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4"/>
  </bookViews>
  <sheets>
    <sheet name="READ ME" sheetId="1" r:id="rId1"/>
    <sheet name="ASEAN" sheetId="19" r:id="rId2"/>
    <sheet name="INPUTS-Incid-Crash%" sheetId="18" r:id="rId3"/>
    <sheet name="INPUTS-Incidence" sheetId="2" r:id="rId4"/>
    <sheet name="TechPrevalence" sheetId="15" r:id="rId5"/>
    <sheet name="INTERNAL PARAMETERS-1" sheetId="3" r:id="rId6"/>
    <sheet name="INTERNAL PARAMETERS-2" sheetId="4" r:id="rId7"/>
    <sheet name="ANALYSIS-YLL" sheetId="5" r:id="rId8"/>
    <sheet name="ANALYSIS-YLD1" sheetId="6" r:id="rId9"/>
    <sheet name="ANALYSIS-YLD2" sheetId="7" r:id="rId10"/>
    <sheet name="RESULTS-DALYs" sheetId="8" r:id="rId11"/>
    <sheet name="GRAPHS-Mortality-1" sheetId="9" r:id="rId12"/>
    <sheet name="GRAPHS-Mortality-2" sheetId="10" r:id="rId13"/>
    <sheet name="GRAPHS-Mortality-3" sheetId="11" r:id="rId14"/>
    <sheet name="GRAPHS-Morbidity-1" sheetId="12" r:id="rId15"/>
    <sheet name="GRAPHS-DALYs-1" sheetId="13" r:id="rId16"/>
    <sheet name="GRAPHS-DALYs-2" sheetId="14" r:id="rId17"/>
  </sheets>
  <calcPr calcId="162913"/>
  <pivotCaches>
    <pivotCache cacheId="0" r:id="rId1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W19" i="19" l="1"/>
  <c r="AW12" i="19"/>
  <c r="AW13" i="19"/>
  <c r="AW14" i="19"/>
  <c r="AW15" i="19"/>
  <c r="AW16" i="19"/>
  <c r="AW17" i="19"/>
  <c r="AW18" i="19"/>
  <c r="AW11" i="19"/>
  <c r="AW10" i="19"/>
  <c r="AW3" i="19"/>
  <c r="AW4" i="19"/>
  <c r="AW5" i="19"/>
  <c r="AW6" i="19"/>
  <c r="AW7" i="19"/>
  <c r="AW8" i="19"/>
  <c r="AW9" i="19"/>
  <c r="AW2" i="19"/>
  <c r="AH39" i="19" l="1"/>
  <c r="L291" i="19"/>
  <c r="W291"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3" i="19"/>
  <c r="W4" i="19"/>
  <c r="W5" i="19"/>
  <c r="W6" i="19"/>
  <c r="W7" i="19"/>
  <c r="W8" i="19"/>
  <c r="W9" i="19"/>
  <c r="W10" i="19"/>
  <c r="W11" i="19"/>
  <c r="W12" i="19"/>
  <c r="W13" i="19"/>
  <c r="W14" i="19"/>
  <c r="W15" i="19"/>
  <c r="W16" i="19"/>
  <c r="W17" i="19"/>
  <c r="W18" i="19"/>
  <c r="W19" i="19"/>
  <c r="W20" i="19"/>
  <c r="W21" i="19"/>
  <c r="W22" i="19"/>
  <c r="W23" i="19"/>
  <c r="W24" i="19"/>
  <c r="W25" i="19"/>
  <c r="W26" i="19"/>
  <c r="W27" i="19"/>
  <c r="W28" i="19"/>
  <c r="W29" i="19"/>
  <c r="W30" i="19"/>
  <c r="W31" i="19"/>
  <c r="W32" i="19"/>
  <c r="W33" i="19"/>
  <c r="W34" i="19"/>
  <c r="W35" i="19"/>
  <c r="W36" i="19"/>
  <c r="W37" i="19"/>
  <c r="W38" i="19"/>
  <c r="W39" i="19"/>
  <c r="W40" i="19"/>
  <c r="W41" i="19"/>
  <c r="W42" i="19"/>
  <c r="W43" i="19"/>
  <c r="W44" i="19"/>
  <c r="W45" i="19"/>
  <c r="W46" i="19"/>
  <c r="W47" i="19"/>
  <c r="W48" i="19"/>
  <c r="W49" i="19"/>
  <c r="W50" i="19"/>
  <c r="W51" i="19"/>
  <c r="W52" i="19"/>
  <c r="W53" i="19"/>
  <c r="W54" i="19"/>
  <c r="W55" i="19"/>
  <c r="W56" i="19"/>
  <c r="W57" i="19"/>
  <c r="W58" i="19"/>
  <c r="W59" i="19"/>
  <c r="W60" i="19"/>
  <c r="W61" i="19"/>
  <c r="W62" i="19"/>
  <c r="W63" i="19"/>
  <c r="W64" i="19"/>
  <c r="W65" i="19"/>
  <c r="W66" i="19"/>
  <c r="W67" i="19"/>
  <c r="W68" i="19"/>
  <c r="W69" i="19"/>
  <c r="W70" i="19"/>
  <c r="W71" i="19"/>
  <c r="W72" i="19"/>
  <c r="W73" i="19"/>
  <c r="W74" i="19"/>
  <c r="W75" i="19"/>
  <c r="W76" i="19"/>
  <c r="W77" i="19"/>
  <c r="W78" i="19"/>
  <c r="W79" i="19"/>
  <c r="W80" i="19"/>
  <c r="W81" i="19"/>
  <c r="W82" i="19"/>
  <c r="W83" i="19"/>
  <c r="W84" i="19"/>
  <c r="W85" i="19"/>
  <c r="W86" i="19"/>
  <c r="W87" i="19"/>
  <c r="W88" i="19"/>
  <c r="W89" i="19"/>
  <c r="W90" i="19"/>
  <c r="W91" i="19"/>
  <c r="W92" i="19"/>
  <c r="W93" i="19"/>
  <c r="W94" i="19"/>
  <c r="W95" i="19"/>
  <c r="W96" i="19"/>
  <c r="W97" i="19"/>
  <c r="W98" i="19"/>
  <c r="W99" i="19"/>
  <c r="W100" i="19"/>
  <c r="W101" i="19"/>
  <c r="W102" i="19"/>
  <c r="W103" i="19"/>
  <c r="W104" i="19"/>
  <c r="W105" i="19"/>
  <c r="W106" i="19"/>
  <c r="W107" i="19"/>
  <c r="W108" i="19"/>
  <c r="W109" i="19"/>
  <c r="W110" i="19"/>
  <c r="W111" i="19"/>
  <c r="W112" i="19"/>
  <c r="W113" i="19"/>
  <c r="W114" i="19"/>
  <c r="W115" i="19"/>
  <c r="W116" i="19"/>
  <c r="W117" i="19"/>
  <c r="W118" i="19"/>
  <c r="W119" i="19"/>
  <c r="W120" i="19"/>
  <c r="W121" i="19"/>
  <c r="W122" i="19"/>
  <c r="W123" i="19"/>
  <c r="W124" i="19"/>
  <c r="W125" i="19"/>
  <c r="W126" i="19"/>
  <c r="W127" i="19"/>
  <c r="W128" i="19"/>
  <c r="W129" i="19"/>
  <c r="W130" i="19"/>
  <c r="W131" i="19"/>
  <c r="W132" i="19"/>
  <c r="W133" i="19"/>
  <c r="W134" i="19"/>
  <c r="W135" i="19"/>
  <c r="W136" i="19"/>
  <c r="W137" i="19"/>
  <c r="W138" i="19"/>
  <c r="W139" i="19"/>
  <c r="W140" i="19"/>
  <c r="W141" i="19"/>
  <c r="W142" i="19"/>
  <c r="W143" i="19"/>
  <c r="W144" i="19"/>
  <c r="W145" i="19"/>
  <c r="W146" i="19"/>
  <c r="W147" i="19"/>
  <c r="W148" i="19"/>
  <c r="W149" i="19"/>
  <c r="W150" i="19"/>
  <c r="W151" i="19"/>
  <c r="W152" i="19"/>
  <c r="W153" i="19"/>
  <c r="W154" i="19"/>
  <c r="W155" i="19"/>
  <c r="W156" i="19"/>
  <c r="W157" i="19"/>
  <c r="W158" i="19"/>
  <c r="W159" i="19"/>
  <c r="W160" i="19"/>
  <c r="W161" i="19"/>
  <c r="W162" i="19"/>
  <c r="W163" i="19"/>
  <c r="W164" i="19"/>
  <c r="W165" i="19"/>
  <c r="W166" i="19"/>
  <c r="W167" i="19"/>
  <c r="W168" i="19"/>
  <c r="W169" i="19"/>
  <c r="W170" i="19"/>
  <c r="W171" i="19"/>
  <c r="W172" i="19"/>
  <c r="W173" i="19"/>
  <c r="W174" i="19"/>
  <c r="W175" i="19"/>
  <c r="W176" i="19"/>
  <c r="W177" i="19"/>
  <c r="W178" i="19"/>
  <c r="W179" i="19"/>
  <c r="W180" i="19"/>
  <c r="W181" i="19"/>
  <c r="W182" i="19"/>
  <c r="W183" i="19"/>
  <c r="W184" i="19"/>
  <c r="W185" i="19"/>
  <c r="W186" i="19"/>
  <c r="W187" i="19"/>
  <c r="W188" i="19"/>
  <c r="W189" i="19"/>
  <c r="W190" i="19"/>
  <c r="W191" i="19"/>
  <c r="W192" i="19"/>
  <c r="W193" i="19"/>
  <c r="W194" i="19"/>
  <c r="W195" i="19"/>
  <c r="W196" i="19"/>
  <c r="W197" i="19"/>
  <c r="W198" i="19"/>
  <c r="W199" i="19"/>
  <c r="W200" i="19"/>
  <c r="W201" i="19"/>
  <c r="W202" i="19"/>
  <c r="W203" i="19"/>
  <c r="W204" i="19"/>
  <c r="W205" i="19"/>
  <c r="W206" i="19"/>
  <c r="W207" i="19"/>
  <c r="W208" i="19"/>
  <c r="W209" i="19"/>
  <c r="W210" i="19"/>
  <c r="W211" i="19"/>
  <c r="W212" i="19"/>
  <c r="W213" i="19"/>
  <c r="W214" i="19"/>
  <c r="W215" i="19"/>
  <c r="W216" i="19"/>
  <c r="W217" i="19"/>
  <c r="W218" i="19"/>
  <c r="W219" i="19"/>
  <c r="W220" i="19"/>
  <c r="W221" i="19"/>
  <c r="W222" i="19"/>
  <c r="W223" i="19"/>
  <c r="W224" i="19"/>
  <c r="W225" i="19"/>
  <c r="W226" i="19"/>
  <c r="W227" i="19"/>
  <c r="W228" i="19"/>
  <c r="W229" i="19"/>
  <c r="W230" i="19"/>
  <c r="W231" i="19"/>
  <c r="W232" i="19"/>
  <c r="W233" i="19"/>
  <c r="W234" i="19"/>
  <c r="W235" i="19"/>
  <c r="W236" i="19"/>
  <c r="W237" i="19"/>
  <c r="W238" i="19"/>
  <c r="W239" i="19"/>
  <c r="W240" i="19"/>
  <c r="W241" i="19"/>
  <c r="W242" i="19"/>
  <c r="W243" i="19"/>
  <c r="W244" i="19"/>
  <c r="W245" i="19"/>
  <c r="W246" i="19"/>
  <c r="W247" i="19"/>
  <c r="W248" i="19"/>
  <c r="W249" i="19"/>
  <c r="W250" i="19"/>
  <c r="W251" i="19"/>
  <c r="W252" i="19"/>
  <c r="W253" i="19"/>
  <c r="W254" i="19"/>
  <c r="W255" i="19"/>
  <c r="W256" i="19"/>
  <c r="W257" i="19"/>
  <c r="W258" i="19"/>
  <c r="W259" i="19"/>
  <c r="W260" i="19"/>
  <c r="W261" i="19"/>
  <c r="W262" i="19"/>
  <c r="W263" i="19"/>
  <c r="W264" i="19"/>
  <c r="W265" i="19"/>
  <c r="W266" i="19"/>
  <c r="W267" i="19"/>
  <c r="W268" i="19"/>
  <c r="W269" i="19"/>
  <c r="W270" i="19"/>
  <c r="W271" i="19"/>
  <c r="W272" i="19"/>
  <c r="W273" i="19"/>
  <c r="W274" i="19"/>
  <c r="W275" i="19"/>
  <c r="W276" i="19"/>
  <c r="W277" i="19"/>
  <c r="W278" i="19"/>
  <c r="W279" i="19"/>
  <c r="W280" i="19"/>
  <c r="W281" i="19"/>
  <c r="W282" i="19"/>
  <c r="W283" i="19"/>
  <c r="W284" i="19"/>
  <c r="W285" i="19"/>
  <c r="W286" i="19"/>
  <c r="W287" i="19"/>
  <c r="W288" i="19"/>
  <c r="W289" i="19"/>
  <c r="W290" i="19"/>
  <c r="W3" i="19"/>
  <c r="AH35" i="19"/>
  <c r="AH36" i="19"/>
  <c r="AH37" i="19"/>
  <c r="AH38" i="19"/>
  <c r="AH19" i="19"/>
  <c r="AH20" i="19"/>
  <c r="AH21" i="19"/>
  <c r="AH22" i="19"/>
  <c r="AH23" i="19"/>
  <c r="AH24" i="19"/>
  <c r="AH25" i="19"/>
  <c r="AH26" i="19"/>
  <c r="AH27" i="19"/>
  <c r="AH28" i="19"/>
  <c r="AH29" i="19"/>
  <c r="AH30" i="19"/>
  <c r="AH31" i="19"/>
  <c r="AH32" i="19"/>
  <c r="AH33" i="19"/>
  <c r="AH34" i="19"/>
  <c r="AH4" i="19"/>
  <c r="AH5" i="19"/>
  <c r="AH6" i="19"/>
  <c r="AH7" i="19"/>
  <c r="AH8" i="19"/>
  <c r="AH9" i="19"/>
  <c r="AH10" i="19"/>
  <c r="AH11" i="19"/>
  <c r="AH12" i="19"/>
  <c r="AH13" i="19"/>
  <c r="AH14" i="19"/>
  <c r="AH15" i="19"/>
  <c r="AH16" i="19"/>
  <c r="AH17" i="19"/>
  <c r="AH18" i="19"/>
  <c r="AH3" i="19"/>
  <c r="N9" i="18" l="1"/>
  <c r="N11" i="18"/>
  <c r="N12" i="18"/>
  <c r="K9" i="18"/>
  <c r="K11" i="18"/>
  <c r="K12" i="18"/>
  <c r="E294" i="18" l="1"/>
  <c r="D294" i="18"/>
  <c r="K10" i="18" s="1"/>
  <c r="M14" i="18"/>
  <c r="J14" i="18"/>
  <c r="K8" i="18" l="1"/>
  <c r="K7" i="18"/>
  <c r="F249" i="18"/>
  <c r="D249" i="2" s="1"/>
  <c r="K13" i="18"/>
  <c r="F265" i="18" s="1"/>
  <c r="D265" i="2" s="1"/>
  <c r="K6" i="18"/>
  <c r="F33" i="18" s="1"/>
  <c r="D33" i="2" s="1"/>
  <c r="F111" i="18"/>
  <c r="D111" i="2" s="1"/>
  <c r="F100" i="18"/>
  <c r="D100" i="2" s="1"/>
  <c r="F84" i="18"/>
  <c r="D84" i="2" s="1"/>
  <c r="F112" i="18"/>
  <c r="D112" i="2" s="1"/>
  <c r="F92" i="18"/>
  <c r="D92" i="2" s="1"/>
  <c r="F96" i="18"/>
  <c r="D96" i="2" s="1"/>
  <c r="F88" i="18"/>
  <c r="D88" i="2" s="1"/>
  <c r="F80" i="18"/>
  <c r="D80" i="2" s="1"/>
  <c r="F108" i="18"/>
  <c r="D108" i="2" s="1"/>
  <c r="F104" i="18"/>
  <c r="D104" i="2" s="1"/>
  <c r="G227" i="18"/>
  <c r="E227" i="2" s="1"/>
  <c r="G148" i="18"/>
  <c r="E148" i="2" s="1"/>
  <c r="N7" i="18"/>
  <c r="G74" i="18" s="1"/>
  <c r="E74" i="2" s="1"/>
  <c r="N6" i="18"/>
  <c r="F148" i="18"/>
  <c r="D148" i="2" s="1"/>
  <c r="F146" i="18"/>
  <c r="D146" i="2" s="1"/>
  <c r="F144" i="18"/>
  <c r="D144" i="2" s="1"/>
  <c r="F142" i="18"/>
  <c r="D142" i="2" s="1"/>
  <c r="F140" i="18"/>
  <c r="D140" i="2" s="1"/>
  <c r="F138" i="18"/>
  <c r="D138" i="2" s="1"/>
  <c r="F136" i="18"/>
  <c r="D136" i="2" s="1"/>
  <c r="F147" i="18"/>
  <c r="D147" i="2" s="1"/>
  <c r="F143" i="18"/>
  <c r="D143" i="2" s="1"/>
  <c r="F139" i="18"/>
  <c r="D139" i="2" s="1"/>
  <c r="F135" i="18"/>
  <c r="D135" i="2" s="1"/>
  <c r="F132" i="18"/>
  <c r="D132" i="2" s="1"/>
  <c r="F127" i="18"/>
  <c r="D127" i="2" s="1"/>
  <c r="F134" i="18"/>
  <c r="D134" i="2" s="1"/>
  <c r="F129" i="18"/>
  <c r="D129" i="2" s="1"/>
  <c r="F126" i="18"/>
  <c r="D126" i="2" s="1"/>
  <c r="F124" i="18"/>
  <c r="D124" i="2" s="1"/>
  <c r="F122" i="18"/>
  <c r="D122" i="2" s="1"/>
  <c r="F120" i="18"/>
  <c r="D120" i="2" s="1"/>
  <c r="F145" i="18"/>
  <c r="D145" i="2" s="1"/>
  <c r="F141" i="18"/>
  <c r="D141" i="2" s="1"/>
  <c r="F137" i="18"/>
  <c r="D137" i="2" s="1"/>
  <c r="F131" i="18"/>
  <c r="D131" i="2" s="1"/>
  <c r="F128" i="18"/>
  <c r="D128" i="2" s="1"/>
  <c r="F116" i="18"/>
  <c r="D116" i="2" s="1"/>
  <c r="F121" i="18"/>
  <c r="D121" i="2" s="1"/>
  <c r="F130" i="18"/>
  <c r="D130" i="2" s="1"/>
  <c r="F77" i="18"/>
  <c r="D77" i="2" s="1"/>
  <c r="F81" i="18"/>
  <c r="D81" i="2" s="1"/>
  <c r="F85" i="18"/>
  <c r="D85" i="2" s="1"/>
  <c r="F89" i="18"/>
  <c r="D89" i="2" s="1"/>
  <c r="F93" i="18"/>
  <c r="D93" i="2" s="1"/>
  <c r="F97" i="18"/>
  <c r="D97" i="2" s="1"/>
  <c r="F101" i="18"/>
  <c r="D101" i="2" s="1"/>
  <c r="F105" i="18"/>
  <c r="D105" i="2" s="1"/>
  <c r="F109" i="18"/>
  <c r="D109" i="2" s="1"/>
  <c r="F113" i="18"/>
  <c r="D113" i="2" s="1"/>
  <c r="F117" i="18"/>
  <c r="D117" i="2" s="1"/>
  <c r="F123" i="18"/>
  <c r="D123" i="2" s="1"/>
  <c r="F133" i="18"/>
  <c r="D133" i="2" s="1"/>
  <c r="G195" i="18"/>
  <c r="E195" i="2" s="1"/>
  <c r="G256" i="18"/>
  <c r="E256" i="2" s="1"/>
  <c r="G248" i="18"/>
  <c r="E248" i="2" s="1"/>
  <c r="G240" i="18"/>
  <c r="E240" i="2" s="1"/>
  <c r="G232" i="18"/>
  <c r="E232" i="2" s="1"/>
  <c r="G224" i="18"/>
  <c r="E224" i="2" s="1"/>
  <c r="G251" i="18"/>
  <c r="E251" i="2" s="1"/>
  <c r="G243" i="18"/>
  <c r="E243" i="2" s="1"/>
  <c r="G235" i="18"/>
  <c r="E235" i="2" s="1"/>
  <c r="G225" i="18"/>
  <c r="E225" i="2" s="1"/>
  <c r="G76" i="18"/>
  <c r="E76" i="2" s="1"/>
  <c r="G68" i="18"/>
  <c r="E68" i="2" s="1"/>
  <c r="G60" i="18"/>
  <c r="E60" i="2" s="1"/>
  <c r="G52" i="18"/>
  <c r="E52" i="2" s="1"/>
  <c r="G44" i="18"/>
  <c r="E44" i="2" s="1"/>
  <c r="G71" i="18"/>
  <c r="E71" i="2" s="1"/>
  <c r="G63" i="18"/>
  <c r="E63" i="2" s="1"/>
  <c r="G55" i="18"/>
  <c r="E55" i="2" s="1"/>
  <c r="G47" i="18"/>
  <c r="E47" i="2" s="1"/>
  <c r="G146" i="18"/>
  <c r="E146" i="2" s="1"/>
  <c r="G144" i="18"/>
  <c r="E144" i="2" s="1"/>
  <c r="G142" i="18"/>
  <c r="E142" i="2" s="1"/>
  <c r="G138" i="18"/>
  <c r="E138" i="2" s="1"/>
  <c r="G136" i="18"/>
  <c r="E136" i="2" s="1"/>
  <c r="G134" i="18"/>
  <c r="E134" i="2" s="1"/>
  <c r="G130" i="18"/>
  <c r="E130" i="2" s="1"/>
  <c r="G128" i="18"/>
  <c r="E128" i="2" s="1"/>
  <c r="G126" i="18"/>
  <c r="E126" i="2" s="1"/>
  <c r="G124" i="18"/>
  <c r="E124" i="2" s="1"/>
  <c r="G122" i="18"/>
  <c r="E122" i="2" s="1"/>
  <c r="G120" i="18"/>
  <c r="E120" i="2" s="1"/>
  <c r="G116" i="18"/>
  <c r="E116" i="2" s="1"/>
  <c r="G114" i="18"/>
  <c r="E114" i="2" s="1"/>
  <c r="G145" i="18"/>
  <c r="E145" i="2" s="1"/>
  <c r="G137" i="18"/>
  <c r="E137" i="2" s="1"/>
  <c r="G131" i="18"/>
  <c r="E131" i="2" s="1"/>
  <c r="G133" i="18"/>
  <c r="E133" i="2" s="1"/>
  <c r="G123" i="18"/>
  <c r="E123" i="2" s="1"/>
  <c r="G121" i="18"/>
  <c r="E121" i="2" s="1"/>
  <c r="G119" i="18"/>
  <c r="E119" i="2" s="1"/>
  <c r="G115" i="18"/>
  <c r="E115" i="2" s="1"/>
  <c r="G113" i="18"/>
  <c r="E113" i="2" s="1"/>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3" i="18"/>
  <c r="D183" i="2" s="1"/>
  <c r="F179" i="18"/>
  <c r="D179" i="2" s="1"/>
  <c r="F175" i="18"/>
  <c r="D175" i="2" s="1"/>
  <c r="F171" i="18"/>
  <c r="D171" i="2" s="1"/>
  <c r="F167" i="18"/>
  <c r="D167" i="2" s="1"/>
  <c r="F163" i="18"/>
  <c r="D163" i="2" s="1"/>
  <c r="F159" i="18"/>
  <c r="D159" i="2" s="1"/>
  <c r="F155" i="18"/>
  <c r="D155" i="2" s="1"/>
  <c r="F151" i="18"/>
  <c r="D151" i="2" s="1"/>
  <c r="F181" i="18"/>
  <c r="D181" i="2" s="1"/>
  <c r="F177" i="18"/>
  <c r="D177" i="2" s="1"/>
  <c r="F173" i="18"/>
  <c r="D173" i="2" s="1"/>
  <c r="F169" i="18"/>
  <c r="D169" i="2" s="1"/>
  <c r="F165" i="18"/>
  <c r="D165" i="2" s="1"/>
  <c r="F161" i="18"/>
  <c r="D161" i="2" s="1"/>
  <c r="F157" i="18"/>
  <c r="D157" i="2" s="1"/>
  <c r="F153" i="18"/>
  <c r="D153" i="2" s="1"/>
  <c r="F149" i="18"/>
  <c r="D149"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7" i="18"/>
  <c r="E217" i="2" s="1"/>
  <c r="G213" i="18"/>
  <c r="E213" i="2" s="1"/>
  <c r="G209" i="18"/>
  <c r="E209" i="2" s="1"/>
  <c r="G205" i="18"/>
  <c r="E205" i="2" s="1"/>
  <c r="G201" i="18"/>
  <c r="E201" i="2" s="1"/>
  <c r="G197" i="18"/>
  <c r="E197" i="2" s="1"/>
  <c r="G193" i="18"/>
  <c r="E193" i="2" s="1"/>
  <c r="G189" i="18"/>
  <c r="E189" i="2" s="1"/>
  <c r="G185" i="18"/>
  <c r="E185" i="2" s="1"/>
  <c r="F256" i="18"/>
  <c r="D256" i="2" s="1"/>
  <c r="F254" i="18"/>
  <c r="D254" i="2" s="1"/>
  <c r="F252" i="18"/>
  <c r="D252" i="2" s="1"/>
  <c r="F250" i="18"/>
  <c r="D250" i="2" s="1"/>
  <c r="F248" i="18"/>
  <c r="D248" i="2" s="1"/>
  <c r="F246" i="18"/>
  <c r="D246" i="2" s="1"/>
  <c r="F244" i="18"/>
  <c r="D244" i="2" s="1"/>
  <c r="F242" i="18"/>
  <c r="D242" i="2" s="1"/>
  <c r="F240" i="18"/>
  <c r="D240" i="2" s="1"/>
  <c r="F238" i="18"/>
  <c r="D238" i="2" s="1"/>
  <c r="F236" i="18"/>
  <c r="D236" i="2" s="1"/>
  <c r="F234" i="18"/>
  <c r="D234" i="2" s="1"/>
  <c r="F232" i="18"/>
  <c r="D232" i="2" s="1"/>
  <c r="F230" i="18"/>
  <c r="D230" i="2" s="1"/>
  <c r="F228" i="18"/>
  <c r="D228" i="2" s="1"/>
  <c r="F226" i="18"/>
  <c r="D226" i="2" s="1"/>
  <c r="F224" i="18"/>
  <c r="D224" i="2" s="1"/>
  <c r="F222" i="18"/>
  <c r="D222" i="2" s="1"/>
  <c r="F255" i="18"/>
  <c r="D255" i="2" s="1"/>
  <c r="F247" i="18"/>
  <c r="D247" i="2" s="1"/>
  <c r="F239" i="18"/>
  <c r="D239" i="2" s="1"/>
  <c r="F231" i="18"/>
  <c r="D231" i="2" s="1"/>
  <c r="F227" i="18"/>
  <c r="D227" i="2" s="1"/>
  <c r="F223" i="18"/>
  <c r="D223" i="2" s="1"/>
  <c r="F253" i="18"/>
  <c r="D253" i="2" s="1"/>
  <c r="F245" i="18"/>
  <c r="D245" i="2" s="1"/>
  <c r="F237" i="18"/>
  <c r="D237" i="2" s="1"/>
  <c r="F251" i="18"/>
  <c r="D251" i="2" s="1"/>
  <c r="F243" i="18"/>
  <c r="D243" i="2" s="1"/>
  <c r="F235" i="18"/>
  <c r="D235" i="2" s="1"/>
  <c r="F229" i="18"/>
  <c r="D229" i="2" s="1"/>
  <c r="F225" i="18"/>
  <c r="D225" i="2" s="1"/>
  <c r="F221" i="18"/>
  <c r="D221" i="2" s="1"/>
  <c r="F78" i="18"/>
  <c r="D78" i="2" s="1"/>
  <c r="F82" i="18"/>
  <c r="D82" i="2" s="1"/>
  <c r="F86" i="18"/>
  <c r="D86" i="2" s="1"/>
  <c r="F90" i="18"/>
  <c r="D90" i="2" s="1"/>
  <c r="F94" i="18"/>
  <c r="D94" i="2" s="1"/>
  <c r="F98" i="18"/>
  <c r="D98" i="2" s="1"/>
  <c r="F102" i="18"/>
  <c r="D102" i="2" s="1"/>
  <c r="F106" i="18"/>
  <c r="D106" i="2" s="1"/>
  <c r="F110" i="18"/>
  <c r="D110" i="2" s="1"/>
  <c r="F114" i="18"/>
  <c r="D114" i="2" s="1"/>
  <c r="F118" i="18"/>
  <c r="D118" i="2" s="1"/>
  <c r="F125" i="18"/>
  <c r="D125" i="2" s="1"/>
  <c r="G135" i="18"/>
  <c r="E135" i="2" s="1"/>
  <c r="G199" i="18"/>
  <c r="E199" i="2" s="1"/>
  <c r="G215" i="18"/>
  <c r="E215" i="2" s="1"/>
  <c r="F233" i="18"/>
  <c r="D233"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9" i="18"/>
  <c r="D219" i="2" s="1"/>
  <c r="F215" i="18"/>
  <c r="D215" i="2" s="1"/>
  <c r="F211" i="18"/>
  <c r="D211" i="2" s="1"/>
  <c r="F207" i="18"/>
  <c r="D207" i="2" s="1"/>
  <c r="F203" i="18"/>
  <c r="D203" i="2" s="1"/>
  <c r="F199" i="18"/>
  <c r="D199" i="2" s="1"/>
  <c r="F195" i="18"/>
  <c r="D195" i="2" s="1"/>
  <c r="F191" i="18"/>
  <c r="D191" i="2" s="1"/>
  <c r="F187" i="18"/>
  <c r="D187" i="2" s="1"/>
  <c r="F217" i="18"/>
  <c r="D217" i="2" s="1"/>
  <c r="F213" i="18"/>
  <c r="D213" i="2" s="1"/>
  <c r="F209" i="18"/>
  <c r="D209" i="2" s="1"/>
  <c r="F205" i="18"/>
  <c r="D205" i="2" s="1"/>
  <c r="F201" i="18"/>
  <c r="D201" i="2" s="1"/>
  <c r="F197" i="18"/>
  <c r="D197" i="2" s="1"/>
  <c r="F193" i="18"/>
  <c r="D193" i="2" s="1"/>
  <c r="F189" i="18"/>
  <c r="D189" i="2" s="1"/>
  <c r="F185" i="18"/>
  <c r="D185" i="2" s="1"/>
  <c r="F288" i="18"/>
  <c r="D288" i="2" s="1"/>
  <c r="F287" i="18"/>
  <c r="D287" i="2" s="1"/>
  <c r="F79" i="18"/>
  <c r="D79" i="2" s="1"/>
  <c r="F83" i="18"/>
  <c r="D83" i="2" s="1"/>
  <c r="F87" i="18"/>
  <c r="D87" i="2" s="1"/>
  <c r="F91" i="18"/>
  <c r="D91" i="2" s="1"/>
  <c r="F95" i="18"/>
  <c r="D95" i="2" s="1"/>
  <c r="F99" i="18"/>
  <c r="D99" i="2" s="1"/>
  <c r="F103" i="18"/>
  <c r="D103" i="2" s="1"/>
  <c r="F107" i="18"/>
  <c r="D107" i="2" s="1"/>
  <c r="F115" i="18"/>
  <c r="D115" i="2" s="1"/>
  <c r="F119" i="18"/>
  <c r="D119" i="2" s="1"/>
  <c r="G139" i="18"/>
  <c r="E139" i="2" s="1"/>
  <c r="G187" i="18"/>
  <c r="E187" i="2" s="1"/>
  <c r="G203" i="18"/>
  <c r="E203" i="2" s="1"/>
  <c r="G219" i="18"/>
  <c r="E219" i="2" s="1"/>
  <c r="F241" i="18"/>
  <c r="D241" i="2" s="1"/>
  <c r="F273" i="18" l="1"/>
  <c r="D273" i="2" s="1"/>
  <c r="F259" i="18"/>
  <c r="D259" i="2" s="1"/>
  <c r="F264" i="18"/>
  <c r="D264" i="2" s="1"/>
  <c r="F281" i="18"/>
  <c r="D281" i="2" s="1"/>
  <c r="F272" i="18"/>
  <c r="D272" i="2" s="1"/>
  <c r="F257" i="18"/>
  <c r="D257" i="2" s="1"/>
  <c r="F291" i="18"/>
  <c r="D291" i="2" s="1"/>
  <c r="F285" i="18"/>
  <c r="D285" i="2" s="1"/>
  <c r="F280" i="18"/>
  <c r="D280" i="2" s="1"/>
  <c r="G41" i="18"/>
  <c r="E41" i="2" s="1"/>
  <c r="G49" i="18"/>
  <c r="E49" i="2" s="1"/>
  <c r="G57" i="18"/>
  <c r="E57" i="2" s="1"/>
  <c r="G65" i="18"/>
  <c r="E65" i="2" s="1"/>
  <c r="G73" i="18"/>
  <c r="E73" i="2" s="1"/>
  <c r="G46" i="18"/>
  <c r="E46" i="2" s="1"/>
  <c r="G54" i="18"/>
  <c r="E54" i="2" s="1"/>
  <c r="G62" i="18"/>
  <c r="E62" i="2" s="1"/>
  <c r="G70" i="18"/>
  <c r="E70" i="2" s="1"/>
  <c r="N8" i="18"/>
  <c r="G108" i="18" s="1"/>
  <c r="E108" i="2" s="1"/>
  <c r="G43" i="18"/>
  <c r="E43" i="2" s="1"/>
  <c r="G51" i="18"/>
  <c r="E51" i="2" s="1"/>
  <c r="G59" i="18"/>
  <c r="E59" i="2" s="1"/>
  <c r="G67" i="18"/>
  <c r="E67" i="2" s="1"/>
  <c r="G75" i="18"/>
  <c r="E75" i="2" s="1"/>
  <c r="G48" i="18"/>
  <c r="E48" i="2" s="1"/>
  <c r="G56" i="18"/>
  <c r="E56" i="2" s="1"/>
  <c r="G64" i="18"/>
  <c r="E64" i="2" s="1"/>
  <c r="G72" i="18"/>
  <c r="E72" i="2" s="1"/>
  <c r="N13" i="18"/>
  <c r="G45" i="18"/>
  <c r="E45" i="2" s="1"/>
  <c r="G53" i="18"/>
  <c r="E53" i="2" s="1"/>
  <c r="G61" i="18"/>
  <c r="E61" i="2" s="1"/>
  <c r="G69" i="18"/>
  <c r="E69" i="2" s="1"/>
  <c r="G42" i="18"/>
  <c r="E42" i="2" s="1"/>
  <c r="G50" i="18"/>
  <c r="E50" i="2" s="1"/>
  <c r="G58" i="18"/>
  <c r="E58" i="2" s="1"/>
  <c r="G66" i="18"/>
  <c r="E66" i="2" s="1"/>
  <c r="N10" i="18"/>
  <c r="F75" i="18"/>
  <c r="D75" i="2" s="1"/>
  <c r="F76" i="18"/>
  <c r="D76" i="2" s="1"/>
  <c r="F45" i="18"/>
  <c r="D45" i="2" s="1"/>
  <c r="F61" i="18"/>
  <c r="D61" i="2" s="1"/>
  <c r="F50" i="18"/>
  <c r="D50" i="2" s="1"/>
  <c r="F66" i="18"/>
  <c r="D66" i="2" s="1"/>
  <c r="F64" i="18"/>
  <c r="D64" i="2" s="1"/>
  <c r="F51" i="18"/>
  <c r="D51" i="2" s="1"/>
  <c r="F67" i="18"/>
  <c r="D67" i="2" s="1"/>
  <c r="F68" i="18"/>
  <c r="D68" i="2" s="1"/>
  <c r="F41" i="18"/>
  <c r="D41" i="2" s="1"/>
  <c r="F46" i="18"/>
  <c r="D46" i="2" s="1"/>
  <c r="F52" i="18"/>
  <c r="D52" i="2" s="1"/>
  <c r="F49" i="18"/>
  <c r="D49" i="2" s="1"/>
  <c r="F65" i="18"/>
  <c r="D65" i="2" s="1"/>
  <c r="F48" i="18"/>
  <c r="D48" i="2" s="1"/>
  <c r="F54" i="18"/>
  <c r="D54" i="2" s="1"/>
  <c r="F70" i="18"/>
  <c r="D70" i="2" s="1"/>
  <c r="F55" i="18"/>
  <c r="D55" i="2" s="1"/>
  <c r="F71" i="18"/>
  <c r="D71" i="2" s="1"/>
  <c r="F73" i="18"/>
  <c r="D73" i="2" s="1"/>
  <c r="F63" i="18"/>
  <c r="D63" i="2" s="1"/>
  <c r="F56" i="18"/>
  <c r="D56" i="2" s="1"/>
  <c r="F53" i="18"/>
  <c r="D53" i="2" s="1"/>
  <c r="F69" i="18"/>
  <c r="D69" i="2" s="1"/>
  <c r="F60" i="18"/>
  <c r="D60" i="2" s="1"/>
  <c r="F42" i="18"/>
  <c r="D42" i="2" s="1"/>
  <c r="F58" i="18"/>
  <c r="D58" i="2" s="1"/>
  <c r="F74" i="18"/>
  <c r="D74" i="2" s="1"/>
  <c r="F44" i="18"/>
  <c r="D44" i="2" s="1"/>
  <c r="F43" i="18"/>
  <c r="D43" i="2" s="1"/>
  <c r="F59" i="18"/>
  <c r="D59" i="2" s="1"/>
  <c r="F57" i="18"/>
  <c r="D57" i="2" s="1"/>
  <c r="F72" i="18"/>
  <c r="D72" i="2" s="1"/>
  <c r="F62" i="18"/>
  <c r="D62" i="2" s="1"/>
  <c r="F47" i="18"/>
  <c r="D47" i="2" s="1"/>
  <c r="F20" i="18"/>
  <c r="D20" i="2" s="1"/>
  <c r="F27" i="18"/>
  <c r="D27" i="2" s="1"/>
  <c r="F16" i="18"/>
  <c r="D16" i="2" s="1"/>
  <c r="F11" i="18"/>
  <c r="D11" i="2" s="1"/>
  <c r="F8" i="18"/>
  <c r="D8" i="2" s="1"/>
  <c r="F38" i="18"/>
  <c r="D38" i="2" s="1"/>
  <c r="F21" i="18"/>
  <c r="D21" i="2" s="1"/>
  <c r="F267" i="18"/>
  <c r="D267" i="2" s="1"/>
  <c r="F261" i="18"/>
  <c r="D261" i="2" s="1"/>
  <c r="F263" i="18"/>
  <c r="D263" i="2" s="1"/>
  <c r="F258" i="18"/>
  <c r="D258" i="2" s="1"/>
  <c r="F266" i="18"/>
  <c r="D266" i="2" s="1"/>
  <c r="F274" i="18"/>
  <c r="D274" i="2" s="1"/>
  <c r="F282" i="18"/>
  <c r="D282" i="2" s="1"/>
  <c r="F290" i="18"/>
  <c r="D290" i="2" s="1"/>
  <c r="F275" i="18"/>
  <c r="D275" i="2" s="1"/>
  <c r="F269" i="18"/>
  <c r="D269" i="2" s="1"/>
  <c r="F271" i="18"/>
  <c r="D271" i="2" s="1"/>
  <c r="F260" i="18"/>
  <c r="D260" i="2" s="1"/>
  <c r="F268" i="18"/>
  <c r="D268" i="2" s="1"/>
  <c r="F276" i="18"/>
  <c r="D276" i="2" s="1"/>
  <c r="F284" i="18"/>
  <c r="D284" i="2" s="1"/>
  <c r="F292" i="18"/>
  <c r="D292" i="2" s="1"/>
  <c r="I14" i="18"/>
  <c r="F283" i="18"/>
  <c r="D283" i="2" s="1"/>
  <c r="F277" i="18"/>
  <c r="D277" i="2" s="1"/>
  <c r="F279" i="18"/>
  <c r="D279" i="2" s="1"/>
  <c r="F262" i="18"/>
  <c r="D262" i="2" s="1"/>
  <c r="F270" i="18"/>
  <c r="D270" i="2" s="1"/>
  <c r="F278" i="18"/>
  <c r="D278" i="2" s="1"/>
  <c r="F286" i="18"/>
  <c r="D286" i="2" s="1"/>
  <c r="F289" i="18"/>
  <c r="D289" i="2" s="1"/>
  <c r="F39" i="18"/>
  <c r="D39" i="2" s="1"/>
  <c r="F32" i="18"/>
  <c r="D32" i="2" s="1"/>
  <c r="F17" i="18"/>
  <c r="D17" i="2" s="1"/>
  <c r="F36" i="18"/>
  <c r="D36" i="2" s="1"/>
  <c r="F25" i="18"/>
  <c r="D25" i="2" s="1"/>
  <c r="F22" i="18"/>
  <c r="D22" i="2" s="1"/>
  <c r="F40" i="18"/>
  <c r="D40" i="2" s="1"/>
  <c r="F28" i="18"/>
  <c r="D28" i="2" s="1"/>
  <c r="F35" i="18"/>
  <c r="D35" i="2" s="1"/>
  <c r="F12" i="18"/>
  <c r="D12" i="2" s="1"/>
  <c r="G81" i="18"/>
  <c r="E81" i="2" s="1"/>
  <c r="G89" i="18"/>
  <c r="E89" i="2" s="1"/>
  <c r="G97" i="18"/>
  <c r="E97" i="2" s="1"/>
  <c r="G105" i="18"/>
  <c r="E105" i="2" s="1"/>
  <c r="G78" i="18"/>
  <c r="E78" i="2" s="1"/>
  <c r="G86" i="18"/>
  <c r="E86" i="2" s="1"/>
  <c r="G94" i="18"/>
  <c r="E94" i="2" s="1"/>
  <c r="G102" i="18"/>
  <c r="E102" i="2" s="1"/>
  <c r="G110" i="18"/>
  <c r="E110" i="2" s="1"/>
  <c r="F30" i="18"/>
  <c r="D30" i="2" s="1"/>
  <c r="G231" i="18"/>
  <c r="E231" i="2" s="1"/>
  <c r="G239" i="18"/>
  <c r="E239" i="2" s="1"/>
  <c r="G247" i="18"/>
  <c r="E247" i="2" s="1"/>
  <c r="G255" i="18"/>
  <c r="E255" i="2" s="1"/>
  <c r="G228" i="18"/>
  <c r="E228" i="2" s="1"/>
  <c r="G236" i="18"/>
  <c r="E236" i="2" s="1"/>
  <c r="G244" i="18"/>
  <c r="E244" i="2" s="1"/>
  <c r="G252" i="18"/>
  <c r="E252" i="2" s="1"/>
  <c r="F15" i="18"/>
  <c r="D15" i="2" s="1"/>
  <c r="F7" i="18"/>
  <c r="D7" i="2" s="1"/>
  <c r="L14" i="18"/>
  <c r="G127" i="18"/>
  <c r="E127" i="2" s="1"/>
  <c r="F31" i="18"/>
  <c r="D31" i="2" s="1"/>
  <c r="F19" i="18"/>
  <c r="D19" i="2" s="1"/>
  <c r="F10" i="18"/>
  <c r="D10" i="2" s="1"/>
  <c r="G83" i="18"/>
  <c r="E83" i="2" s="1"/>
  <c r="G91" i="18"/>
  <c r="E91" i="2" s="1"/>
  <c r="G99" i="18"/>
  <c r="E99" i="2" s="1"/>
  <c r="G107" i="18"/>
  <c r="E107" i="2" s="1"/>
  <c r="G80" i="18"/>
  <c r="E80" i="2" s="1"/>
  <c r="G88" i="18"/>
  <c r="E88" i="2" s="1"/>
  <c r="G96" i="18"/>
  <c r="E96" i="2" s="1"/>
  <c r="G104" i="18"/>
  <c r="E104" i="2" s="1"/>
  <c r="G112" i="18"/>
  <c r="E112" i="2" s="1"/>
  <c r="F26" i="18"/>
  <c r="D26" i="2" s="1"/>
  <c r="G257" i="18"/>
  <c r="E257" i="2" s="1"/>
  <c r="G265" i="18"/>
  <c r="E265" i="2" s="1"/>
  <c r="G273" i="18"/>
  <c r="E273" i="2" s="1"/>
  <c r="G281" i="18"/>
  <c r="E281" i="2" s="1"/>
  <c r="G289" i="18"/>
  <c r="E289" i="2" s="1"/>
  <c r="G262" i="18"/>
  <c r="E262" i="2" s="1"/>
  <c r="G270" i="18"/>
  <c r="E270" i="2" s="1"/>
  <c r="G278" i="18"/>
  <c r="E278" i="2" s="1"/>
  <c r="G117" i="18"/>
  <c r="E117" i="2" s="1"/>
  <c r="G125" i="18"/>
  <c r="E125" i="2" s="1"/>
  <c r="G141" i="18"/>
  <c r="E141" i="2" s="1"/>
  <c r="G118" i="18"/>
  <c r="E118" i="2" s="1"/>
  <c r="G129" i="18"/>
  <c r="E129" i="2" s="1"/>
  <c r="G132" i="18"/>
  <c r="E132" i="2" s="1"/>
  <c r="G140" i="18"/>
  <c r="E140" i="2" s="1"/>
  <c r="G221" i="18"/>
  <c r="E221" i="2" s="1"/>
  <c r="G233" i="18"/>
  <c r="E233" i="2" s="1"/>
  <c r="G241" i="18"/>
  <c r="E241" i="2" s="1"/>
  <c r="G249" i="18"/>
  <c r="E249" i="2" s="1"/>
  <c r="G222" i="18"/>
  <c r="E222" i="2" s="1"/>
  <c r="G230" i="18"/>
  <c r="E230" i="2" s="1"/>
  <c r="G238" i="18"/>
  <c r="E238" i="2" s="1"/>
  <c r="G246" i="18"/>
  <c r="E246" i="2" s="1"/>
  <c r="G254" i="18"/>
  <c r="E254" i="2" s="1"/>
  <c r="G173" i="18"/>
  <c r="E173" i="2" s="1"/>
  <c r="G176" i="18"/>
  <c r="E176" i="2" s="1"/>
  <c r="F37" i="18"/>
  <c r="D37" i="2" s="1"/>
  <c r="F23" i="18"/>
  <c r="D23" i="2" s="1"/>
  <c r="F13" i="18"/>
  <c r="D13" i="2" s="1"/>
  <c r="F5" i="18"/>
  <c r="D5" i="2" s="1"/>
  <c r="G211" i="18"/>
  <c r="E211" i="2" s="1"/>
  <c r="G207" i="18"/>
  <c r="E207" i="2" s="1"/>
  <c r="G191" i="18"/>
  <c r="E191" i="2" s="1"/>
  <c r="F24" i="18"/>
  <c r="D24" i="2" s="1"/>
  <c r="F14" i="18"/>
  <c r="D14" i="2" s="1"/>
  <c r="F6" i="18"/>
  <c r="D6" i="2" s="1"/>
  <c r="G79" i="18"/>
  <c r="E79" i="2" s="1"/>
  <c r="G87" i="18"/>
  <c r="E87" i="2" s="1"/>
  <c r="G95" i="18"/>
  <c r="E95" i="2" s="1"/>
  <c r="G103" i="18"/>
  <c r="E103" i="2" s="1"/>
  <c r="G111" i="18"/>
  <c r="E111" i="2" s="1"/>
  <c r="G84" i="18"/>
  <c r="E84" i="2" s="1"/>
  <c r="G92" i="18"/>
  <c r="E92" i="2" s="1"/>
  <c r="G100" i="18"/>
  <c r="E100" i="2" s="1"/>
  <c r="F34" i="18"/>
  <c r="D34" i="2" s="1"/>
  <c r="F18" i="18"/>
  <c r="D18" i="2" s="1"/>
  <c r="G229" i="18"/>
  <c r="E229" i="2" s="1"/>
  <c r="G237" i="18"/>
  <c r="E237" i="2" s="1"/>
  <c r="G245" i="18"/>
  <c r="E245" i="2" s="1"/>
  <c r="G253" i="18"/>
  <c r="E253" i="2" s="1"/>
  <c r="G226" i="18"/>
  <c r="E226" i="2" s="1"/>
  <c r="G234" i="18"/>
  <c r="E234" i="2" s="1"/>
  <c r="G242" i="18"/>
  <c r="E242" i="2" s="1"/>
  <c r="G250" i="18"/>
  <c r="E250" i="2" s="1"/>
  <c r="F29" i="18"/>
  <c r="D29" i="2" s="1"/>
  <c r="F9" i="18"/>
  <c r="D9" i="2" s="1"/>
  <c r="G223" i="18"/>
  <c r="E223" i="2" s="1"/>
  <c r="G147" i="18"/>
  <c r="E147" i="2" s="1"/>
  <c r="G143" i="18"/>
  <c r="E143" i="2" s="1"/>
  <c r="G175" i="18" l="1"/>
  <c r="E175" i="2" s="1"/>
  <c r="G178" i="18"/>
  <c r="E178" i="2" s="1"/>
  <c r="G166" i="18"/>
  <c r="E166" i="2" s="1"/>
  <c r="G156" i="18"/>
  <c r="E156" i="2" s="1"/>
  <c r="E156" i="7" s="1"/>
  <c r="G177" i="18"/>
  <c r="E177" i="2" s="1"/>
  <c r="G153" i="18"/>
  <c r="E153" i="2" s="1"/>
  <c r="G171" i="18"/>
  <c r="E171" i="2" s="1"/>
  <c r="G163" i="18"/>
  <c r="E163" i="2" s="1"/>
  <c r="G181" i="18"/>
  <c r="E181" i="2" s="1"/>
  <c r="G174" i="18"/>
  <c r="E174" i="2" s="1"/>
  <c r="G164" i="18"/>
  <c r="E164" i="2" s="1"/>
  <c r="G154" i="18"/>
  <c r="E154" i="2" s="1"/>
  <c r="E154" i="7" s="1"/>
  <c r="G169" i="18"/>
  <c r="E169" i="2" s="1"/>
  <c r="G149" i="18"/>
  <c r="E149" i="2" s="1"/>
  <c r="G180" i="18"/>
  <c r="E180" i="2" s="1"/>
  <c r="G170" i="18"/>
  <c r="E170" i="2" s="1"/>
  <c r="E170" i="7" s="1"/>
  <c r="G161" i="18"/>
  <c r="E161" i="2" s="1"/>
  <c r="G167" i="18"/>
  <c r="E167" i="2" s="1"/>
  <c r="G155" i="18"/>
  <c r="E155" i="2" s="1"/>
  <c r="G182" i="18"/>
  <c r="E182" i="2" s="1"/>
  <c r="E182" i="7" s="1"/>
  <c r="G172" i="18"/>
  <c r="E172" i="2" s="1"/>
  <c r="G162" i="18"/>
  <c r="E162" i="2" s="1"/>
  <c r="G150" i="18"/>
  <c r="E150" i="2" s="1"/>
  <c r="G165" i="18"/>
  <c r="E165" i="2" s="1"/>
  <c r="G151" i="18"/>
  <c r="E151" i="2" s="1"/>
  <c r="G158" i="18"/>
  <c r="E158" i="2" s="1"/>
  <c r="G168" i="18"/>
  <c r="E168" i="2" s="1"/>
  <c r="G157" i="18"/>
  <c r="E157" i="2" s="1"/>
  <c r="G179" i="18"/>
  <c r="E179" i="2" s="1"/>
  <c r="G98" i="18"/>
  <c r="E98" i="2" s="1"/>
  <c r="G101" i="18"/>
  <c r="E101" i="2" s="1"/>
  <c r="G106" i="18"/>
  <c r="E106" i="2" s="1"/>
  <c r="E106" i="7" s="1"/>
  <c r="G90" i="18"/>
  <c r="E90" i="2" s="1"/>
  <c r="G93" i="18"/>
  <c r="E93" i="2" s="1"/>
  <c r="G77" i="18"/>
  <c r="E77" i="2" s="1"/>
  <c r="G82" i="18"/>
  <c r="E82" i="2" s="1"/>
  <c r="E82" i="7" s="1"/>
  <c r="G85" i="18"/>
  <c r="E85" i="2" s="1"/>
  <c r="G109" i="18"/>
  <c r="E109" i="2" s="1"/>
  <c r="G159" i="18"/>
  <c r="E159" i="2" s="1"/>
  <c r="G160" i="18"/>
  <c r="E160" i="2" s="1"/>
  <c r="E160" i="7" s="1"/>
  <c r="G288" i="18"/>
  <c r="E288" i="2" s="1"/>
  <c r="G276" i="18"/>
  <c r="E276" i="2" s="1"/>
  <c r="G266" i="18"/>
  <c r="E266" i="2" s="1"/>
  <c r="G291" i="18"/>
  <c r="E291" i="2" s="1"/>
  <c r="G279" i="18"/>
  <c r="E279" i="2" s="1"/>
  <c r="G269" i="18"/>
  <c r="E269" i="2" s="1"/>
  <c r="G259" i="18"/>
  <c r="E259" i="2" s="1"/>
  <c r="G290" i="18"/>
  <c r="E290" i="2" s="1"/>
  <c r="E290" i="7" s="1"/>
  <c r="G258" i="18"/>
  <c r="E258" i="2" s="1"/>
  <c r="G284" i="18"/>
  <c r="E284" i="2" s="1"/>
  <c r="G274" i="18"/>
  <c r="E274" i="2" s="1"/>
  <c r="G264" i="18"/>
  <c r="E264" i="2" s="1"/>
  <c r="E264" i="7" s="1"/>
  <c r="G287" i="18"/>
  <c r="E287" i="2" s="1"/>
  <c r="G277" i="18"/>
  <c r="E277" i="2" s="1"/>
  <c r="G267" i="18"/>
  <c r="E267" i="2" s="1"/>
  <c r="G280" i="18"/>
  <c r="E280" i="2" s="1"/>
  <c r="E280" i="7" s="1"/>
  <c r="G283" i="18"/>
  <c r="E283" i="2" s="1"/>
  <c r="G261" i="18"/>
  <c r="E261" i="2" s="1"/>
  <c r="G292" i="18"/>
  <c r="E292" i="2" s="1"/>
  <c r="G282" i="18"/>
  <c r="E282" i="2" s="1"/>
  <c r="E282" i="7" s="1"/>
  <c r="G272" i="18"/>
  <c r="E272" i="2" s="1"/>
  <c r="G260" i="18"/>
  <c r="E260" i="2" s="1"/>
  <c r="G285" i="18"/>
  <c r="E285" i="2" s="1"/>
  <c r="G275" i="18"/>
  <c r="E275" i="2" s="1"/>
  <c r="G263" i="18"/>
  <c r="E263" i="2" s="1"/>
  <c r="G268" i="18"/>
  <c r="E268" i="2" s="1"/>
  <c r="G271" i="18"/>
  <c r="E271" i="2" s="1"/>
  <c r="G184" i="18"/>
  <c r="E184" i="2" s="1"/>
  <c r="E184" i="7" s="1"/>
  <c r="G152" i="18"/>
  <c r="E152" i="2" s="1"/>
  <c r="G183" i="18"/>
  <c r="E183" i="2" s="1"/>
  <c r="G286" i="18"/>
  <c r="E286" i="2" s="1"/>
  <c r="F294" i="18"/>
  <c r="G23" i="18"/>
  <c r="E23" i="2" s="1"/>
  <c r="G6" i="18"/>
  <c r="E6" i="2" s="1"/>
  <c r="G17" i="18"/>
  <c r="E17" i="2" s="1"/>
  <c r="F17" i="6" s="1"/>
  <c r="X17" i="6" s="1"/>
  <c r="X17" i="7" s="1"/>
  <c r="G7" i="18"/>
  <c r="E7" i="2" s="1"/>
  <c r="G36" i="18"/>
  <c r="E36" i="2" s="1"/>
  <c r="G28" i="18"/>
  <c r="E28" i="2" s="1"/>
  <c r="G20" i="18"/>
  <c r="E20" i="2" s="1"/>
  <c r="G37" i="18"/>
  <c r="E37" i="2" s="1"/>
  <c r="E37" i="7" s="1"/>
  <c r="G29" i="18"/>
  <c r="E29" i="2" s="1"/>
  <c r="G10" i="18"/>
  <c r="E10" i="2" s="1"/>
  <c r="G18" i="18"/>
  <c r="E18" i="2" s="1"/>
  <c r="G12" i="18"/>
  <c r="E12" i="2" s="1"/>
  <c r="E12" i="7" s="1"/>
  <c r="G13" i="18"/>
  <c r="E13" i="2" s="1"/>
  <c r="G40" i="18"/>
  <c r="E40" i="2" s="1"/>
  <c r="G32" i="18"/>
  <c r="E32" i="2" s="1"/>
  <c r="G24" i="18"/>
  <c r="E24" i="2" s="1"/>
  <c r="G16" i="18"/>
  <c r="E16" i="2" s="1"/>
  <c r="G33" i="18"/>
  <c r="E33" i="2" s="1"/>
  <c r="G19" i="18"/>
  <c r="E19" i="2" s="1"/>
  <c r="F19" i="6" s="1"/>
  <c r="G25" i="18"/>
  <c r="E25" i="2" s="1"/>
  <c r="E25" i="7" s="1"/>
  <c r="G14" i="18"/>
  <c r="E14" i="2" s="1"/>
  <c r="G5" i="18"/>
  <c r="G15" i="18"/>
  <c r="E15" i="2" s="1"/>
  <c r="F15" i="6" s="1"/>
  <c r="G38" i="18"/>
  <c r="E38" i="2" s="1"/>
  <c r="G30" i="18"/>
  <c r="E30" i="2" s="1"/>
  <c r="G22" i="18"/>
  <c r="E22" i="2" s="1"/>
  <c r="G39" i="18"/>
  <c r="E39" i="2" s="1"/>
  <c r="E39" i="7" s="1"/>
  <c r="G31" i="18"/>
  <c r="E31" i="2" s="1"/>
  <c r="G21" i="18"/>
  <c r="E21" i="2" s="1"/>
  <c r="G8" i="18"/>
  <c r="E8" i="2" s="1"/>
  <c r="G9" i="18"/>
  <c r="E9" i="2" s="1"/>
  <c r="G11" i="18"/>
  <c r="E11" i="2" s="1"/>
  <c r="F11" i="6" s="1"/>
  <c r="G34" i="18"/>
  <c r="E34" i="2" s="1"/>
  <c r="G26" i="18"/>
  <c r="E26" i="2" s="1"/>
  <c r="G35" i="18"/>
  <c r="E35" i="2" s="1"/>
  <c r="E35" i="7" s="1"/>
  <c r="G27" i="18"/>
  <c r="E27" i="2" s="1"/>
  <c r="E27" i="7" s="1"/>
  <c r="A36" i="14"/>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F5" i="7"/>
  <c r="F6" i="7"/>
  <c r="E7" i="7"/>
  <c r="F7" i="7"/>
  <c r="F8" i="7"/>
  <c r="F9" i="7"/>
  <c r="F10" i="7"/>
  <c r="E11" i="7"/>
  <c r="F11" i="7"/>
  <c r="F12" i="7"/>
  <c r="E13" i="7"/>
  <c r="F13" i="7"/>
  <c r="E14" i="7"/>
  <c r="F14" i="7"/>
  <c r="F15" i="7"/>
  <c r="E16" i="7"/>
  <c r="F16" i="7"/>
  <c r="F17" i="7"/>
  <c r="F18" i="7"/>
  <c r="F19" i="7"/>
  <c r="F20" i="7"/>
  <c r="E21" i="7"/>
  <c r="F21" i="7"/>
  <c r="F22" i="7"/>
  <c r="E23" i="7"/>
  <c r="F23" i="7"/>
  <c r="E24" i="7"/>
  <c r="F24" i="7"/>
  <c r="F25" i="7"/>
  <c r="F26" i="7"/>
  <c r="F27" i="7"/>
  <c r="F28" i="7"/>
  <c r="E29" i="7"/>
  <c r="F29" i="7"/>
  <c r="E30" i="7"/>
  <c r="F30" i="7"/>
  <c r="E31" i="7"/>
  <c r="F31" i="7"/>
  <c r="F32" i="7"/>
  <c r="F33" i="7"/>
  <c r="E34" i="7"/>
  <c r="F34" i="7"/>
  <c r="F35" i="7"/>
  <c r="E36" i="7"/>
  <c r="F36" i="7"/>
  <c r="F37" i="7"/>
  <c r="E38" i="7"/>
  <c r="F38" i="7"/>
  <c r="F39"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F154" i="7"/>
  <c r="E155" i="7"/>
  <c r="F155" i="7"/>
  <c r="F156" i="7"/>
  <c r="E157" i="7"/>
  <c r="F157" i="7"/>
  <c r="E158" i="7"/>
  <c r="F158" i="7"/>
  <c r="E159" i="7"/>
  <c r="F159" i="7"/>
  <c r="F160" i="7"/>
  <c r="E161" i="7"/>
  <c r="F161" i="7"/>
  <c r="E162" i="7"/>
  <c r="F162" i="7"/>
  <c r="E163" i="7"/>
  <c r="F163" i="7"/>
  <c r="E164" i="7"/>
  <c r="F164" i="7"/>
  <c r="E165" i="7"/>
  <c r="F165" i="7"/>
  <c r="E166" i="7"/>
  <c r="F166" i="7"/>
  <c r="E167" i="7"/>
  <c r="F167" i="7"/>
  <c r="E168" i="7"/>
  <c r="F168" i="7"/>
  <c r="E169" i="7"/>
  <c r="F169" i="7"/>
  <c r="F170" i="7"/>
  <c r="E171" i="7"/>
  <c r="F171" i="7"/>
  <c r="E172" i="7"/>
  <c r="F172" i="7"/>
  <c r="E173" i="7"/>
  <c r="F173" i="7"/>
  <c r="E174" i="7"/>
  <c r="F174" i="7"/>
  <c r="E175" i="7"/>
  <c r="F175" i="7"/>
  <c r="E176" i="7"/>
  <c r="F176" i="7"/>
  <c r="E177" i="7"/>
  <c r="F177" i="7"/>
  <c r="E178" i="7"/>
  <c r="F178" i="7"/>
  <c r="E179" i="7"/>
  <c r="F179" i="7"/>
  <c r="E180" i="7"/>
  <c r="F180" i="7"/>
  <c r="E181" i="7"/>
  <c r="F181" i="7"/>
  <c r="F182" i="7"/>
  <c r="E183" i="7"/>
  <c r="F183"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F280" i="7"/>
  <c r="E281" i="7"/>
  <c r="F281" i="7"/>
  <c r="F282" i="7"/>
  <c r="E283" i="7"/>
  <c r="F283" i="7"/>
  <c r="E284" i="7"/>
  <c r="F284" i="7"/>
  <c r="E285" i="7"/>
  <c r="F285" i="7"/>
  <c r="E286" i="7"/>
  <c r="F286" i="7"/>
  <c r="E287" i="7"/>
  <c r="F287" i="7"/>
  <c r="E288" i="7"/>
  <c r="F288" i="7"/>
  <c r="E289" i="7"/>
  <c r="F289" i="7"/>
  <c r="F290" i="7"/>
  <c r="E291" i="7"/>
  <c r="F291" i="7"/>
  <c r="E292" i="7"/>
  <c r="F292" i="7"/>
  <c r="F7" i="6"/>
  <c r="Y11" i="6"/>
  <c r="Y11" i="7" s="1"/>
  <c r="BJ11" i="6"/>
  <c r="BJ11" i="7" s="1"/>
  <c r="F13" i="6"/>
  <c r="BT13" i="6" s="1"/>
  <c r="BT13" i="7" s="1"/>
  <c r="F14" i="6"/>
  <c r="AQ14" i="6" s="1"/>
  <c r="AQ14" i="7" s="1"/>
  <c r="F16" i="6"/>
  <c r="CE16" i="6" s="1"/>
  <c r="CE16" i="7" s="1"/>
  <c r="F21" i="6"/>
  <c r="N21" i="6" s="1"/>
  <c r="N21" i="7" s="1"/>
  <c r="I21" i="6"/>
  <c r="I21" i="7" s="1"/>
  <c r="T21" i="6"/>
  <c r="T21" i="7" s="1"/>
  <c r="AL21" i="6"/>
  <c r="AL21" i="7" s="1"/>
  <c r="AW21" i="6"/>
  <c r="AW21" i="7" s="1"/>
  <c r="AZ21" i="6"/>
  <c r="AZ21" i="7" s="1"/>
  <c r="BM21" i="6"/>
  <c r="BM21" i="7" s="1"/>
  <c r="BX21" i="6"/>
  <c r="BX21" i="7" s="1"/>
  <c r="CC21" i="6"/>
  <c r="CC21" i="7" s="1"/>
  <c r="F23" i="6"/>
  <c r="L23" i="6" s="1"/>
  <c r="L23" i="7" s="1"/>
  <c r="BX23" i="6"/>
  <c r="BX23" i="7" s="1"/>
  <c r="F24" i="6"/>
  <c r="F25" i="6"/>
  <c r="BX25" i="6" s="1"/>
  <c r="BX25" i="7" s="1"/>
  <c r="F27" i="6"/>
  <c r="R27" i="6" s="1"/>
  <c r="R27" i="7" s="1"/>
  <c r="AL27" i="6"/>
  <c r="AL27" i="7" s="1"/>
  <c r="BJ27" i="6"/>
  <c r="BJ27" i="7" s="1"/>
  <c r="BX27" i="6"/>
  <c r="BX27" i="7" s="1"/>
  <c r="F29" i="6"/>
  <c r="BJ29" i="6" s="1"/>
  <c r="BJ29" i="7" s="1"/>
  <c r="F30" i="6"/>
  <c r="BZ30" i="6" s="1"/>
  <c r="BZ30" i="7" s="1"/>
  <c r="F31" i="6"/>
  <c r="AR31" i="6" s="1"/>
  <c r="AR31" i="7" s="1"/>
  <c r="AL31" i="6"/>
  <c r="AL31" i="7" s="1"/>
  <c r="CH31" i="6"/>
  <c r="CH31" i="7" s="1"/>
  <c r="F34" i="6"/>
  <c r="AQ34" i="6" s="1"/>
  <c r="AQ34" i="7" s="1"/>
  <c r="F36" i="6"/>
  <c r="AV36" i="6" s="1"/>
  <c r="AV36" i="7" s="1"/>
  <c r="F37" i="6"/>
  <c r="AL37" i="6" s="1"/>
  <c r="AL37" i="7" s="1"/>
  <c r="BY37" i="6"/>
  <c r="BY37" i="7" s="1"/>
  <c r="F38" i="6"/>
  <c r="V38" i="6" s="1"/>
  <c r="V38" i="7" s="1"/>
  <c r="G38" i="6"/>
  <c r="G38" i="7" s="1"/>
  <c r="AN38" i="6"/>
  <c r="AN38" i="7" s="1"/>
  <c r="BL38" i="6"/>
  <c r="BL38" i="7" s="1"/>
  <c r="BZ38" i="6"/>
  <c r="BZ38" i="7" s="1"/>
  <c r="F41" i="6"/>
  <c r="F42" i="6"/>
  <c r="F43" i="6"/>
  <c r="F44" i="6"/>
  <c r="AR44" i="6" s="1"/>
  <c r="F45" i="6"/>
  <c r="AV45" i="6" s="1"/>
  <c r="AV45" i="7" s="1"/>
  <c r="F46" i="6"/>
  <c r="BR46" i="6" s="1"/>
  <c r="BR46" i="7" s="1"/>
  <c r="F47" i="6"/>
  <c r="BH47" i="6" s="1"/>
  <c r="BH47" i="7" s="1"/>
  <c r="F48" i="6"/>
  <c r="F49" i="6"/>
  <c r="F50" i="6"/>
  <c r="F51" i="6"/>
  <c r="BR51" i="6" s="1"/>
  <c r="BR51" i="7" s="1"/>
  <c r="F52" i="6"/>
  <c r="F53" i="6"/>
  <c r="CG53" i="6" s="1"/>
  <c r="CG53" i="7" s="1"/>
  <c r="F54" i="6"/>
  <c r="AN54" i="6" s="1"/>
  <c r="AN54" i="7" s="1"/>
  <c r="F55" i="6"/>
  <c r="F56" i="6"/>
  <c r="V56" i="6" s="1"/>
  <c r="V56" i="7" s="1"/>
  <c r="BR56" i="6"/>
  <c r="BR56" i="7" s="1"/>
  <c r="F57" i="6"/>
  <c r="BB57" i="6" s="1"/>
  <c r="BB57" i="7" s="1"/>
  <c r="F58" i="6"/>
  <c r="BR58" i="6" s="1"/>
  <c r="BR58" i="7" s="1"/>
  <c r="F59" i="6"/>
  <c r="CF59" i="6" s="1"/>
  <c r="CF59" i="7" s="1"/>
  <c r="F60" i="6"/>
  <c r="AM60" i="6" s="1"/>
  <c r="AM60" i="7" s="1"/>
  <c r="F61" i="6"/>
  <c r="F62" i="6"/>
  <c r="BR62" i="6" s="1"/>
  <c r="BR62" i="7" s="1"/>
  <c r="F63" i="6"/>
  <c r="F64" i="6"/>
  <c r="O64" i="6" s="1"/>
  <c r="F65" i="6"/>
  <c r="AG65" i="6" s="1"/>
  <c r="AG65" i="7" s="1"/>
  <c r="F66" i="6"/>
  <c r="K66" i="6" s="1"/>
  <c r="G66" i="6"/>
  <c r="S66" i="6"/>
  <c r="AI66" i="6"/>
  <c r="AI66" i="7" s="1"/>
  <c r="AL66" i="6"/>
  <c r="AU66" i="6"/>
  <c r="AU66" i="7" s="1"/>
  <c r="BJ66" i="6"/>
  <c r="BJ66" i="7" s="1"/>
  <c r="BO66" i="6"/>
  <c r="BO66" i="7" s="1"/>
  <c r="BZ66" i="6"/>
  <c r="BZ66" i="7" s="1"/>
  <c r="F67" i="6"/>
  <c r="F68" i="6"/>
  <c r="N68" i="6" s="1"/>
  <c r="AT68" i="6"/>
  <c r="AT68" i="7" s="1"/>
  <c r="F69" i="6"/>
  <c r="AG69" i="6" s="1"/>
  <c r="AG69" i="7" s="1"/>
  <c r="F70" i="6"/>
  <c r="CD70" i="6" s="1"/>
  <c r="CD70" i="7" s="1"/>
  <c r="F71" i="6"/>
  <c r="G71" i="6" s="1"/>
  <c r="G71" i="7" s="1"/>
  <c r="S71" i="6"/>
  <c r="S71" i="7" s="1"/>
  <c r="AF71" i="6"/>
  <c r="AF71" i="7" s="1"/>
  <c r="AQ71" i="6"/>
  <c r="AQ71" i="7" s="1"/>
  <c r="BA71" i="6"/>
  <c r="BA71" i="7" s="1"/>
  <c r="BL71" i="6"/>
  <c r="BL71" i="7" s="1"/>
  <c r="BW71" i="6"/>
  <c r="BW71" i="7" s="1"/>
  <c r="CG71" i="6"/>
  <c r="CG71" i="7" s="1"/>
  <c r="F72" i="6"/>
  <c r="CA72" i="6" s="1"/>
  <c r="CA72" i="7" s="1"/>
  <c r="F73" i="6"/>
  <c r="F74" i="6"/>
  <c r="AE74" i="6" s="1"/>
  <c r="AE74" i="7" s="1"/>
  <c r="F75" i="6"/>
  <c r="BR75" i="6" s="1"/>
  <c r="BR75" i="7" s="1"/>
  <c r="F76" i="6"/>
  <c r="V76" i="6" s="1"/>
  <c r="BN76" i="6"/>
  <c r="BN76" i="7" s="1"/>
  <c r="F77" i="6"/>
  <c r="AX77" i="6" s="1"/>
  <c r="AX77" i="7" s="1"/>
  <c r="F78" i="6"/>
  <c r="F79" i="6"/>
  <c r="F80" i="6"/>
  <c r="F81" i="6"/>
  <c r="J81" i="6" s="1"/>
  <c r="J81" i="7" s="1"/>
  <c r="BF81" i="6"/>
  <c r="BF81" i="7" s="1"/>
  <c r="F82" i="6"/>
  <c r="G82" i="6" s="1"/>
  <c r="AM82" i="6"/>
  <c r="AM82" i="7" s="1"/>
  <c r="BJ82" i="6"/>
  <c r="BJ82" i="7" s="1"/>
  <c r="CA82" i="6"/>
  <c r="CA82" i="7" s="1"/>
  <c r="F83" i="6"/>
  <c r="G83" i="6"/>
  <c r="G83" i="7" s="1"/>
  <c r="J83" i="6"/>
  <c r="J83" i="7" s="1"/>
  <c r="O83" i="6"/>
  <c r="O83" i="7" s="1"/>
  <c r="R83" i="6"/>
  <c r="R83" i="7" s="1"/>
  <c r="V83" i="6"/>
  <c r="V83" i="7" s="1"/>
  <c r="Z83" i="6"/>
  <c r="Z83" i="7" s="1"/>
  <c r="AD83" i="6"/>
  <c r="AD83" i="7" s="1"/>
  <c r="AE83" i="6"/>
  <c r="AE83" i="7" s="1"/>
  <c r="AL83" i="6"/>
  <c r="AL83" i="7" s="1"/>
  <c r="AM83" i="6"/>
  <c r="AM83" i="7" s="1"/>
  <c r="AP83" i="6"/>
  <c r="AP83" i="7" s="1"/>
  <c r="AU83" i="6"/>
  <c r="AU83" i="7" s="1"/>
  <c r="AX83" i="6"/>
  <c r="AX83" i="7" s="1"/>
  <c r="BB83" i="6"/>
  <c r="BB83" i="7" s="1"/>
  <c r="BF83" i="6"/>
  <c r="BF83" i="7" s="1"/>
  <c r="BJ83" i="6"/>
  <c r="BJ83" i="7" s="1"/>
  <c r="BK83" i="6"/>
  <c r="BK83" i="7" s="1"/>
  <c r="BR83" i="6"/>
  <c r="BR83" i="7" s="1"/>
  <c r="BS83" i="6"/>
  <c r="BS83" i="7" s="1"/>
  <c r="BV83" i="6"/>
  <c r="BV83" i="7" s="1"/>
  <c r="CA83" i="6"/>
  <c r="CA83" i="7" s="1"/>
  <c r="CD83" i="6"/>
  <c r="CD83" i="7" s="1"/>
  <c r="CH83" i="6"/>
  <c r="CH83" i="7" s="1"/>
  <c r="F84" i="6"/>
  <c r="BW84" i="6"/>
  <c r="BW84" i="7" s="1"/>
  <c r="F85" i="6"/>
  <c r="BB85" i="6"/>
  <c r="BB85" i="7" s="1"/>
  <c r="F86" i="6"/>
  <c r="BJ86" i="6" s="1"/>
  <c r="BJ86" i="7" s="1"/>
  <c r="AX86" i="6"/>
  <c r="AX86" i="7" s="1"/>
  <c r="F87" i="6"/>
  <c r="W87" i="6" s="1"/>
  <c r="W87" i="7" s="1"/>
  <c r="V87" i="6"/>
  <c r="V87" i="7" s="1"/>
  <c r="BG87" i="6"/>
  <c r="BG87" i="7" s="1"/>
  <c r="BS87" i="6"/>
  <c r="BS87" i="7" s="1"/>
  <c r="F88" i="6"/>
  <c r="AX88" i="6" s="1"/>
  <c r="AX88" i="7" s="1"/>
  <c r="F89" i="6"/>
  <c r="BQ89" i="6" s="1"/>
  <c r="BQ89" i="7" s="1"/>
  <c r="F90" i="6"/>
  <c r="AU90" i="6"/>
  <c r="AU90" i="7" s="1"/>
  <c r="F91" i="6"/>
  <c r="CF91" i="6"/>
  <c r="CF91" i="7" s="1"/>
  <c r="F92" i="6"/>
  <c r="N92" i="6" s="1"/>
  <c r="G92" i="6"/>
  <c r="G92" i="7" s="1"/>
  <c r="O92" i="6"/>
  <c r="O92" i="7" s="1"/>
  <c r="R92" i="6"/>
  <c r="R92" i="7" s="1"/>
  <c r="W92" i="6"/>
  <c r="W92" i="7" s="1"/>
  <c r="AD92" i="6"/>
  <c r="AH92" i="6"/>
  <c r="AH92" i="7" s="1"/>
  <c r="AL92" i="6"/>
  <c r="AT92" i="6"/>
  <c r="AU92" i="6"/>
  <c r="AU92" i="7" s="1"/>
  <c r="AX92" i="6"/>
  <c r="AX92" i="7" s="1"/>
  <c r="BF92" i="6"/>
  <c r="BF92" i="7" s="1"/>
  <c r="BJ92" i="6"/>
  <c r="BJ92" i="7" s="1"/>
  <c r="BN92" i="6"/>
  <c r="BN92" i="7" s="1"/>
  <c r="BS92" i="6"/>
  <c r="BS92" i="7" s="1"/>
  <c r="BZ92" i="6"/>
  <c r="BZ92" i="7" s="1"/>
  <c r="CA92" i="6"/>
  <c r="CA92" i="7" s="1"/>
  <c r="F93" i="6"/>
  <c r="AL93" i="6" s="1"/>
  <c r="AL93" i="7" s="1"/>
  <c r="F94" i="6"/>
  <c r="BJ94" i="6" s="1"/>
  <c r="BJ94" i="7" s="1"/>
  <c r="F95" i="6"/>
  <c r="W95" i="6" s="1"/>
  <c r="W95" i="7" s="1"/>
  <c r="F96" i="6"/>
  <c r="F97" i="6"/>
  <c r="BB97" i="6" s="1"/>
  <c r="BB97" i="7" s="1"/>
  <c r="AV97" i="6"/>
  <c r="AV97" i="7" s="1"/>
  <c r="F98" i="6"/>
  <c r="F99" i="6"/>
  <c r="CB99" i="6" s="1"/>
  <c r="CB99" i="7" s="1"/>
  <c r="AX99" i="6"/>
  <c r="AX99" i="7" s="1"/>
  <c r="F100" i="6"/>
  <c r="AA100" i="6" s="1"/>
  <c r="AA100" i="7" s="1"/>
  <c r="F101" i="6"/>
  <c r="AR101" i="6" s="1"/>
  <c r="AR101" i="7" s="1"/>
  <c r="F102" i="6"/>
  <c r="BJ102" i="6"/>
  <c r="BJ102" i="7" s="1"/>
  <c r="F103" i="6"/>
  <c r="AG103" i="6" s="1"/>
  <c r="AG103" i="7" s="1"/>
  <c r="AW103" i="6"/>
  <c r="AW103" i="7" s="1"/>
  <c r="F104" i="6"/>
  <c r="BJ104" i="6" s="1"/>
  <c r="BJ104" i="7" s="1"/>
  <c r="S104" i="6"/>
  <c r="S104" i="7" s="1"/>
  <c r="F105" i="6"/>
  <c r="Q105" i="6"/>
  <c r="Q105" i="7" s="1"/>
  <c r="F106" i="6"/>
  <c r="G106" i="6" s="1"/>
  <c r="G106" i="7" s="1"/>
  <c r="O106" i="6"/>
  <c r="BK106" i="6"/>
  <c r="BK106" i="7" s="1"/>
  <c r="F107" i="6"/>
  <c r="AS107" i="6" s="1"/>
  <c r="AS107" i="7" s="1"/>
  <c r="F108" i="6"/>
  <c r="AP108" i="6" s="1"/>
  <c r="AP108" i="7" s="1"/>
  <c r="F109" i="6"/>
  <c r="BB109" i="6" s="1"/>
  <c r="BB109" i="7" s="1"/>
  <c r="F110" i="6"/>
  <c r="F111" i="6"/>
  <c r="BB111" i="6" s="1"/>
  <c r="BB111" i="7" s="1"/>
  <c r="F112" i="6"/>
  <c r="AU112" i="6"/>
  <c r="AU112" i="7" s="1"/>
  <c r="F113" i="6"/>
  <c r="BB113" i="6" s="1"/>
  <c r="BB113" i="7" s="1"/>
  <c r="P113" i="6"/>
  <c r="P113" i="7" s="1"/>
  <c r="F114" i="6"/>
  <c r="AM114" i="6" s="1"/>
  <c r="AM114" i="7" s="1"/>
  <c r="F115" i="6"/>
  <c r="Z115" i="6" s="1"/>
  <c r="Z115" i="7" s="1"/>
  <c r="F116" i="6"/>
  <c r="BC116" i="6" s="1"/>
  <c r="BC116" i="7" s="1"/>
  <c r="F117" i="6"/>
  <c r="CH117" i="6" s="1"/>
  <c r="CH117" i="7" s="1"/>
  <c r="Y117" i="6"/>
  <c r="Y117" i="7" s="1"/>
  <c r="F118" i="6"/>
  <c r="BN118" i="6"/>
  <c r="BN118" i="7" s="1"/>
  <c r="F119" i="6"/>
  <c r="BM119" i="6"/>
  <c r="BM119" i="7" s="1"/>
  <c r="F120" i="6"/>
  <c r="V120" i="6" s="1"/>
  <c r="V120" i="7" s="1"/>
  <c r="K120" i="6"/>
  <c r="K120" i="7" s="1"/>
  <c r="BK120" i="6"/>
  <c r="BK120" i="7" s="1"/>
  <c r="CA120" i="6"/>
  <c r="CA120" i="7" s="1"/>
  <c r="F121" i="6"/>
  <c r="AL121" i="6"/>
  <c r="AL121" i="7" s="1"/>
  <c r="F122" i="6"/>
  <c r="K122" i="6" s="1"/>
  <c r="K122" i="7" s="1"/>
  <c r="F123" i="6"/>
  <c r="AA123" i="6" s="1"/>
  <c r="AA123" i="7" s="1"/>
  <c r="F124" i="6"/>
  <c r="AD124" i="6" s="1"/>
  <c r="AD124" i="7" s="1"/>
  <c r="F125" i="6"/>
  <c r="F126" i="6"/>
  <c r="S126" i="6" s="1"/>
  <c r="S126" i="7" s="1"/>
  <c r="F127" i="6"/>
  <c r="CC127" i="6" s="1"/>
  <c r="CC127" i="7" s="1"/>
  <c r="F128" i="6"/>
  <c r="J128" i="6" s="1"/>
  <c r="J128" i="7" s="1"/>
  <c r="F129" i="6"/>
  <c r="Z129" i="6" s="1"/>
  <c r="Z129" i="7" s="1"/>
  <c r="F130" i="6"/>
  <c r="F131" i="6"/>
  <c r="BR131" i="6" s="1"/>
  <c r="BR131" i="7" s="1"/>
  <c r="F132" i="6"/>
  <c r="T132" i="6" s="1"/>
  <c r="T132" i="7" s="1"/>
  <c r="BK132" i="6"/>
  <c r="BK132" i="7" s="1"/>
  <c r="F133" i="6"/>
  <c r="AH133" i="6" s="1"/>
  <c r="AH133" i="7" s="1"/>
  <c r="F134" i="6"/>
  <c r="AA134" i="6" s="1"/>
  <c r="AA134" i="7" s="1"/>
  <c r="F135" i="6"/>
  <c r="CD135" i="6" s="1"/>
  <c r="CD135" i="7" s="1"/>
  <c r="F136" i="6"/>
  <c r="V136" i="6" s="1"/>
  <c r="V136" i="7" s="1"/>
  <c r="F137" i="6"/>
  <c r="Z137" i="6" s="1"/>
  <c r="Z137" i="7" s="1"/>
  <c r="BK137" i="6"/>
  <c r="BK137" i="7" s="1"/>
  <c r="F138" i="6"/>
  <c r="F139" i="6"/>
  <c r="F140" i="6"/>
  <c r="I140" i="6" s="1"/>
  <c r="I140" i="7" s="1"/>
  <c r="F141" i="6"/>
  <c r="BZ141" i="6" s="1"/>
  <c r="BZ141" i="7" s="1"/>
  <c r="F142" i="6"/>
  <c r="I142" i="6" s="1"/>
  <c r="I142" i="7" s="1"/>
  <c r="F143" i="6"/>
  <c r="BE143" i="6" s="1"/>
  <c r="BE143" i="7" s="1"/>
  <c r="F144" i="6"/>
  <c r="AL144" i="6" s="1"/>
  <c r="AL144" i="7" s="1"/>
  <c r="F145" i="6"/>
  <c r="F146" i="6"/>
  <c r="BC146" i="6" s="1"/>
  <c r="BC146" i="7" s="1"/>
  <c r="F147" i="6"/>
  <c r="BS147" i="6" s="1"/>
  <c r="BS147" i="7" s="1"/>
  <c r="F148" i="6"/>
  <c r="F149" i="6"/>
  <c r="V149" i="6" s="1"/>
  <c r="V149" i="7" s="1"/>
  <c r="F150" i="6"/>
  <c r="AE150" i="6" s="1"/>
  <c r="AE150" i="7" s="1"/>
  <c r="F151" i="6"/>
  <c r="AI151" i="6" s="1"/>
  <c r="AI151" i="7" s="1"/>
  <c r="S151" i="6"/>
  <c r="S151" i="7" s="1"/>
  <c r="AL151" i="6"/>
  <c r="AL151" i="7" s="1"/>
  <c r="BV151" i="6"/>
  <c r="BV151" i="7" s="1"/>
  <c r="F152" i="6"/>
  <c r="BW152" i="6" s="1"/>
  <c r="BW152" i="7" s="1"/>
  <c r="F153" i="6"/>
  <c r="U153" i="6" s="1"/>
  <c r="U153" i="7" s="1"/>
  <c r="BR153" i="6"/>
  <c r="BR153" i="7" s="1"/>
  <c r="F154" i="6"/>
  <c r="AA154" i="6" s="1"/>
  <c r="AA154" i="7" s="1"/>
  <c r="F155" i="6"/>
  <c r="BD155" i="6" s="1"/>
  <c r="BD155" i="7" s="1"/>
  <c r="F156" i="6"/>
  <c r="AU156" i="6" s="1"/>
  <c r="AU156" i="7" s="1"/>
  <c r="F157" i="6"/>
  <c r="BF157" i="6" s="1"/>
  <c r="BF157" i="7" s="1"/>
  <c r="F158" i="6"/>
  <c r="BZ158" i="6" s="1"/>
  <c r="BZ158" i="7" s="1"/>
  <c r="F159" i="6"/>
  <c r="BN159" i="6" s="1"/>
  <c r="BN159" i="7" s="1"/>
  <c r="F160" i="6"/>
  <c r="F161" i="6"/>
  <c r="AK161" i="6" s="1"/>
  <c r="AK161" i="7" s="1"/>
  <c r="F162" i="6"/>
  <c r="BB162" i="6" s="1"/>
  <c r="BB162" i="7" s="1"/>
  <c r="AL162" i="6"/>
  <c r="AL162" i="7" s="1"/>
  <c r="BR162" i="6"/>
  <c r="BR162" i="7" s="1"/>
  <c r="F163" i="6"/>
  <c r="AJ163" i="6" s="1"/>
  <c r="AJ163" i="7" s="1"/>
  <c r="F164" i="6"/>
  <c r="F165" i="6"/>
  <c r="AN165" i="6" s="1"/>
  <c r="AN165" i="7" s="1"/>
  <c r="AB165" i="6"/>
  <c r="AB165" i="7" s="1"/>
  <c r="BD165" i="6"/>
  <c r="BD165" i="7" s="1"/>
  <c r="F166" i="6"/>
  <c r="BN166" i="6" s="1"/>
  <c r="BN166" i="7" s="1"/>
  <c r="F167" i="6"/>
  <c r="BW167" i="6" s="1"/>
  <c r="BW167" i="7" s="1"/>
  <c r="F168" i="6"/>
  <c r="BO168" i="6" s="1"/>
  <c r="BO168" i="7" s="1"/>
  <c r="F169" i="6"/>
  <c r="F170" i="6"/>
  <c r="AL170" i="6" s="1"/>
  <c r="AL170" i="7" s="1"/>
  <c r="F171" i="6"/>
  <c r="CA171" i="6" s="1"/>
  <c r="CA171" i="7" s="1"/>
  <c r="F172" i="6"/>
  <c r="AH172" i="6" s="1"/>
  <c r="AH172" i="7" s="1"/>
  <c r="F173" i="6"/>
  <c r="X173" i="6" s="1"/>
  <c r="X173" i="7" s="1"/>
  <c r="F174" i="6"/>
  <c r="F175" i="6"/>
  <c r="G175" i="6" s="1"/>
  <c r="G175" i="7" s="1"/>
  <c r="AD175" i="6"/>
  <c r="AD175" i="7" s="1"/>
  <c r="F176" i="6"/>
  <c r="CH176" i="6" s="1"/>
  <c r="CH176" i="7" s="1"/>
  <c r="F177" i="6"/>
  <c r="N177" i="6" s="1"/>
  <c r="N177" i="7" s="1"/>
  <c r="AJ177" i="6"/>
  <c r="AJ177" i="7" s="1"/>
  <c r="BV177" i="6"/>
  <c r="BV177" i="7" s="1"/>
  <c r="F178" i="6"/>
  <c r="F179" i="6"/>
  <c r="F180" i="6"/>
  <c r="AL180" i="6" s="1"/>
  <c r="AL180" i="7" s="1"/>
  <c r="F181" i="6"/>
  <c r="Y181" i="6" s="1"/>
  <c r="Y181" i="7" s="1"/>
  <c r="BB181" i="6"/>
  <c r="BB181" i="7" s="1"/>
  <c r="F182" i="6"/>
  <c r="AX182" i="6" s="1"/>
  <c r="AX182" i="7" s="1"/>
  <c r="F183" i="6"/>
  <c r="T183" i="6" s="1"/>
  <c r="T183" i="7" s="1"/>
  <c r="F184" i="6"/>
  <c r="V184" i="6" s="1"/>
  <c r="V184" i="7" s="1"/>
  <c r="F185" i="6"/>
  <c r="CE185" i="6" s="1"/>
  <c r="CE185" i="7" s="1"/>
  <c r="F186" i="6"/>
  <c r="AT186" i="6" s="1"/>
  <c r="AT186" i="7" s="1"/>
  <c r="F187" i="6"/>
  <c r="CC187" i="6" s="1"/>
  <c r="CC187" i="7" s="1"/>
  <c r="F188" i="6"/>
  <c r="AL188" i="6" s="1"/>
  <c r="AL188" i="7" s="1"/>
  <c r="F189" i="6"/>
  <c r="BR189" i="6" s="1"/>
  <c r="BR189" i="7" s="1"/>
  <c r="AH189" i="6"/>
  <c r="AH189" i="7" s="1"/>
  <c r="F190" i="6"/>
  <c r="F191" i="6"/>
  <c r="CF191" i="6" s="1"/>
  <c r="CF191" i="7" s="1"/>
  <c r="AD191" i="6"/>
  <c r="AD191" i="7" s="1"/>
  <c r="F192" i="6"/>
  <c r="F193" i="6"/>
  <c r="AR193" i="6" s="1"/>
  <c r="AR193" i="7" s="1"/>
  <c r="F194" i="6"/>
  <c r="F195" i="6"/>
  <c r="AL195" i="6" s="1"/>
  <c r="AL195" i="7" s="1"/>
  <c r="AA195" i="6"/>
  <c r="AA195" i="7" s="1"/>
  <c r="CH195" i="6"/>
  <c r="CH195" i="7" s="1"/>
  <c r="F196" i="6"/>
  <c r="Z196" i="6" s="1"/>
  <c r="Z196" i="7" s="1"/>
  <c r="F197" i="6"/>
  <c r="AL197" i="6" s="1"/>
  <c r="AL197" i="7" s="1"/>
  <c r="F198" i="6"/>
  <c r="V198" i="6" s="1"/>
  <c r="V198" i="7" s="1"/>
  <c r="F199" i="6"/>
  <c r="BN199" i="6" s="1"/>
  <c r="BN199" i="7" s="1"/>
  <c r="F200" i="6"/>
  <c r="BF200" i="6" s="1"/>
  <c r="BF200" i="7" s="1"/>
  <c r="F201" i="6"/>
  <c r="BL201" i="6" s="1"/>
  <c r="BL201" i="7" s="1"/>
  <c r="F202" i="6"/>
  <c r="CA202" i="6" s="1"/>
  <c r="CA202" i="7" s="1"/>
  <c r="F203" i="6"/>
  <c r="F204" i="6"/>
  <c r="AY204" i="6" s="1"/>
  <c r="AY204" i="7" s="1"/>
  <c r="F205" i="6"/>
  <c r="AB205" i="6" s="1"/>
  <c r="AB205" i="7" s="1"/>
  <c r="F206" i="6"/>
  <c r="V206" i="6" s="1"/>
  <c r="V206" i="7" s="1"/>
  <c r="AD206" i="6"/>
  <c r="AD206" i="7" s="1"/>
  <c r="AU206" i="6"/>
  <c r="AU206" i="7" s="1"/>
  <c r="BR206" i="6"/>
  <c r="BR206" i="7" s="1"/>
  <c r="CH206" i="6"/>
  <c r="CH206" i="7" s="1"/>
  <c r="F207" i="6"/>
  <c r="BG207" i="6" s="1"/>
  <c r="BG207" i="7" s="1"/>
  <c r="F208" i="6"/>
  <c r="F209" i="6"/>
  <c r="AA209" i="6" s="1"/>
  <c r="AA209" i="7" s="1"/>
  <c r="BL209" i="6"/>
  <c r="BL209" i="7" s="1"/>
  <c r="F210" i="6"/>
  <c r="AA210" i="6" s="1"/>
  <c r="AA210" i="7" s="1"/>
  <c r="N210" i="6"/>
  <c r="N210" i="7" s="1"/>
  <c r="AT210" i="6"/>
  <c r="AT210" i="7" s="1"/>
  <c r="BR210" i="6"/>
  <c r="BR210" i="7" s="1"/>
  <c r="F211" i="6"/>
  <c r="AW211" i="6" s="1"/>
  <c r="AW211" i="7" s="1"/>
  <c r="F212" i="6"/>
  <c r="AD212" i="6" s="1"/>
  <c r="AD212" i="7" s="1"/>
  <c r="F213" i="6"/>
  <c r="N213" i="6" s="1"/>
  <c r="N213" i="7" s="1"/>
  <c r="G213" i="6"/>
  <c r="G213" i="7" s="1"/>
  <c r="L213" i="6"/>
  <c r="L213" i="7" s="1"/>
  <c r="V213" i="6"/>
  <c r="V213" i="7" s="1"/>
  <c r="X213" i="6"/>
  <c r="X213" i="7" s="1"/>
  <c r="AF213" i="6"/>
  <c r="AF213" i="7" s="1"/>
  <c r="AI213" i="6"/>
  <c r="AI213" i="7" s="1"/>
  <c r="AQ213" i="6"/>
  <c r="AQ213" i="7" s="1"/>
  <c r="AT213" i="6"/>
  <c r="AT213" i="7" s="1"/>
  <c r="BC213" i="6"/>
  <c r="BC213" i="7" s="1"/>
  <c r="BH213" i="6"/>
  <c r="BH213" i="7" s="1"/>
  <c r="BJ213" i="6"/>
  <c r="BJ213" i="7" s="1"/>
  <c r="BS213" i="6"/>
  <c r="BS213" i="7" s="1"/>
  <c r="BW213" i="6"/>
  <c r="BW213" i="7" s="1"/>
  <c r="CD213" i="6"/>
  <c r="CD213" i="7" s="1"/>
  <c r="F214" i="6"/>
  <c r="AU214" i="6" s="1"/>
  <c r="AU214" i="7" s="1"/>
  <c r="F215" i="6"/>
  <c r="CD215" i="6" s="1"/>
  <c r="CD215" i="7" s="1"/>
  <c r="BL215" i="6"/>
  <c r="BL215" i="7" s="1"/>
  <c r="F216" i="6"/>
  <c r="AX216" i="6" s="1"/>
  <c r="AX216" i="7" s="1"/>
  <c r="AD216" i="6"/>
  <c r="AD216" i="7" s="1"/>
  <c r="AU216" i="6"/>
  <c r="AU216" i="7" s="1"/>
  <c r="F217" i="6"/>
  <c r="J217" i="6" s="1"/>
  <c r="J217" i="7" s="1"/>
  <c r="F218" i="6"/>
  <c r="Z218" i="6" s="1"/>
  <c r="Z218" i="7" s="1"/>
  <c r="F219" i="6"/>
  <c r="BR219" i="6" s="1"/>
  <c r="BR219" i="7" s="1"/>
  <c r="N219" i="6"/>
  <c r="N219" i="7" s="1"/>
  <c r="F220" i="6"/>
  <c r="S220" i="6" s="1"/>
  <c r="S220" i="7" s="1"/>
  <c r="F221" i="6"/>
  <c r="AH221" i="6" s="1"/>
  <c r="AH221" i="7" s="1"/>
  <c r="BY221" i="6"/>
  <c r="BY221" i="7" s="1"/>
  <c r="F222" i="6"/>
  <c r="BR222" i="6"/>
  <c r="BR222" i="7" s="1"/>
  <c r="F223" i="6"/>
  <c r="S223" i="6" s="1"/>
  <c r="S223" i="7" s="1"/>
  <c r="BK223" i="6"/>
  <c r="BK223" i="7" s="1"/>
  <c r="F224" i="6"/>
  <c r="F225" i="6"/>
  <c r="F226" i="6"/>
  <c r="F227" i="6"/>
  <c r="BY227" i="6" s="1"/>
  <c r="BY227" i="7" s="1"/>
  <c r="F228" i="6"/>
  <c r="N228" i="6" s="1"/>
  <c r="N228" i="7" s="1"/>
  <c r="V228" i="6"/>
  <c r="V228" i="7" s="1"/>
  <c r="BB228" i="6"/>
  <c r="BB228" i="7" s="1"/>
  <c r="BO228" i="6"/>
  <c r="BO228" i="7" s="1"/>
  <c r="F229" i="6"/>
  <c r="AF229" i="6" s="1"/>
  <c r="AF229" i="7" s="1"/>
  <c r="CE229" i="6"/>
  <c r="CE229" i="7" s="1"/>
  <c r="F230" i="6"/>
  <c r="F231" i="6"/>
  <c r="CD231" i="6" s="1"/>
  <c r="CD231" i="7" s="1"/>
  <c r="AC231" i="6"/>
  <c r="AC231" i="7" s="1"/>
  <c r="F232" i="6"/>
  <c r="F233" i="6"/>
  <c r="BU233" i="6" s="1"/>
  <c r="BU233" i="7" s="1"/>
  <c r="F234" i="6"/>
  <c r="G234" i="6" s="1"/>
  <c r="G234" i="7" s="1"/>
  <c r="F235" i="6"/>
  <c r="AP235" i="6" s="1"/>
  <c r="AP235" i="7" s="1"/>
  <c r="F236" i="6"/>
  <c r="BG236" i="6" s="1"/>
  <c r="BG236" i="7" s="1"/>
  <c r="F237" i="6"/>
  <c r="BO237" i="6" s="1"/>
  <c r="BO237" i="7" s="1"/>
  <c r="F238" i="6"/>
  <c r="G238" i="6" s="1"/>
  <c r="G238" i="7" s="1"/>
  <c r="F239" i="6"/>
  <c r="H239" i="6" s="1"/>
  <c r="M239" i="6"/>
  <c r="M239" i="7" s="1"/>
  <c r="S239" i="6"/>
  <c r="S239" i="7" s="1"/>
  <c r="AH239" i="6"/>
  <c r="AH239" i="7" s="1"/>
  <c r="AN239" i="6"/>
  <c r="AN239" i="7" s="1"/>
  <c r="AT239" i="6"/>
  <c r="AT239" i="7" s="1"/>
  <c r="BD239" i="6"/>
  <c r="BD239" i="7" s="1"/>
  <c r="BJ239" i="6"/>
  <c r="BJ239" i="7" s="1"/>
  <c r="BO239" i="6"/>
  <c r="BO239" i="7" s="1"/>
  <c r="BZ239" i="6"/>
  <c r="BZ239" i="7" s="1"/>
  <c r="CE239" i="6"/>
  <c r="CE239" i="7" s="1"/>
  <c r="F240" i="6"/>
  <c r="BV240" i="6" s="1"/>
  <c r="BV240" i="7" s="1"/>
  <c r="F241" i="6"/>
  <c r="F242" i="6"/>
  <c r="F243" i="6"/>
  <c r="J243" i="6" s="1"/>
  <c r="J243" i="7" s="1"/>
  <c r="W243" i="6"/>
  <c r="W243" i="7" s="1"/>
  <c r="F244" i="6"/>
  <c r="F245" i="6"/>
  <c r="BR245" i="6" s="1"/>
  <c r="BR245" i="7" s="1"/>
  <c r="F246" i="6"/>
  <c r="BG246" i="6" s="1"/>
  <c r="BG246" i="7" s="1"/>
  <c r="F247" i="6"/>
  <c r="F248" i="6"/>
  <c r="AQ248" i="6" s="1"/>
  <c r="AQ248" i="7" s="1"/>
  <c r="F249" i="6"/>
  <c r="AL249" i="6" s="1"/>
  <c r="AL249" i="7" s="1"/>
  <c r="V249" i="6"/>
  <c r="V249" i="7" s="1"/>
  <c r="F250" i="6"/>
  <c r="AH250" i="6" s="1"/>
  <c r="AH250" i="7" s="1"/>
  <c r="F251" i="6"/>
  <c r="V251" i="6" s="1"/>
  <c r="V251" i="7" s="1"/>
  <c r="BR251" i="6"/>
  <c r="BR251" i="7" s="1"/>
  <c r="F252" i="6"/>
  <c r="Z252" i="6" s="1"/>
  <c r="Z252" i="7" s="1"/>
  <c r="CH252" i="6"/>
  <c r="CH252" i="7" s="1"/>
  <c r="F253" i="6"/>
  <c r="AL253" i="6" s="1"/>
  <c r="AL253" i="7" s="1"/>
  <c r="F254" i="6"/>
  <c r="L254" i="6" s="1"/>
  <c r="L254" i="7" s="1"/>
  <c r="F255" i="6"/>
  <c r="V255" i="6" s="1"/>
  <c r="V255" i="7" s="1"/>
  <c r="F256" i="6"/>
  <c r="CB256" i="6" s="1"/>
  <c r="CB256" i="7" s="1"/>
  <c r="P256" i="6"/>
  <c r="P256" i="7" s="1"/>
  <c r="F257" i="6"/>
  <c r="F258" i="6"/>
  <c r="L258" i="6" s="1"/>
  <c r="L258" i="7" s="1"/>
  <c r="W258" i="6"/>
  <c r="W258" i="7" s="1"/>
  <c r="CD258" i="6"/>
  <c r="CD258" i="7" s="1"/>
  <c r="F259" i="6"/>
  <c r="BB259" i="6" s="1"/>
  <c r="BB259" i="7" s="1"/>
  <c r="F260" i="6"/>
  <c r="BB260" i="6" s="1"/>
  <c r="BB260" i="7" s="1"/>
  <c r="F261" i="6"/>
  <c r="AD261" i="6" s="1"/>
  <c r="AD261" i="7" s="1"/>
  <c r="F262" i="6"/>
  <c r="AQ262" i="6" s="1"/>
  <c r="AQ262" i="7" s="1"/>
  <c r="F263" i="6"/>
  <c r="AL263" i="6" s="1"/>
  <c r="AL263" i="7" s="1"/>
  <c r="F264" i="6"/>
  <c r="J264" i="6" s="1"/>
  <c r="J264" i="7" s="1"/>
  <c r="AZ264" i="6"/>
  <c r="AZ264" i="7" s="1"/>
  <c r="F265" i="6"/>
  <c r="AL265" i="6" s="1"/>
  <c r="AL265" i="7" s="1"/>
  <c r="F266" i="6"/>
  <c r="P266" i="6" s="1"/>
  <c r="P266" i="7" s="1"/>
  <c r="F267" i="6"/>
  <c r="BR267" i="6" s="1"/>
  <c r="BR267" i="7" s="1"/>
  <c r="F268" i="6"/>
  <c r="AT268" i="6" s="1"/>
  <c r="AT268" i="7" s="1"/>
  <c r="BV268" i="6"/>
  <c r="BV268" i="7" s="1"/>
  <c r="F269" i="6"/>
  <c r="BF269" i="6" s="1"/>
  <c r="BF269" i="7" s="1"/>
  <c r="F270" i="6"/>
  <c r="AL270" i="6" s="1"/>
  <c r="AL270" i="7" s="1"/>
  <c r="F271" i="6"/>
  <c r="F272" i="6"/>
  <c r="L272" i="6" s="1"/>
  <c r="L272" i="7" s="1"/>
  <c r="F273" i="6"/>
  <c r="F274" i="6"/>
  <c r="P274" i="6" s="1"/>
  <c r="P274" i="7" s="1"/>
  <c r="F275" i="6"/>
  <c r="AL275" i="6" s="1"/>
  <c r="AL275" i="7" s="1"/>
  <c r="F276" i="6"/>
  <c r="BZ276" i="6" s="1"/>
  <c r="BZ276" i="7" s="1"/>
  <c r="F277" i="6"/>
  <c r="BJ277" i="6" s="1"/>
  <c r="BJ277" i="7" s="1"/>
  <c r="F278" i="6"/>
  <c r="BC278" i="6" s="1"/>
  <c r="BC278" i="7" s="1"/>
  <c r="F279" i="6"/>
  <c r="J279" i="6" s="1"/>
  <c r="J279" i="7" s="1"/>
  <c r="F280" i="6"/>
  <c r="F281" i="6"/>
  <c r="BR281" i="6" s="1"/>
  <c r="BR281" i="7" s="1"/>
  <c r="F282" i="6"/>
  <c r="K282" i="6" s="1"/>
  <c r="K282" i="7" s="1"/>
  <c r="J282" i="6"/>
  <c r="J282" i="7" s="1"/>
  <c r="AL282" i="6"/>
  <c r="AL282" i="7" s="1"/>
  <c r="AR282" i="6"/>
  <c r="AR282" i="7" s="1"/>
  <c r="BF282" i="6"/>
  <c r="BF282" i="7" s="1"/>
  <c r="BN282" i="6"/>
  <c r="BN282" i="7" s="1"/>
  <c r="CA282" i="6"/>
  <c r="CA282" i="7" s="1"/>
  <c r="CD282" i="6"/>
  <c r="CD282" i="7" s="1"/>
  <c r="F283" i="6"/>
  <c r="N283" i="6" s="1"/>
  <c r="N283" i="7" s="1"/>
  <c r="AT283" i="6"/>
  <c r="AT283" i="7" s="1"/>
  <c r="CD283" i="6"/>
  <c r="CD283" i="7" s="1"/>
  <c r="F284" i="6"/>
  <c r="H284" i="6" s="1"/>
  <c r="H284" i="7" s="1"/>
  <c r="F285" i="6"/>
  <c r="BF285" i="6" s="1"/>
  <c r="BF285" i="7" s="1"/>
  <c r="F286" i="6"/>
  <c r="AA286" i="6" s="1"/>
  <c r="AA286" i="7" s="1"/>
  <c r="BD286" i="6"/>
  <c r="BD286" i="7" s="1"/>
  <c r="F287" i="6"/>
  <c r="AX287" i="6" s="1"/>
  <c r="AX287" i="7" s="1"/>
  <c r="F288" i="6"/>
  <c r="I288" i="6" s="1"/>
  <c r="I288" i="7" s="1"/>
  <c r="F289" i="6"/>
  <c r="G289" i="6" s="1"/>
  <c r="V289" i="6"/>
  <c r="V289" i="7" s="1"/>
  <c r="F290" i="6"/>
  <c r="S290" i="6" s="1"/>
  <c r="S290" i="7" s="1"/>
  <c r="BJ290" i="6"/>
  <c r="BJ290" i="7" s="1"/>
  <c r="F291" i="6"/>
  <c r="R291" i="6" s="1"/>
  <c r="R291" i="7" s="1"/>
  <c r="F292" i="6"/>
  <c r="I292" i="6" s="1"/>
  <c r="I292" i="7" s="1"/>
  <c r="D5" i="5"/>
  <c r="E5" i="5"/>
  <c r="E4" i="8" s="1"/>
  <c r="G5" i="5"/>
  <c r="D6" i="5"/>
  <c r="E6" i="5"/>
  <c r="E5" i="8" s="1"/>
  <c r="I5" i="8" s="1"/>
  <c r="G6" i="5"/>
  <c r="D7" i="5"/>
  <c r="E7" i="5"/>
  <c r="E6" i="8" s="1"/>
  <c r="I6" i="8" s="1"/>
  <c r="G7" i="5"/>
  <c r="D8" i="5"/>
  <c r="E8" i="5"/>
  <c r="E7" i="8" s="1"/>
  <c r="G8" i="5"/>
  <c r="D9" i="5"/>
  <c r="E9" i="5"/>
  <c r="E8" i="8" s="1"/>
  <c r="I8" i="8" s="1"/>
  <c r="G9" i="5"/>
  <c r="D10" i="5"/>
  <c r="E10" i="5"/>
  <c r="E9" i="8" s="1"/>
  <c r="I9" i="8" s="1"/>
  <c r="G10" i="5"/>
  <c r="D11" i="5"/>
  <c r="E11" i="5"/>
  <c r="E10" i="8" s="1"/>
  <c r="I10" i="8" s="1"/>
  <c r="G11" i="5"/>
  <c r="H11" i="5" s="1"/>
  <c r="F10" i="8" s="1"/>
  <c r="D12" i="5"/>
  <c r="E12" i="5"/>
  <c r="E11" i="8" s="1"/>
  <c r="G12" i="5"/>
  <c r="D13" i="5"/>
  <c r="E13" i="5"/>
  <c r="E12" i="8" s="1"/>
  <c r="I12" i="8" s="1"/>
  <c r="G13" i="5"/>
  <c r="D14" i="5"/>
  <c r="E14" i="5"/>
  <c r="E13" i="8" s="1"/>
  <c r="I13" i="8" s="1"/>
  <c r="G14" i="5"/>
  <c r="D15" i="5"/>
  <c r="E15" i="5"/>
  <c r="E14" i="8" s="1"/>
  <c r="I14" i="8" s="1"/>
  <c r="G15" i="5"/>
  <c r="H15" i="5" s="1"/>
  <c r="F14" i="8" s="1"/>
  <c r="D16" i="5"/>
  <c r="E16" i="5"/>
  <c r="E15" i="8" s="1"/>
  <c r="G16" i="5"/>
  <c r="D17" i="5"/>
  <c r="E17" i="5"/>
  <c r="E16" i="8" s="1"/>
  <c r="I16" i="8" s="1"/>
  <c r="G17" i="5"/>
  <c r="D18" i="5"/>
  <c r="E18" i="5"/>
  <c r="E17" i="8" s="1"/>
  <c r="I17" i="8" s="1"/>
  <c r="G18" i="5"/>
  <c r="D19" i="5"/>
  <c r="E19" i="5"/>
  <c r="G19" i="5"/>
  <c r="D20" i="5"/>
  <c r="E20" i="5"/>
  <c r="E19" i="8" s="1"/>
  <c r="G20" i="5"/>
  <c r="D21" i="5"/>
  <c r="E21" i="5"/>
  <c r="E20" i="8" s="1"/>
  <c r="I20" i="8" s="1"/>
  <c r="G21" i="5"/>
  <c r="D22" i="5"/>
  <c r="E22" i="5"/>
  <c r="G22" i="5"/>
  <c r="D23" i="5"/>
  <c r="E23" i="5"/>
  <c r="E22" i="8" s="1"/>
  <c r="I22" i="8" s="1"/>
  <c r="G23" i="5"/>
  <c r="D24" i="5"/>
  <c r="E24" i="5"/>
  <c r="G24" i="5"/>
  <c r="D25" i="5"/>
  <c r="E25" i="5"/>
  <c r="E24" i="8" s="1"/>
  <c r="I24" i="8" s="1"/>
  <c r="G25" i="5"/>
  <c r="D26" i="5"/>
  <c r="E26" i="5"/>
  <c r="G26" i="5"/>
  <c r="D27" i="5"/>
  <c r="E27" i="5"/>
  <c r="E26" i="8" s="1"/>
  <c r="I26" i="8" s="1"/>
  <c r="G27" i="5"/>
  <c r="H27" i="5"/>
  <c r="F26" i="8" s="1"/>
  <c r="D28" i="5"/>
  <c r="E28" i="5"/>
  <c r="G28" i="5"/>
  <c r="D29" i="5"/>
  <c r="E29" i="5"/>
  <c r="E28" i="8" s="1"/>
  <c r="I28" i="8" s="1"/>
  <c r="G29" i="5"/>
  <c r="D30" i="5"/>
  <c r="E30" i="5"/>
  <c r="E29" i="8" s="1"/>
  <c r="I29" i="8" s="1"/>
  <c r="G30" i="5"/>
  <c r="D31" i="5"/>
  <c r="E31" i="5"/>
  <c r="G31" i="5"/>
  <c r="D32" i="5"/>
  <c r="E32" i="5"/>
  <c r="E31" i="8" s="1"/>
  <c r="G32" i="5"/>
  <c r="D33" i="5"/>
  <c r="E33" i="5"/>
  <c r="G33" i="5"/>
  <c r="D34" i="5"/>
  <c r="E34" i="5"/>
  <c r="G34" i="5"/>
  <c r="D35" i="5"/>
  <c r="E35" i="5"/>
  <c r="E34" i="8" s="1"/>
  <c r="I34" i="8" s="1"/>
  <c r="G35" i="5"/>
  <c r="D36" i="5"/>
  <c r="E36" i="5"/>
  <c r="E35" i="8" s="1"/>
  <c r="G36" i="5"/>
  <c r="D37" i="5"/>
  <c r="E37" i="5"/>
  <c r="E36" i="8" s="1"/>
  <c r="I36" i="8" s="1"/>
  <c r="G37" i="5"/>
  <c r="D38" i="5"/>
  <c r="E38" i="5"/>
  <c r="E37" i="8" s="1"/>
  <c r="I37" i="8" s="1"/>
  <c r="G38" i="5"/>
  <c r="D39" i="5"/>
  <c r="E39" i="5"/>
  <c r="E38" i="8" s="1"/>
  <c r="I38" i="8" s="1"/>
  <c r="G39" i="5"/>
  <c r="D40" i="5"/>
  <c r="E40" i="5"/>
  <c r="E39" i="8" s="1"/>
  <c r="G40" i="5"/>
  <c r="D41" i="5"/>
  <c r="E41" i="5"/>
  <c r="E40" i="8" s="1"/>
  <c r="G41" i="5"/>
  <c r="H41" i="5" s="1"/>
  <c r="F40" i="8" s="1"/>
  <c r="D42" i="5"/>
  <c r="E42" i="5"/>
  <c r="E41" i="8" s="1"/>
  <c r="I41" i="8" s="1"/>
  <c r="G42" i="5"/>
  <c r="D43" i="5"/>
  <c r="E43" i="5"/>
  <c r="G43" i="5"/>
  <c r="D44" i="5"/>
  <c r="E44" i="5"/>
  <c r="E43" i="8" s="1"/>
  <c r="G44" i="5"/>
  <c r="D45" i="5"/>
  <c r="E45" i="5"/>
  <c r="E44" i="8" s="1"/>
  <c r="I44" i="8" s="1"/>
  <c r="G45" i="5"/>
  <c r="D46" i="5"/>
  <c r="E46" i="5"/>
  <c r="E45" i="8" s="1"/>
  <c r="I45" i="8" s="1"/>
  <c r="G46" i="5"/>
  <c r="D47" i="5"/>
  <c r="E47" i="5"/>
  <c r="E46" i="8" s="1"/>
  <c r="I46" i="8" s="1"/>
  <c r="G47" i="5"/>
  <c r="H47" i="5" s="1"/>
  <c r="F46" i="8" s="1"/>
  <c r="D48" i="5"/>
  <c r="E48" i="5"/>
  <c r="E47" i="8" s="1"/>
  <c r="G48" i="5"/>
  <c r="D49" i="5"/>
  <c r="E49" i="5"/>
  <c r="E48" i="8" s="1"/>
  <c r="I48" i="8" s="1"/>
  <c r="G49" i="5"/>
  <c r="D50" i="5"/>
  <c r="E50" i="5"/>
  <c r="E49" i="8" s="1"/>
  <c r="I49" i="8" s="1"/>
  <c r="G50" i="5"/>
  <c r="D51" i="5"/>
  <c r="E51" i="5"/>
  <c r="G51" i="5"/>
  <c r="D52" i="5"/>
  <c r="E52" i="5"/>
  <c r="E51" i="8" s="1"/>
  <c r="G52" i="5"/>
  <c r="D53" i="5"/>
  <c r="E53" i="5"/>
  <c r="E52" i="8" s="1"/>
  <c r="I52" i="8" s="1"/>
  <c r="G53" i="5"/>
  <c r="D54" i="5"/>
  <c r="E54" i="5"/>
  <c r="E53" i="8" s="1"/>
  <c r="I53" i="8" s="1"/>
  <c r="G54" i="5"/>
  <c r="D55" i="5"/>
  <c r="E55" i="5"/>
  <c r="E54" i="8" s="1"/>
  <c r="I54" i="8" s="1"/>
  <c r="G55" i="5"/>
  <c r="H55" i="5" s="1"/>
  <c r="F54" i="8" s="1"/>
  <c r="D56" i="5"/>
  <c r="E56" i="5"/>
  <c r="E55" i="8" s="1"/>
  <c r="G56" i="5"/>
  <c r="D57" i="5"/>
  <c r="E57" i="5"/>
  <c r="E56" i="8" s="1"/>
  <c r="I56" i="8" s="1"/>
  <c r="G57" i="5"/>
  <c r="D58" i="5"/>
  <c r="E58" i="5"/>
  <c r="E57" i="8" s="1"/>
  <c r="I57" i="8" s="1"/>
  <c r="G58" i="5"/>
  <c r="D59" i="5"/>
  <c r="E59" i="5"/>
  <c r="G59" i="5"/>
  <c r="D60" i="5"/>
  <c r="E60" i="5"/>
  <c r="E59" i="8" s="1"/>
  <c r="G60" i="5"/>
  <c r="D61" i="5"/>
  <c r="E61" i="5"/>
  <c r="E60" i="8" s="1"/>
  <c r="I60" i="8" s="1"/>
  <c r="G61" i="5"/>
  <c r="D62" i="5"/>
  <c r="E62" i="5"/>
  <c r="E61" i="8" s="1"/>
  <c r="I61" i="8" s="1"/>
  <c r="G62" i="5"/>
  <c r="D63" i="5"/>
  <c r="E63" i="5"/>
  <c r="E62" i="8" s="1"/>
  <c r="I62" i="8" s="1"/>
  <c r="G63" i="5"/>
  <c r="D64" i="5"/>
  <c r="E64" i="5"/>
  <c r="E63" i="8" s="1"/>
  <c r="G64" i="5"/>
  <c r="D65" i="5"/>
  <c r="E65" i="5"/>
  <c r="E64" i="8" s="1"/>
  <c r="I64" i="8" s="1"/>
  <c r="G65" i="5"/>
  <c r="D66" i="5"/>
  <c r="E66" i="5"/>
  <c r="E65" i="8" s="1"/>
  <c r="I65" i="8" s="1"/>
  <c r="G66" i="5"/>
  <c r="D67" i="5"/>
  <c r="E67" i="5"/>
  <c r="E66" i="8" s="1"/>
  <c r="I66" i="8" s="1"/>
  <c r="G67" i="5"/>
  <c r="D68" i="5"/>
  <c r="E68" i="5"/>
  <c r="E67" i="8" s="1"/>
  <c r="G68" i="5"/>
  <c r="D69" i="5"/>
  <c r="E69" i="5"/>
  <c r="E68" i="8" s="1"/>
  <c r="I68" i="8" s="1"/>
  <c r="G69" i="5"/>
  <c r="D70" i="5"/>
  <c r="E70" i="5"/>
  <c r="E69" i="8" s="1"/>
  <c r="I69" i="8" s="1"/>
  <c r="G70" i="5"/>
  <c r="D71" i="5"/>
  <c r="E71" i="5"/>
  <c r="E70" i="8" s="1"/>
  <c r="I70" i="8" s="1"/>
  <c r="G71" i="5"/>
  <c r="D72" i="5"/>
  <c r="E72" i="5"/>
  <c r="E71" i="8" s="1"/>
  <c r="G72" i="5"/>
  <c r="D73" i="5"/>
  <c r="E73" i="5"/>
  <c r="E72" i="8" s="1"/>
  <c r="I72" i="8" s="1"/>
  <c r="G73" i="5"/>
  <c r="D74" i="5"/>
  <c r="E74" i="5"/>
  <c r="E73" i="8" s="1"/>
  <c r="I73" i="8" s="1"/>
  <c r="G74" i="5"/>
  <c r="D75" i="5"/>
  <c r="E75" i="5"/>
  <c r="G75" i="5"/>
  <c r="D76" i="5"/>
  <c r="E76" i="5"/>
  <c r="E75" i="8" s="1"/>
  <c r="G76" i="5"/>
  <c r="D77" i="5"/>
  <c r="E77" i="5"/>
  <c r="E76" i="8" s="1"/>
  <c r="G77" i="5"/>
  <c r="D78" i="5"/>
  <c r="E78" i="5"/>
  <c r="E77" i="8" s="1"/>
  <c r="I77" i="8" s="1"/>
  <c r="G78" i="5"/>
  <c r="D79" i="5"/>
  <c r="E79" i="5"/>
  <c r="E78" i="8" s="1"/>
  <c r="I78" i="8" s="1"/>
  <c r="G79" i="5"/>
  <c r="D80" i="5"/>
  <c r="E80" i="5"/>
  <c r="G80" i="5"/>
  <c r="D81" i="5"/>
  <c r="E81" i="5"/>
  <c r="G81" i="5"/>
  <c r="D82" i="5"/>
  <c r="E82" i="5"/>
  <c r="G82" i="5"/>
  <c r="D83" i="5"/>
  <c r="E83" i="5"/>
  <c r="E82" i="8" s="1"/>
  <c r="I82" i="8" s="1"/>
  <c r="G83" i="5"/>
  <c r="D84" i="5"/>
  <c r="E84" i="5"/>
  <c r="G84" i="5"/>
  <c r="D85" i="5"/>
  <c r="E85" i="5"/>
  <c r="E84" i="8" s="1"/>
  <c r="I84" i="8" s="1"/>
  <c r="G85" i="5"/>
  <c r="D86" i="5"/>
  <c r="E86" i="5"/>
  <c r="G86" i="5"/>
  <c r="D87" i="5"/>
  <c r="E87" i="5"/>
  <c r="E86" i="8" s="1"/>
  <c r="I86" i="8" s="1"/>
  <c r="G87" i="5"/>
  <c r="D88" i="5"/>
  <c r="E88" i="5"/>
  <c r="G88" i="5"/>
  <c r="D89" i="5"/>
  <c r="E89" i="5"/>
  <c r="E88" i="8" s="1"/>
  <c r="I88" i="8" s="1"/>
  <c r="G89" i="5"/>
  <c r="D90" i="5"/>
  <c r="E90" i="5"/>
  <c r="G90" i="5"/>
  <c r="D91" i="5"/>
  <c r="E91" i="5"/>
  <c r="E90" i="8" s="1"/>
  <c r="I90" i="8" s="1"/>
  <c r="G91" i="5"/>
  <c r="D92" i="5"/>
  <c r="E92" i="5"/>
  <c r="G92" i="5"/>
  <c r="D93" i="5"/>
  <c r="E93" i="5"/>
  <c r="E92" i="8" s="1"/>
  <c r="I92" i="8" s="1"/>
  <c r="G93" i="5"/>
  <c r="D94" i="5"/>
  <c r="E94" i="5"/>
  <c r="G94" i="5"/>
  <c r="D95" i="5"/>
  <c r="E95" i="5"/>
  <c r="E94" i="8" s="1"/>
  <c r="I94" i="8" s="1"/>
  <c r="G95" i="5"/>
  <c r="D96" i="5"/>
  <c r="E96" i="5"/>
  <c r="G96" i="5"/>
  <c r="D97" i="5"/>
  <c r="E97" i="5"/>
  <c r="G97" i="5"/>
  <c r="D98" i="5"/>
  <c r="E98" i="5"/>
  <c r="G98" i="5"/>
  <c r="D99" i="5"/>
  <c r="E99" i="5"/>
  <c r="E98" i="8" s="1"/>
  <c r="I98" i="8" s="1"/>
  <c r="G99" i="5"/>
  <c r="D100" i="5"/>
  <c r="E100" i="5"/>
  <c r="G100" i="5"/>
  <c r="D101" i="5"/>
  <c r="E101" i="5"/>
  <c r="E100" i="8" s="1"/>
  <c r="I100" i="8" s="1"/>
  <c r="G101" i="5"/>
  <c r="D102" i="5"/>
  <c r="E102" i="5"/>
  <c r="E101" i="8" s="1"/>
  <c r="I101" i="8" s="1"/>
  <c r="G102" i="5"/>
  <c r="D103" i="5"/>
  <c r="E103" i="5"/>
  <c r="G103" i="5"/>
  <c r="D104" i="5"/>
  <c r="E104" i="5"/>
  <c r="E103" i="8" s="1"/>
  <c r="G104" i="5"/>
  <c r="D105" i="5"/>
  <c r="E105" i="5"/>
  <c r="E104" i="8" s="1"/>
  <c r="I104" i="8" s="1"/>
  <c r="G105" i="5"/>
  <c r="D106" i="5"/>
  <c r="E106" i="5"/>
  <c r="E105" i="8" s="1"/>
  <c r="I105" i="8" s="1"/>
  <c r="G106" i="5"/>
  <c r="D107" i="5"/>
  <c r="E107" i="5"/>
  <c r="E106" i="8" s="1"/>
  <c r="I106" i="8" s="1"/>
  <c r="G107" i="5"/>
  <c r="D108" i="5"/>
  <c r="E108" i="5"/>
  <c r="E107" i="8" s="1"/>
  <c r="G108" i="5"/>
  <c r="D109" i="5"/>
  <c r="E109" i="5"/>
  <c r="E108" i="8" s="1"/>
  <c r="I108" i="8" s="1"/>
  <c r="G109" i="5"/>
  <c r="D110" i="5"/>
  <c r="E110" i="5"/>
  <c r="E109" i="8" s="1"/>
  <c r="I109" i="8" s="1"/>
  <c r="G110" i="5"/>
  <c r="D111" i="5"/>
  <c r="E111" i="5"/>
  <c r="G111" i="5"/>
  <c r="D112" i="5"/>
  <c r="E112" i="5"/>
  <c r="E111" i="8" s="1"/>
  <c r="G112" i="5"/>
  <c r="D113" i="5"/>
  <c r="E113" i="5"/>
  <c r="G113" i="5"/>
  <c r="D114" i="5"/>
  <c r="E114" i="5"/>
  <c r="E113" i="8" s="1"/>
  <c r="I113" i="8" s="1"/>
  <c r="G114" i="5"/>
  <c r="D115" i="5"/>
  <c r="E115" i="5"/>
  <c r="G115" i="5"/>
  <c r="D116" i="5"/>
  <c r="E116" i="5"/>
  <c r="E115" i="8" s="1"/>
  <c r="G116" i="5"/>
  <c r="D117" i="5"/>
  <c r="E117" i="5"/>
  <c r="G117" i="5"/>
  <c r="D118" i="5"/>
  <c r="E118" i="5"/>
  <c r="E117" i="8" s="1"/>
  <c r="I117" i="8" s="1"/>
  <c r="G118" i="5"/>
  <c r="D119" i="5"/>
  <c r="E119" i="5"/>
  <c r="G119" i="5"/>
  <c r="D120" i="5"/>
  <c r="E120" i="5"/>
  <c r="E119" i="8" s="1"/>
  <c r="G120" i="5"/>
  <c r="D121" i="5"/>
  <c r="E121" i="5"/>
  <c r="G121" i="5"/>
  <c r="D122" i="5"/>
  <c r="E122" i="5"/>
  <c r="E121" i="8" s="1"/>
  <c r="I121" i="8" s="1"/>
  <c r="G122" i="5"/>
  <c r="D123" i="5"/>
  <c r="E123" i="5"/>
  <c r="E122" i="8" s="1"/>
  <c r="I122" i="8" s="1"/>
  <c r="G123" i="5"/>
  <c r="D124" i="5"/>
  <c r="E124" i="5"/>
  <c r="E123" i="8" s="1"/>
  <c r="G124" i="5"/>
  <c r="D125" i="5"/>
  <c r="E125" i="5"/>
  <c r="E124" i="8" s="1"/>
  <c r="I124" i="8" s="1"/>
  <c r="G125" i="5"/>
  <c r="D126" i="5"/>
  <c r="E126" i="5"/>
  <c r="E125" i="8" s="1"/>
  <c r="I125" i="8" s="1"/>
  <c r="G126" i="5"/>
  <c r="D127" i="5"/>
  <c r="E127" i="5"/>
  <c r="G127" i="5"/>
  <c r="D128" i="5"/>
  <c r="E128" i="5"/>
  <c r="E127" i="8" s="1"/>
  <c r="G128" i="5"/>
  <c r="D129" i="5"/>
  <c r="E129" i="5"/>
  <c r="E128" i="8" s="1"/>
  <c r="I128" i="8" s="1"/>
  <c r="G129" i="5"/>
  <c r="D130" i="5"/>
  <c r="E130" i="5"/>
  <c r="E129" i="8" s="1"/>
  <c r="I129" i="8" s="1"/>
  <c r="G130" i="5"/>
  <c r="D131" i="5"/>
  <c r="E131" i="5"/>
  <c r="E130" i="8" s="1"/>
  <c r="I130" i="8" s="1"/>
  <c r="G131" i="5"/>
  <c r="D132" i="5"/>
  <c r="E132" i="5"/>
  <c r="E131" i="8" s="1"/>
  <c r="G132" i="5"/>
  <c r="D133" i="5"/>
  <c r="E133" i="5"/>
  <c r="G133" i="5"/>
  <c r="D134" i="5"/>
  <c r="E134" i="5"/>
  <c r="E133" i="8" s="1"/>
  <c r="I133" i="8" s="1"/>
  <c r="G134" i="5"/>
  <c r="D135" i="5"/>
  <c r="E135" i="5"/>
  <c r="E134" i="8" s="1"/>
  <c r="I134" i="8" s="1"/>
  <c r="G135" i="5"/>
  <c r="D136" i="5"/>
  <c r="E136" i="5"/>
  <c r="G136" i="5"/>
  <c r="D137" i="5"/>
  <c r="E137" i="5"/>
  <c r="E136" i="8" s="1"/>
  <c r="I136" i="8" s="1"/>
  <c r="G137" i="5"/>
  <c r="D138" i="5"/>
  <c r="E138" i="5"/>
  <c r="E137" i="8" s="1"/>
  <c r="I137" i="8" s="1"/>
  <c r="G138" i="5"/>
  <c r="D139" i="5"/>
  <c r="E139" i="5"/>
  <c r="G139" i="5"/>
  <c r="D140" i="5"/>
  <c r="E140" i="5"/>
  <c r="E139" i="8" s="1"/>
  <c r="G140" i="5"/>
  <c r="D141" i="5"/>
  <c r="E141" i="5"/>
  <c r="E140" i="8" s="1"/>
  <c r="I140" i="8" s="1"/>
  <c r="G141" i="5"/>
  <c r="D142" i="5"/>
  <c r="E142" i="5"/>
  <c r="E141" i="8" s="1"/>
  <c r="I141" i="8" s="1"/>
  <c r="G142" i="5"/>
  <c r="D143" i="5"/>
  <c r="E143" i="5"/>
  <c r="E142" i="8" s="1"/>
  <c r="I142" i="8" s="1"/>
  <c r="G143" i="5"/>
  <c r="D144" i="5"/>
  <c r="E144" i="5"/>
  <c r="E143" i="8" s="1"/>
  <c r="G144" i="5"/>
  <c r="D145" i="5"/>
  <c r="E145" i="5"/>
  <c r="E144" i="8" s="1"/>
  <c r="I144" i="8" s="1"/>
  <c r="G145" i="5"/>
  <c r="D146" i="5"/>
  <c r="E146" i="5"/>
  <c r="E145" i="8" s="1"/>
  <c r="I145" i="8" s="1"/>
  <c r="G146" i="5"/>
  <c r="D147" i="5"/>
  <c r="E147" i="5"/>
  <c r="G147" i="5"/>
  <c r="D148" i="5"/>
  <c r="E148" i="5"/>
  <c r="E147" i="8" s="1"/>
  <c r="G148" i="5"/>
  <c r="D149" i="5"/>
  <c r="E149" i="5"/>
  <c r="G149" i="5"/>
  <c r="D150" i="5"/>
  <c r="E150" i="5"/>
  <c r="E149" i="8" s="1"/>
  <c r="I149" i="8" s="1"/>
  <c r="G150" i="5"/>
  <c r="D151" i="5"/>
  <c r="E151" i="5"/>
  <c r="G151" i="5"/>
  <c r="D152" i="5"/>
  <c r="E152" i="5"/>
  <c r="E151" i="8" s="1"/>
  <c r="G152" i="5"/>
  <c r="D153" i="5"/>
  <c r="E153" i="5"/>
  <c r="E152" i="8" s="1"/>
  <c r="I152" i="8" s="1"/>
  <c r="G153" i="5"/>
  <c r="D154" i="5"/>
  <c r="E154" i="5"/>
  <c r="E153" i="8" s="1"/>
  <c r="I153" i="8" s="1"/>
  <c r="G154" i="5"/>
  <c r="D155" i="5"/>
  <c r="E155" i="5"/>
  <c r="E154" i="8" s="1"/>
  <c r="I154" i="8" s="1"/>
  <c r="G155" i="5"/>
  <c r="D156" i="5"/>
  <c r="E156" i="5"/>
  <c r="E155" i="8" s="1"/>
  <c r="G156" i="5"/>
  <c r="D157" i="5"/>
  <c r="E157" i="5"/>
  <c r="E156" i="8" s="1"/>
  <c r="I156" i="8" s="1"/>
  <c r="G157" i="5"/>
  <c r="D158" i="5"/>
  <c r="E158" i="5"/>
  <c r="E157" i="8" s="1"/>
  <c r="I157" i="8" s="1"/>
  <c r="G158" i="5"/>
  <c r="D159" i="5"/>
  <c r="E159" i="5"/>
  <c r="E158" i="8" s="1"/>
  <c r="I158" i="8" s="1"/>
  <c r="G159" i="5"/>
  <c r="D160" i="5"/>
  <c r="E160" i="5"/>
  <c r="E159" i="8" s="1"/>
  <c r="G160" i="5"/>
  <c r="D161" i="5"/>
  <c r="F161" i="5" s="1"/>
  <c r="E161" i="5"/>
  <c r="E160" i="8" s="1"/>
  <c r="I160" i="8" s="1"/>
  <c r="G161" i="5"/>
  <c r="D162" i="5"/>
  <c r="E162" i="5"/>
  <c r="E161" i="8" s="1"/>
  <c r="I161" i="8" s="1"/>
  <c r="G162" i="5"/>
  <c r="D163" i="5"/>
  <c r="E163" i="5"/>
  <c r="E162" i="8" s="1"/>
  <c r="I162" i="8" s="1"/>
  <c r="G163" i="5"/>
  <c r="D164" i="5"/>
  <c r="E164" i="5"/>
  <c r="E163" i="8" s="1"/>
  <c r="G164" i="5"/>
  <c r="D165" i="5"/>
  <c r="F165" i="5" s="1"/>
  <c r="E165" i="5"/>
  <c r="E164" i="8" s="1"/>
  <c r="I164" i="8" s="1"/>
  <c r="G165" i="5"/>
  <c r="D166" i="5"/>
  <c r="E166" i="5"/>
  <c r="E165" i="8" s="1"/>
  <c r="I165" i="8" s="1"/>
  <c r="G166" i="5"/>
  <c r="D167" i="5"/>
  <c r="E167" i="5"/>
  <c r="E166" i="8" s="1"/>
  <c r="I166" i="8" s="1"/>
  <c r="G167" i="5"/>
  <c r="D168" i="5"/>
  <c r="E168" i="5"/>
  <c r="G168" i="5"/>
  <c r="D169" i="5"/>
  <c r="E169" i="5"/>
  <c r="E168" i="8" s="1"/>
  <c r="I168" i="8" s="1"/>
  <c r="G169" i="5"/>
  <c r="D170" i="5"/>
  <c r="E170" i="5"/>
  <c r="E169" i="8" s="1"/>
  <c r="I169" i="8" s="1"/>
  <c r="G170" i="5"/>
  <c r="D171" i="5"/>
  <c r="E171" i="5"/>
  <c r="G171" i="5"/>
  <c r="D172" i="5"/>
  <c r="E172" i="5"/>
  <c r="E171" i="8" s="1"/>
  <c r="G172" i="5"/>
  <c r="D173" i="5"/>
  <c r="E173" i="5"/>
  <c r="G173" i="5"/>
  <c r="D174" i="5"/>
  <c r="E174" i="5"/>
  <c r="E173" i="8" s="1"/>
  <c r="I173" i="8" s="1"/>
  <c r="G174" i="5"/>
  <c r="D175" i="5"/>
  <c r="E175" i="5"/>
  <c r="E174" i="8" s="1"/>
  <c r="I174" i="8" s="1"/>
  <c r="G175" i="5"/>
  <c r="D176" i="5"/>
  <c r="E176" i="5"/>
  <c r="E175" i="8" s="1"/>
  <c r="G176" i="5"/>
  <c r="D177" i="5"/>
  <c r="E177" i="5"/>
  <c r="E176" i="8" s="1"/>
  <c r="I176" i="8" s="1"/>
  <c r="G177" i="5"/>
  <c r="D178" i="5"/>
  <c r="E178" i="5"/>
  <c r="E177" i="8" s="1"/>
  <c r="I177" i="8" s="1"/>
  <c r="G178" i="5"/>
  <c r="D179" i="5"/>
  <c r="E179" i="5"/>
  <c r="E178" i="8" s="1"/>
  <c r="I178" i="8" s="1"/>
  <c r="G179" i="5"/>
  <c r="D180" i="5"/>
  <c r="E180" i="5"/>
  <c r="G180" i="5"/>
  <c r="D181" i="5"/>
  <c r="E181" i="5"/>
  <c r="E180" i="8" s="1"/>
  <c r="I180" i="8" s="1"/>
  <c r="G181" i="5"/>
  <c r="D182" i="5"/>
  <c r="E182" i="5"/>
  <c r="E181" i="8" s="1"/>
  <c r="I181" i="8" s="1"/>
  <c r="G182" i="5"/>
  <c r="D183" i="5"/>
  <c r="E183" i="5"/>
  <c r="E182" i="8" s="1"/>
  <c r="I182" i="8" s="1"/>
  <c r="G183" i="5"/>
  <c r="D184" i="5"/>
  <c r="E184" i="5"/>
  <c r="E183" i="8" s="1"/>
  <c r="G184" i="5"/>
  <c r="D185" i="5"/>
  <c r="E185" i="5"/>
  <c r="E184" i="8" s="1"/>
  <c r="I184" i="8" s="1"/>
  <c r="G185" i="5"/>
  <c r="D186" i="5"/>
  <c r="E186" i="5"/>
  <c r="E185" i="8" s="1"/>
  <c r="I185" i="8" s="1"/>
  <c r="G186" i="5"/>
  <c r="D187" i="5"/>
  <c r="E187" i="5"/>
  <c r="E186" i="8" s="1"/>
  <c r="I186" i="8" s="1"/>
  <c r="G187" i="5"/>
  <c r="D188" i="5"/>
  <c r="E188" i="5"/>
  <c r="E187" i="8" s="1"/>
  <c r="G188" i="5"/>
  <c r="D189" i="5"/>
  <c r="E189" i="5"/>
  <c r="E188" i="8" s="1"/>
  <c r="I188" i="8" s="1"/>
  <c r="G189" i="5"/>
  <c r="D190" i="5"/>
  <c r="E190" i="5"/>
  <c r="E189" i="8" s="1"/>
  <c r="I189" i="8" s="1"/>
  <c r="G190" i="5"/>
  <c r="D191" i="5"/>
  <c r="E191" i="5"/>
  <c r="E190" i="8" s="1"/>
  <c r="I190" i="8" s="1"/>
  <c r="G191" i="5"/>
  <c r="D192" i="5"/>
  <c r="E192" i="5"/>
  <c r="E191" i="8" s="1"/>
  <c r="G192" i="5"/>
  <c r="D193" i="5"/>
  <c r="E193" i="5"/>
  <c r="E192" i="8" s="1"/>
  <c r="I192" i="8" s="1"/>
  <c r="G193" i="5"/>
  <c r="D194" i="5"/>
  <c r="E194" i="5"/>
  <c r="G194" i="5"/>
  <c r="D195" i="5"/>
  <c r="E195" i="5"/>
  <c r="E194" i="8" s="1"/>
  <c r="I194" i="8" s="1"/>
  <c r="G195" i="5"/>
  <c r="D196" i="5"/>
  <c r="E196" i="5"/>
  <c r="G196" i="5"/>
  <c r="D197" i="5"/>
  <c r="E197" i="5"/>
  <c r="E196" i="8" s="1"/>
  <c r="I196" i="8" s="1"/>
  <c r="G197" i="5"/>
  <c r="D198" i="5"/>
  <c r="E198" i="5"/>
  <c r="G198" i="5"/>
  <c r="D199" i="5"/>
  <c r="E199" i="5"/>
  <c r="G199" i="5"/>
  <c r="D200" i="5"/>
  <c r="E200" i="5"/>
  <c r="E199" i="8" s="1"/>
  <c r="G200" i="5"/>
  <c r="D201" i="5"/>
  <c r="E201" i="5"/>
  <c r="G201" i="5"/>
  <c r="D202" i="5"/>
  <c r="E202" i="5"/>
  <c r="E201" i="8" s="1"/>
  <c r="I201" i="8" s="1"/>
  <c r="G202" i="5"/>
  <c r="D203" i="5"/>
  <c r="E203" i="5"/>
  <c r="G203" i="5"/>
  <c r="D204" i="5"/>
  <c r="E204" i="5"/>
  <c r="E203" i="8" s="1"/>
  <c r="G204" i="5"/>
  <c r="D205" i="5"/>
  <c r="E205" i="5"/>
  <c r="G205" i="5"/>
  <c r="D206" i="5"/>
  <c r="E206" i="5"/>
  <c r="E205" i="8" s="1"/>
  <c r="I205" i="8" s="1"/>
  <c r="G206" i="5"/>
  <c r="D207" i="5"/>
  <c r="E207" i="5"/>
  <c r="G207" i="5"/>
  <c r="D208" i="5"/>
  <c r="E208" i="5"/>
  <c r="E207" i="8" s="1"/>
  <c r="G208" i="5"/>
  <c r="D209" i="5"/>
  <c r="E209" i="5"/>
  <c r="G209" i="5"/>
  <c r="D210" i="5"/>
  <c r="E210" i="5"/>
  <c r="E209" i="8" s="1"/>
  <c r="I209" i="8" s="1"/>
  <c r="G210" i="5"/>
  <c r="D211" i="5"/>
  <c r="E211" i="5"/>
  <c r="G211" i="5"/>
  <c r="D212" i="5"/>
  <c r="E212" i="5"/>
  <c r="E211" i="8" s="1"/>
  <c r="G212" i="5"/>
  <c r="D213" i="5"/>
  <c r="E213" i="5"/>
  <c r="G213" i="5"/>
  <c r="D214" i="5"/>
  <c r="E214" i="5"/>
  <c r="E213" i="8" s="1"/>
  <c r="I213" i="8" s="1"/>
  <c r="G214" i="5"/>
  <c r="D215" i="5"/>
  <c r="E215" i="5"/>
  <c r="G215" i="5"/>
  <c r="D216" i="5"/>
  <c r="E216" i="5"/>
  <c r="E215" i="8" s="1"/>
  <c r="G216" i="5"/>
  <c r="D217" i="5"/>
  <c r="E217" i="5"/>
  <c r="G217" i="5"/>
  <c r="D218" i="5"/>
  <c r="E218" i="5"/>
  <c r="E217" i="8" s="1"/>
  <c r="I217" i="8" s="1"/>
  <c r="G218" i="5"/>
  <c r="D219" i="5"/>
  <c r="E219" i="5"/>
  <c r="G219" i="5"/>
  <c r="D220" i="5"/>
  <c r="E220" i="5"/>
  <c r="E219" i="8" s="1"/>
  <c r="G220" i="5"/>
  <c r="D221" i="5"/>
  <c r="E221" i="5"/>
  <c r="G221" i="5"/>
  <c r="D222" i="5"/>
  <c r="E222" i="5"/>
  <c r="E221" i="8" s="1"/>
  <c r="I221" i="8" s="1"/>
  <c r="G222" i="5"/>
  <c r="D223" i="5"/>
  <c r="E223" i="5"/>
  <c r="G223" i="5"/>
  <c r="D224" i="5"/>
  <c r="E224" i="5"/>
  <c r="E223" i="8" s="1"/>
  <c r="G224" i="5"/>
  <c r="D225" i="5"/>
  <c r="E225" i="5"/>
  <c r="G225" i="5"/>
  <c r="D226" i="5"/>
  <c r="E226" i="5"/>
  <c r="E225" i="8" s="1"/>
  <c r="I225" i="8" s="1"/>
  <c r="G226" i="5"/>
  <c r="D227" i="5"/>
  <c r="E227" i="5"/>
  <c r="G227" i="5"/>
  <c r="D228" i="5"/>
  <c r="E228" i="5"/>
  <c r="E227" i="8" s="1"/>
  <c r="G228" i="5"/>
  <c r="D229" i="5"/>
  <c r="E229" i="5"/>
  <c r="G229" i="5"/>
  <c r="D230" i="5"/>
  <c r="E230" i="5"/>
  <c r="G230" i="5"/>
  <c r="D231" i="5"/>
  <c r="E231" i="5"/>
  <c r="G231" i="5"/>
  <c r="D232" i="5"/>
  <c r="E232" i="5"/>
  <c r="E231" i="8" s="1"/>
  <c r="G232" i="5"/>
  <c r="D233" i="5"/>
  <c r="E233" i="5"/>
  <c r="G233" i="5"/>
  <c r="D234" i="5"/>
  <c r="E234" i="5"/>
  <c r="E233" i="8" s="1"/>
  <c r="I233" i="8" s="1"/>
  <c r="G234" i="5"/>
  <c r="D235" i="5"/>
  <c r="E235" i="5"/>
  <c r="G235" i="5"/>
  <c r="D236" i="5"/>
  <c r="E236" i="5"/>
  <c r="E235" i="8" s="1"/>
  <c r="G236" i="5"/>
  <c r="D237" i="5"/>
  <c r="E237" i="5"/>
  <c r="G237" i="5"/>
  <c r="D238" i="5"/>
  <c r="E238" i="5"/>
  <c r="E237" i="8" s="1"/>
  <c r="I237" i="8" s="1"/>
  <c r="G238" i="5"/>
  <c r="D239" i="5"/>
  <c r="E239" i="5"/>
  <c r="G239" i="5"/>
  <c r="D240" i="5"/>
  <c r="E240" i="5"/>
  <c r="E239" i="8" s="1"/>
  <c r="G240" i="5"/>
  <c r="D241" i="5"/>
  <c r="E241" i="5"/>
  <c r="E240" i="8" s="1"/>
  <c r="I240" i="8" s="1"/>
  <c r="G241" i="5"/>
  <c r="D242" i="5"/>
  <c r="E242" i="5"/>
  <c r="E241" i="8" s="1"/>
  <c r="I241" i="8" s="1"/>
  <c r="G242" i="5"/>
  <c r="D243" i="5"/>
  <c r="E243" i="5"/>
  <c r="E242" i="8" s="1"/>
  <c r="I242" i="8" s="1"/>
  <c r="G243" i="5"/>
  <c r="D244" i="5"/>
  <c r="E244" i="5"/>
  <c r="E243" i="8" s="1"/>
  <c r="G244" i="5"/>
  <c r="D245" i="5"/>
  <c r="E245" i="5"/>
  <c r="E244" i="8" s="1"/>
  <c r="I244" i="8" s="1"/>
  <c r="G245" i="5"/>
  <c r="D246" i="5"/>
  <c r="E246" i="5"/>
  <c r="E245" i="8" s="1"/>
  <c r="I245" i="8" s="1"/>
  <c r="G246" i="5"/>
  <c r="D247" i="5"/>
  <c r="E247" i="5"/>
  <c r="E246" i="8" s="1"/>
  <c r="I246" i="8" s="1"/>
  <c r="G247" i="5"/>
  <c r="D248" i="5"/>
  <c r="E248" i="5"/>
  <c r="E247" i="8" s="1"/>
  <c r="G248" i="5"/>
  <c r="D249" i="5"/>
  <c r="E249" i="5"/>
  <c r="E248" i="8" s="1"/>
  <c r="I248" i="8" s="1"/>
  <c r="G249" i="5"/>
  <c r="D250" i="5"/>
  <c r="E250" i="5"/>
  <c r="E249" i="8" s="1"/>
  <c r="I249" i="8" s="1"/>
  <c r="G250" i="5"/>
  <c r="D251" i="5"/>
  <c r="E251" i="5"/>
  <c r="E250" i="8" s="1"/>
  <c r="I250" i="8" s="1"/>
  <c r="G251" i="5"/>
  <c r="D252" i="5"/>
  <c r="E252" i="5"/>
  <c r="E251" i="8" s="1"/>
  <c r="G252" i="5"/>
  <c r="D253" i="5"/>
  <c r="E253" i="5"/>
  <c r="E252" i="8" s="1"/>
  <c r="I252" i="8" s="1"/>
  <c r="G253" i="5"/>
  <c r="D254" i="5"/>
  <c r="E254" i="5"/>
  <c r="E253" i="8" s="1"/>
  <c r="I253" i="8" s="1"/>
  <c r="G254" i="5"/>
  <c r="D255" i="5"/>
  <c r="E255" i="5"/>
  <c r="E254" i="8" s="1"/>
  <c r="I254" i="8" s="1"/>
  <c r="G255" i="5"/>
  <c r="D256" i="5"/>
  <c r="E256" i="5"/>
  <c r="E255" i="8" s="1"/>
  <c r="G256" i="5"/>
  <c r="D257" i="5"/>
  <c r="E257" i="5"/>
  <c r="E256" i="8" s="1"/>
  <c r="G257" i="5"/>
  <c r="D258" i="5"/>
  <c r="E258" i="5"/>
  <c r="E257" i="8" s="1"/>
  <c r="I257" i="8" s="1"/>
  <c r="G258" i="5"/>
  <c r="D259" i="5"/>
  <c r="E259" i="5"/>
  <c r="E258" i="8" s="1"/>
  <c r="I258" i="8" s="1"/>
  <c r="G259" i="5"/>
  <c r="D260" i="5"/>
  <c r="E260" i="5"/>
  <c r="E259" i="8" s="1"/>
  <c r="G260" i="5"/>
  <c r="D261" i="5"/>
  <c r="E261" i="5"/>
  <c r="E260" i="8" s="1"/>
  <c r="I260" i="8" s="1"/>
  <c r="G261" i="5"/>
  <c r="D262" i="5"/>
  <c r="E262" i="5"/>
  <c r="E261" i="8" s="1"/>
  <c r="I261" i="8" s="1"/>
  <c r="G262" i="5"/>
  <c r="D263" i="5"/>
  <c r="E263" i="5"/>
  <c r="G263" i="5"/>
  <c r="D264" i="5"/>
  <c r="E264" i="5"/>
  <c r="E263" i="8" s="1"/>
  <c r="G264" i="5"/>
  <c r="D265" i="5"/>
  <c r="E265" i="5"/>
  <c r="E264" i="8" s="1"/>
  <c r="I264" i="8" s="1"/>
  <c r="G265" i="5"/>
  <c r="D266" i="5"/>
  <c r="E266" i="5"/>
  <c r="E265" i="8" s="1"/>
  <c r="I265" i="8" s="1"/>
  <c r="G266" i="5"/>
  <c r="D267" i="5"/>
  <c r="E267" i="5"/>
  <c r="E266" i="8" s="1"/>
  <c r="I266" i="8" s="1"/>
  <c r="G267" i="5"/>
  <c r="D268" i="5"/>
  <c r="E268" i="5"/>
  <c r="E267" i="8" s="1"/>
  <c r="G268" i="5"/>
  <c r="D269" i="5"/>
  <c r="E269" i="5"/>
  <c r="E268" i="8" s="1"/>
  <c r="I268" i="8" s="1"/>
  <c r="G269" i="5"/>
  <c r="D270" i="5"/>
  <c r="E270" i="5"/>
  <c r="E269" i="8" s="1"/>
  <c r="I269" i="8" s="1"/>
  <c r="G270" i="5"/>
  <c r="D271" i="5"/>
  <c r="E271" i="5"/>
  <c r="G271" i="5"/>
  <c r="D272" i="5"/>
  <c r="E272" i="5"/>
  <c r="E271" i="8" s="1"/>
  <c r="G272" i="5"/>
  <c r="D273" i="5"/>
  <c r="E273" i="5"/>
  <c r="E272" i="8" s="1"/>
  <c r="I272" i="8" s="1"/>
  <c r="G273" i="5"/>
  <c r="D274" i="5"/>
  <c r="E274" i="5"/>
  <c r="E273" i="8" s="1"/>
  <c r="I273" i="8" s="1"/>
  <c r="G274" i="5"/>
  <c r="D275" i="5"/>
  <c r="E275" i="5"/>
  <c r="E274" i="8" s="1"/>
  <c r="I274" i="8" s="1"/>
  <c r="G275" i="5"/>
  <c r="D276" i="5"/>
  <c r="E276" i="5"/>
  <c r="E275" i="8" s="1"/>
  <c r="G276" i="5"/>
  <c r="D277" i="5"/>
  <c r="E277" i="5"/>
  <c r="E276" i="8" s="1"/>
  <c r="I276" i="8" s="1"/>
  <c r="G277" i="5"/>
  <c r="D278" i="5"/>
  <c r="E278" i="5"/>
  <c r="E277" i="8" s="1"/>
  <c r="I277" i="8" s="1"/>
  <c r="G278" i="5"/>
  <c r="D279" i="5"/>
  <c r="E279" i="5"/>
  <c r="G279" i="5"/>
  <c r="D280" i="5"/>
  <c r="E280" i="5"/>
  <c r="G280" i="5"/>
  <c r="D281" i="5"/>
  <c r="E281" i="5"/>
  <c r="E280" i="8" s="1"/>
  <c r="I280" i="8" s="1"/>
  <c r="G281" i="5"/>
  <c r="D282" i="5"/>
  <c r="E282" i="5"/>
  <c r="E281" i="8" s="1"/>
  <c r="I281" i="8" s="1"/>
  <c r="G282" i="5"/>
  <c r="D283" i="5"/>
  <c r="E283" i="5"/>
  <c r="G283" i="5"/>
  <c r="D284" i="5"/>
  <c r="E284" i="5"/>
  <c r="E283" i="8" s="1"/>
  <c r="G284" i="5"/>
  <c r="D285" i="5"/>
  <c r="E285" i="5"/>
  <c r="G285" i="5"/>
  <c r="D286" i="5"/>
  <c r="E286" i="5"/>
  <c r="E285" i="8" s="1"/>
  <c r="I285" i="8" s="1"/>
  <c r="G286" i="5"/>
  <c r="D287" i="5"/>
  <c r="E287" i="5"/>
  <c r="G287" i="5"/>
  <c r="D288" i="5"/>
  <c r="E288" i="5"/>
  <c r="E287" i="8" s="1"/>
  <c r="G288" i="5"/>
  <c r="D289" i="5"/>
  <c r="E289" i="5"/>
  <c r="G289" i="5"/>
  <c r="D290" i="5"/>
  <c r="E290" i="5"/>
  <c r="E289" i="8" s="1"/>
  <c r="I289" i="8" s="1"/>
  <c r="G290" i="5"/>
  <c r="D291" i="5"/>
  <c r="E291" i="5"/>
  <c r="G291" i="5"/>
  <c r="D292" i="5"/>
  <c r="E292" i="5"/>
  <c r="E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AV209" i="6" l="1"/>
  <c r="AV209" i="7" s="1"/>
  <c r="BR183" i="6"/>
  <c r="BR183" i="7" s="1"/>
  <c r="AS181" i="6"/>
  <c r="AS181" i="7" s="1"/>
  <c r="BE153" i="6"/>
  <c r="BE153" i="7" s="1"/>
  <c r="BB137" i="6"/>
  <c r="BB137" i="7" s="1"/>
  <c r="CA129" i="6"/>
  <c r="CA129" i="7" s="1"/>
  <c r="CC71" i="6"/>
  <c r="CC71" i="7" s="1"/>
  <c r="BS71" i="6"/>
  <c r="BS71" i="7" s="1"/>
  <c r="BH71" i="6"/>
  <c r="BH71" i="7" s="1"/>
  <c r="AW71" i="6"/>
  <c r="AW71" i="7" s="1"/>
  <c r="AM71" i="6"/>
  <c r="AM71" i="7" s="1"/>
  <c r="AB71" i="6"/>
  <c r="AB71" i="7" s="1"/>
  <c r="N71" i="6"/>
  <c r="N71" i="7" s="1"/>
  <c r="BR31" i="6"/>
  <c r="BR31" i="7" s="1"/>
  <c r="AX30" i="6"/>
  <c r="AX30" i="7" s="1"/>
  <c r="BT282" i="6"/>
  <c r="BT282" i="7" s="1"/>
  <c r="AZ282" i="6"/>
  <c r="AZ282" i="7" s="1"/>
  <c r="AF282" i="6"/>
  <c r="AF282" i="7" s="1"/>
  <c r="AQ209" i="6"/>
  <c r="AQ209" i="7" s="1"/>
  <c r="BK183" i="6"/>
  <c r="BK183" i="7" s="1"/>
  <c r="CD181" i="6"/>
  <c r="CD181" i="7" s="1"/>
  <c r="AH181" i="6"/>
  <c r="AH181" i="7" s="1"/>
  <c r="BS159" i="6"/>
  <c r="BS159" i="7" s="1"/>
  <c r="CG157" i="6"/>
  <c r="CG157" i="7" s="1"/>
  <c r="AR153" i="6"/>
  <c r="AR153" i="7" s="1"/>
  <c r="CG143" i="6"/>
  <c r="CG143" i="7" s="1"/>
  <c r="CC137" i="6"/>
  <c r="CC137" i="7" s="1"/>
  <c r="AP137" i="6"/>
  <c r="AP137" i="7" s="1"/>
  <c r="BZ129" i="6"/>
  <c r="BZ129" i="7" s="1"/>
  <c r="BK123" i="6"/>
  <c r="BK123" i="7" s="1"/>
  <c r="BG120" i="6"/>
  <c r="BG120" i="7" s="1"/>
  <c r="AX106" i="6"/>
  <c r="AX106" i="7" s="1"/>
  <c r="BR101" i="6"/>
  <c r="BR101" i="7" s="1"/>
  <c r="CH87" i="6"/>
  <c r="CH87" i="7" s="1"/>
  <c r="AR87" i="6"/>
  <c r="AR87" i="7" s="1"/>
  <c r="CB71" i="6"/>
  <c r="CB71" i="7" s="1"/>
  <c r="BQ71" i="6"/>
  <c r="BQ71" i="7" s="1"/>
  <c r="BG71" i="6"/>
  <c r="BG71" i="7" s="1"/>
  <c r="AV71" i="6"/>
  <c r="AV71" i="7" s="1"/>
  <c r="AK71" i="6"/>
  <c r="AK71" i="7" s="1"/>
  <c r="AA71" i="6"/>
  <c r="AA71" i="7" s="1"/>
  <c r="M71" i="6"/>
  <c r="M71" i="7" s="1"/>
  <c r="BN60" i="6"/>
  <c r="BN60" i="7" s="1"/>
  <c r="AY228" i="6"/>
  <c r="AY228" i="7" s="1"/>
  <c r="BL195" i="6"/>
  <c r="BL195" i="7" s="1"/>
  <c r="R284" i="6"/>
  <c r="R284" i="7" s="1"/>
  <c r="BO282" i="6"/>
  <c r="BO282" i="7" s="1"/>
  <c r="AY282" i="6"/>
  <c r="AY282" i="7" s="1"/>
  <c r="T282" i="6"/>
  <c r="T282" i="7" s="1"/>
  <c r="AD269" i="6"/>
  <c r="AD269" i="7" s="1"/>
  <c r="BJ249" i="6"/>
  <c r="BJ249" i="7" s="1"/>
  <c r="AP243" i="6"/>
  <c r="AP243" i="7" s="1"/>
  <c r="BT239" i="6"/>
  <c r="BT239" i="7" s="1"/>
  <c r="AY239" i="6"/>
  <c r="AY239" i="7" s="1"/>
  <c r="AA239" i="6"/>
  <c r="AA239" i="7" s="1"/>
  <c r="CH228" i="6"/>
  <c r="CH228" i="7" s="1"/>
  <c r="AD228" i="6"/>
  <c r="AD228" i="7" s="1"/>
  <c r="CE213" i="6"/>
  <c r="CE213" i="7" s="1"/>
  <c r="BR213" i="6"/>
  <c r="BR213" i="7" s="1"/>
  <c r="AX213" i="6"/>
  <c r="AX213" i="7" s="1"/>
  <c r="AH213" i="6"/>
  <c r="AH213" i="7" s="1"/>
  <c r="R213" i="6"/>
  <c r="R213" i="7" s="1"/>
  <c r="BZ212" i="6"/>
  <c r="BZ212" i="7" s="1"/>
  <c r="BC210" i="6"/>
  <c r="BC210" i="7" s="1"/>
  <c r="CH209" i="6"/>
  <c r="CH209" i="7" s="1"/>
  <c r="V209" i="6"/>
  <c r="V209" i="7" s="1"/>
  <c r="AU202" i="6"/>
  <c r="AU202" i="7" s="1"/>
  <c r="X199" i="6"/>
  <c r="X199" i="7" s="1"/>
  <c r="BZ196" i="6"/>
  <c r="BZ196" i="7" s="1"/>
  <c r="BG195" i="6"/>
  <c r="BG195" i="7" s="1"/>
  <c r="T193" i="6"/>
  <c r="T193" i="7" s="1"/>
  <c r="BB184" i="6"/>
  <c r="BB184" i="7" s="1"/>
  <c r="BU181" i="6"/>
  <c r="BU181" i="7" s="1"/>
  <c r="Q181" i="6"/>
  <c r="Q181" i="7" s="1"/>
  <c r="BX165" i="6"/>
  <c r="BX165" i="7" s="1"/>
  <c r="AJ159" i="6"/>
  <c r="AJ159" i="7" s="1"/>
  <c r="X157" i="6"/>
  <c r="X157" i="7" s="1"/>
  <c r="P153" i="6"/>
  <c r="P153" i="7" s="1"/>
  <c r="BD151" i="6"/>
  <c r="BD151" i="7" s="1"/>
  <c r="AB143" i="6"/>
  <c r="AB143" i="7" s="1"/>
  <c r="BR137" i="6"/>
  <c r="BR137" i="7" s="1"/>
  <c r="AB137" i="6"/>
  <c r="AB137" i="7" s="1"/>
  <c r="X129" i="6"/>
  <c r="X129" i="7" s="1"/>
  <c r="AH123" i="6"/>
  <c r="AH123" i="7" s="1"/>
  <c r="AL120" i="6"/>
  <c r="AL120" i="7" s="1"/>
  <c r="BK113" i="6"/>
  <c r="BK113" i="7" s="1"/>
  <c r="AP106" i="6"/>
  <c r="AP106" i="7" s="1"/>
  <c r="AL101" i="6"/>
  <c r="AL101" i="7" s="1"/>
  <c r="BW87" i="6"/>
  <c r="BW87" i="7" s="1"/>
  <c r="AL87" i="6"/>
  <c r="AL87" i="7" s="1"/>
  <c r="BX71" i="6"/>
  <c r="BX71" i="7" s="1"/>
  <c r="BM71" i="6"/>
  <c r="BM71" i="7" s="1"/>
  <c r="BC71" i="6"/>
  <c r="BC71" i="7" s="1"/>
  <c r="AR71" i="6"/>
  <c r="AR71" i="7" s="1"/>
  <c r="AG71" i="6"/>
  <c r="AG71" i="7" s="1"/>
  <c r="V71" i="6"/>
  <c r="V71" i="7" s="1"/>
  <c r="CA68" i="6"/>
  <c r="CA68" i="7" s="1"/>
  <c r="CA66" i="6"/>
  <c r="CA66" i="7" s="1"/>
  <c r="AY66" i="6"/>
  <c r="AY66" i="7" s="1"/>
  <c r="W66" i="6"/>
  <c r="W66" i="7" s="1"/>
  <c r="R65" i="6"/>
  <c r="R65" i="7" s="1"/>
  <c r="AA60" i="6"/>
  <c r="AA60" i="7" s="1"/>
  <c r="CD54" i="6"/>
  <c r="CD54" i="7" s="1"/>
  <c r="AB31" i="6"/>
  <c r="AB31" i="7" s="1"/>
  <c r="BP268" i="6"/>
  <c r="BP268" i="7" s="1"/>
  <c r="BR246" i="6"/>
  <c r="BR246" i="7" s="1"/>
  <c r="AZ229" i="6"/>
  <c r="AZ229" i="7" s="1"/>
  <c r="Z215" i="6"/>
  <c r="Z215" i="7" s="1"/>
  <c r="AT212" i="6"/>
  <c r="AT212" i="7" s="1"/>
  <c r="BJ206" i="6"/>
  <c r="BJ206" i="7" s="1"/>
  <c r="O206" i="6"/>
  <c r="O206" i="7" s="1"/>
  <c r="BJ177" i="6"/>
  <c r="BJ177" i="7" s="1"/>
  <c r="AG177" i="6"/>
  <c r="AG177" i="7" s="1"/>
  <c r="CA170" i="6"/>
  <c r="CA170" i="7" s="1"/>
  <c r="BZ166" i="6"/>
  <c r="BZ166" i="7" s="1"/>
  <c r="BH165" i="6"/>
  <c r="BH165" i="7" s="1"/>
  <c r="R165" i="6"/>
  <c r="R165" i="7" s="1"/>
  <c r="CH162" i="6"/>
  <c r="CH162" i="7" s="1"/>
  <c r="AD162" i="6"/>
  <c r="AD162" i="7" s="1"/>
  <c r="AH159" i="6"/>
  <c r="AH159" i="7" s="1"/>
  <c r="N146" i="6"/>
  <c r="N146" i="7" s="1"/>
  <c r="CD137" i="6"/>
  <c r="CD137" i="7" s="1"/>
  <c r="BQ137" i="6"/>
  <c r="BQ137" i="7" s="1"/>
  <c r="BA137" i="6"/>
  <c r="BA137" i="7" s="1"/>
  <c r="L137" i="6"/>
  <c r="L137" i="7" s="1"/>
  <c r="BX123" i="6"/>
  <c r="BX123" i="7" s="1"/>
  <c r="T123" i="6"/>
  <c r="T123" i="7" s="1"/>
  <c r="W99" i="6"/>
  <c r="W99" i="7" s="1"/>
  <c r="AD81" i="6"/>
  <c r="AD81" i="7" s="1"/>
  <c r="AY76" i="6"/>
  <c r="AY76" i="7" s="1"/>
  <c r="BN68" i="6"/>
  <c r="BN68" i="7" s="1"/>
  <c r="AE68" i="6"/>
  <c r="AE68" i="7" s="1"/>
  <c r="AP56" i="6"/>
  <c r="BG54" i="6"/>
  <c r="BG54" i="7" s="1"/>
  <c r="AB30" i="6"/>
  <c r="AB30" i="7" s="1"/>
  <c r="CH289" i="6"/>
  <c r="CH289" i="7" s="1"/>
  <c r="BN283" i="6"/>
  <c r="BN283" i="7" s="1"/>
  <c r="Z283" i="6"/>
  <c r="Z283" i="7" s="1"/>
  <c r="AR278" i="6"/>
  <c r="AR278" i="7" s="1"/>
  <c r="AV268" i="6"/>
  <c r="AV268" i="7" s="1"/>
  <c r="CB266" i="6"/>
  <c r="CB266" i="7" s="1"/>
  <c r="AU258" i="6"/>
  <c r="AU258" i="7" s="1"/>
  <c r="AW246" i="6"/>
  <c r="AW246" i="7" s="1"/>
  <c r="AU229" i="6"/>
  <c r="AU229" i="7" s="1"/>
  <c r="CH111" i="6"/>
  <c r="CH111" i="7" s="1"/>
  <c r="CD109" i="6"/>
  <c r="CD109" i="7" s="1"/>
  <c r="AI76" i="6"/>
  <c r="BK68" i="6"/>
  <c r="BK68" i="7" s="1"/>
  <c r="W68" i="6"/>
  <c r="BR283" i="6"/>
  <c r="BR283" i="7" s="1"/>
  <c r="AD283" i="6"/>
  <c r="AD283" i="7" s="1"/>
  <c r="BH177" i="6"/>
  <c r="BH177" i="7" s="1"/>
  <c r="Y177" i="6"/>
  <c r="Y177" i="7" s="1"/>
  <c r="AU170" i="6"/>
  <c r="AU170" i="7" s="1"/>
  <c r="AL289" i="6"/>
  <c r="AL289" i="7" s="1"/>
  <c r="V287" i="6"/>
  <c r="V287" i="7" s="1"/>
  <c r="AP285" i="6"/>
  <c r="AP285" i="7" s="1"/>
  <c r="CH283" i="6"/>
  <c r="CH283" i="7" s="1"/>
  <c r="BB283" i="6"/>
  <c r="BB283" i="7" s="1"/>
  <c r="J283" i="6"/>
  <c r="J283" i="7" s="1"/>
  <c r="BV282" i="6"/>
  <c r="BV282" i="7" s="1"/>
  <c r="BH282" i="6"/>
  <c r="BH282" i="7" s="1"/>
  <c r="AT282" i="6"/>
  <c r="AT282" i="7" s="1"/>
  <c r="V282" i="6"/>
  <c r="V282" i="7" s="1"/>
  <c r="H278" i="6"/>
  <c r="H278" i="7" s="1"/>
  <c r="Z268" i="6"/>
  <c r="Z268" i="7" s="1"/>
  <c r="V266" i="6"/>
  <c r="V266" i="7" s="1"/>
  <c r="AR258" i="6"/>
  <c r="AR258" i="7" s="1"/>
  <c r="BK254" i="6"/>
  <c r="BK254" i="7" s="1"/>
  <c r="CH249" i="6"/>
  <c r="CH249" i="7" s="1"/>
  <c r="Q246" i="6"/>
  <c r="Q246" i="7" s="1"/>
  <c r="CB243" i="6"/>
  <c r="CB243" i="7" s="1"/>
  <c r="BE231" i="6"/>
  <c r="BE231" i="7" s="1"/>
  <c r="CF229" i="6"/>
  <c r="CF229" i="7" s="1"/>
  <c r="L229" i="6"/>
  <c r="L229" i="7" s="1"/>
  <c r="AP219" i="6"/>
  <c r="AP219" i="7" s="1"/>
  <c r="CC217" i="6"/>
  <c r="CC217" i="7" s="1"/>
  <c r="AI210" i="6"/>
  <c r="AI210" i="7" s="1"/>
  <c r="CA206" i="6"/>
  <c r="CA206" i="7" s="1"/>
  <c r="AT206" i="6"/>
  <c r="AT206" i="7" s="1"/>
  <c r="CF193" i="6"/>
  <c r="CF193" i="7" s="1"/>
  <c r="AJ191" i="6"/>
  <c r="AJ191" i="7" s="1"/>
  <c r="CF177" i="6"/>
  <c r="CF177" i="7" s="1"/>
  <c r="AW177" i="6"/>
  <c r="AW177" i="7" s="1"/>
  <c r="L177" i="6"/>
  <c r="L177" i="7" s="1"/>
  <c r="O170" i="6"/>
  <c r="O170" i="7" s="1"/>
  <c r="BB167" i="6"/>
  <c r="BB167" i="7" s="1"/>
  <c r="CH165" i="6"/>
  <c r="CH165" i="7" s="1"/>
  <c r="AS165" i="6"/>
  <c r="AS165" i="7" s="1"/>
  <c r="CH161" i="6"/>
  <c r="CH161" i="7" s="1"/>
  <c r="N158" i="6"/>
  <c r="N158" i="7" s="1"/>
  <c r="CG153" i="6"/>
  <c r="CG153" i="7" s="1"/>
  <c r="AD153" i="6"/>
  <c r="AD153" i="7" s="1"/>
  <c r="BY137" i="6"/>
  <c r="BY137" i="7" s="1"/>
  <c r="BG137" i="6"/>
  <c r="BG137" i="7" s="1"/>
  <c r="AK137" i="6"/>
  <c r="AK137" i="7" s="1"/>
  <c r="BB136" i="6"/>
  <c r="BB136" i="7" s="1"/>
  <c r="AV123" i="6"/>
  <c r="AV123" i="7" s="1"/>
  <c r="X109" i="6"/>
  <c r="X109" i="7" s="1"/>
  <c r="CA106" i="6"/>
  <c r="CA106" i="7" s="1"/>
  <c r="AD106" i="6"/>
  <c r="AD106" i="7" s="1"/>
  <c r="BH95" i="6"/>
  <c r="BH95" i="7" s="1"/>
  <c r="CD92" i="6"/>
  <c r="CD92" i="7" s="1"/>
  <c r="BR92" i="6"/>
  <c r="BR92" i="7" s="1"/>
  <c r="BC92" i="6"/>
  <c r="BC92" i="7" s="1"/>
  <c r="AM92" i="6"/>
  <c r="AM92" i="7" s="1"/>
  <c r="Z92" i="6"/>
  <c r="Z92" i="7" s="1"/>
  <c r="BH87" i="6"/>
  <c r="BH87" i="7" s="1"/>
  <c r="BZ76" i="6"/>
  <c r="BZ76" i="7" s="1"/>
  <c r="AU68" i="6"/>
  <c r="AU68" i="7" s="1"/>
  <c r="J68" i="6"/>
  <c r="AW53" i="6"/>
  <c r="AW53" i="7" s="1"/>
  <c r="BG44" i="6"/>
  <c r="BG44" i="7" s="1"/>
  <c r="AH38" i="6"/>
  <c r="AH38" i="7" s="1"/>
  <c r="AW37" i="6"/>
  <c r="AW37" i="7" s="1"/>
  <c r="BJ21" i="6"/>
  <c r="BJ21" i="7" s="1"/>
  <c r="AG21" i="6"/>
  <c r="AG21" i="7" s="1"/>
  <c r="AQ16" i="6"/>
  <c r="AQ16" i="7" s="1"/>
  <c r="F55" i="5"/>
  <c r="H71" i="5"/>
  <c r="F70" i="8" s="1"/>
  <c r="H165" i="5"/>
  <c r="F164" i="8" s="1"/>
  <c r="H161" i="5"/>
  <c r="F160" i="8" s="1"/>
  <c r="H157" i="5"/>
  <c r="F156" i="8" s="1"/>
  <c r="I291" i="8"/>
  <c r="I287" i="8"/>
  <c r="I283" i="8"/>
  <c r="I275" i="8"/>
  <c r="I271" i="8"/>
  <c r="I267" i="8"/>
  <c r="I263" i="8"/>
  <c r="I259" i="8"/>
  <c r="I255" i="8"/>
  <c r="I251" i="8"/>
  <c r="I247" i="8"/>
  <c r="I243" i="8"/>
  <c r="I239" i="8"/>
  <c r="I235" i="8"/>
  <c r="I231" i="8"/>
  <c r="I227" i="8"/>
  <c r="I223" i="8"/>
  <c r="I219" i="8"/>
  <c r="I215" i="8"/>
  <c r="I211" i="8"/>
  <c r="I207" i="8"/>
  <c r="I203" i="8"/>
  <c r="I199" i="8"/>
  <c r="I191" i="8"/>
  <c r="I187" i="8"/>
  <c r="I183" i="8"/>
  <c r="I175" i="8"/>
  <c r="I171" i="8"/>
  <c r="I163" i="8"/>
  <c r="I159" i="8"/>
  <c r="I155" i="8"/>
  <c r="I151" i="8"/>
  <c r="I147" i="8"/>
  <c r="I143" i="8"/>
  <c r="I139" i="8"/>
  <c r="I131" i="8"/>
  <c r="I127" i="8"/>
  <c r="I123" i="8"/>
  <c r="I119" i="8"/>
  <c r="I115" i="8"/>
  <c r="I111" i="8"/>
  <c r="I107" i="8"/>
  <c r="I103" i="8"/>
  <c r="I75" i="8"/>
  <c r="I71" i="8"/>
  <c r="I67" i="8"/>
  <c r="I63" i="8"/>
  <c r="I59" i="8"/>
  <c r="I55" i="8"/>
  <c r="I51" i="8"/>
  <c r="I47" i="8"/>
  <c r="I43" i="8"/>
  <c r="I39" i="8"/>
  <c r="I35" i="8"/>
  <c r="I31" i="8"/>
  <c r="I19" i="8"/>
  <c r="I15" i="8"/>
  <c r="I11" i="8"/>
  <c r="I7" i="8"/>
  <c r="I111" i="6"/>
  <c r="I111" i="7" s="1"/>
  <c r="AH111" i="6"/>
  <c r="AH111" i="7" s="1"/>
  <c r="J85" i="6"/>
  <c r="J85" i="7" s="1"/>
  <c r="R85" i="6"/>
  <c r="R85" i="7" s="1"/>
  <c r="AM85" i="6"/>
  <c r="AM85" i="7" s="1"/>
  <c r="BK85" i="6"/>
  <c r="BK85" i="7" s="1"/>
  <c r="G85" i="6"/>
  <c r="G85" i="7" s="1"/>
  <c r="AL85" i="6"/>
  <c r="AL85" i="7" s="1"/>
  <c r="BJ85" i="6"/>
  <c r="BJ85" i="7" s="1"/>
  <c r="CD85" i="6"/>
  <c r="CD85" i="7" s="1"/>
  <c r="BR78" i="6"/>
  <c r="BR78" i="7" s="1"/>
  <c r="AU78" i="6"/>
  <c r="AU78" i="7" s="1"/>
  <c r="Z78" i="6"/>
  <c r="Z78" i="7" s="1"/>
  <c r="N76" i="6"/>
  <c r="K76" i="6"/>
  <c r="K76" i="7" s="1"/>
  <c r="AD76" i="6"/>
  <c r="AD76" i="7" s="1"/>
  <c r="AQ76" i="6"/>
  <c r="AQ76" i="7" s="1"/>
  <c r="BF76" i="6"/>
  <c r="BF76" i="7" s="1"/>
  <c r="BV76" i="6"/>
  <c r="BV76" i="7" s="1"/>
  <c r="CH76" i="6"/>
  <c r="CH76" i="7" s="1"/>
  <c r="J76" i="6"/>
  <c r="Z76" i="6"/>
  <c r="AP76" i="6"/>
  <c r="BB76" i="6"/>
  <c r="BB76" i="7" s="1"/>
  <c r="BO76" i="6"/>
  <c r="BO76" i="7" s="1"/>
  <c r="CE76" i="6"/>
  <c r="CE76" i="7" s="1"/>
  <c r="BJ73" i="6"/>
  <c r="BJ73" i="7" s="1"/>
  <c r="AH73" i="6"/>
  <c r="AH73" i="7" s="1"/>
  <c r="AR11" i="6"/>
  <c r="AR11" i="7" s="1"/>
  <c r="CD11" i="6"/>
  <c r="CD11" i="7" s="1"/>
  <c r="V11" i="6"/>
  <c r="V11" i="7" s="1"/>
  <c r="BI11" i="6"/>
  <c r="BI11" i="7" s="1"/>
  <c r="AO11" i="6"/>
  <c r="AO11" i="7" s="1"/>
  <c r="BZ11" i="6"/>
  <c r="BZ11" i="7" s="1"/>
  <c r="BW264" i="6"/>
  <c r="BW264" i="7" s="1"/>
  <c r="AI264" i="6"/>
  <c r="AI264" i="7" s="1"/>
  <c r="CD239" i="6"/>
  <c r="CD239" i="7" s="1"/>
  <c r="BX239" i="6"/>
  <c r="BX239" i="7" s="1"/>
  <c r="BS239" i="6"/>
  <c r="BS239" i="7" s="1"/>
  <c r="BN239" i="6"/>
  <c r="BN239" i="7" s="1"/>
  <c r="BH239" i="6"/>
  <c r="BH239" i="7" s="1"/>
  <c r="BC239" i="6"/>
  <c r="BC239" i="7" s="1"/>
  <c r="AX239" i="6"/>
  <c r="AX239" i="7" s="1"/>
  <c r="AR239" i="6"/>
  <c r="AR239" i="7" s="1"/>
  <c r="AM239" i="6"/>
  <c r="AM239" i="7" s="1"/>
  <c r="AG239" i="6"/>
  <c r="AG239" i="7" s="1"/>
  <c r="Y239" i="6"/>
  <c r="Y239" i="7" s="1"/>
  <c r="R239" i="6"/>
  <c r="R239" i="7" s="1"/>
  <c r="K239" i="6"/>
  <c r="K239" i="7" s="1"/>
  <c r="BR212" i="6"/>
  <c r="BR212" i="7" s="1"/>
  <c r="AI212" i="6"/>
  <c r="AI212" i="7" s="1"/>
  <c r="AL202" i="6"/>
  <c r="AL202" i="7" s="1"/>
  <c r="BK200" i="6"/>
  <c r="BK200" i="7" s="1"/>
  <c r="AG187" i="6"/>
  <c r="AG187" i="7" s="1"/>
  <c r="BR154" i="6"/>
  <c r="BR154" i="7" s="1"/>
  <c r="CH153" i="6"/>
  <c r="CH153" i="7" s="1"/>
  <c r="BL153" i="6"/>
  <c r="BL153" i="7" s="1"/>
  <c r="AJ153" i="6"/>
  <c r="AJ153" i="7" s="1"/>
  <c r="N153" i="6"/>
  <c r="N153" i="7" s="1"/>
  <c r="CE151" i="6"/>
  <c r="CE151" i="7" s="1"/>
  <c r="AT151" i="6"/>
  <c r="AT151" i="7" s="1"/>
  <c r="P151" i="6"/>
  <c r="P151" i="7" s="1"/>
  <c r="AX136" i="6"/>
  <c r="AX136" i="7" s="1"/>
  <c r="BF132" i="6"/>
  <c r="BF132" i="7" s="1"/>
  <c r="BR123" i="6"/>
  <c r="BR123" i="7" s="1"/>
  <c r="AP123" i="6"/>
  <c r="AP123" i="7" s="1"/>
  <c r="L123" i="6"/>
  <c r="L123" i="7" s="1"/>
  <c r="BP115" i="6"/>
  <c r="BP115" i="7" s="1"/>
  <c r="CA111" i="6"/>
  <c r="CA111" i="7" s="1"/>
  <c r="AS111" i="6"/>
  <c r="AS111" i="7" s="1"/>
  <c r="BR110" i="6"/>
  <c r="BR110" i="7" s="1"/>
  <c r="AA110" i="6"/>
  <c r="AA110" i="7" s="1"/>
  <c r="P109" i="6"/>
  <c r="P109" i="7" s="1"/>
  <c r="CH106" i="6"/>
  <c r="CH106" i="7" s="1"/>
  <c r="BJ106" i="6"/>
  <c r="BJ106" i="7" s="1"/>
  <c r="AE106" i="6"/>
  <c r="AE106" i="7" s="1"/>
  <c r="BQ105" i="6"/>
  <c r="BQ105" i="7" s="1"/>
  <c r="CG105" i="6"/>
  <c r="CG105" i="7" s="1"/>
  <c r="L99" i="6"/>
  <c r="L99" i="7" s="1"/>
  <c r="BH99" i="6"/>
  <c r="BH99" i="7" s="1"/>
  <c r="K97" i="6"/>
  <c r="K97" i="7" s="1"/>
  <c r="AM95" i="6"/>
  <c r="AM95" i="7" s="1"/>
  <c r="AU85" i="6"/>
  <c r="AU85" i="7" s="1"/>
  <c r="BJ76" i="6"/>
  <c r="BJ76" i="7" s="1"/>
  <c r="AH76" i="6"/>
  <c r="AH76" i="7" s="1"/>
  <c r="T51" i="6"/>
  <c r="T51" i="7" s="1"/>
  <c r="AH51" i="6"/>
  <c r="AH51" i="7" s="1"/>
  <c r="AW51" i="6"/>
  <c r="AW51" i="7" s="1"/>
  <c r="M51" i="6"/>
  <c r="M51" i="7" s="1"/>
  <c r="BT51" i="6"/>
  <c r="BT51" i="7" s="1"/>
  <c r="U45" i="6"/>
  <c r="U45" i="7" s="1"/>
  <c r="AB45" i="6"/>
  <c r="AB45" i="7" s="1"/>
  <c r="BL45" i="6"/>
  <c r="BL45" i="7" s="1"/>
  <c r="AH45" i="6"/>
  <c r="AH45" i="7" s="1"/>
  <c r="BX45" i="6"/>
  <c r="BX45" i="7" s="1"/>
  <c r="R45" i="6"/>
  <c r="R45" i="7" s="1"/>
  <c r="BD45" i="6"/>
  <c r="BD45" i="7" s="1"/>
  <c r="Q7" i="6"/>
  <c r="Q7" i="7" s="1"/>
  <c r="BH7" i="6"/>
  <c r="BH7" i="7" s="1"/>
  <c r="AL19" i="6"/>
  <c r="AL19" i="7" s="1"/>
  <c r="BH19" i="6"/>
  <c r="BH19" i="7" s="1"/>
  <c r="BJ252" i="6"/>
  <c r="BJ252" i="7" s="1"/>
  <c r="BZ283" i="6"/>
  <c r="BZ283" i="7" s="1"/>
  <c r="BJ283" i="6"/>
  <c r="BJ283" i="7" s="1"/>
  <c r="AP283" i="6"/>
  <c r="AP283" i="7" s="1"/>
  <c r="V283" i="6"/>
  <c r="V283" i="7" s="1"/>
  <c r="CF282" i="6"/>
  <c r="CF282" i="7" s="1"/>
  <c r="BZ282" i="6"/>
  <c r="BZ282" i="7" s="1"/>
  <c r="BS282" i="6"/>
  <c r="BS282" i="7" s="1"/>
  <c r="BK282" i="6"/>
  <c r="BK282" i="7" s="1"/>
  <c r="BD282" i="6"/>
  <c r="BD282" i="7" s="1"/>
  <c r="AX282" i="6"/>
  <c r="AX282" i="7" s="1"/>
  <c r="AP282" i="6"/>
  <c r="AP282" i="7" s="1"/>
  <c r="AE282" i="6"/>
  <c r="AE282" i="7" s="1"/>
  <c r="P282" i="6"/>
  <c r="P282" i="7" s="1"/>
  <c r="AX281" i="6"/>
  <c r="AX281" i="7" s="1"/>
  <c r="BF252" i="6"/>
  <c r="BF252" i="7" s="1"/>
  <c r="BS229" i="6"/>
  <c r="BS229" i="7" s="1"/>
  <c r="AH229" i="6"/>
  <c r="AH229" i="7" s="1"/>
  <c r="BO212" i="6"/>
  <c r="BO212" i="7" s="1"/>
  <c r="V212" i="6"/>
  <c r="V212" i="7" s="1"/>
  <c r="AY154" i="6"/>
  <c r="AY154" i="7" s="1"/>
  <c r="CB136" i="6"/>
  <c r="CB136" i="7" s="1"/>
  <c r="AF136" i="6"/>
  <c r="AF136" i="7" s="1"/>
  <c r="BK115" i="6"/>
  <c r="BK115" i="7" s="1"/>
  <c r="BU111" i="6"/>
  <c r="BU111" i="7" s="1"/>
  <c r="Y111" i="6"/>
  <c r="Y111" i="7" s="1"/>
  <c r="R106" i="6"/>
  <c r="R106" i="7" s="1"/>
  <c r="AL106" i="6"/>
  <c r="BF106" i="6"/>
  <c r="BF106" i="7" s="1"/>
  <c r="BV106" i="6"/>
  <c r="BV106" i="7" s="1"/>
  <c r="CA85" i="6"/>
  <c r="CA85" i="7" s="1"/>
  <c r="Z85" i="6"/>
  <c r="Z85" i="7" s="1"/>
  <c r="AT80" i="6"/>
  <c r="AT80" i="7" s="1"/>
  <c r="AA80" i="6"/>
  <c r="AA80" i="7" s="1"/>
  <c r="K75" i="6"/>
  <c r="K75" i="7" s="1"/>
  <c r="AW75" i="6"/>
  <c r="AW75" i="7" s="1"/>
  <c r="AA75" i="6"/>
  <c r="AA75" i="7" s="1"/>
  <c r="J72" i="6"/>
  <c r="J72" i="7" s="1"/>
  <c r="AX72" i="6"/>
  <c r="AX72" i="7" s="1"/>
  <c r="Z72" i="6"/>
  <c r="Z72" i="7" s="1"/>
  <c r="AB41" i="6"/>
  <c r="AB41" i="7" s="1"/>
  <c r="AW41" i="6"/>
  <c r="AW41" i="7" s="1"/>
  <c r="AX41" i="6"/>
  <c r="AX41" i="7" s="1"/>
  <c r="M41" i="6"/>
  <c r="M41" i="7" s="1"/>
  <c r="BH266" i="6"/>
  <c r="BH266" i="7" s="1"/>
  <c r="BZ265" i="6"/>
  <c r="BZ265" i="7" s="1"/>
  <c r="BV264" i="6"/>
  <c r="BV264" i="7" s="1"/>
  <c r="Z264" i="6"/>
  <c r="Z264" i="7" s="1"/>
  <c r="BB249" i="6"/>
  <c r="BB249" i="7" s="1"/>
  <c r="BL248" i="6"/>
  <c r="BL248" i="7" s="1"/>
  <c r="CH239" i="6"/>
  <c r="CH239" i="7" s="1"/>
  <c r="CB239" i="6"/>
  <c r="CB239" i="7" s="1"/>
  <c r="BW239" i="6"/>
  <c r="BW239" i="7" s="1"/>
  <c r="BR239" i="6"/>
  <c r="BR239" i="7" s="1"/>
  <c r="BL239" i="6"/>
  <c r="BL239" i="7" s="1"/>
  <c r="BG239" i="6"/>
  <c r="BG239" i="7" s="1"/>
  <c r="BB239" i="6"/>
  <c r="BB239" i="7" s="1"/>
  <c r="AV239" i="6"/>
  <c r="AV239" i="7" s="1"/>
  <c r="AQ239" i="6"/>
  <c r="AQ239" i="7" s="1"/>
  <c r="AL239" i="6"/>
  <c r="AL239" i="7" s="1"/>
  <c r="AD239" i="6"/>
  <c r="AD239" i="7" s="1"/>
  <c r="W239" i="6"/>
  <c r="W239" i="7" s="1"/>
  <c r="Q239" i="6"/>
  <c r="Q239" i="7" s="1"/>
  <c r="I239" i="6"/>
  <c r="I239" i="7" s="1"/>
  <c r="BR289" i="6"/>
  <c r="BR289" i="7" s="1"/>
  <c r="BV283" i="6"/>
  <c r="BV283" i="7" s="1"/>
  <c r="BF283" i="6"/>
  <c r="BF283" i="7" s="1"/>
  <c r="AL283" i="6"/>
  <c r="AL283" i="7" s="1"/>
  <c r="CE282" i="6"/>
  <c r="CE282" i="7" s="1"/>
  <c r="BX282" i="6"/>
  <c r="BX282" i="7" s="1"/>
  <c r="BP282" i="6"/>
  <c r="BP282" i="7" s="1"/>
  <c r="BJ282" i="6"/>
  <c r="BJ282" i="7" s="1"/>
  <c r="BC282" i="6"/>
  <c r="BC282" i="7" s="1"/>
  <c r="AU282" i="6"/>
  <c r="AU282" i="7" s="1"/>
  <c r="AM282" i="6"/>
  <c r="AM282" i="7" s="1"/>
  <c r="AA282" i="6"/>
  <c r="AA282" i="7" s="1"/>
  <c r="AD281" i="6"/>
  <c r="AD281" i="7" s="1"/>
  <c r="AQ266" i="6"/>
  <c r="AQ266" i="7" s="1"/>
  <c r="BD264" i="6"/>
  <c r="BD264" i="7" s="1"/>
  <c r="BJ261" i="6"/>
  <c r="BJ261" i="7" s="1"/>
  <c r="AL245" i="6"/>
  <c r="AL245" i="7" s="1"/>
  <c r="BK243" i="6"/>
  <c r="BK243" i="7" s="1"/>
  <c r="CF239" i="6"/>
  <c r="CF239" i="7" s="1"/>
  <c r="CA239" i="6"/>
  <c r="CA239" i="7" s="1"/>
  <c r="BV239" i="6"/>
  <c r="BV239" i="7" s="1"/>
  <c r="BP239" i="6"/>
  <c r="BP239" i="7" s="1"/>
  <c r="BK239" i="6"/>
  <c r="BK239" i="7" s="1"/>
  <c r="BF239" i="6"/>
  <c r="BF239" i="7" s="1"/>
  <c r="AZ239" i="6"/>
  <c r="AZ239" i="7" s="1"/>
  <c r="AU239" i="6"/>
  <c r="AU239" i="7" s="1"/>
  <c r="AP239" i="6"/>
  <c r="AP239" i="7" s="1"/>
  <c r="AI239" i="6"/>
  <c r="AI239" i="7" s="1"/>
  <c r="AC239" i="6"/>
  <c r="AC239" i="7" s="1"/>
  <c r="V239" i="6"/>
  <c r="V239" i="7" s="1"/>
  <c r="N239" i="6"/>
  <c r="N239" i="7" s="1"/>
  <c r="G239" i="6"/>
  <c r="G239" i="7" s="1"/>
  <c r="BK229" i="6"/>
  <c r="BK229" i="7" s="1"/>
  <c r="BZ228" i="6"/>
  <c r="BZ228" i="7" s="1"/>
  <c r="AI228" i="6"/>
  <c r="AI228" i="7" s="1"/>
  <c r="BN218" i="6"/>
  <c r="BN218" i="7" s="1"/>
  <c r="AY212" i="6"/>
  <c r="AY212" i="7" s="1"/>
  <c r="N212" i="6"/>
  <c r="N212" i="7" s="1"/>
  <c r="BO210" i="6"/>
  <c r="BO210" i="7" s="1"/>
  <c r="AR201" i="6"/>
  <c r="AR201" i="7" s="1"/>
  <c r="Z186" i="6"/>
  <c r="Z186" i="7" s="1"/>
  <c r="BJ181" i="6"/>
  <c r="BJ181" i="7" s="1"/>
  <c r="BR177" i="6"/>
  <c r="BR177" i="7" s="1"/>
  <c r="AT177" i="6"/>
  <c r="AT177" i="7" s="1"/>
  <c r="U177" i="6"/>
  <c r="U177" i="7" s="1"/>
  <c r="BG175" i="6"/>
  <c r="BG175" i="7" s="1"/>
  <c r="BE173" i="6"/>
  <c r="BE173" i="7" s="1"/>
  <c r="AO157" i="6"/>
  <c r="AO157" i="7" s="1"/>
  <c r="W154" i="6"/>
  <c r="W154" i="7" s="1"/>
  <c r="BU153" i="6"/>
  <c r="BU153" i="7" s="1"/>
  <c r="AW153" i="6"/>
  <c r="AW153" i="7" s="1"/>
  <c r="AB153" i="6"/>
  <c r="AB153" i="7" s="1"/>
  <c r="S152" i="6"/>
  <c r="S152" i="7" s="1"/>
  <c r="BK151" i="6"/>
  <c r="BK151" i="7" s="1"/>
  <c r="CA150" i="6"/>
  <c r="CA150" i="7" s="1"/>
  <c r="AW143" i="6"/>
  <c r="AW143" i="7" s="1"/>
  <c r="BV137" i="6"/>
  <c r="BV137" i="7" s="1"/>
  <c r="BI137" i="6"/>
  <c r="BI137" i="7" s="1"/>
  <c r="AW137" i="6"/>
  <c r="AW137" i="7" s="1"/>
  <c r="P137" i="6"/>
  <c r="P137" i="7" s="1"/>
  <c r="BW136" i="6"/>
  <c r="BW136" i="7" s="1"/>
  <c r="AT129" i="6"/>
  <c r="AT129" i="7" s="1"/>
  <c r="CF123" i="6"/>
  <c r="CF123" i="7" s="1"/>
  <c r="BC123" i="6"/>
  <c r="BC123" i="7" s="1"/>
  <c r="BZ120" i="6"/>
  <c r="BZ120" i="7" s="1"/>
  <c r="AE120" i="6"/>
  <c r="AE120" i="7" s="1"/>
  <c r="BJ111" i="6"/>
  <c r="BJ111" i="7" s="1"/>
  <c r="Q111" i="6"/>
  <c r="Q111" i="7" s="1"/>
  <c r="BJ109" i="6"/>
  <c r="BJ109" i="7" s="1"/>
  <c r="BS106" i="6"/>
  <c r="BS106" i="7" s="1"/>
  <c r="AU106" i="6"/>
  <c r="AU106" i="7" s="1"/>
  <c r="V106" i="6"/>
  <c r="V106" i="7" s="1"/>
  <c r="AL105" i="6"/>
  <c r="AL105" i="7" s="1"/>
  <c r="V101" i="6"/>
  <c r="V101" i="7" s="1"/>
  <c r="CC101" i="6"/>
  <c r="CC101" i="7" s="1"/>
  <c r="AM99" i="6"/>
  <c r="AM99" i="7" s="1"/>
  <c r="CH97" i="6"/>
  <c r="CH97" i="7" s="1"/>
  <c r="L87" i="6"/>
  <c r="L87" i="7" s="1"/>
  <c r="P87" i="6"/>
  <c r="P87" i="7" s="1"/>
  <c r="AH87" i="6"/>
  <c r="AH87" i="7" s="1"/>
  <c r="BB87" i="6"/>
  <c r="BB87" i="7" s="1"/>
  <c r="BR87" i="6"/>
  <c r="BR87" i="7" s="1"/>
  <c r="CD87" i="6"/>
  <c r="CD87" i="7" s="1"/>
  <c r="K87" i="6"/>
  <c r="K87" i="7" s="1"/>
  <c r="AF87" i="6"/>
  <c r="AF87" i="7" s="1"/>
  <c r="AV87" i="6"/>
  <c r="AV87" i="7" s="1"/>
  <c r="BL87" i="6"/>
  <c r="BL87" i="7" s="1"/>
  <c r="CB87" i="6"/>
  <c r="CB87" i="7" s="1"/>
  <c r="BV85" i="6"/>
  <c r="BV85" i="7" s="1"/>
  <c r="V85" i="6"/>
  <c r="V85" i="7" s="1"/>
  <c r="BW76" i="6"/>
  <c r="BW76" i="7" s="1"/>
  <c r="AT76" i="6"/>
  <c r="AT76" i="7" s="1"/>
  <c r="S76" i="6"/>
  <c r="S76" i="7" s="1"/>
  <c r="J71" i="6"/>
  <c r="J71" i="7" s="1"/>
  <c r="K71" i="6"/>
  <c r="K71" i="7" s="1"/>
  <c r="R71" i="6"/>
  <c r="R71" i="7" s="1"/>
  <c r="Y71" i="6"/>
  <c r="Y71" i="7" s="1"/>
  <c r="AE71" i="6"/>
  <c r="AE71" i="7" s="1"/>
  <c r="AJ71" i="6"/>
  <c r="AJ71" i="7" s="1"/>
  <c r="AO71" i="6"/>
  <c r="AO71" i="7" s="1"/>
  <c r="AU71" i="6"/>
  <c r="AU71" i="7" s="1"/>
  <c r="AZ71" i="6"/>
  <c r="AZ71" i="7" s="1"/>
  <c r="BE71" i="6"/>
  <c r="BE71" i="7" s="1"/>
  <c r="BK71" i="6"/>
  <c r="BK71" i="7" s="1"/>
  <c r="BP71" i="6"/>
  <c r="BP71" i="7" s="1"/>
  <c r="BU71" i="6"/>
  <c r="BU71" i="7" s="1"/>
  <c r="CA71" i="6"/>
  <c r="CA71" i="7" s="1"/>
  <c r="CF71" i="6"/>
  <c r="CF71" i="7" s="1"/>
  <c r="I71" i="6"/>
  <c r="I71" i="7" s="1"/>
  <c r="Q71" i="6"/>
  <c r="Q71" i="7" s="1"/>
  <c r="W71" i="6"/>
  <c r="W71" i="7" s="1"/>
  <c r="AC71" i="6"/>
  <c r="AC71" i="7" s="1"/>
  <c r="AI71" i="6"/>
  <c r="AI71" i="7" s="1"/>
  <c r="AN71" i="6"/>
  <c r="AN71" i="7" s="1"/>
  <c r="AS71" i="6"/>
  <c r="AS71" i="7" s="1"/>
  <c r="AY71" i="6"/>
  <c r="AY71" i="7" s="1"/>
  <c r="BD71" i="6"/>
  <c r="BD71" i="7" s="1"/>
  <c r="BI71" i="6"/>
  <c r="BI71" i="7" s="1"/>
  <c r="BO71" i="6"/>
  <c r="BO71" i="7" s="1"/>
  <c r="BT71" i="6"/>
  <c r="BT71" i="7" s="1"/>
  <c r="BY71" i="6"/>
  <c r="BY71" i="7" s="1"/>
  <c r="CE71" i="6"/>
  <c r="CE71" i="7" s="1"/>
  <c r="Q49" i="6"/>
  <c r="Q49" i="7" s="1"/>
  <c r="CC49" i="6"/>
  <c r="CC49" i="7" s="1"/>
  <c r="X49" i="6"/>
  <c r="X49" i="7" s="1"/>
  <c r="CG45" i="6"/>
  <c r="CG45" i="7" s="1"/>
  <c r="BV68" i="6"/>
  <c r="BV68" i="7" s="1"/>
  <c r="BB68" i="6"/>
  <c r="BB68" i="7" s="1"/>
  <c r="AH68" i="6"/>
  <c r="O68" i="6"/>
  <c r="O68" i="7" s="1"/>
  <c r="CE66" i="6"/>
  <c r="CE66" i="7" s="1"/>
  <c r="BR66" i="6"/>
  <c r="BR66" i="7" s="1"/>
  <c r="BC66" i="6"/>
  <c r="BC66" i="7" s="1"/>
  <c r="AM66" i="6"/>
  <c r="AA66" i="6"/>
  <c r="N66" i="6"/>
  <c r="N66" i="7" s="1"/>
  <c r="BI65" i="6"/>
  <c r="BI65" i="7" s="1"/>
  <c r="V21" i="6"/>
  <c r="V21" i="7" s="1"/>
  <c r="F12" i="6"/>
  <c r="V82" i="6"/>
  <c r="BZ68" i="6"/>
  <c r="BZ68" i="7" s="1"/>
  <c r="BF68" i="6"/>
  <c r="BF68" i="7" s="1"/>
  <c r="AL68" i="6"/>
  <c r="V68" i="6"/>
  <c r="BS66" i="6"/>
  <c r="BS66" i="7" s="1"/>
  <c r="BG66" i="6"/>
  <c r="BG66" i="7" s="1"/>
  <c r="AT66" i="6"/>
  <c r="AT66" i="7" s="1"/>
  <c r="AD66" i="6"/>
  <c r="O66" i="6"/>
  <c r="BX65" i="6"/>
  <c r="BX65" i="7" s="1"/>
  <c r="AA64" i="6"/>
  <c r="AA64" i="7" s="1"/>
  <c r="AF54" i="6"/>
  <c r="BM31" i="6"/>
  <c r="BM31" i="7" s="1"/>
  <c r="H73" i="5"/>
  <c r="F72" i="8" s="1"/>
  <c r="F89" i="5"/>
  <c r="F73" i="5"/>
  <c r="F276" i="5"/>
  <c r="F207" i="5"/>
  <c r="F191" i="5"/>
  <c r="F163" i="5"/>
  <c r="F159" i="5"/>
  <c r="H259" i="5"/>
  <c r="F258" i="8" s="1"/>
  <c r="F284" i="5"/>
  <c r="H163" i="5"/>
  <c r="F162" i="8" s="1"/>
  <c r="H159" i="5"/>
  <c r="F158" i="8" s="1"/>
  <c r="F157" i="5"/>
  <c r="H99" i="5"/>
  <c r="F98" i="8" s="1"/>
  <c r="H13" i="5"/>
  <c r="F12" i="8" s="1"/>
  <c r="F11" i="5"/>
  <c r="BW272" i="6"/>
  <c r="BW272" i="7" s="1"/>
  <c r="P264" i="6"/>
  <c r="P264" i="7" s="1"/>
  <c r="AA264" i="6"/>
  <c r="AA264" i="7" s="1"/>
  <c r="AP264" i="6"/>
  <c r="AP264" i="7" s="1"/>
  <c r="BB264" i="6"/>
  <c r="BB264" i="7" s="1"/>
  <c r="BO264" i="6"/>
  <c r="BO264" i="7" s="1"/>
  <c r="CB264" i="6"/>
  <c r="CB264" i="7" s="1"/>
  <c r="N264" i="6"/>
  <c r="N264" i="7" s="1"/>
  <c r="AF264" i="6"/>
  <c r="AF264" i="7" s="1"/>
  <c r="AU264" i="6"/>
  <c r="AU264" i="7" s="1"/>
  <c r="BK264" i="6"/>
  <c r="BK264" i="7" s="1"/>
  <c r="CE264" i="6"/>
  <c r="CE264" i="7" s="1"/>
  <c r="AQ256" i="6"/>
  <c r="AQ256" i="7" s="1"/>
  <c r="AD256" i="6"/>
  <c r="AD256" i="7" s="1"/>
  <c r="AZ254" i="6"/>
  <c r="AZ254" i="7" s="1"/>
  <c r="BJ253" i="6"/>
  <c r="BJ253" i="7" s="1"/>
  <c r="V252" i="6"/>
  <c r="V252" i="7" s="1"/>
  <c r="AU252" i="6"/>
  <c r="AU252" i="7" s="1"/>
  <c r="BK252" i="6"/>
  <c r="BK252" i="7" s="1"/>
  <c r="CE252" i="6"/>
  <c r="CE252" i="7" s="1"/>
  <c r="K252" i="6"/>
  <c r="K252" i="7" s="1"/>
  <c r="AV252" i="6"/>
  <c r="AV252" i="7" s="1"/>
  <c r="BT252" i="6"/>
  <c r="BT252" i="7" s="1"/>
  <c r="AA248" i="6"/>
  <c r="AA248" i="7" s="1"/>
  <c r="AL248" i="6"/>
  <c r="AL248" i="7" s="1"/>
  <c r="CH248" i="6"/>
  <c r="CH248" i="7" s="1"/>
  <c r="Q241" i="6"/>
  <c r="Q241" i="7" s="1"/>
  <c r="BB241" i="6"/>
  <c r="BB241" i="7" s="1"/>
  <c r="BL235" i="6"/>
  <c r="BL235" i="7" s="1"/>
  <c r="G229" i="6"/>
  <c r="G229" i="7" s="1"/>
  <c r="N229" i="6"/>
  <c r="N229" i="7" s="1"/>
  <c r="AB229" i="6"/>
  <c r="AB229" i="7" s="1"/>
  <c r="AN229" i="6"/>
  <c r="AN229" i="7" s="1"/>
  <c r="AX229" i="6"/>
  <c r="AX229" i="7" s="1"/>
  <c r="BH229" i="6"/>
  <c r="BH229" i="7" s="1"/>
  <c r="BP229" i="6"/>
  <c r="BP229" i="7" s="1"/>
  <c r="BZ229" i="6"/>
  <c r="BZ229" i="7" s="1"/>
  <c r="K229" i="6"/>
  <c r="K229" i="7" s="1"/>
  <c r="X229" i="6"/>
  <c r="X229" i="7" s="1"/>
  <c r="AP229" i="6"/>
  <c r="AP229" i="7" s="1"/>
  <c r="BC229" i="6"/>
  <c r="BC229" i="7" s="1"/>
  <c r="BO229" i="6"/>
  <c r="BO229" i="7" s="1"/>
  <c r="CD229" i="6"/>
  <c r="CD229" i="7" s="1"/>
  <c r="BB223" i="6"/>
  <c r="BB223" i="7" s="1"/>
  <c r="BB218" i="6"/>
  <c r="BB218" i="7" s="1"/>
  <c r="G278" i="6"/>
  <c r="G278" i="7" s="1"/>
  <c r="S278" i="6"/>
  <c r="S278" i="7" s="1"/>
  <c r="AP278" i="6"/>
  <c r="AP278" i="7" s="1"/>
  <c r="BK278" i="6"/>
  <c r="BK278" i="7" s="1"/>
  <c r="CF278" i="6"/>
  <c r="CF278" i="7" s="1"/>
  <c r="W278" i="6"/>
  <c r="W278" i="7" s="1"/>
  <c r="AZ278" i="6"/>
  <c r="AZ278" i="7" s="1"/>
  <c r="BX278" i="6"/>
  <c r="BX278" i="7" s="1"/>
  <c r="BZ290" i="6"/>
  <c r="BZ290" i="7" s="1"/>
  <c r="BO284" i="6"/>
  <c r="BO284" i="7" s="1"/>
  <c r="BV278" i="6"/>
  <c r="BV278" i="7" s="1"/>
  <c r="AH278" i="6"/>
  <c r="AH278" i="7" s="1"/>
  <c r="AL272" i="6"/>
  <c r="AL272" i="7" s="1"/>
  <c r="J265" i="6"/>
  <c r="J265" i="7" s="1"/>
  <c r="BB265" i="6"/>
  <c r="BB265" i="7" s="1"/>
  <c r="BR264" i="6"/>
  <c r="BR264" i="7" s="1"/>
  <c r="AT264" i="6"/>
  <c r="AT264" i="7" s="1"/>
  <c r="X264" i="6"/>
  <c r="X264" i="7" s="1"/>
  <c r="BK258" i="6"/>
  <c r="BK258" i="7" s="1"/>
  <c r="BR256" i="6"/>
  <c r="BR256" i="7" s="1"/>
  <c r="AF254" i="6"/>
  <c r="AF254" i="7" s="1"/>
  <c r="BB253" i="6"/>
  <c r="BB253" i="7" s="1"/>
  <c r="BZ252" i="6"/>
  <c r="BZ252" i="7" s="1"/>
  <c r="AL252" i="6"/>
  <c r="AL252" i="7" s="1"/>
  <c r="V247" i="6"/>
  <c r="V247" i="7" s="1"/>
  <c r="BR247" i="6"/>
  <c r="BR247" i="7" s="1"/>
  <c r="BF235" i="6"/>
  <c r="BF235" i="7" s="1"/>
  <c r="BX229" i="6"/>
  <c r="BX229" i="7" s="1"/>
  <c r="BJ229" i="6"/>
  <c r="BJ229" i="7" s="1"/>
  <c r="AT229" i="6"/>
  <c r="AT229" i="7" s="1"/>
  <c r="V229" i="6"/>
  <c r="V229" i="7" s="1"/>
  <c r="O225" i="6"/>
  <c r="O225" i="7" s="1"/>
  <c r="BB225" i="6"/>
  <c r="BB225" i="7" s="1"/>
  <c r="AU223" i="6"/>
  <c r="AU223" i="7" s="1"/>
  <c r="AA219" i="6"/>
  <c r="AA219" i="7" s="1"/>
  <c r="BK219" i="6"/>
  <c r="BK219" i="7" s="1"/>
  <c r="AI219" i="6"/>
  <c r="AI219" i="7" s="1"/>
  <c r="CF219" i="6"/>
  <c r="CF219" i="7" s="1"/>
  <c r="AL218" i="6"/>
  <c r="AL218" i="7" s="1"/>
  <c r="H185" i="6"/>
  <c r="O185" i="6"/>
  <c r="O185" i="7" s="1"/>
  <c r="BB185" i="6"/>
  <c r="BB185" i="7" s="1"/>
  <c r="Z185" i="6"/>
  <c r="Z185" i="7" s="1"/>
  <c r="BK185" i="6"/>
  <c r="BK185" i="7" s="1"/>
  <c r="BT185" i="6"/>
  <c r="BT185" i="7" s="1"/>
  <c r="AI185" i="6"/>
  <c r="AI185" i="7" s="1"/>
  <c r="AQ185" i="6"/>
  <c r="AQ185" i="7" s="1"/>
  <c r="G280" i="6"/>
  <c r="G280" i="7" s="1"/>
  <c r="BF280" i="6"/>
  <c r="BF280" i="7" s="1"/>
  <c r="CA280" i="6"/>
  <c r="CA280" i="7" s="1"/>
  <c r="AN290" i="6"/>
  <c r="AN290" i="7" s="1"/>
  <c r="N276" i="6"/>
  <c r="N276" i="7" s="1"/>
  <c r="AP276" i="6"/>
  <c r="AP276" i="7" s="1"/>
  <c r="AH290" i="6"/>
  <c r="AH290" i="7" s="1"/>
  <c r="BR290" i="6"/>
  <c r="BR290" i="7" s="1"/>
  <c r="V290" i="6"/>
  <c r="V290" i="7" s="1"/>
  <c r="BB289" i="6"/>
  <c r="BB289" i="7" s="1"/>
  <c r="BC284" i="6"/>
  <c r="BC284" i="7" s="1"/>
  <c r="G283" i="6"/>
  <c r="R283" i="6"/>
  <c r="R283" i="7" s="1"/>
  <c r="AH283" i="6"/>
  <c r="AH283" i="7" s="1"/>
  <c r="AX283" i="6"/>
  <c r="AX283" i="7" s="1"/>
  <c r="I282" i="6"/>
  <c r="I282" i="7" s="1"/>
  <c r="O282" i="6"/>
  <c r="O282" i="7" s="1"/>
  <c r="Z282" i="6"/>
  <c r="Z282" i="7" s="1"/>
  <c r="AJ282" i="6"/>
  <c r="AJ282" i="7" s="1"/>
  <c r="AQ282" i="6"/>
  <c r="AQ282" i="7" s="1"/>
  <c r="AV282" i="6"/>
  <c r="AV282" i="7" s="1"/>
  <c r="BB282" i="6"/>
  <c r="BB282" i="7" s="1"/>
  <c r="BG282" i="6"/>
  <c r="BG282" i="7" s="1"/>
  <c r="BL282" i="6"/>
  <c r="BL282" i="7" s="1"/>
  <c r="BR282" i="6"/>
  <c r="BR282" i="7" s="1"/>
  <c r="BW282" i="6"/>
  <c r="BW282" i="7" s="1"/>
  <c r="CB282" i="6"/>
  <c r="CB282" i="7" s="1"/>
  <c r="CH282" i="6"/>
  <c r="CH282" i="7" s="1"/>
  <c r="AL280" i="6"/>
  <c r="AL280" i="7" s="1"/>
  <c r="BN278" i="6"/>
  <c r="BN278" i="7" s="1"/>
  <c r="AE278" i="6"/>
  <c r="AE278" i="7" s="1"/>
  <c r="N277" i="6"/>
  <c r="N277" i="7" s="1"/>
  <c r="AX277" i="6"/>
  <c r="AX277" i="7" s="1"/>
  <c r="AH277" i="6"/>
  <c r="AH277" i="7" s="1"/>
  <c r="CF264" i="6"/>
  <c r="CF264" i="7" s="1"/>
  <c r="BJ264" i="6"/>
  <c r="BJ264" i="7" s="1"/>
  <c r="AL264" i="6"/>
  <c r="AL264" i="7" s="1"/>
  <c r="S264" i="6"/>
  <c r="S264" i="7" s="1"/>
  <c r="P260" i="6"/>
  <c r="P260" i="7" s="1"/>
  <c r="BT260" i="6"/>
  <c r="BT260" i="7" s="1"/>
  <c r="AR260" i="6"/>
  <c r="AR260" i="7" s="1"/>
  <c r="J258" i="6"/>
  <c r="J258" i="7" s="1"/>
  <c r="Z258" i="6"/>
  <c r="Z258" i="7" s="1"/>
  <c r="BH258" i="6"/>
  <c r="BH258" i="7" s="1"/>
  <c r="AL258" i="6"/>
  <c r="AL258" i="7" s="1"/>
  <c r="BV258" i="6"/>
  <c r="BV258" i="7" s="1"/>
  <c r="BC256" i="6"/>
  <c r="BC256" i="7" s="1"/>
  <c r="BX254" i="6"/>
  <c r="BX254" i="7" s="1"/>
  <c r="BR252" i="6"/>
  <c r="BR252" i="7" s="1"/>
  <c r="AF252" i="6"/>
  <c r="AF252" i="7" s="1"/>
  <c r="O232" i="6"/>
  <c r="O232" i="7" s="1"/>
  <c r="AU232" i="6"/>
  <c r="AU232" i="7" s="1"/>
  <c r="BV229" i="6"/>
  <c r="BV229" i="7" s="1"/>
  <c r="BD229" i="6"/>
  <c r="BD229" i="7" s="1"/>
  <c r="AM229" i="6"/>
  <c r="AM229" i="7" s="1"/>
  <c r="S229" i="6"/>
  <c r="S229" i="7" s="1"/>
  <c r="BD219" i="6"/>
  <c r="BD219" i="7" s="1"/>
  <c r="CD218" i="6"/>
  <c r="CD218" i="7" s="1"/>
  <c r="Z174" i="6"/>
  <c r="Z174" i="7" s="1"/>
  <c r="AT174" i="6"/>
  <c r="AT174" i="7" s="1"/>
  <c r="BR174" i="6"/>
  <c r="BR174" i="7" s="1"/>
  <c r="J174" i="6"/>
  <c r="J174" i="7" s="1"/>
  <c r="BB174" i="6"/>
  <c r="BB174" i="7" s="1"/>
  <c r="J273" i="6"/>
  <c r="J273" i="7" s="1"/>
  <c r="AL273" i="6"/>
  <c r="AL273" i="7" s="1"/>
  <c r="X272" i="6"/>
  <c r="X272" i="7" s="1"/>
  <c r="AR272" i="6"/>
  <c r="AR272" i="7" s="1"/>
  <c r="BR272" i="6"/>
  <c r="BR272" i="7" s="1"/>
  <c r="Z254" i="6"/>
  <c r="Z254" i="7" s="1"/>
  <c r="BG254" i="6"/>
  <c r="BG254" i="7" s="1"/>
  <c r="AM254" i="6"/>
  <c r="AM254" i="7" s="1"/>
  <c r="CD254" i="6"/>
  <c r="CD254" i="7" s="1"/>
  <c r="AD253" i="6"/>
  <c r="AD253" i="7" s="1"/>
  <c r="BR253" i="6"/>
  <c r="BR253" i="7" s="1"/>
  <c r="V253" i="6"/>
  <c r="V253" i="7" s="1"/>
  <c r="CH253" i="6"/>
  <c r="CH253" i="7" s="1"/>
  <c r="V235" i="6"/>
  <c r="V235" i="7" s="1"/>
  <c r="AN235" i="6"/>
  <c r="AN235" i="7" s="1"/>
  <c r="BV235" i="6"/>
  <c r="BV235" i="7" s="1"/>
  <c r="AF235" i="6"/>
  <c r="AF235" i="7" s="1"/>
  <c r="K223" i="6"/>
  <c r="K223" i="7" s="1"/>
  <c r="AI223" i="6"/>
  <c r="AI223" i="7" s="1"/>
  <c r="BW223" i="6"/>
  <c r="BW223" i="7" s="1"/>
  <c r="Z223" i="6"/>
  <c r="Z223" i="7" s="1"/>
  <c r="CD223" i="6"/>
  <c r="CD223" i="7" s="1"/>
  <c r="N218" i="6"/>
  <c r="N218" i="7" s="1"/>
  <c r="V218" i="6"/>
  <c r="V218" i="7" s="1"/>
  <c r="AX218" i="6"/>
  <c r="AX218" i="7" s="1"/>
  <c r="BZ218" i="6"/>
  <c r="BZ218" i="7" s="1"/>
  <c r="AI218" i="6"/>
  <c r="AI218" i="7" s="1"/>
  <c r="BO218" i="6"/>
  <c r="BO218" i="7" s="1"/>
  <c r="AH208" i="6"/>
  <c r="AH208" i="7" s="1"/>
  <c r="AX208" i="6"/>
  <c r="AX208" i="7" s="1"/>
  <c r="CA208" i="6"/>
  <c r="CA208" i="7" s="1"/>
  <c r="W208" i="6"/>
  <c r="W208" i="7" s="1"/>
  <c r="BJ208" i="6"/>
  <c r="BJ208" i="7" s="1"/>
  <c r="AA194" i="6"/>
  <c r="AA194" i="7" s="1"/>
  <c r="AL194" i="6"/>
  <c r="AL194" i="7" s="1"/>
  <c r="BR194" i="6"/>
  <c r="BR194" i="7" s="1"/>
  <c r="CD194" i="6"/>
  <c r="CD194" i="7" s="1"/>
  <c r="AX271" i="6"/>
  <c r="AX271" i="7" s="1"/>
  <c r="Z271" i="6"/>
  <c r="Z271" i="7" s="1"/>
  <c r="AL222" i="6"/>
  <c r="AL222" i="7" s="1"/>
  <c r="CH222" i="6"/>
  <c r="CH222" i="7" s="1"/>
  <c r="Z216" i="6"/>
  <c r="Z216" i="7" s="1"/>
  <c r="G216" i="6"/>
  <c r="G216" i="7" s="1"/>
  <c r="BS216" i="6"/>
  <c r="BS216" i="7" s="1"/>
  <c r="J215" i="6"/>
  <c r="J215" i="7" s="1"/>
  <c r="AS215" i="6"/>
  <c r="AS215" i="7" s="1"/>
  <c r="BZ213" i="6"/>
  <c r="BZ213" i="7" s="1"/>
  <c r="BL213" i="6"/>
  <c r="BL213" i="7" s="1"/>
  <c r="BB213" i="6"/>
  <c r="BB213" i="7" s="1"/>
  <c r="AN213" i="6"/>
  <c r="AN213" i="7" s="1"/>
  <c r="AA213" i="6"/>
  <c r="AA213" i="7" s="1"/>
  <c r="CH212" i="6"/>
  <c r="CH212" i="7" s="1"/>
  <c r="BB212" i="6"/>
  <c r="BB212" i="7" s="1"/>
  <c r="O210" i="6"/>
  <c r="O210" i="7" s="1"/>
  <c r="W210" i="6"/>
  <c r="W210" i="7" s="1"/>
  <c r="AU210" i="6"/>
  <c r="AU210" i="7" s="1"/>
  <c r="BZ210" i="6"/>
  <c r="BZ210" i="7" s="1"/>
  <c r="AN203" i="6"/>
  <c r="AN203" i="7" s="1"/>
  <c r="AH203" i="6"/>
  <c r="AH203" i="7" s="1"/>
  <c r="BR203" i="6"/>
  <c r="BR203" i="7" s="1"/>
  <c r="G202" i="6"/>
  <c r="G202" i="7" s="1"/>
  <c r="O202" i="6"/>
  <c r="O202" i="7" s="1"/>
  <c r="BF202" i="6"/>
  <c r="BF202" i="7" s="1"/>
  <c r="Z202" i="6"/>
  <c r="Z202" i="7" s="1"/>
  <c r="BR202" i="6"/>
  <c r="BR202" i="7" s="1"/>
  <c r="AC199" i="6"/>
  <c r="AC199" i="7" s="1"/>
  <c r="AR199" i="6"/>
  <c r="AR199" i="7" s="1"/>
  <c r="AX199" i="6"/>
  <c r="AX199" i="7" s="1"/>
  <c r="BH193" i="6"/>
  <c r="BH193" i="7" s="1"/>
  <c r="AI183" i="6"/>
  <c r="AI183" i="7" s="1"/>
  <c r="BZ183" i="6"/>
  <c r="BZ183" i="7" s="1"/>
  <c r="AP183" i="6"/>
  <c r="AP183" i="7" s="1"/>
  <c r="AS161" i="6"/>
  <c r="AS161" i="7" s="1"/>
  <c r="P159" i="6"/>
  <c r="P159" i="7" s="1"/>
  <c r="AV159" i="6"/>
  <c r="AV159" i="7" s="1"/>
  <c r="CF159" i="6"/>
  <c r="CF159" i="7" s="1"/>
  <c r="T159" i="6"/>
  <c r="T159" i="7" s="1"/>
  <c r="BC159" i="6"/>
  <c r="BC159" i="7" s="1"/>
  <c r="CH159" i="6"/>
  <c r="CH159" i="7" s="1"/>
  <c r="BO156" i="6"/>
  <c r="BO156" i="7" s="1"/>
  <c r="AU154" i="6"/>
  <c r="AU154" i="7" s="1"/>
  <c r="AU150" i="6"/>
  <c r="AU150" i="7" s="1"/>
  <c r="BG146" i="6"/>
  <c r="BG146" i="7" s="1"/>
  <c r="V141" i="6"/>
  <c r="V141" i="7" s="1"/>
  <c r="AH141" i="6"/>
  <c r="AH141" i="7" s="1"/>
  <c r="K136" i="6"/>
  <c r="K136" i="7" s="1"/>
  <c r="AL136" i="6"/>
  <c r="AL136" i="7" s="1"/>
  <c r="BH136" i="6"/>
  <c r="BH136" i="7" s="1"/>
  <c r="R136" i="6"/>
  <c r="R136" i="7" s="1"/>
  <c r="AM136" i="6"/>
  <c r="AM136" i="7" s="1"/>
  <c r="BR136" i="6"/>
  <c r="BR136" i="7" s="1"/>
  <c r="BD133" i="6"/>
  <c r="BD133" i="7" s="1"/>
  <c r="BN130" i="6"/>
  <c r="BN130" i="7" s="1"/>
  <c r="AB130" i="6"/>
  <c r="AB130" i="7" s="1"/>
  <c r="AT130" i="6"/>
  <c r="AT130" i="7" s="1"/>
  <c r="BR108" i="6"/>
  <c r="BR108" i="7" s="1"/>
  <c r="N200" i="6"/>
  <c r="N200" i="7" s="1"/>
  <c r="CH200" i="6"/>
  <c r="CH200" i="7" s="1"/>
  <c r="AE200" i="6"/>
  <c r="AE200" i="7" s="1"/>
  <c r="AI196" i="6"/>
  <c r="AI196" i="7" s="1"/>
  <c r="AY196" i="6"/>
  <c r="AY196" i="7" s="1"/>
  <c r="BG196" i="6"/>
  <c r="BG196" i="7" s="1"/>
  <c r="AL166" i="6"/>
  <c r="AL166" i="7" s="1"/>
  <c r="AT166" i="6"/>
  <c r="AT166" i="7" s="1"/>
  <c r="CA154" i="6"/>
  <c r="CA154" i="7" s="1"/>
  <c r="BR148" i="6"/>
  <c r="BR148" i="7" s="1"/>
  <c r="AA148" i="6"/>
  <c r="AA148" i="7" s="1"/>
  <c r="I119" i="6"/>
  <c r="I119" i="7" s="1"/>
  <c r="BB119" i="6"/>
  <c r="BB119" i="7" s="1"/>
  <c r="Y119" i="6"/>
  <c r="Y119" i="7" s="1"/>
  <c r="BR119" i="6"/>
  <c r="BR119" i="7" s="1"/>
  <c r="AG119" i="6"/>
  <c r="AG119" i="7" s="1"/>
  <c r="CH119" i="6"/>
  <c r="CH119" i="7" s="1"/>
  <c r="AO119" i="6"/>
  <c r="AO119" i="7" s="1"/>
  <c r="G164" i="6"/>
  <c r="G164" i="7" s="1"/>
  <c r="BS164" i="6"/>
  <c r="BS164" i="7" s="1"/>
  <c r="J161" i="6"/>
  <c r="J161" i="7" s="1"/>
  <c r="BB161" i="6"/>
  <c r="BB161" i="7" s="1"/>
  <c r="Q161" i="6"/>
  <c r="Q161" i="7" s="1"/>
  <c r="BN161" i="6"/>
  <c r="BN161" i="7" s="1"/>
  <c r="O156" i="6"/>
  <c r="O156" i="7" s="1"/>
  <c r="BS156" i="6"/>
  <c r="BS156" i="7" s="1"/>
  <c r="AD156" i="6"/>
  <c r="AD156" i="7" s="1"/>
  <c r="S150" i="6"/>
  <c r="S150" i="7" s="1"/>
  <c r="AY150" i="6"/>
  <c r="AY150" i="7" s="1"/>
  <c r="V150" i="6"/>
  <c r="V150" i="7" s="1"/>
  <c r="BJ150" i="6"/>
  <c r="BJ150" i="7" s="1"/>
  <c r="BD139" i="6"/>
  <c r="BD139" i="7" s="1"/>
  <c r="AD139" i="6"/>
  <c r="AD139" i="7" s="1"/>
  <c r="CC139" i="6"/>
  <c r="CC139" i="7" s="1"/>
  <c r="Y135" i="6"/>
  <c r="Y135" i="7" s="1"/>
  <c r="BJ135" i="6"/>
  <c r="BJ135" i="7" s="1"/>
  <c r="Q133" i="6"/>
  <c r="Q133" i="7" s="1"/>
  <c r="BM133" i="6"/>
  <c r="BM133" i="7" s="1"/>
  <c r="AG133" i="6"/>
  <c r="AG133" i="7" s="1"/>
  <c r="BR133" i="6"/>
  <c r="BR133" i="7" s="1"/>
  <c r="AH126" i="6"/>
  <c r="AH126" i="7" s="1"/>
  <c r="BJ126" i="6"/>
  <c r="BJ126" i="7" s="1"/>
  <c r="BW126" i="6"/>
  <c r="BW126" i="7" s="1"/>
  <c r="J108" i="6"/>
  <c r="J108" i="7" s="1"/>
  <c r="AH108" i="6"/>
  <c r="AH108" i="7" s="1"/>
  <c r="BJ108" i="6"/>
  <c r="BJ108" i="7" s="1"/>
  <c r="CE108" i="6"/>
  <c r="CE108" i="7" s="1"/>
  <c r="K108" i="6"/>
  <c r="K108" i="7" s="1"/>
  <c r="AX108" i="6"/>
  <c r="AX108" i="7" s="1"/>
  <c r="CD108" i="6"/>
  <c r="CD108" i="7" s="1"/>
  <c r="V108" i="6"/>
  <c r="V108" i="7" s="1"/>
  <c r="AY108" i="6"/>
  <c r="AY108" i="7" s="1"/>
  <c r="AA108" i="6"/>
  <c r="AA108" i="7" s="1"/>
  <c r="BN108" i="6"/>
  <c r="BN108" i="7" s="1"/>
  <c r="K213" i="6"/>
  <c r="K213" i="7" s="1"/>
  <c r="S213" i="6"/>
  <c r="S213" i="7" s="1"/>
  <c r="AB213" i="6"/>
  <c r="AB213" i="7" s="1"/>
  <c r="AM213" i="6"/>
  <c r="AM213" i="7" s="1"/>
  <c r="AV213" i="6"/>
  <c r="AV213" i="7" s="1"/>
  <c r="BD213" i="6"/>
  <c r="BD213" i="7" s="1"/>
  <c r="BO213" i="6"/>
  <c r="BO213" i="7" s="1"/>
  <c r="BX213" i="6"/>
  <c r="BX213" i="7" s="1"/>
  <c r="CH213" i="6"/>
  <c r="CH213" i="7" s="1"/>
  <c r="G212" i="6"/>
  <c r="S212" i="6"/>
  <c r="S212" i="7" s="1"/>
  <c r="AL212" i="6"/>
  <c r="AL212" i="7" s="1"/>
  <c r="BJ212" i="6"/>
  <c r="BJ212" i="7" s="1"/>
  <c r="CE212" i="6"/>
  <c r="CE212" i="7" s="1"/>
  <c r="AB193" i="6"/>
  <c r="AB193" i="7" s="1"/>
  <c r="BJ193" i="6"/>
  <c r="BJ193" i="7" s="1"/>
  <c r="AO193" i="6"/>
  <c r="AO193" i="7" s="1"/>
  <c r="BX193" i="6"/>
  <c r="BX193" i="7" s="1"/>
  <c r="AL187" i="6"/>
  <c r="AL187" i="7" s="1"/>
  <c r="BR187" i="6"/>
  <c r="BR187" i="7" s="1"/>
  <c r="AI168" i="6"/>
  <c r="AI168" i="7" s="1"/>
  <c r="AU168" i="6"/>
  <c r="AU168" i="7" s="1"/>
  <c r="CD161" i="6"/>
  <c r="CD161" i="7" s="1"/>
  <c r="AL158" i="6"/>
  <c r="AL158" i="7" s="1"/>
  <c r="AY158" i="6"/>
  <c r="AY158" i="7" s="1"/>
  <c r="G154" i="6"/>
  <c r="G154" i="7" s="1"/>
  <c r="AI154" i="6"/>
  <c r="AI154" i="7" s="1"/>
  <c r="BJ154" i="6"/>
  <c r="BJ154" i="7" s="1"/>
  <c r="CE154" i="6"/>
  <c r="CE154" i="7" s="1"/>
  <c r="N154" i="6"/>
  <c r="N154" i="7" s="1"/>
  <c r="AM154" i="6"/>
  <c r="AM154" i="7" s="1"/>
  <c r="BO154" i="6"/>
  <c r="BO154" i="7" s="1"/>
  <c r="BW150" i="6"/>
  <c r="BW150" i="7" s="1"/>
  <c r="AI146" i="6"/>
  <c r="AI146" i="7" s="1"/>
  <c r="AA146" i="6"/>
  <c r="AA146" i="7" s="1"/>
  <c r="CA146" i="6"/>
  <c r="CA146" i="7" s="1"/>
  <c r="AL146" i="6"/>
  <c r="AL146" i="7" s="1"/>
  <c r="CH130" i="6"/>
  <c r="CH130" i="7" s="1"/>
  <c r="R115" i="6"/>
  <c r="R115" i="7" s="1"/>
  <c r="K115" i="6"/>
  <c r="K115" i="7" s="1"/>
  <c r="AV115" i="6"/>
  <c r="AV115" i="7" s="1"/>
  <c r="J113" i="6"/>
  <c r="J113" i="7" s="1"/>
  <c r="AI113" i="6"/>
  <c r="AI113" i="7" s="1"/>
  <c r="BV113" i="6"/>
  <c r="BV113" i="7" s="1"/>
  <c r="Z102" i="6"/>
  <c r="Z102" i="7" s="1"/>
  <c r="AP102" i="6"/>
  <c r="AP102" i="7" s="1"/>
  <c r="AA97" i="6"/>
  <c r="AA97" i="7" s="1"/>
  <c r="BL97" i="6"/>
  <c r="BL97" i="7" s="1"/>
  <c r="BV82" i="6"/>
  <c r="BV82" i="7" s="1"/>
  <c r="BB82" i="6"/>
  <c r="BB82" i="7" s="1"/>
  <c r="AL82" i="6"/>
  <c r="R82" i="6"/>
  <c r="BZ81" i="6"/>
  <c r="BZ81" i="7" s="1"/>
  <c r="BB81" i="6"/>
  <c r="BB81" i="7" s="1"/>
  <c r="Z81" i="6"/>
  <c r="Z81" i="7" s="1"/>
  <c r="P67" i="6"/>
  <c r="P67" i="7" s="1"/>
  <c r="AH67" i="6"/>
  <c r="AH67" i="7" s="1"/>
  <c r="BG67" i="6"/>
  <c r="BG67" i="7" s="1"/>
  <c r="BR67" i="6"/>
  <c r="BR67" i="7" s="1"/>
  <c r="Y59" i="6"/>
  <c r="Y59" i="7" s="1"/>
  <c r="L59" i="6"/>
  <c r="L59" i="7" s="1"/>
  <c r="AT59" i="6"/>
  <c r="AT59" i="7" s="1"/>
  <c r="BT59" i="6"/>
  <c r="BT59" i="7" s="1"/>
  <c r="CH59" i="6"/>
  <c r="CH59" i="7" s="1"/>
  <c r="R59" i="6"/>
  <c r="R59" i="7" s="1"/>
  <c r="BB59" i="6"/>
  <c r="BB59" i="7" s="1"/>
  <c r="BX59" i="6"/>
  <c r="BX59" i="7" s="1"/>
  <c r="AG59" i="6"/>
  <c r="AG59" i="7" s="1"/>
  <c r="BJ59" i="6"/>
  <c r="BJ59" i="7" s="1"/>
  <c r="BY59" i="6"/>
  <c r="BY59" i="7" s="1"/>
  <c r="BW120" i="6"/>
  <c r="BW120" i="7" s="1"/>
  <c r="AU120" i="6"/>
  <c r="AU120" i="7" s="1"/>
  <c r="W120" i="6"/>
  <c r="AU115" i="6"/>
  <c r="AU115" i="7" s="1"/>
  <c r="AT113" i="6"/>
  <c r="AT113" i="7" s="1"/>
  <c r="H109" i="6"/>
  <c r="AH109" i="6"/>
  <c r="AH109" i="7" s="1"/>
  <c r="BT109" i="6"/>
  <c r="BT109" i="7" s="1"/>
  <c r="AI104" i="6"/>
  <c r="AI104" i="7" s="1"/>
  <c r="BZ104" i="6"/>
  <c r="BZ104" i="7" s="1"/>
  <c r="H103" i="6"/>
  <c r="R103" i="6"/>
  <c r="R103" i="7" s="1"/>
  <c r="BX103" i="6"/>
  <c r="BX103" i="7" s="1"/>
  <c r="CB97" i="6"/>
  <c r="CB97" i="7" s="1"/>
  <c r="AH97" i="6"/>
  <c r="AH97" i="7" s="1"/>
  <c r="K83" i="6"/>
  <c r="K83" i="7" s="1"/>
  <c r="S83" i="6"/>
  <c r="S83" i="7" s="1"/>
  <c r="AA83" i="6"/>
  <c r="AA83" i="7" s="1"/>
  <c r="AI83" i="6"/>
  <c r="AI83" i="7" s="1"/>
  <c r="AQ83" i="6"/>
  <c r="AQ83" i="7" s="1"/>
  <c r="AY83" i="6"/>
  <c r="AY83" i="7" s="1"/>
  <c r="BG83" i="6"/>
  <c r="BG83" i="7" s="1"/>
  <c r="BO83" i="6"/>
  <c r="BO83" i="7" s="1"/>
  <c r="BW83" i="6"/>
  <c r="BW83" i="7" s="1"/>
  <c r="CE83" i="6"/>
  <c r="CE83" i="7" s="1"/>
  <c r="BR82" i="6"/>
  <c r="BR82" i="7" s="1"/>
  <c r="AX82" i="6"/>
  <c r="AX82" i="7" s="1"/>
  <c r="AE82" i="6"/>
  <c r="J82" i="6"/>
  <c r="J82" i="7" s="1"/>
  <c r="BV81" i="6"/>
  <c r="BV81" i="7" s="1"/>
  <c r="AT81" i="6"/>
  <c r="AT81" i="7" s="1"/>
  <c r="N81" i="6"/>
  <c r="N81" i="7" s="1"/>
  <c r="BB50" i="6"/>
  <c r="BB50" i="7" s="1"/>
  <c r="AF50" i="6"/>
  <c r="AF50" i="7" s="1"/>
  <c r="CB50" i="6"/>
  <c r="CB50" i="7" s="1"/>
  <c r="X48" i="6"/>
  <c r="X48" i="7" s="1"/>
  <c r="S48" i="6"/>
  <c r="S48" i="7" s="1"/>
  <c r="CD48" i="6"/>
  <c r="CD48" i="7" s="1"/>
  <c r="BK206" i="6"/>
  <c r="BK206" i="7" s="1"/>
  <c r="AL206" i="6"/>
  <c r="AL206" i="7" s="1"/>
  <c r="BR165" i="6"/>
  <c r="BR165" i="7" s="1"/>
  <c r="BT157" i="6"/>
  <c r="BT157" i="7" s="1"/>
  <c r="BZ153" i="6"/>
  <c r="BZ153" i="7" s="1"/>
  <c r="BF153" i="6"/>
  <c r="BF153" i="7" s="1"/>
  <c r="AP153" i="6"/>
  <c r="AP153" i="7" s="1"/>
  <c r="BB129" i="6"/>
  <c r="BB129" i="7" s="1"/>
  <c r="CH120" i="6"/>
  <c r="CH120" i="7" s="1"/>
  <c r="BO120" i="6"/>
  <c r="BO120" i="7" s="1"/>
  <c r="AT120" i="6"/>
  <c r="AL117" i="6"/>
  <c r="AL117" i="7" s="1"/>
  <c r="CD115" i="6"/>
  <c r="CD115" i="7" s="1"/>
  <c r="AF115" i="6"/>
  <c r="AF115" i="7" s="1"/>
  <c r="CE113" i="6"/>
  <c r="CE113" i="7" s="1"/>
  <c r="Z113" i="6"/>
  <c r="Z113" i="7" s="1"/>
  <c r="AA112" i="6"/>
  <c r="AA112" i="7" s="1"/>
  <c r="BR112" i="6"/>
  <c r="BR112" i="7" s="1"/>
  <c r="AR109" i="6"/>
  <c r="AR109" i="7" s="1"/>
  <c r="J106" i="6"/>
  <c r="J106" i="7" s="1"/>
  <c r="Z106" i="6"/>
  <c r="AM106" i="6"/>
  <c r="AM106" i="7" s="1"/>
  <c r="BB106" i="6"/>
  <c r="BB106" i="7" s="1"/>
  <c r="BR106" i="6"/>
  <c r="BR106" i="7" s="1"/>
  <c r="CD106" i="6"/>
  <c r="CD106" i="7" s="1"/>
  <c r="BI103" i="6"/>
  <c r="BI103" i="7" s="1"/>
  <c r="CD102" i="6"/>
  <c r="CD102" i="7" s="1"/>
  <c r="M101" i="6"/>
  <c r="M101" i="7" s="1"/>
  <c r="BD101" i="6"/>
  <c r="BD101" i="7" s="1"/>
  <c r="G99" i="6"/>
  <c r="G99" i="7" s="1"/>
  <c r="AH99" i="6"/>
  <c r="AH99" i="7" s="1"/>
  <c r="BR99" i="6"/>
  <c r="BR99" i="7" s="1"/>
  <c r="BR97" i="6"/>
  <c r="BR97" i="7" s="1"/>
  <c r="W97" i="6"/>
  <c r="W97" i="7" s="1"/>
  <c r="CB95" i="6"/>
  <c r="CB95" i="7" s="1"/>
  <c r="K92" i="6"/>
  <c r="K92" i="7" s="1"/>
  <c r="J92" i="6"/>
  <c r="J92" i="7" s="1"/>
  <c r="V92" i="6"/>
  <c r="AE92" i="6"/>
  <c r="AE92" i="7" s="1"/>
  <c r="AP92" i="6"/>
  <c r="AP92" i="7" s="1"/>
  <c r="BB92" i="6"/>
  <c r="BB92" i="7" s="1"/>
  <c r="BK92" i="6"/>
  <c r="BK92" i="7" s="1"/>
  <c r="BV92" i="6"/>
  <c r="BV92" i="7" s="1"/>
  <c r="CH92" i="6"/>
  <c r="CH92" i="7" s="1"/>
  <c r="BZ83" i="6"/>
  <c r="BZ83" i="7" s="1"/>
  <c r="BN83" i="6"/>
  <c r="BN83" i="7" s="1"/>
  <c r="BC83" i="6"/>
  <c r="BC83" i="7" s="1"/>
  <c r="AT83" i="6"/>
  <c r="AT83" i="7" s="1"/>
  <c r="AH83" i="6"/>
  <c r="AH83" i="7" s="1"/>
  <c r="W83" i="6"/>
  <c r="W83" i="7" s="1"/>
  <c r="N83" i="6"/>
  <c r="N83" i="7" s="1"/>
  <c r="CD82" i="6"/>
  <c r="CD82" i="7" s="1"/>
  <c r="BK82" i="6"/>
  <c r="BK82" i="7" s="1"/>
  <c r="AU82" i="6"/>
  <c r="AU82" i="7" s="1"/>
  <c r="Z82" i="6"/>
  <c r="Z82" i="7" s="1"/>
  <c r="BR81" i="6"/>
  <c r="BR81" i="7" s="1"/>
  <c r="AL81" i="6"/>
  <c r="AL81" i="7" s="1"/>
  <c r="BM59" i="6"/>
  <c r="BM59" i="7" s="1"/>
  <c r="I82" i="6"/>
  <c r="O82" i="6"/>
  <c r="O82" i="7" s="1"/>
  <c r="AD82" i="6"/>
  <c r="AD82" i="7" s="1"/>
  <c r="AP82" i="6"/>
  <c r="AP82" i="7" s="1"/>
  <c r="BF82" i="6"/>
  <c r="BF82" i="7" s="1"/>
  <c r="BS82" i="6"/>
  <c r="BS82" i="7" s="1"/>
  <c r="CH82" i="6"/>
  <c r="CH82" i="7" s="1"/>
  <c r="V81" i="6"/>
  <c r="V81" i="7" s="1"/>
  <c r="AP81" i="6"/>
  <c r="AP81" i="7" s="1"/>
  <c r="BJ81" i="6"/>
  <c r="BJ81" i="7" s="1"/>
  <c r="CH81" i="6"/>
  <c r="CH81" i="7" s="1"/>
  <c r="CH67" i="6"/>
  <c r="CH67" i="7" s="1"/>
  <c r="AH59" i="6"/>
  <c r="AH59" i="7" s="1"/>
  <c r="N43" i="6"/>
  <c r="N43" i="7" s="1"/>
  <c r="AO43" i="6"/>
  <c r="AO43" i="7" s="1"/>
  <c r="BT43" i="6"/>
  <c r="BT43" i="7" s="1"/>
  <c r="BT37" i="6"/>
  <c r="BT37" i="7" s="1"/>
  <c r="AN37" i="6"/>
  <c r="AN37" i="7" s="1"/>
  <c r="BW36" i="6"/>
  <c r="BW36" i="7" s="1"/>
  <c r="T19" i="6"/>
  <c r="T19" i="7" s="1"/>
  <c r="AR12" i="6"/>
  <c r="AW65" i="6"/>
  <c r="AW65" i="7" s="1"/>
  <c r="BE51" i="6"/>
  <c r="BE51" i="7" s="1"/>
  <c r="AD51" i="6"/>
  <c r="AD51" i="7" s="1"/>
  <c r="BI49" i="6"/>
  <c r="BI49" i="7" s="1"/>
  <c r="CC41" i="6"/>
  <c r="CC41" i="7" s="1"/>
  <c r="AN41" i="6"/>
  <c r="AN41" i="7" s="1"/>
  <c r="BN37" i="6"/>
  <c r="BN37" i="7" s="1"/>
  <c r="R37" i="6"/>
  <c r="R37" i="7" s="1"/>
  <c r="BH36" i="6"/>
  <c r="BH36" i="7" s="1"/>
  <c r="AG25" i="6"/>
  <c r="AG25" i="7" s="1"/>
  <c r="BD17" i="6"/>
  <c r="BD17" i="7" s="1"/>
  <c r="CB14" i="6"/>
  <c r="CB14" i="7" s="1"/>
  <c r="CD12" i="6"/>
  <c r="CD12" i="7" s="1"/>
  <c r="AB12" i="6"/>
  <c r="AB12" i="7" s="1"/>
  <c r="E19" i="7"/>
  <c r="CC51" i="6"/>
  <c r="CC51" i="7" s="1"/>
  <c r="AX51" i="6"/>
  <c r="AX51" i="7" s="1"/>
  <c r="V51" i="6"/>
  <c r="V51" i="7" s="1"/>
  <c r="AN49" i="6"/>
  <c r="AN49" i="7" s="1"/>
  <c r="BR41" i="6"/>
  <c r="BR41" i="7" s="1"/>
  <c r="X41" i="6"/>
  <c r="X41" i="7" s="1"/>
  <c r="BE37" i="6"/>
  <c r="BE37" i="7" s="1"/>
  <c r="Q37" i="6"/>
  <c r="Q37" i="7" s="1"/>
  <c r="AF36" i="6"/>
  <c r="AF36" i="7" s="1"/>
  <c r="AS27" i="6"/>
  <c r="AS27" i="7" s="1"/>
  <c r="R25" i="6"/>
  <c r="R25" i="7" s="1"/>
  <c r="AL14" i="6"/>
  <c r="AL14" i="7" s="1"/>
  <c r="BR12" i="6"/>
  <c r="BR12" i="7" s="1"/>
  <c r="AA12" i="6"/>
  <c r="AA12" i="7" s="1"/>
  <c r="F275" i="5"/>
  <c r="F186" i="5"/>
  <c r="F127" i="5"/>
  <c r="F120" i="5"/>
  <c r="F56" i="5"/>
  <c r="H275" i="5"/>
  <c r="F274" i="8" s="1"/>
  <c r="F269" i="5"/>
  <c r="F261" i="5"/>
  <c r="BR276" i="6"/>
  <c r="BR276" i="7" s="1"/>
  <c r="AI276" i="6"/>
  <c r="AI276" i="7" s="1"/>
  <c r="BN275" i="6"/>
  <c r="BN275" i="7" s="1"/>
  <c r="CD274" i="6"/>
  <c r="CD274" i="7" s="1"/>
  <c r="K268" i="6"/>
  <c r="K268" i="7" s="1"/>
  <c r="O268" i="6"/>
  <c r="O268" i="7" s="1"/>
  <c r="AN268" i="6"/>
  <c r="AN268" i="7" s="1"/>
  <c r="BG268" i="6"/>
  <c r="BG268" i="7" s="1"/>
  <c r="BZ268" i="6"/>
  <c r="BZ268" i="7" s="1"/>
  <c r="BW266" i="6"/>
  <c r="BW266" i="7" s="1"/>
  <c r="BG266" i="6"/>
  <c r="BG266" i="7" s="1"/>
  <c r="AL266" i="6"/>
  <c r="AL266" i="7" s="1"/>
  <c r="R266" i="6"/>
  <c r="R266" i="7" s="1"/>
  <c r="N265" i="6"/>
  <c r="N265" i="7" s="1"/>
  <c r="AT265" i="6"/>
  <c r="AT265" i="7" s="1"/>
  <c r="BV265" i="6"/>
  <c r="BV265" i="7" s="1"/>
  <c r="CA262" i="6"/>
  <c r="CA262" i="7" s="1"/>
  <c r="BX243" i="6"/>
  <c r="BX243" i="7" s="1"/>
  <c r="BC243" i="6"/>
  <c r="BC243" i="7" s="1"/>
  <c r="AL243" i="6"/>
  <c r="AL243" i="7" s="1"/>
  <c r="T243" i="6"/>
  <c r="T243" i="7" s="1"/>
  <c r="N242" i="6"/>
  <c r="N242" i="7" s="1"/>
  <c r="AT242" i="6"/>
  <c r="AT242" i="7" s="1"/>
  <c r="AS241" i="6"/>
  <c r="AS241" i="7" s="1"/>
  <c r="AT233" i="6"/>
  <c r="AT233" i="7" s="1"/>
  <c r="CF233" i="6"/>
  <c r="CF233" i="7" s="1"/>
  <c r="G231" i="6"/>
  <c r="G231" i="7" s="1"/>
  <c r="N231" i="6"/>
  <c r="N231" i="7" s="1"/>
  <c r="AH231" i="6"/>
  <c r="AH231" i="7" s="1"/>
  <c r="BB231" i="6"/>
  <c r="BB231" i="7" s="1"/>
  <c r="BS231" i="6"/>
  <c r="BS231" i="7" s="1"/>
  <c r="AX290" i="6"/>
  <c r="AX290" i="7" s="1"/>
  <c r="L290" i="6"/>
  <c r="L290" i="7" s="1"/>
  <c r="BZ289" i="6"/>
  <c r="BZ289" i="7" s="1"/>
  <c r="BJ289" i="6"/>
  <c r="BJ289" i="7" s="1"/>
  <c r="AT289" i="6"/>
  <c r="AT289" i="7" s="1"/>
  <c r="AD289" i="6"/>
  <c r="AD289" i="7" s="1"/>
  <c r="N289" i="6"/>
  <c r="N289" i="7" s="1"/>
  <c r="CH287" i="6"/>
  <c r="CH287" i="7" s="1"/>
  <c r="CE286" i="6"/>
  <c r="CE286" i="7" s="1"/>
  <c r="AH286" i="6"/>
  <c r="AH286" i="7" s="1"/>
  <c r="AR284" i="6"/>
  <c r="AR284" i="7" s="1"/>
  <c r="CD278" i="6"/>
  <c r="CD278" i="7" s="1"/>
  <c r="BS278" i="6"/>
  <c r="BS278" i="7" s="1"/>
  <c r="BH278" i="6"/>
  <c r="BH278" i="7" s="1"/>
  <c r="AX278" i="6"/>
  <c r="AX278" i="7" s="1"/>
  <c r="AM278" i="6"/>
  <c r="AM278" i="7" s="1"/>
  <c r="AB278" i="6"/>
  <c r="AB278" i="7" s="1"/>
  <c r="P278" i="6"/>
  <c r="P278" i="7" s="1"/>
  <c r="BZ277" i="6"/>
  <c r="BZ277" i="7" s="1"/>
  <c r="R277" i="6"/>
  <c r="R277" i="7" s="1"/>
  <c r="BK276" i="6"/>
  <c r="BK276" i="7" s="1"/>
  <c r="T276" i="6"/>
  <c r="T276" i="7" s="1"/>
  <c r="BB275" i="6"/>
  <c r="BB275" i="7" s="1"/>
  <c r="BB274" i="6"/>
  <c r="BB274" i="7" s="1"/>
  <c r="BC272" i="6"/>
  <c r="BC272" i="7" s="1"/>
  <c r="AA272" i="6"/>
  <c r="AA272" i="7" s="1"/>
  <c r="CH271" i="6"/>
  <c r="CH271" i="7" s="1"/>
  <c r="BG270" i="6"/>
  <c r="BG270" i="7" s="1"/>
  <c r="BK268" i="6"/>
  <c r="BK268" i="7" s="1"/>
  <c r="AI268" i="6"/>
  <c r="AI268" i="7" s="1"/>
  <c r="BS266" i="6"/>
  <c r="BS266" i="7" s="1"/>
  <c r="AX266" i="6"/>
  <c r="AX266" i="7" s="1"/>
  <c r="AF266" i="6"/>
  <c r="AF266" i="7" s="1"/>
  <c r="BR265" i="6"/>
  <c r="BR265" i="7" s="1"/>
  <c r="AD265" i="6"/>
  <c r="AD265" i="7" s="1"/>
  <c r="BC262" i="6"/>
  <c r="BC262" i="7" s="1"/>
  <c r="BW258" i="6"/>
  <c r="BW258" i="7" s="1"/>
  <c r="BC258" i="6"/>
  <c r="BC258" i="7" s="1"/>
  <c r="AF258" i="6"/>
  <c r="AF258" i="7" s="1"/>
  <c r="K254" i="6"/>
  <c r="K254" i="7" s="1"/>
  <c r="T254" i="6"/>
  <c r="T254" i="7" s="1"/>
  <c r="AR254" i="6"/>
  <c r="AR254" i="7" s="1"/>
  <c r="BR254" i="6"/>
  <c r="BR254" i="7" s="1"/>
  <c r="G253" i="6"/>
  <c r="N253" i="6"/>
  <c r="N253" i="7" s="1"/>
  <c r="AT253" i="6"/>
  <c r="AT253" i="7" s="1"/>
  <c r="BZ253" i="6"/>
  <c r="BZ253" i="7" s="1"/>
  <c r="P252" i="6"/>
  <c r="P252" i="7" s="1"/>
  <c r="AJ252" i="6"/>
  <c r="AJ252" i="7" s="1"/>
  <c r="BB252" i="6"/>
  <c r="BB252" i="7" s="1"/>
  <c r="BP252" i="6"/>
  <c r="BP252" i="7" s="1"/>
  <c r="CA252" i="6"/>
  <c r="CA252" i="7" s="1"/>
  <c r="BR248" i="6"/>
  <c r="BR248" i="7" s="1"/>
  <c r="BR243" i="6"/>
  <c r="BR243" i="7" s="1"/>
  <c r="AZ243" i="6"/>
  <c r="AZ243" i="7" s="1"/>
  <c r="AH243" i="6"/>
  <c r="AH243" i="7" s="1"/>
  <c r="L243" i="6"/>
  <c r="L243" i="7" s="1"/>
  <c r="CD241" i="6"/>
  <c r="CD241" i="7" s="1"/>
  <c r="AH241" i="6"/>
  <c r="AH241" i="7" s="1"/>
  <c r="AE240" i="6"/>
  <c r="AE240" i="7" s="1"/>
  <c r="AL240" i="6"/>
  <c r="AL240" i="7" s="1"/>
  <c r="CB235" i="6"/>
  <c r="CB235" i="7" s="1"/>
  <c r="BD235" i="6"/>
  <c r="BD235" i="7" s="1"/>
  <c r="BJ233" i="6"/>
  <c r="BJ233" i="7" s="1"/>
  <c r="BY231" i="6"/>
  <c r="BY231" i="7" s="1"/>
  <c r="AW231" i="6"/>
  <c r="AW231" i="7" s="1"/>
  <c r="Y231" i="6"/>
  <c r="Y231" i="7" s="1"/>
  <c r="CA229" i="6"/>
  <c r="CA229" i="7" s="1"/>
  <c r="BT229" i="6"/>
  <c r="BT229" i="7" s="1"/>
  <c r="BN229" i="6"/>
  <c r="BN229" i="7" s="1"/>
  <c r="BF229" i="6"/>
  <c r="BF229" i="7" s="1"/>
  <c r="AY229" i="6"/>
  <c r="AY229" i="7" s="1"/>
  <c r="AR229" i="6"/>
  <c r="AR229" i="7" s="1"/>
  <c r="AI229" i="6"/>
  <c r="AI229" i="7" s="1"/>
  <c r="AA229" i="6"/>
  <c r="AA229" i="7" s="1"/>
  <c r="R229" i="6"/>
  <c r="R229" i="7" s="1"/>
  <c r="BR228" i="6"/>
  <c r="BR228" i="7" s="1"/>
  <c r="AT228" i="6"/>
  <c r="AT228" i="7" s="1"/>
  <c r="AQ225" i="6"/>
  <c r="AQ225" i="7" s="1"/>
  <c r="BB222" i="6"/>
  <c r="BB222" i="7" s="1"/>
  <c r="AW221" i="6"/>
  <c r="AW221" i="7" s="1"/>
  <c r="BW220" i="6"/>
  <c r="BW220" i="7" s="1"/>
  <c r="T219" i="6"/>
  <c r="T219" i="7" s="1"/>
  <c r="AV219" i="6"/>
  <c r="AV219" i="7" s="1"/>
  <c r="BZ219" i="6"/>
  <c r="BZ219" i="7" s="1"/>
  <c r="BW218" i="6"/>
  <c r="BW218" i="7" s="1"/>
  <c r="BG218" i="6"/>
  <c r="BG218" i="7" s="1"/>
  <c r="AT218" i="6"/>
  <c r="AT218" i="7" s="1"/>
  <c r="AH218" i="6"/>
  <c r="AH218" i="7" s="1"/>
  <c r="R218" i="6"/>
  <c r="R218" i="7" s="1"/>
  <c r="BA217" i="6"/>
  <c r="BA217" i="7" s="1"/>
  <c r="BX215" i="6"/>
  <c r="BX215" i="7" s="1"/>
  <c r="BD215" i="6"/>
  <c r="BD215" i="7" s="1"/>
  <c r="AL215" i="6"/>
  <c r="AL215" i="7" s="1"/>
  <c r="R215" i="6"/>
  <c r="R215" i="7" s="1"/>
  <c r="BK214" i="6"/>
  <c r="BK214" i="7" s="1"/>
  <c r="CA210" i="6"/>
  <c r="CA210" i="7" s="1"/>
  <c r="BG210" i="6"/>
  <c r="BG210" i="7" s="1"/>
  <c r="AL210" i="6"/>
  <c r="AL210" i="7" s="1"/>
  <c r="BR209" i="6"/>
  <c r="BR209" i="7" s="1"/>
  <c r="O208" i="6"/>
  <c r="O208" i="7" s="1"/>
  <c r="G208" i="6"/>
  <c r="G208" i="7" s="1"/>
  <c r="AL208" i="6"/>
  <c r="AL208" i="7" s="1"/>
  <c r="BN208" i="6"/>
  <c r="BN208" i="7" s="1"/>
  <c r="R208" i="6"/>
  <c r="R208" i="7" s="1"/>
  <c r="AU208" i="6"/>
  <c r="AU208" i="7" s="1"/>
  <c r="BZ208" i="6"/>
  <c r="BZ208" i="7" s="1"/>
  <c r="CD202" i="6"/>
  <c r="CD202" i="7" s="1"/>
  <c r="BJ202" i="6"/>
  <c r="BJ202" i="7" s="1"/>
  <c r="AM202" i="6"/>
  <c r="AM202" i="7" s="1"/>
  <c r="R202" i="6"/>
  <c r="R202" i="7" s="1"/>
  <c r="BY199" i="6"/>
  <c r="BY199" i="7" s="1"/>
  <c r="CD196" i="6"/>
  <c r="CD196" i="7" s="1"/>
  <c r="G195" i="6"/>
  <c r="G195" i="7" s="1"/>
  <c r="K195" i="6"/>
  <c r="K195" i="7" s="1"/>
  <c r="AF195" i="6"/>
  <c r="AF195" i="7" s="1"/>
  <c r="BB195" i="6"/>
  <c r="BB195" i="7" s="1"/>
  <c r="BW195" i="6"/>
  <c r="BW195" i="7" s="1"/>
  <c r="P195" i="6"/>
  <c r="P195" i="7" s="1"/>
  <c r="AQ195" i="6"/>
  <c r="AQ195" i="7" s="1"/>
  <c r="BR195" i="6"/>
  <c r="BR195" i="7" s="1"/>
  <c r="V195" i="6"/>
  <c r="V195" i="7" s="1"/>
  <c r="AV195" i="6"/>
  <c r="AV195" i="7" s="1"/>
  <c r="CB195" i="6"/>
  <c r="CB195" i="7" s="1"/>
  <c r="K266" i="6"/>
  <c r="K266" i="7" s="1"/>
  <c r="AA266" i="6"/>
  <c r="AA266" i="7" s="1"/>
  <c r="AM266" i="6"/>
  <c r="AM266" i="7" s="1"/>
  <c r="BB266" i="6"/>
  <c r="BB266" i="7" s="1"/>
  <c r="BR266" i="6"/>
  <c r="BR266" i="7" s="1"/>
  <c r="CD266" i="6"/>
  <c r="CD266" i="7" s="1"/>
  <c r="BV289" i="6"/>
  <c r="BV289" i="7" s="1"/>
  <c r="BF289" i="6"/>
  <c r="BF289" i="7" s="1"/>
  <c r="AP289" i="6"/>
  <c r="AP289" i="7" s="1"/>
  <c r="Z289" i="6"/>
  <c r="Z289" i="7" s="1"/>
  <c r="J289" i="6"/>
  <c r="J289" i="7" s="1"/>
  <c r="BF287" i="6"/>
  <c r="BF287" i="7" s="1"/>
  <c r="BS286" i="6"/>
  <c r="BS286" i="7" s="1"/>
  <c r="S286" i="6"/>
  <c r="S286" i="7" s="1"/>
  <c r="CD284" i="6"/>
  <c r="CD284" i="7" s="1"/>
  <c r="AD284" i="6"/>
  <c r="AD284" i="7" s="1"/>
  <c r="BB279" i="6"/>
  <c r="BB279" i="7" s="1"/>
  <c r="CA278" i="6"/>
  <c r="CA278" i="7" s="1"/>
  <c r="BP278" i="6"/>
  <c r="BP278" i="7" s="1"/>
  <c r="BF278" i="6"/>
  <c r="BF278" i="7" s="1"/>
  <c r="AU278" i="6"/>
  <c r="AU278" i="7" s="1"/>
  <c r="AJ278" i="6"/>
  <c r="AJ278" i="7" s="1"/>
  <c r="Z278" i="6"/>
  <c r="Z278" i="7" s="1"/>
  <c r="L278" i="6"/>
  <c r="L278" i="7" s="1"/>
  <c r="AV276" i="6"/>
  <c r="AV276" i="7" s="1"/>
  <c r="AH274" i="6"/>
  <c r="AH274" i="7" s="1"/>
  <c r="CB272" i="6"/>
  <c r="CB272" i="7" s="1"/>
  <c r="BB272" i="6"/>
  <c r="BB272" i="7" s="1"/>
  <c r="CE268" i="6"/>
  <c r="CE268" i="7" s="1"/>
  <c r="BB268" i="6"/>
  <c r="BB268" i="7" s="1"/>
  <c r="AE268" i="6"/>
  <c r="AE268" i="7" s="1"/>
  <c r="CH266" i="6"/>
  <c r="CH266" i="7" s="1"/>
  <c r="BL266" i="6"/>
  <c r="BL266" i="7" s="1"/>
  <c r="AV266" i="6"/>
  <c r="AV266" i="7" s="1"/>
  <c r="AB266" i="6"/>
  <c r="AB266" i="7" s="1"/>
  <c r="G266" i="6"/>
  <c r="G266" i="7" s="1"/>
  <c r="BF265" i="6"/>
  <c r="BF265" i="7" s="1"/>
  <c r="Z265" i="6"/>
  <c r="Z265" i="7" s="1"/>
  <c r="AB262" i="6"/>
  <c r="AB262" i="7" s="1"/>
  <c r="R258" i="6"/>
  <c r="R258" i="7" s="1"/>
  <c r="AH258" i="6"/>
  <c r="AH258" i="7" s="1"/>
  <c r="AZ258" i="6"/>
  <c r="AZ258" i="7" s="1"/>
  <c r="BR258" i="6"/>
  <c r="BR258" i="7" s="1"/>
  <c r="CF258" i="6"/>
  <c r="CF258" i="7" s="1"/>
  <c r="P248" i="6"/>
  <c r="P248" i="7" s="1"/>
  <c r="BG248" i="6"/>
  <c r="BG248" i="7" s="1"/>
  <c r="CF243" i="6"/>
  <c r="CF243" i="7" s="1"/>
  <c r="BN243" i="6"/>
  <c r="BN243" i="7" s="1"/>
  <c r="AV243" i="6"/>
  <c r="AV243" i="7" s="1"/>
  <c r="AA243" i="6"/>
  <c r="AA243" i="7" s="1"/>
  <c r="BU241" i="6"/>
  <c r="BU241" i="7" s="1"/>
  <c r="Z235" i="6"/>
  <c r="Z235" i="7" s="1"/>
  <c r="AV235" i="6"/>
  <c r="AV235" i="7" s="1"/>
  <c r="BT235" i="6"/>
  <c r="BT235" i="7" s="1"/>
  <c r="AZ233" i="6"/>
  <c r="AZ233" i="7" s="1"/>
  <c r="BO231" i="6"/>
  <c r="BO231" i="7" s="1"/>
  <c r="AQ231" i="6"/>
  <c r="AQ231" i="7" s="1"/>
  <c r="S231" i="6"/>
  <c r="S231" i="7" s="1"/>
  <c r="J229" i="6"/>
  <c r="J229" i="7" s="1"/>
  <c r="H229" i="6"/>
  <c r="P229" i="6"/>
  <c r="P229" i="7" s="1"/>
  <c r="W229" i="6"/>
  <c r="W229" i="7" s="1"/>
  <c r="AD229" i="6"/>
  <c r="AD229" i="7" s="1"/>
  <c r="AL229" i="6"/>
  <c r="AL229" i="7" s="1"/>
  <c r="AQ229" i="6"/>
  <c r="AQ229" i="7" s="1"/>
  <c r="AV229" i="6"/>
  <c r="AV229" i="7" s="1"/>
  <c r="BB229" i="6"/>
  <c r="BB229" i="7" s="1"/>
  <c r="BG229" i="6"/>
  <c r="BG229" i="7" s="1"/>
  <c r="BL229" i="6"/>
  <c r="BL229" i="7" s="1"/>
  <c r="BR229" i="6"/>
  <c r="BR229" i="7" s="1"/>
  <c r="BW229" i="6"/>
  <c r="BW229" i="7" s="1"/>
  <c r="CB229" i="6"/>
  <c r="CB229" i="7" s="1"/>
  <c r="CH229" i="6"/>
  <c r="CH229" i="7" s="1"/>
  <c r="S228" i="6"/>
  <c r="S228" i="7" s="1"/>
  <c r="AL228" i="6"/>
  <c r="AL228" i="7" s="1"/>
  <c r="BJ228" i="6"/>
  <c r="BJ228" i="7" s="1"/>
  <c r="CE228" i="6"/>
  <c r="CE228" i="7" s="1"/>
  <c r="CD225" i="6"/>
  <c r="CD225" i="7" s="1"/>
  <c r="AH225" i="6"/>
  <c r="AH225" i="7" s="1"/>
  <c r="V222" i="6"/>
  <c r="V222" i="7" s="1"/>
  <c r="AS221" i="6"/>
  <c r="AS221" i="7" s="1"/>
  <c r="BG220" i="6"/>
  <c r="BG220" i="7" s="1"/>
  <c r="CH218" i="6"/>
  <c r="CH218" i="7" s="1"/>
  <c r="BR218" i="6"/>
  <c r="BR218" i="7" s="1"/>
  <c r="BF218" i="6"/>
  <c r="BF218" i="7" s="1"/>
  <c r="AQ218" i="6"/>
  <c r="AQ218" i="7" s="1"/>
  <c r="AA218" i="6"/>
  <c r="AA218" i="7" s="1"/>
  <c r="AL217" i="6"/>
  <c r="AL217" i="7" s="1"/>
  <c r="BV215" i="6"/>
  <c r="BV215" i="7" s="1"/>
  <c r="BB215" i="6"/>
  <c r="BB215" i="7" s="1"/>
  <c r="AH215" i="6"/>
  <c r="AH215" i="7" s="1"/>
  <c r="Q215" i="6"/>
  <c r="Q215" i="7" s="1"/>
  <c r="AE198" i="6"/>
  <c r="AE198" i="7" s="1"/>
  <c r="BS198" i="6"/>
  <c r="BS198" i="7" s="1"/>
  <c r="AM198" i="6"/>
  <c r="AM198" i="7" s="1"/>
  <c r="BK198" i="6"/>
  <c r="BK198" i="7" s="1"/>
  <c r="CH257" i="6"/>
  <c r="CH257" i="7" s="1"/>
  <c r="BJ257" i="6"/>
  <c r="BJ257" i="7" s="1"/>
  <c r="G243" i="6"/>
  <c r="G243" i="7" s="1"/>
  <c r="P243" i="6"/>
  <c r="P243" i="7" s="1"/>
  <c r="AE243" i="6"/>
  <c r="AE243" i="7" s="1"/>
  <c r="AR243" i="6"/>
  <c r="AR243" i="7" s="1"/>
  <c r="BG243" i="6"/>
  <c r="BG243" i="7" s="1"/>
  <c r="BV243" i="6"/>
  <c r="BV243" i="7" s="1"/>
  <c r="Y241" i="6"/>
  <c r="Y241" i="7" s="1"/>
  <c r="BJ241" i="6"/>
  <c r="BJ241" i="7" s="1"/>
  <c r="O233" i="6"/>
  <c r="O233" i="7" s="1"/>
  <c r="CH231" i="6"/>
  <c r="CH231" i="7" s="1"/>
  <c r="BJ231" i="6"/>
  <c r="BJ231" i="7" s="1"/>
  <c r="AM231" i="6"/>
  <c r="AM231" i="7" s="1"/>
  <c r="K231" i="6"/>
  <c r="K231" i="7" s="1"/>
  <c r="BS225" i="6"/>
  <c r="BS225" i="7" s="1"/>
  <c r="G218" i="6"/>
  <c r="G218" i="7" s="1"/>
  <c r="J218" i="6"/>
  <c r="J218" i="7" s="1"/>
  <c r="S218" i="6"/>
  <c r="S218" i="7" s="1"/>
  <c r="AD218" i="6"/>
  <c r="AD218" i="7" s="1"/>
  <c r="AP218" i="6"/>
  <c r="AP218" i="7" s="1"/>
  <c r="AY218" i="6"/>
  <c r="AY218" i="7" s="1"/>
  <c r="BJ218" i="6"/>
  <c r="BJ218" i="7" s="1"/>
  <c r="BV218" i="6"/>
  <c r="BV218" i="7" s="1"/>
  <c r="CE218" i="6"/>
  <c r="CE218" i="7" s="1"/>
  <c r="K218" i="6"/>
  <c r="K218" i="7" s="1"/>
  <c r="CG215" i="6"/>
  <c r="CG215" i="7" s="1"/>
  <c r="BN215" i="6"/>
  <c r="BN215" i="7" s="1"/>
  <c r="AV215" i="6"/>
  <c r="AV215" i="7" s="1"/>
  <c r="AB215" i="6"/>
  <c r="AB215" i="7" s="1"/>
  <c r="W214" i="6"/>
  <c r="W214" i="7" s="1"/>
  <c r="BS214" i="6"/>
  <c r="BS214" i="7" s="1"/>
  <c r="AE214" i="6"/>
  <c r="AE214" i="7" s="1"/>
  <c r="CH214" i="6"/>
  <c r="CH214" i="7" s="1"/>
  <c r="BL211" i="6"/>
  <c r="BL211" i="7" s="1"/>
  <c r="G210" i="6"/>
  <c r="G210" i="7" s="1"/>
  <c r="S210" i="6"/>
  <c r="S210" i="7" s="1"/>
  <c r="AD210" i="6"/>
  <c r="AD210" i="7" s="1"/>
  <c r="AM210" i="6"/>
  <c r="AM210" i="7" s="1"/>
  <c r="AY210" i="6"/>
  <c r="AY210" i="7" s="1"/>
  <c r="BJ210" i="6"/>
  <c r="BJ210" i="7" s="1"/>
  <c r="BS210" i="6"/>
  <c r="BS210" i="7" s="1"/>
  <c r="CE210" i="6"/>
  <c r="CE210" i="7" s="1"/>
  <c r="K210" i="6"/>
  <c r="K210" i="7" s="1"/>
  <c r="V210" i="6"/>
  <c r="V210" i="7" s="1"/>
  <c r="AE210" i="6"/>
  <c r="AE210" i="7" s="1"/>
  <c r="AQ210" i="6"/>
  <c r="AQ210" i="7" s="1"/>
  <c r="BB210" i="6"/>
  <c r="BB210" i="7" s="1"/>
  <c r="BK210" i="6"/>
  <c r="BK210" i="7" s="1"/>
  <c r="BW210" i="6"/>
  <c r="BW210" i="7" s="1"/>
  <c r="CH210" i="6"/>
  <c r="CH210" i="7" s="1"/>
  <c r="H209" i="6"/>
  <c r="K209" i="6"/>
  <c r="K209" i="7" s="1"/>
  <c r="AF209" i="6"/>
  <c r="AF209" i="7" s="1"/>
  <c r="BB209" i="6"/>
  <c r="BB209" i="7" s="1"/>
  <c r="BW209" i="6"/>
  <c r="BW209" i="7" s="1"/>
  <c r="P209" i="6"/>
  <c r="P209" i="7" s="1"/>
  <c r="AL209" i="6"/>
  <c r="AL209" i="7" s="1"/>
  <c r="BG209" i="6"/>
  <c r="BG209" i="7" s="1"/>
  <c r="CB209" i="6"/>
  <c r="CB209" i="7" s="1"/>
  <c r="AA207" i="6"/>
  <c r="AA207" i="7" s="1"/>
  <c r="AV207" i="6"/>
  <c r="AV207" i="7" s="1"/>
  <c r="BS202" i="6"/>
  <c r="BS202" i="7" s="1"/>
  <c r="AX202" i="6"/>
  <c r="AX202" i="7" s="1"/>
  <c r="AD202" i="6"/>
  <c r="AD202" i="7" s="1"/>
  <c r="U199" i="6"/>
  <c r="U199" i="7" s="1"/>
  <c r="AL199" i="6"/>
  <c r="AL199" i="7" s="1"/>
  <c r="BA199" i="6"/>
  <c r="BA199" i="7" s="1"/>
  <c r="BR199" i="6"/>
  <c r="BR199" i="7" s="1"/>
  <c r="M199" i="6"/>
  <c r="M199" i="7" s="1"/>
  <c r="AF199" i="6"/>
  <c r="AF199" i="7" s="1"/>
  <c r="BF199" i="6"/>
  <c r="BF199" i="7" s="1"/>
  <c r="CB199" i="6"/>
  <c r="CB199" i="7" s="1"/>
  <c r="P199" i="6"/>
  <c r="P199" i="7" s="1"/>
  <c r="AP199" i="6"/>
  <c r="AP199" i="7" s="1"/>
  <c r="BL199" i="6"/>
  <c r="BL199" i="7" s="1"/>
  <c r="CC199" i="6"/>
  <c r="CC199" i="7" s="1"/>
  <c r="J196" i="6"/>
  <c r="J196" i="7" s="1"/>
  <c r="AD196" i="6"/>
  <c r="AD196" i="7" s="1"/>
  <c r="AX196" i="6"/>
  <c r="AX196" i="7" s="1"/>
  <c r="BO196" i="6"/>
  <c r="BO196" i="7" s="1"/>
  <c r="R196" i="6"/>
  <c r="R196" i="7" s="1"/>
  <c r="AL196" i="6"/>
  <c r="AL196" i="7" s="1"/>
  <c r="BJ196" i="6"/>
  <c r="BJ196" i="7" s="1"/>
  <c r="S196" i="6"/>
  <c r="S196" i="7" s="1"/>
  <c r="AT196" i="6"/>
  <c r="AT196" i="7" s="1"/>
  <c r="BV196" i="6"/>
  <c r="BV196" i="7" s="1"/>
  <c r="AB270" i="6"/>
  <c r="AB270" i="7" s="1"/>
  <c r="CB270" i="6"/>
  <c r="CB270" i="7" s="1"/>
  <c r="CD289" i="6"/>
  <c r="CD289" i="7" s="1"/>
  <c r="BN289" i="6"/>
  <c r="BN289" i="7" s="1"/>
  <c r="AX289" i="6"/>
  <c r="AX289" i="7" s="1"/>
  <c r="AH289" i="6"/>
  <c r="AH289" i="7" s="1"/>
  <c r="R289" i="6"/>
  <c r="R289" i="7" s="1"/>
  <c r="AQ286" i="6"/>
  <c r="AQ286" i="7" s="1"/>
  <c r="R272" i="6"/>
  <c r="R272" i="7" s="1"/>
  <c r="AN272" i="6"/>
  <c r="AN272" i="7" s="1"/>
  <c r="BJ272" i="6"/>
  <c r="BJ272" i="7" s="1"/>
  <c r="V271" i="6"/>
  <c r="V271" i="7" s="1"/>
  <c r="BN271" i="6"/>
  <c r="BN271" i="7" s="1"/>
  <c r="K236" i="6"/>
  <c r="K236" i="7" s="1"/>
  <c r="AA236" i="6"/>
  <c r="AA236" i="7" s="1"/>
  <c r="Z225" i="6"/>
  <c r="Z225" i="7" s="1"/>
  <c r="BK225" i="6"/>
  <c r="BK225" i="7" s="1"/>
  <c r="Q221" i="6"/>
  <c r="Q221" i="7" s="1"/>
  <c r="BU221" i="6"/>
  <c r="BU221" i="7" s="1"/>
  <c r="K220" i="6"/>
  <c r="K220" i="7" s="1"/>
  <c r="AI220" i="6"/>
  <c r="AI220" i="7" s="1"/>
  <c r="U217" i="6"/>
  <c r="U217" i="7" s="1"/>
  <c r="X217" i="6"/>
  <c r="X217" i="7" s="1"/>
  <c r="BL217" i="6"/>
  <c r="BL217" i="7" s="1"/>
  <c r="AH217" i="6"/>
  <c r="AH217" i="7" s="1"/>
  <c r="BN217" i="6"/>
  <c r="BN217" i="7" s="1"/>
  <c r="H215" i="6"/>
  <c r="L215" i="6"/>
  <c r="L215" i="7" s="1"/>
  <c r="U215" i="6"/>
  <c r="U215" i="7" s="1"/>
  <c r="AF215" i="6"/>
  <c r="AF215" i="7" s="1"/>
  <c r="AN215" i="6"/>
  <c r="AN215" i="7" s="1"/>
  <c r="AW215" i="6"/>
  <c r="AW215" i="7" s="1"/>
  <c r="BH215" i="6"/>
  <c r="BH215" i="7" s="1"/>
  <c r="BQ215" i="6"/>
  <c r="BQ215" i="7" s="1"/>
  <c r="BY215" i="6"/>
  <c r="BY215" i="7" s="1"/>
  <c r="M215" i="6"/>
  <c r="M215" i="7" s="1"/>
  <c r="X215" i="6"/>
  <c r="X215" i="7" s="1"/>
  <c r="AG215" i="6"/>
  <c r="AG215" i="7" s="1"/>
  <c r="AP215" i="6"/>
  <c r="AP215" i="7" s="1"/>
  <c r="BA215" i="6"/>
  <c r="BA215" i="7" s="1"/>
  <c r="BI215" i="6"/>
  <c r="BI215" i="7" s="1"/>
  <c r="BR215" i="6"/>
  <c r="BR215" i="7" s="1"/>
  <c r="CC215" i="6"/>
  <c r="CC215" i="7" s="1"/>
  <c r="K202" i="6"/>
  <c r="K202" i="7" s="1"/>
  <c r="S202" i="6"/>
  <c r="S202" i="7" s="1"/>
  <c r="AA202" i="6"/>
  <c r="AA202" i="7" s="1"/>
  <c r="AI202" i="6"/>
  <c r="AI202" i="7" s="1"/>
  <c r="AQ202" i="6"/>
  <c r="AQ202" i="7" s="1"/>
  <c r="AY202" i="6"/>
  <c r="AY202" i="7" s="1"/>
  <c r="BG202" i="6"/>
  <c r="BG202" i="7" s="1"/>
  <c r="BO202" i="6"/>
  <c r="BO202" i="7" s="1"/>
  <c r="BW202" i="6"/>
  <c r="BW202" i="7" s="1"/>
  <c r="CE202" i="6"/>
  <c r="CE202" i="7" s="1"/>
  <c r="J202" i="6"/>
  <c r="J202" i="7" s="1"/>
  <c r="V202" i="6"/>
  <c r="V202" i="7" s="1"/>
  <c r="AE202" i="6"/>
  <c r="AE202" i="7" s="1"/>
  <c r="AP202" i="6"/>
  <c r="AP202" i="7" s="1"/>
  <c r="BB202" i="6"/>
  <c r="BB202" i="7" s="1"/>
  <c r="BK202" i="6"/>
  <c r="BK202" i="7" s="1"/>
  <c r="BV202" i="6"/>
  <c r="BV202" i="7" s="1"/>
  <c r="CH202" i="6"/>
  <c r="CH202" i="7" s="1"/>
  <c r="N202" i="6"/>
  <c r="N202" i="7" s="1"/>
  <c r="W202" i="6"/>
  <c r="W202" i="7" s="1"/>
  <c r="AH202" i="6"/>
  <c r="AH202" i="7" s="1"/>
  <c r="AT202" i="6"/>
  <c r="AT202" i="7" s="1"/>
  <c r="BC202" i="6"/>
  <c r="BC202" i="7" s="1"/>
  <c r="BN202" i="6"/>
  <c r="BN202" i="7" s="1"/>
  <c r="BZ202" i="6"/>
  <c r="BZ202" i="7" s="1"/>
  <c r="BR198" i="6"/>
  <c r="BR198" i="7" s="1"/>
  <c r="L189" i="6"/>
  <c r="L189" i="7" s="1"/>
  <c r="W189" i="6"/>
  <c r="W189" i="7" s="1"/>
  <c r="AV189" i="6"/>
  <c r="AV189" i="7" s="1"/>
  <c r="BT189" i="6"/>
  <c r="BT189" i="7" s="1"/>
  <c r="S189" i="6"/>
  <c r="S189" i="7" s="1"/>
  <c r="BG189" i="6"/>
  <c r="BG189" i="7" s="1"/>
  <c r="AF189" i="6"/>
  <c r="AF189" i="7" s="1"/>
  <c r="BH189" i="6"/>
  <c r="BH189" i="7" s="1"/>
  <c r="K189" i="6"/>
  <c r="K189" i="7" s="1"/>
  <c r="AR189" i="6"/>
  <c r="AR189" i="7" s="1"/>
  <c r="CD189" i="6"/>
  <c r="CD189" i="7" s="1"/>
  <c r="I193" i="6"/>
  <c r="I193" i="7" s="1"/>
  <c r="V193" i="6"/>
  <c r="V193" i="7" s="1"/>
  <c r="AL193" i="6"/>
  <c r="AL193" i="7" s="1"/>
  <c r="AZ193" i="6"/>
  <c r="AZ193" i="7" s="1"/>
  <c r="BM193" i="6"/>
  <c r="BM193" i="7" s="1"/>
  <c r="CC193" i="6"/>
  <c r="CC193" i="7" s="1"/>
  <c r="Q187" i="6"/>
  <c r="Q187" i="7" s="1"/>
  <c r="AW187" i="6"/>
  <c r="AW187" i="7" s="1"/>
  <c r="BW187" i="6"/>
  <c r="BW187" i="7" s="1"/>
  <c r="CF185" i="6"/>
  <c r="CF185" i="7" s="1"/>
  <c r="BW185" i="6"/>
  <c r="BW185" i="7" s="1"/>
  <c r="BL185" i="6"/>
  <c r="BL185" i="7" s="1"/>
  <c r="BD185" i="6"/>
  <c r="BD185" i="7" s="1"/>
  <c r="AU185" i="6"/>
  <c r="AU185" i="7" s="1"/>
  <c r="AJ185" i="6"/>
  <c r="AJ185" i="7" s="1"/>
  <c r="AA185" i="6"/>
  <c r="AA185" i="7" s="1"/>
  <c r="S185" i="6"/>
  <c r="S185" i="7" s="1"/>
  <c r="Z182" i="6"/>
  <c r="Z182" i="7" s="1"/>
  <c r="BR176" i="6"/>
  <c r="BR176" i="7" s="1"/>
  <c r="BR175" i="6"/>
  <c r="BR175" i="7" s="1"/>
  <c r="AL175" i="6"/>
  <c r="AL175" i="7" s="1"/>
  <c r="BP173" i="6"/>
  <c r="BP173" i="7" s="1"/>
  <c r="W166" i="6"/>
  <c r="W166" i="7" s="1"/>
  <c r="AU166" i="6"/>
  <c r="AU166" i="7" s="1"/>
  <c r="BV166" i="6"/>
  <c r="BV166" i="7" s="1"/>
  <c r="L165" i="6"/>
  <c r="L165" i="7" s="1"/>
  <c r="V165" i="6"/>
  <c r="V165" i="7" s="1"/>
  <c r="AG165" i="6"/>
  <c r="AG165" i="7" s="1"/>
  <c r="AR165" i="6"/>
  <c r="AR165" i="7" s="1"/>
  <c r="H165" i="6"/>
  <c r="H165" i="7" s="1"/>
  <c r="X165" i="6"/>
  <c r="X165" i="7" s="1"/>
  <c r="AL165" i="6"/>
  <c r="AL165" i="7" s="1"/>
  <c r="AX165" i="6"/>
  <c r="AX165" i="7" s="1"/>
  <c r="BI165" i="6"/>
  <c r="BI165" i="7" s="1"/>
  <c r="BT165" i="6"/>
  <c r="BT165" i="7" s="1"/>
  <c r="CD165" i="6"/>
  <c r="CD165" i="7" s="1"/>
  <c r="L159" i="6"/>
  <c r="L159" i="7" s="1"/>
  <c r="V159" i="6"/>
  <c r="V159" i="7" s="1"/>
  <c r="AE159" i="6"/>
  <c r="AE159" i="7" s="1"/>
  <c r="AP159" i="6"/>
  <c r="AP159" i="7" s="1"/>
  <c r="AX159" i="6"/>
  <c r="AX159" i="7" s="1"/>
  <c r="BG159" i="6"/>
  <c r="BG159" i="7" s="1"/>
  <c r="BR159" i="6"/>
  <c r="BR159" i="7" s="1"/>
  <c r="CA159" i="6"/>
  <c r="CA159" i="7" s="1"/>
  <c r="O159" i="6"/>
  <c r="O159" i="7" s="1"/>
  <c r="AA159" i="6"/>
  <c r="AA159" i="7" s="1"/>
  <c r="AL159" i="6"/>
  <c r="AL159" i="7" s="1"/>
  <c r="AZ159" i="6"/>
  <c r="AZ159" i="7" s="1"/>
  <c r="BL159" i="6"/>
  <c r="BL159" i="7" s="1"/>
  <c r="BX159" i="6"/>
  <c r="BX159" i="7" s="1"/>
  <c r="I123" i="6"/>
  <c r="I123" i="7" s="1"/>
  <c r="H123" i="6"/>
  <c r="N123" i="6"/>
  <c r="N123" i="7" s="1"/>
  <c r="S123" i="6"/>
  <c r="S123" i="7" s="1"/>
  <c r="X123" i="6"/>
  <c r="X123" i="7" s="1"/>
  <c r="AD123" i="6"/>
  <c r="AD123" i="7" s="1"/>
  <c r="AI123" i="6"/>
  <c r="AI123" i="7" s="1"/>
  <c r="AN123" i="6"/>
  <c r="AN123" i="7" s="1"/>
  <c r="AT123" i="6"/>
  <c r="AT123" i="7" s="1"/>
  <c r="AY123" i="6"/>
  <c r="AY123" i="7" s="1"/>
  <c r="BD123" i="6"/>
  <c r="BD123" i="7" s="1"/>
  <c r="BJ123" i="6"/>
  <c r="BJ123" i="7" s="1"/>
  <c r="BO123" i="6"/>
  <c r="BO123" i="7" s="1"/>
  <c r="BT123" i="6"/>
  <c r="BT123" i="7" s="1"/>
  <c r="BZ123" i="6"/>
  <c r="BZ123" i="7" s="1"/>
  <c r="CE123" i="6"/>
  <c r="CE123" i="7" s="1"/>
  <c r="J123" i="6"/>
  <c r="J123" i="7" s="1"/>
  <c r="P123" i="6"/>
  <c r="P123" i="7" s="1"/>
  <c r="W123" i="6"/>
  <c r="W123" i="7" s="1"/>
  <c r="AE123" i="6"/>
  <c r="AE123" i="7" s="1"/>
  <c r="AL123" i="6"/>
  <c r="AL123" i="7" s="1"/>
  <c r="AR123" i="6"/>
  <c r="AR123" i="7" s="1"/>
  <c r="AZ123" i="6"/>
  <c r="AZ123" i="7" s="1"/>
  <c r="BG123" i="6"/>
  <c r="BG123" i="7" s="1"/>
  <c r="BN123" i="6"/>
  <c r="BN123" i="7" s="1"/>
  <c r="BV123" i="6"/>
  <c r="BV123" i="7" s="1"/>
  <c r="CB123" i="6"/>
  <c r="CB123" i="7" s="1"/>
  <c r="K123" i="6"/>
  <c r="K123" i="7" s="1"/>
  <c r="R123" i="6"/>
  <c r="R123" i="7" s="1"/>
  <c r="Z123" i="6"/>
  <c r="Z123" i="7" s="1"/>
  <c r="AF123" i="6"/>
  <c r="AF123" i="7" s="1"/>
  <c r="AM123" i="6"/>
  <c r="AM123" i="7" s="1"/>
  <c r="AU123" i="6"/>
  <c r="AU123" i="7" s="1"/>
  <c r="BB123" i="6"/>
  <c r="BB123" i="7" s="1"/>
  <c r="BH123" i="6"/>
  <c r="BH123" i="7" s="1"/>
  <c r="BP123" i="6"/>
  <c r="BP123" i="7" s="1"/>
  <c r="BW123" i="6"/>
  <c r="BW123" i="7" s="1"/>
  <c r="CD123" i="6"/>
  <c r="CD123" i="7" s="1"/>
  <c r="G123" i="6"/>
  <c r="G123" i="7" s="1"/>
  <c r="O123" i="6"/>
  <c r="O123" i="7" s="1"/>
  <c r="V123" i="6"/>
  <c r="V123" i="7" s="1"/>
  <c r="AB123" i="6"/>
  <c r="AB123" i="7" s="1"/>
  <c r="AJ123" i="6"/>
  <c r="AJ123" i="7" s="1"/>
  <c r="AQ123" i="6"/>
  <c r="AQ123" i="7" s="1"/>
  <c r="AX123" i="6"/>
  <c r="AX123" i="7" s="1"/>
  <c r="BF123" i="6"/>
  <c r="BF123" i="7" s="1"/>
  <c r="BL123" i="6"/>
  <c r="BL123" i="7" s="1"/>
  <c r="BS123" i="6"/>
  <c r="BS123" i="7" s="1"/>
  <c r="CA123" i="6"/>
  <c r="CA123" i="7" s="1"/>
  <c r="CH123" i="6"/>
  <c r="CH123" i="7" s="1"/>
  <c r="J185" i="6"/>
  <c r="J185" i="7" s="1"/>
  <c r="P185" i="6"/>
  <c r="P185" i="7" s="1"/>
  <c r="X185" i="6"/>
  <c r="X185" i="7" s="1"/>
  <c r="AE185" i="6"/>
  <c r="AE185" i="7" s="1"/>
  <c r="AL185" i="6"/>
  <c r="AL185" i="7" s="1"/>
  <c r="AT185" i="6"/>
  <c r="AT185" i="7" s="1"/>
  <c r="AZ185" i="6"/>
  <c r="AZ185" i="7" s="1"/>
  <c r="BG185" i="6"/>
  <c r="BG185" i="7" s="1"/>
  <c r="BO185" i="6"/>
  <c r="BO185" i="7" s="1"/>
  <c r="BV185" i="6"/>
  <c r="BV185" i="7" s="1"/>
  <c r="CB185" i="6"/>
  <c r="CB185" i="7" s="1"/>
  <c r="K175" i="6"/>
  <c r="K175" i="7" s="1"/>
  <c r="S175" i="6"/>
  <c r="S175" i="7" s="1"/>
  <c r="AM175" i="6"/>
  <c r="AM175" i="7" s="1"/>
  <c r="BJ175" i="6"/>
  <c r="BJ175" i="7" s="1"/>
  <c r="CE175" i="6"/>
  <c r="CE175" i="7" s="1"/>
  <c r="AJ173" i="6"/>
  <c r="AJ173" i="7" s="1"/>
  <c r="CB173" i="6"/>
  <c r="CB173" i="7" s="1"/>
  <c r="AA164" i="6"/>
  <c r="AA164" i="7" s="1"/>
  <c r="BR164" i="6"/>
  <c r="BR164" i="7" s="1"/>
  <c r="AU164" i="6"/>
  <c r="AU164" i="7" s="1"/>
  <c r="P163" i="6"/>
  <c r="P163" i="7" s="1"/>
  <c r="AA163" i="6"/>
  <c r="AA163" i="7" s="1"/>
  <c r="BR163" i="6"/>
  <c r="BR163" i="7" s="1"/>
  <c r="O163" i="6"/>
  <c r="O163" i="7" s="1"/>
  <c r="CA163" i="6"/>
  <c r="CA163" i="7" s="1"/>
  <c r="V158" i="6"/>
  <c r="V158" i="7" s="1"/>
  <c r="AT158" i="6"/>
  <c r="AT158" i="7" s="1"/>
  <c r="BO158" i="6"/>
  <c r="BO158" i="7" s="1"/>
  <c r="CH158" i="6"/>
  <c r="CH158" i="7" s="1"/>
  <c r="AD158" i="6"/>
  <c r="AD158" i="7" s="1"/>
  <c r="BB158" i="6"/>
  <c r="BB158" i="7" s="1"/>
  <c r="CE158" i="6"/>
  <c r="CE158" i="7" s="1"/>
  <c r="AH149" i="6"/>
  <c r="AH149" i="7" s="1"/>
  <c r="BM149" i="6"/>
  <c r="BM149" i="7" s="1"/>
  <c r="AW149" i="6"/>
  <c r="AW149" i="7" s="1"/>
  <c r="V145" i="6"/>
  <c r="V145" i="7" s="1"/>
  <c r="AZ145" i="6"/>
  <c r="AZ145" i="7" s="1"/>
  <c r="CB145" i="6"/>
  <c r="CB145" i="7" s="1"/>
  <c r="J194" i="6"/>
  <c r="J194" i="7" s="1"/>
  <c r="R194" i="6"/>
  <c r="R194" i="7" s="1"/>
  <c r="BG194" i="6"/>
  <c r="BG194" i="7" s="1"/>
  <c r="BU193" i="6"/>
  <c r="BU193" i="7" s="1"/>
  <c r="BB193" i="6"/>
  <c r="BB193" i="7" s="1"/>
  <c r="AG193" i="6"/>
  <c r="AG193" i="7" s="1"/>
  <c r="Q193" i="6"/>
  <c r="Q193" i="7" s="1"/>
  <c r="Q191" i="6"/>
  <c r="Q191" i="7" s="1"/>
  <c r="N191" i="6"/>
  <c r="N191" i="7" s="1"/>
  <c r="BJ191" i="6"/>
  <c r="BJ191" i="7" s="1"/>
  <c r="BG187" i="6"/>
  <c r="BG187" i="7" s="1"/>
  <c r="AA187" i="6"/>
  <c r="AA187" i="7" s="1"/>
  <c r="CA185" i="6"/>
  <c r="CA185" i="7" s="1"/>
  <c r="BR185" i="6"/>
  <c r="BR185" i="7" s="1"/>
  <c r="BJ185" i="6"/>
  <c r="BJ185" i="7" s="1"/>
  <c r="AY185" i="6"/>
  <c r="AY185" i="7" s="1"/>
  <c r="AP185" i="6"/>
  <c r="AP185" i="7" s="1"/>
  <c r="AF185" i="6"/>
  <c r="AF185" i="7" s="1"/>
  <c r="V185" i="6"/>
  <c r="V185" i="7" s="1"/>
  <c r="N185" i="6"/>
  <c r="N185" i="7" s="1"/>
  <c r="CA175" i="6"/>
  <c r="CA175" i="7" s="1"/>
  <c r="AY175" i="6"/>
  <c r="AY175" i="7" s="1"/>
  <c r="AA175" i="6"/>
  <c r="AA175" i="7" s="1"/>
  <c r="BD173" i="6"/>
  <c r="BD173" i="7" s="1"/>
  <c r="AF167" i="6"/>
  <c r="AF167" i="7" s="1"/>
  <c r="V167" i="6"/>
  <c r="V167" i="7" s="1"/>
  <c r="BK166" i="6"/>
  <c r="BK166" i="7" s="1"/>
  <c r="Z166" i="6"/>
  <c r="Z166" i="7" s="1"/>
  <c r="CC165" i="6"/>
  <c r="CC165" i="7" s="1"/>
  <c r="BN165" i="6"/>
  <c r="BN165" i="7" s="1"/>
  <c r="BB165" i="6"/>
  <c r="BB165" i="7" s="1"/>
  <c r="AH165" i="6"/>
  <c r="AH165" i="7" s="1"/>
  <c r="Q165" i="6"/>
  <c r="Q165" i="7" s="1"/>
  <c r="AY164" i="6"/>
  <c r="AY164" i="7" s="1"/>
  <c r="BF163" i="6"/>
  <c r="BF163" i="7" s="1"/>
  <c r="R161" i="6"/>
  <c r="R161" i="7" s="1"/>
  <c r="AL161" i="6"/>
  <c r="AL161" i="7" s="1"/>
  <c r="BF161" i="6"/>
  <c r="BF161" i="7" s="1"/>
  <c r="BX161" i="6"/>
  <c r="BX161" i="7" s="1"/>
  <c r="Z161" i="6"/>
  <c r="Z161" i="7" s="1"/>
  <c r="AV161" i="6"/>
  <c r="AV161" i="7" s="1"/>
  <c r="BV161" i="6"/>
  <c r="BV161" i="7" s="1"/>
  <c r="CB159" i="6"/>
  <c r="CB159" i="7" s="1"/>
  <c r="BK159" i="6"/>
  <c r="BK159" i="7" s="1"/>
  <c r="AR159" i="6"/>
  <c r="AR159" i="7" s="1"/>
  <c r="AB159" i="6"/>
  <c r="AB159" i="7" s="1"/>
  <c r="J159" i="6"/>
  <c r="J159" i="7" s="1"/>
  <c r="BR158" i="6"/>
  <c r="BR158" i="7" s="1"/>
  <c r="AI158" i="6"/>
  <c r="AI158" i="7" s="1"/>
  <c r="G156" i="6"/>
  <c r="G156" i="7" s="1"/>
  <c r="AI156" i="6"/>
  <c r="AI156" i="7" s="1"/>
  <c r="BJ156" i="6"/>
  <c r="BJ156" i="7" s="1"/>
  <c r="W156" i="6"/>
  <c r="W156" i="7" s="1"/>
  <c r="AY156" i="6"/>
  <c r="AY156" i="7" s="1"/>
  <c r="K154" i="6"/>
  <c r="K154" i="7" s="1"/>
  <c r="V154" i="6"/>
  <c r="V154" i="7" s="1"/>
  <c r="AE154" i="6"/>
  <c r="AE154" i="7" s="1"/>
  <c r="AQ154" i="6"/>
  <c r="AQ154" i="7" s="1"/>
  <c r="BB154" i="6"/>
  <c r="BB154" i="7" s="1"/>
  <c r="BK154" i="6"/>
  <c r="BK154" i="7" s="1"/>
  <c r="BW154" i="6"/>
  <c r="BW154" i="7" s="1"/>
  <c r="CH154" i="6"/>
  <c r="CH154" i="7" s="1"/>
  <c r="O154" i="6"/>
  <c r="O154" i="7" s="1"/>
  <c r="AD154" i="6"/>
  <c r="AD154" i="7" s="1"/>
  <c r="AT154" i="6"/>
  <c r="AT154" i="7" s="1"/>
  <c r="BG154" i="6"/>
  <c r="BG154" i="7" s="1"/>
  <c r="BS154" i="6"/>
  <c r="BS154" i="7" s="1"/>
  <c r="G126" i="6"/>
  <c r="N126" i="6"/>
  <c r="N126" i="7" s="1"/>
  <c r="Z126" i="6"/>
  <c r="Z126" i="7" s="1"/>
  <c r="AI126" i="6"/>
  <c r="AI126" i="7" s="1"/>
  <c r="AT126" i="6"/>
  <c r="AT126" i="7" s="1"/>
  <c r="BF126" i="6"/>
  <c r="BF126" i="7" s="1"/>
  <c r="BO126" i="6"/>
  <c r="BO126" i="7" s="1"/>
  <c r="BZ126" i="6"/>
  <c r="BZ126" i="7" s="1"/>
  <c r="K126" i="6"/>
  <c r="K126" i="7" s="1"/>
  <c r="AA126" i="6"/>
  <c r="AP126" i="6"/>
  <c r="AP126" i="7" s="1"/>
  <c r="BB126" i="6"/>
  <c r="BB126" i="7" s="1"/>
  <c r="BR126" i="6"/>
  <c r="BR126" i="7" s="1"/>
  <c r="CE126" i="6"/>
  <c r="CE126" i="7" s="1"/>
  <c r="R126" i="6"/>
  <c r="AD126" i="6"/>
  <c r="AD126" i="7" s="1"/>
  <c r="AQ126" i="6"/>
  <c r="AQ126" i="7" s="1"/>
  <c r="BG126" i="6"/>
  <c r="BG126" i="7" s="1"/>
  <c r="BV126" i="6"/>
  <c r="BV126" i="7" s="1"/>
  <c r="CH126" i="6"/>
  <c r="CH126" i="7" s="1"/>
  <c r="J126" i="6"/>
  <c r="J126" i="7" s="1"/>
  <c r="V126" i="6"/>
  <c r="V126" i="7" s="1"/>
  <c r="AL126" i="6"/>
  <c r="AY126" i="6"/>
  <c r="AY126" i="7" s="1"/>
  <c r="BN126" i="6"/>
  <c r="BN126" i="7" s="1"/>
  <c r="CD126" i="6"/>
  <c r="CD126" i="7" s="1"/>
  <c r="BX203" i="6"/>
  <c r="BX203" i="7" s="1"/>
  <c r="AX194" i="6"/>
  <c r="AX194" i="7" s="1"/>
  <c r="CH193" i="6"/>
  <c r="CH193" i="7" s="1"/>
  <c r="BR193" i="6"/>
  <c r="BR193" i="7" s="1"/>
  <c r="AW193" i="6"/>
  <c r="AW193" i="7" s="1"/>
  <c r="AD193" i="6"/>
  <c r="AD193" i="7" s="1"/>
  <c r="L193" i="6"/>
  <c r="L193" i="7" s="1"/>
  <c r="BE191" i="6"/>
  <c r="BE191" i="7" s="1"/>
  <c r="BR188" i="6"/>
  <c r="BR188" i="7" s="1"/>
  <c r="BB188" i="6"/>
  <c r="BB188" i="7" s="1"/>
  <c r="BB187" i="6"/>
  <c r="BB187" i="7" s="1"/>
  <c r="K187" i="6"/>
  <c r="K187" i="7" s="1"/>
  <c r="CH185" i="6"/>
  <c r="CH185" i="7" s="1"/>
  <c r="BZ185" i="6"/>
  <c r="BZ185" i="7" s="1"/>
  <c r="BP185" i="6"/>
  <c r="BP185" i="7" s="1"/>
  <c r="BF185" i="6"/>
  <c r="BF185" i="7" s="1"/>
  <c r="AV185" i="6"/>
  <c r="AV185" i="7" s="1"/>
  <c r="AN185" i="6"/>
  <c r="AN185" i="7" s="1"/>
  <c r="AD185" i="6"/>
  <c r="AD185" i="7" s="1"/>
  <c r="T185" i="6"/>
  <c r="T185" i="7" s="1"/>
  <c r="K185" i="6"/>
  <c r="K185" i="7" s="1"/>
  <c r="BS175" i="6"/>
  <c r="BS175" i="7" s="1"/>
  <c r="AU175" i="6"/>
  <c r="AU175" i="7" s="1"/>
  <c r="O175" i="6"/>
  <c r="O175" i="7" s="1"/>
  <c r="N174" i="6"/>
  <c r="N174" i="7" s="1"/>
  <c r="AD174" i="6"/>
  <c r="AD174" i="7" s="1"/>
  <c r="BV174" i="6"/>
  <c r="BV174" i="7" s="1"/>
  <c r="AG173" i="6"/>
  <c r="AG173" i="7" s="1"/>
  <c r="AX172" i="6"/>
  <c r="AX172" i="7" s="1"/>
  <c r="BR172" i="6"/>
  <c r="BR172" i="7" s="1"/>
  <c r="BF170" i="6"/>
  <c r="BF170" i="7" s="1"/>
  <c r="AA168" i="6"/>
  <c r="AA168" i="7" s="1"/>
  <c r="BZ168" i="6"/>
  <c r="BZ168" i="7" s="1"/>
  <c r="CA166" i="6"/>
  <c r="CA166" i="7" s="1"/>
  <c r="BF166" i="6"/>
  <c r="BF166" i="7" s="1"/>
  <c r="O166" i="6"/>
  <c r="O166" i="7" s="1"/>
  <c r="BY165" i="6"/>
  <c r="BY165" i="7" s="1"/>
  <c r="BM165" i="6"/>
  <c r="BM165" i="7" s="1"/>
  <c r="AW165" i="6"/>
  <c r="AW165" i="7" s="1"/>
  <c r="AC165" i="6"/>
  <c r="AC165" i="7" s="1"/>
  <c r="M165" i="6"/>
  <c r="M165" i="7" s="1"/>
  <c r="AD164" i="6"/>
  <c r="AD164" i="7" s="1"/>
  <c r="AV163" i="6"/>
  <c r="AV163" i="7" s="1"/>
  <c r="N162" i="6"/>
  <c r="N162" i="7" s="1"/>
  <c r="AT162" i="6"/>
  <c r="AT162" i="7" s="1"/>
  <c r="BZ162" i="6"/>
  <c r="BZ162" i="7" s="1"/>
  <c r="V162" i="6"/>
  <c r="V162" i="7" s="1"/>
  <c r="BJ162" i="6"/>
  <c r="BJ162" i="7" s="1"/>
  <c r="BM161" i="6"/>
  <c r="BM161" i="7" s="1"/>
  <c r="AC161" i="6"/>
  <c r="AC161" i="7" s="1"/>
  <c r="BV159" i="6"/>
  <c r="BV159" i="7" s="1"/>
  <c r="BF159" i="6"/>
  <c r="BF159" i="7" s="1"/>
  <c r="AQ159" i="6"/>
  <c r="AQ159" i="7" s="1"/>
  <c r="W159" i="6"/>
  <c r="W159" i="7" s="1"/>
  <c r="G159" i="6"/>
  <c r="G159" i="7" s="1"/>
  <c r="BJ158" i="6"/>
  <c r="BJ158" i="7" s="1"/>
  <c r="S158" i="6"/>
  <c r="S158" i="7" s="1"/>
  <c r="CA156" i="6"/>
  <c r="CA156" i="7" s="1"/>
  <c r="AT156" i="6"/>
  <c r="AT156" i="7" s="1"/>
  <c r="BZ154" i="6"/>
  <c r="BZ154" i="7" s="1"/>
  <c r="BC154" i="6"/>
  <c r="BC154" i="7" s="1"/>
  <c r="AL154" i="6"/>
  <c r="AL154" i="7" s="1"/>
  <c r="S154" i="6"/>
  <c r="S154" i="7" s="1"/>
  <c r="AE152" i="6"/>
  <c r="AE152" i="7" s="1"/>
  <c r="BJ152" i="6"/>
  <c r="BJ152" i="7" s="1"/>
  <c r="AU152" i="6"/>
  <c r="AU152" i="7" s="1"/>
  <c r="BY149" i="6"/>
  <c r="BY149" i="7" s="1"/>
  <c r="AX126" i="6"/>
  <c r="AX126" i="7" s="1"/>
  <c r="Z151" i="6"/>
  <c r="Z151" i="7" s="1"/>
  <c r="BB151" i="6"/>
  <c r="BB151" i="7" s="1"/>
  <c r="BW151" i="6"/>
  <c r="BW151" i="7" s="1"/>
  <c r="BR146" i="6"/>
  <c r="BR146" i="7" s="1"/>
  <c r="J141" i="6"/>
  <c r="J141" i="7" s="1"/>
  <c r="BK141" i="6"/>
  <c r="BK141" i="7" s="1"/>
  <c r="CG137" i="6"/>
  <c r="CG137" i="7" s="1"/>
  <c r="BW137" i="6"/>
  <c r="BW137" i="7" s="1"/>
  <c r="BN137" i="6"/>
  <c r="BN137" i="7" s="1"/>
  <c r="BC137" i="6"/>
  <c r="BC137" i="7" s="1"/>
  <c r="AT137" i="6"/>
  <c r="AT137" i="7" s="1"/>
  <c r="H136" i="6"/>
  <c r="G136" i="6"/>
  <c r="G136" i="7" s="1"/>
  <c r="AA136" i="6"/>
  <c r="AA136" i="7" s="1"/>
  <c r="AV136" i="6"/>
  <c r="AV136" i="7" s="1"/>
  <c r="BL136" i="6"/>
  <c r="BL136" i="7" s="1"/>
  <c r="CD136" i="6"/>
  <c r="CD136" i="7" s="1"/>
  <c r="M135" i="6"/>
  <c r="M135" i="7" s="1"/>
  <c r="AR135" i="6"/>
  <c r="AR135" i="7" s="1"/>
  <c r="L133" i="6"/>
  <c r="L133" i="7" s="1"/>
  <c r="M133" i="6"/>
  <c r="M133" i="7" s="1"/>
  <c r="AS133" i="6"/>
  <c r="AS133" i="7" s="1"/>
  <c r="CH133" i="6"/>
  <c r="CH133" i="7" s="1"/>
  <c r="BJ129" i="6"/>
  <c r="BJ129" i="7" s="1"/>
  <c r="N121" i="6"/>
  <c r="N121" i="7" s="1"/>
  <c r="BR121" i="6"/>
  <c r="BR121" i="7" s="1"/>
  <c r="V119" i="6"/>
  <c r="V119" i="7" s="1"/>
  <c r="AW119" i="6"/>
  <c r="AW119" i="7" s="1"/>
  <c r="BU119" i="6"/>
  <c r="BU119" i="7" s="1"/>
  <c r="AL116" i="6"/>
  <c r="AL116" i="7" s="1"/>
  <c r="BW115" i="6"/>
  <c r="BW115" i="7" s="1"/>
  <c r="BB115" i="6"/>
  <c r="BB115" i="7" s="1"/>
  <c r="AH115" i="6"/>
  <c r="AH115" i="7" s="1"/>
  <c r="CF113" i="6"/>
  <c r="CF113" i="7" s="1"/>
  <c r="BW113" i="6"/>
  <c r="BW113" i="7" s="1"/>
  <c r="BO113" i="6"/>
  <c r="BO113" i="7" s="1"/>
  <c r="BD113" i="6"/>
  <c r="BD113" i="7" s="1"/>
  <c r="AU113" i="6"/>
  <c r="AU113" i="7" s="1"/>
  <c r="AL113" i="6"/>
  <c r="AL113" i="7" s="1"/>
  <c r="AA113" i="6"/>
  <c r="AA113" i="7" s="1"/>
  <c r="S113" i="6"/>
  <c r="S113" i="7" s="1"/>
  <c r="CC111" i="6"/>
  <c r="CC111" i="7" s="1"/>
  <c r="BV111" i="6"/>
  <c r="BV111" i="7" s="1"/>
  <c r="BN111" i="6"/>
  <c r="BN111" i="7" s="1"/>
  <c r="BC111" i="6"/>
  <c r="BC111" i="7" s="1"/>
  <c r="AT111" i="6"/>
  <c r="AT111" i="7" s="1"/>
  <c r="AL111" i="6"/>
  <c r="AL111" i="7" s="1"/>
  <c r="AA111" i="6"/>
  <c r="AA111" i="7" s="1"/>
  <c r="R111" i="6"/>
  <c r="R111" i="7" s="1"/>
  <c r="CE109" i="6"/>
  <c r="CE109" i="7" s="1"/>
  <c r="BW109" i="6"/>
  <c r="BW109" i="7" s="1"/>
  <c r="BN109" i="6"/>
  <c r="BN109" i="7" s="1"/>
  <c r="BC109" i="6"/>
  <c r="BC109" i="7" s="1"/>
  <c r="AT109" i="6"/>
  <c r="AT109" i="7" s="1"/>
  <c r="AL109" i="6"/>
  <c r="AL109" i="7" s="1"/>
  <c r="AA109" i="6"/>
  <c r="AA109" i="7" s="1"/>
  <c r="R109" i="6"/>
  <c r="R109" i="7" s="1"/>
  <c r="H113" i="6"/>
  <c r="O113" i="6"/>
  <c r="O113" i="7" s="1"/>
  <c r="V113" i="6"/>
  <c r="V113" i="7" s="1"/>
  <c r="AD113" i="6"/>
  <c r="AD113" i="7" s="1"/>
  <c r="AJ113" i="6"/>
  <c r="AJ113" i="7" s="1"/>
  <c r="AQ113" i="6"/>
  <c r="AQ113" i="7" s="1"/>
  <c r="AY113" i="6"/>
  <c r="AY113" i="7" s="1"/>
  <c r="BF113" i="6"/>
  <c r="BF113" i="7" s="1"/>
  <c r="BL113" i="6"/>
  <c r="BL113" i="7" s="1"/>
  <c r="BT113" i="6"/>
  <c r="BT113" i="7" s="1"/>
  <c r="CA113" i="6"/>
  <c r="CA113" i="7" s="1"/>
  <c r="CH113" i="6"/>
  <c r="CH113" i="7" s="1"/>
  <c r="J111" i="6"/>
  <c r="J111" i="7" s="1"/>
  <c r="O111" i="6"/>
  <c r="O111" i="7" s="1"/>
  <c r="U111" i="6"/>
  <c r="U111" i="7" s="1"/>
  <c r="Z111" i="6"/>
  <c r="Z111" i="7" s="1"/>
  <c r="AE111" i="6"/>
  <c r="AE111" i="7" s="1"/>
  <c r="AK111" i="6"/>
  <c r="AK111" i="7" s="1"/>
  <c r="AP111" i="6"/>
  <c r="AP111" i="7" s="1"/>
  <c r="AU111" i="6"/>
  <c r="AU111" i="7" s="1"/>
  <c r="BA111" i="6"/>
  <c r="BA111" i="7" s="1"/>
  <c r="BF111" i="6"/>
  <c r="BF111" i="7" s="1"/>
  <c r="BK111" i="6"/>
  <c r="BK111" i="7" s="1"/>
  <c r="BQ111" i="6"/>
  <c r="BQ111" i="7" s="1"/>
  <c r="G111" i="6"/>
  <c r="G111" i="7" s="1"/>
  <c r="N111" i="6"/>
  <c r="N111" i="7" s="1"/>
  <c r="V111" i="6"/>
  <c r="V111" i="7" s="1"/>
  <c r="AC111" i="6"/>
  <c r="AC111" i="7" s="1"/>
  <c r="AI111" i="6"/>
  <c r="AI111" i="7" s="1"/>
  <c r="AQ111" i="6"/>
  <c r="AQ111" i="7" s="1"/>
  <c r="AX111" i="6"/>
  <c r="AX111" i="7" s="1"/>
  <c r="BE111" i="6"/>
  <c r="BE111" i="7" s="1"/>
  <c r="BM111" i="6"/>
  <c r="BM111" i="7" s="1"/>
  <c r="BS111" i="6"/>
  <c r="BS111" i="7" s="1"/>
  <c r="BY111" i="6"/>
  <c r="BY111" i="7" s="1"/>
  <c r="CD111" i="6"/>
  <c r="CD111" i="7" s="1"/>
  <c r="J109" i="6"/>
  <c r="J109" i="7" s="1"/>
  <c r="O109" i="6"/>
  <c r="O109" i="7" s="1"/>
  <c r="T109" i="6"/>
  <c r="T109" i="7" s="1"/>
  <c r="Z109" i="6"/>
  <c r="Z109" i="7" s="1"/>
  <c r="AE109" i="6"/>
  <c r="AE109" i="7" s="1"/>
  <c r="AJ109" i="6"/>
  <c r="AJ109" i="7" s="1"/>
  <c r="AP109" i="6"/>
  <c r="AP109" i="7" s="1"/>
  <c r="AU109" i="6"/>
  <c r="AU109" i="7" s="1"/>
  <c r="AZ109" i="6"/>
  <c r="AZ109" i="7" s="1"/>
  <c r="BF109" i="6"/>
  <c r="BF109" i="7" s="1"/>
  <c r="BK109" i="6"/>
  <c r="BK109" i="7" s="1"/>
  <c r="BP109" i="6"/>
  <c r="BP109" i="7" s="1"/>
  <c r="BV109" i="6"/>
  <c r="BV109" i="7" s="1"/>
  <c r="CA109" i="6"/>
  <c r="CA109" i="7" s="1"/>
  <c r="CF109" i="6"/>
  <c r="CF109" i="7" s="1"/>
  <c r="G109" i="6"/>
  <c r="G109" i="7" s="1"/>
  <c r="N109" i="6"/>
  <c r="N109" i="7" s="1"/>
  <c r="V109" i="6"/>
  <c r="V109" i="7" s="1"/>
  <c r="AB109" i="6"/>
  <c r="AB109" i="7" s="1"/>
  <c r="AI109" i="6"/>
  <c r="AI109" i="7" s="1"/>
  <c r="AQ109" i="6"/>
  <c r="AQ109" i="7" s="1"/>
  <c r="AX109" i="6"/>
  <c r="AX109" i="7" s="1"/>
  <c r="BD109" i="6"/>
  <c r="BD109" i="7" s="1"/>
  <c r="BL109" i="6"/>
  <c r="BL109" i="7" s="1"/>
  <c r="BS109" i="6"/>
  <c r="BS109" i="7" s="1"/>
  <c r="BZ109" i="6"/>
  <c r="BZ109" i="7" s="1"/>
  <c r="CH109" i="6"/>
  <c r="CH109" i="7" s="1"/>
  <c r="AH139" i="6"/>
  <c r="AH139" i="7" s="1"/>
  <c r="AS139" i="6"/>
  <c r="AS139" i="7" s="1"/>
  <c r="P129" i="6"/>
  <c r="P129" i="7" s="1"/>
  <c r="AP129" i="6"/>
  <c r="AP129" i="7" s="1"/>
  <c r="BK129" i="6"/>
  <c r="BK129" i="7" s="1"/>
  <c r="CH129" i="6"/>
  <c r="CH129" i="7" s="1"/>
  <c r="G115" i="6"/>
  <c r="G115" i="7" s="1"/>
  <c r="L115" i="6"/>
  <c r="L115" i="7" s="1"/>
  <c r="AA115" i="6"/>
  <c r="AA115" i="7" s="1"/>
  <c r="AP115" i="6"/>
  <c r="AP115" i="7" s="1"/>
  <c r="BC115" i="6"/>
  <c r="BC115" i="7" s="1"/>
  <c r="BR115" i="6"/>
  <c r="BR115" i="7" s="1"/>
  <c r="CF115" i="6"/>
  <c r="CF115" i="7" s="1"/>
  <c r="CB113" i="6"/>
  <c r="CB113" i="7" s="1"/>
  <c r="BR113" i="6"/>
  <c r="BR113" i="7" s="1"/>
  <c r="BJ113" i="6"/>
  <c r="BJ113" i="7" s="1"/>
  <c r="AZ113" i="6"/>
  <c r="AZ113" i="7" s="1"/>
  <c r="AP113" i="6"/>
  <c r="AP113" i="7" s="1"/>
  <c r="AF113" i="6"/>
  <c r="AF113" i="7" s="1"/>
  <c r="X113" i="6"/>
  <c r="X113" i="7" s="1"/>
  <c r="N113" i="6"/>
  <c r="N113" i="7" s="1"/>
  <c r="CG111" i="6"/>
  <c r="CG111" i="7" s="1"/>
  <c r="BZ111" i="6"/>
  <c r="BZ111" i="7" s="1"/>
  <c r="BR111" i="6"/>
  <c r="BR111" i="7" s="1"/>
  <c r="BI111" i="6"/>
  <c r="BI111" i="7" s="1"/>
  <c r="AY111" i="6"/>
  <c r="AY111" i="7" s="1"/>
  <c r="AO111" i="6"/>
  <c r="AO111" i="7" s="1"/>
  <c r="AG111" i="6"/>
  <c r="AG111" i="7" s="1"/>
  <c r="W111" i="6"/>
  <c r="W111" i="7" s="1"/>
  <c r="M111" i="6"/>
  <c r="M111" i="7" s="1"/>
  <c r="CB109" i="6"/>
  <c r="CB109" i="7" s="1"/>
  <c r="BR109" i="6"/>
  <c r="BR109" i="7" s="1"/>
  <c r="BH109" i="6"/>
  <c r="BH109" i="7" s="1"/>
  <c r="AY109" i="6"/>
  <c r="AY109" i="7" s="1"/>
  <c r="AN109" i="6"/>
  <c r="AN109" i="7" s="1"/>
  <c r="AF109" i="6"/>
  <c r="AF109" i="7" s="1"/>
  <c r="W109" i="6"/>
  <c r="W109" i="7" s="1"/>
  <c r="L109" i="6"/>
  <c r="L109" i="7" s="1"/>
  <c r="G146" i="6"/>
  <c r="G146" i="7" s="1"/>
  <c r="O146" i="6"/>
  <c r="O146" i="7" s="1"/>
  <c r="AU146" i="6"/>
  <c r="AU146" i="7" s="1"/>
  <c r="BZ146" i="6"/>
  <c r="BZ146" i="7" s="1"/>
  <c r="U143" i="6"/>
  <c r="U143" i="7" s="1"/>
  <c r="BL143" i="6"/>
  <c r="BL143" i="7" s="1"/>
  <c r="BT139" i="6"/>
  <c r="BT139" i="7" s="1"/>
  <c r="Q137" i="6"/>
  <c r="Q137" i="7" s="1"/>
  <c r="V137" i="6"/>
  <c r="V137" i="7" s="1"/>
  <c r="AL137" i="6"/>
  <c r="AL137" i="7" s="1"/>
  <c r="AX137" i="6"/>
  <c r="AX137" i="7" s="1"/>
  <c r="BF137" i="6"/>
  <c r="BF137" i="7" s="1"/>
  <c r="BM137" i="6"/>
  <c r="BM137" i="7" s="1"/>
  <c r="BS137" i="6"/>
  <c r="BS137" i="7" s="1"/>
  <c r="CA137" i="6"/>
  <c r="CA137" i="7" s="1"/>
  <c r="CH137" i="6"/>
  <c r="CH137" i="7" s="1"/>
  <c r="BT129" i="6"/>
  <c r="BT129" i="7" s="1"/>
  <c r="AI129" i="6"/>
  <c r="AI129" i="7" s="1"/>
  <c r="O120" i="6"/>
  <c r="O120" i="7" s="1"/>
  <c r="AI120" i="6"/>
  <c r="AI120" i="7" s="1"/>
  <c r="BB120" i="6"/>
  <c r="BB120" i="7" s="1"/>
  <c r="BR120" i="6"/>
  <c r="BR120" i="7" s="1"/>
  <c r="CE120" i="6"/>
  <c r="CE120" i="7" s="1"/>
  <c r="BX115" i="6"/>
  <c r="BX115" i="7" s="1"/>
  <c r="BH115" i="6"/>
  <c r="BH115" i="7" s="1"/>
  <c r="AM115" i="6"/>
  <c r="AM115" i="7" s="1"/>
  <c r="T115" i="6"/>
  <c r="T115" i="7" s="1"/>
  <c r="BZ113" i="6"/>
  <c r="BZ113" i="7" s="1"/>
  <c r="BP113" i="6"/>
  <c r="BP113" i="7" s="1"/>
  <c r="BG113" i="6"/>
  <c r="BG113" i="7" s="1"/>
  <c r="AV113" i="6"/>
  <c r="AV113" i="7" s="1"/>
  <c r="AN113" i="6"/>
  <c r="AN113" i="7" s="1"/>
  <c r="AE113" i="6"/>
  <c r="AE113" i="7" s="1"/>
  <c r="T113" i="6"/>
  <c r="T113" i="7" s="1"/>
  <c r="K113" i="6"/>
  <c r="K113" i="7" s="1"/>
  <c r="CE111" i="6"/>
  <c r="CE111" i="7" s="1"/>
  <c r="BW111" i="6"/>
  <c r="BW111" i="7" s="1"/>
  <c r="BO111" i="6"/>
  <c r="BO111" i="7" s="1"/>
  <c r="BG111" i="6"/>
  <c r="BG111" i="7" s="1"/>
  <c r="AW111" i="6"/>
  <c r="AW111" i="7" s="1"/>
  <c r="AM111" i="6"/>
  <c r="AM111" i="7" s="1"/>
  <c r="AD111" i="6"/>
  <c r="AD111" i="7" s="1"/>
  <c r="S111" i="6"/>
  <c r="S111" i="7" s="1"/>
  <c r="K111" i="6"/>
  <c r="K111" i="7" s="1"/>
  <c r="BX109" i="6"/>
  <c r="BX109" i="7" s="1"/>
  <c r="BO109" i="6"/>
  <c r="BO109" i="7" s="1"/>
  <c r="BG109" i="6"/>
  <c r="BG109" i="7" s="1"/>
  <c r="AV109" i="6"/>
  <c r="AV109" i="7" s="1"/>
  <c r="AM109" i="6"/>
  <c r="AM109" i="7" s="1"/>
  <c r="AD109" i="6"/>
  <c r="AD109" i="7" s="1"/>
  <c r="S109" i="6"/>
  <c r="S109" i="7" s="1"/>
  <c r="K109" i="6"/>
  <c r="K109" i="7" s="1"/>
  <c r="P95" i="6"/>
  <c r="P95" i="7" s="1"/>
  <c r="AB95" i="6"/>
  <c r="AB95" i="7" s="1"/>
  <c r="AR95" i="6"/>
  <c r="AR95" i="7" s="1"/>
  <c r="BG95" i="6"/>
  <c r="BG95" i="7" s="1"/>
  <c r="BS95" i="6"/>
  <c r="BS95" i="7" s="1"/>
  <c r="L91" i="6"/>
  <c r="L91" i="7" s="1"/>
  <c r="AJ91" i="6"/>
  <c r="AJ91" i="7" s="1"/>
  <c r="N90" i="6"/>
  <c r="N90" i="7" s="1"/>
  <c r="O90" i="6"/>
  <c r="O90" i="7" s="1"/>
  <c r="AT90" i="6"/>
  <c r="AT90" i="7" s="1"/>
  <c r="BR90" i="6"/>
  <c r="BR90" i="7" s="1"/>
  <c r="S84" i="6"/>
  <c r="AA84" i="6"/>
  <c r="BB84" i="6"/>
  <c r="BB84" i="7" s="1"/>
  <c r="BZ84" i="6"/>
  <c r="BZ84" i="7" s="1"/>
  <c r="K84" i="6"/>
  <c r="K84" i="7" s="1"/>
  <c r="AT84" i="6"/>
  <c r="AD84" i="6"/>
  <c r="AD84" i="7" s="1"/>
  <c r="BR84" i="6"/>
  <c r="BR84" i="7" s="1"/>
  <c r="CD99" i="6"/>
  <c r="CD99" i="7" s="1"/>
  <c r="BN99" i="6"/>
  <c r="BN99" i="7" s="1"/>
  <c r="AV99" i="6"/>
  <c r="AV99" i="7" s="1"/>
  <c r="AA99" i="6"/>
  <c r="AA99" i="7" s="1"/>
  <c r="V97" i="6"/>
  <c r="V97" i="7" s="1"/>
  <c r="AL97" i="6"/>
  <c r="AL97" i="7" s="1"/>
  <c r="BC97" i="6"/>
  <c r="BC97" i="7" s="1"/>
  <c r="BX97" i="6"/>
  <c r="BX97" i="7" s="1"/>
  <c r="BX95" i="6"/>
  <c r="BX95" i="7" s="1"/>
  <c r="BC95" i="6"/>
  <c r="BC95" i="7" s="1"/>
  <c r="AL95" i="6"/>
  <c r="AL95" i="7" s="1"/>
  <c r="R95" i="6"/>
  <c r="R95" i="7" s="1"/>
  <c r="BL91" i="6"/>
  <c r="BL91" i="7" s="1"/>
  <c r="CA90" i="6"/>
  <c r="CA90" i="7" s="1"/>
  <c r="AL90" i="6"/>
  <c r="AL90" i="7" s="1"/>
  <c r="BG84" i="6"/>
  <c r="BG84" i="7" s="1"/>
  <c r="R108" i="6"/>
  <c r="R108" i="7" s="1"/>
  <c r="AD108" i="6"/>
  <c r="AD108" i="7" s="1"/>
  <c r="AQ108" i="6"/>
  <c r="AQ108" i="7" s="1"/>
  <c r="BG108" i="6"/>
  <c r="BG108" i="7" s="1"/>
  <c r="BV108" i="6"/>
  <c r="BV108" i="7" s="1"/>
  <c r="CH108" i="6"/>
  <c r="CH108" i="7" s="1"/>
  <c r="P99" i="6"/>
  <c r="P99" i="7" s="1"/>
  <c r="AB99" i="6"/>
  <c r="AB99" i="7" s="1"/>
  <c r="AR99" i="6"/>
  <c r="AR99" i="7" s="1"/>
  <c r="BG99" i="6"/>
  <c r="BG99" i="7" s="1"/>
  <c r="BS99" i="6"/>
  <c r="BS99" i="7" s="1"/>
  <c r="BR95" i="6"/>
  <c r="BR95" i="7" s="1"/>
  <c r="AX95" i="6"/>
  <c r="AX95" i="7" s="1"/>
  <c r="AH95" i="6"/>
  <c r="AH95" i="7" s="1"/>
  <c r="L95" i="6"/>
  <c r="L95" i="7" s="1"/>
  <c r="S94" i="6"/>
  <c r="S94" i="7" s="1"/>
  <c r="BZ94" i="6"/>
  <c r="BZ94" i="7" s="1"/>
  <c r="BB91" i="6"/>
  <c r="BB91" i="7" s="1"/>
  <c r="BN90" i="6"/>
  <c r="BN90" i="7" s="1"/>
  <c r="Z90" i="6"/>
  <c r="Z90" i="7" s="1"/>
  <c r="AL84" i="6"/>
  <c r="AL84" i="7" s="1"/>
  <c r="BW108" i="6"/>
  <c r="BW108" i="7" s="1"/>
  <c r="BB108" i="6"/>
  <c r="BB108" i="7" s="1"/>
  <c r="AL108" i="6"/>
  <c r="AL108" i="7" s="1"/>
  <c r="S108" i="6"/>
  <c r="S108" i="7" s="1"/>
  <c r="K106" i="6"/>
  <c r="N106" i="6"/>
  <c r="N106" i="7" s="1"/>
  <c r="W106" i="6"/>
  <c r="W106" i="7" s="1"/>
  <c r="AH106" i="6"/>
  <c r="AH106" i="7" s="1"/>
  <c r="AT106" i="6"/>
  <c r="AT106" i="7" s="1"/>
  <c r="BC106" i="6"/>
  <c r="BC106" i="7" s="1"/>
  <c r="BN106" i="6"/>
  <c r="BN106" i="7" s="1"/>
  <c r="BZ106" i="6"/>
  <c r="BZ106" i="7" s="1"/>
  <c r="AU104" i="6"/>
  <c r="AU104" i="7" s="1"/>
  <c r="AH101" i="6"/>
  <c r="AH101" i="7" s="1"/>
  <c r="BM101" i="6"/>
  <c r="BM101" i="7" s="1"/>
  <c r="BX99" i="6"/>
  <c r="BX99" i="7" s="1"/>
  <c r="BC99" i="6"/>
  <c r="BC99" i="7" s="1"/>
  <c r="AL99" i="6"/>
  <c r="AL99" i="7" s="1"/>
  <c r="R99" i="6"/>
  <c r="R99" i="7" s="1"/>
  <c r="R98" i="6"/>
  <c r="BZ98" i="6"/>
  <c r="BZ98" i="7" s="1"/>
  <c r="BN97" i="6"/>
  <c r="BN97" i="7" s="1"/>
  <c r="AQ97" i="6"/>
  <c r="AQ97" i="7" s="1"/>
  <c r="L97" i="6"/>
  <c r="L97" i="7" s="1"/>
  <c r="CD95" i="6"/>
  <c r="CD95" i="7" s="1"/>
  <c r="BN95" i="6"/>
  <c r="BN95" i="7" s="1"/>
  <c r="AV95" i="6"/>
  <c r="AV95" i="7" s="1"/>
  <c r="AA95" i="6"/>
  <c r="AA95" i="7" s="1"/>
  <c r="G95" i="6"/>
  <c r="G95" i="7" s="1"/>
  <c r="CB93" i="6"/>
  <c r="CB93" i="7" s="1"/>
  <c r="Z91" i="6"/>
  <c r="Z91" i="7" s="1"/>
  <c r="BF90" i="6"/>
  <c r="BF90" i="7" s="1"/>
  <c r="W90" i="6"/>
  <c r="W90" i="7" s="1"/>
  <c r="N84" i="6"/>
  <c r="N84" i="7" s="1"/>
  <c r="BX87" i="6"/>
  <c r="BX87" i="7" s="1"/>
  <c r="BN87" i="6"/>
  <c r="BN87" i="7" s="1"/>
  <c r="BC87" i="6"/>
  <c r="BC87" i="7" s="1"/>
  <c r="AQ87" i="6"/>
  <c r="AQ87" i="7" s="1"/>
  <c r="AA87" i="6"/>
  <c r="AA87" i="7" s="1"/>
  <c r="BR85" i="6"/>
  <c r="BR85" i="7" s="1"/>
  <c r="AX85" i="6"/>
  <c r="AX85" i="7" s="1"/>
  <c r="AE85" i="6"/>
  <c r="AE85" i="7" s="1"/>
  <c r="V77" i="6"/>
  <c r="V77" i="7" s="1"/>
  <c r="AP77" i="6"/>
  <c r="AP77" i="7" s="1"/>
  <c r="CH77" i="6"/>
  <c r="CH77" i="7" s="1"/>
  <c r="CH75" i="6"/>
  <c r="CH75" i="7" s="1"/>
  <c r="BM75" i="6"/>
  <c r="BM75" i="7" s="1"/>
  <c r="AQ75" i="6"/>
  <c r="AQ75" i="7" s="1"/>
  <c r="V75" i="6"/>
  <c r="V75" i="7" s="1"/>
  <c r="CD74" i="6"/>
  <c r="CD74" i="7" s="1"/>
  <c r="BK72" i="6"/>
  <c r="BK72" i="7" s="1"/>
  <c r="I81" i="6"/>
  <c r="I81" i="7" s="1"/>
  <c r="Q81" i="6"/>
  <c r="Q81" i="7" s="1"/>
  <c r="Y81" i="6"/>
  <c r="Y81" i="7" s="1"/>
  <c r="AG81" i="6"/>
  <c r="AG81" i="7" s="1"/>
  <c r="AO81" i="6"/>
  <c r="AO81" i="7" s="1"/>
  <c r="AW81" i="6"/>
  <c r="AW81" i="7" s="1"/>
  <c r="BE81" i="6"/>
  <c r="BE81" i="7" s="1"/>
  <c r="BM81" i="6"/>
  <c r="BM81" i="7" s="1"/>
  <c r="BU81" i="6"/>
  <c r="BU81" i="7" s="1"/>
  <c r="CC81" i="6"/>
  <c r="CC81" i="7" s="1"/>
  <c r="M81" i="6"/>
  <c r="M81" i="7" s="1"/>
  <c r="U81" i="6"/>
  <c r="U81" i="7" s="1"/>
  <c r="AC81" i="6"/>
  <c r="AC81" i="7" s="1"/>
  <c r="AK81" i="6"/>
  <c r="AK81" i="7" s="1"/>
  <c r="AS81" i="6"/>
  <c r="AS81" i="7" s="1"/>
  <c r="BA81" i="6"/>
  <c r="BA81" i="7" s="1"/>
  <c r="BI81" i="6"/>
  <c r="BI81" i="7" s="1"/>
  <c r="BQ81" i="6"/>
  <c r="BQ81" i="7" s="1"/>
  <c r="BY81" i="6"/>
  <c r="BY81" i="7" s="1"/>
  <c r="CG81" i="6"/>
  <c r="CG81" i="7" s="1"/>
  <c r="V80" i="6"/>
  <c r="V80" i="7" s="1"/>
  <c r="BJ80" i="6"/>
  <c r="BJ80" i="7" s="1"/>
  <c r="AQ80" i="6"/>
  <c r="AQ80" i="7" s="1"/>
  <c r="CH80" i="6"/>
  <c r="CH80" i="7" s="1"/>
  <c r="CC75" i="6"/>
  <c r="CC75" i="7" s="1"/>
  <c r="BG75" i="6"/>
  <c r="BG75" i="7" s="1"/>
  <c r="AL75" i="6"/>
  <c r="AL75" i="7" s="1"/>
  <c r="Q75" i="6"/>
  <c r="Q75" i="7" s="1"/>
  <c r="BF74" i="6"/>
  <c r="BF74" i="7" s="1"/>
  <c r="N72" i="6"/>
  <c r="V72" i="6"/>
  <c r="AU72" i="6"/>
  <c r="AU72" i="7" s="1"/>
  <c r="BR72" i="6"/>
  <c r="BR72" i="7" s="1"/>
  <c r="G72" i="6"/>
  <c r="G72" i="7" s="1"/>
  <c r="AE72" i="6"/>
  <c r="AE72" i="7" s="1"/>
  <c r="BJ72" i="6"/>
  <c r="BJ72" i="7" s="1"/>
  <c r="CD72" i="6"/>
  <c r="CD72" i="7" s="1"/>
  <c r="S62" i="6"/>
  <c r="S62" i="7" s="1"/>
  <c r="CB62" i="6"/>
  <c r="CB62" i="7" s="1"/>
  <c r="AD62" i="6"/>
  <c r="AD62" i="7" s="1"/>
  <c r="BD62" i="6"/>
  <c r="BD62" i="7" s="1"/>
  <c r="G87" i="6"/>
  <c r="G87" i="7" s="1"/>
  <c r="R87" i="6"/>
  <c r="R87" i="7" s="1"/>
  <c r="AB87" i="6"/>
  <c r="AB87" i="7" s="1"/>
  <c r="AM87" i="6"/>
  <c r="AM87" i="7" s="1"/>
  <c r="AX87" i="6"/>
  <c r="AX87" i="7" s="1"/>
  <c r="K85" i="6"/>
  <c r="K85" i="7" s="1"/>
  <c r="O85" i="6"/>
  <c r="O85" i="7" s="1"/>
  <c r="AD85" i="6"/>
  <c r="AD85" i="7" s="1"/>
  <c r="AP85" i="6"/>
  <c r="AP85" i="7" s="1"/>
  <c r="BF85" i="6"/>
  <c r="BF85" i="7" s="1"/>
  <c r="BS85" i="6"/>
  <c r="BS85" i="7" s="1"/>
  <c r="CH85" i="6"/>
  <c r="CH85" i="7" s="1"/>
  <c r="CD81" i="6"/>
  <c r="CD81" i="7" s="1"/>
  <c r="BN81" i="6"/>
  <c r="BN81" i="7" s="1"/>
  <c r="AX81" i="6"/>
  <c r="AX81" i="7" s="1"/>
  <c r="AH81" i="6"/>
  <c r="AH81" i="7" s="1"/>
  <c r="R81" i="6"/>
  <c r="R81" i="7" s="1"/>
  <c r="BR80" i="6"/>
  <c r="BR80" i="7" s="1"/>
  <c r="N78" i="6"/>
  <c r="N78" i="7" s="1"/>
  <c r="W78" i="6"/>
  <c r="W78" i="7" s="1"/>
  <c r="BN78" i="6"/>
  <c r="BN78" i="7" s="1"/>
  <c r="AT78" i="6"/>
  <c r="AT78" i="7" s="1"/>
  <c r="BW75" i="6"/>
  <c r="BW75" i="7" s="1"/>
  <c r="BB75" i="6"/>
  <c r="BB75" i="7" s="1"/>
  <c r="AG75" i="6"/>
  <c r="AG75" i="7" s="1"/>
  <c r="S73" i="6"/>
  <c r="S73" i="7" s="1"/>
  <c r="BY73" i="6"/>
  <c r="BY73" i="7" s="1"/>
  <c r="AW73" i="6"/>
  <c r="AW73" i="7" s="1"/>
  <c r="AM72" i="6"/>
  <c r="O75" i="6"/>
  <c r="O75" i="7" s="1"/>
  <c r="Z75" i="6"/>
  <c r="Z75" i="7" s="1"/>
  <c r="AK75" i="6"/>
  <c r="AK75" i="7" s="1"/>
  <c r="AU75" i="6"/>
  <c r="AU75" i="7" s="1"/>
  <c r="BF75" i="6"/>
  <c r="BF75" i="7" s="1"/>
  <c r="BQ75" i="6"/>
  <c r="BQ75" i="7" s="1"/>
  <c r="CA75" i="6"/>
  <c r="CA75" i="7" s="1"/>
  <c r="J75" i="6"/>
  <c r="J75" i="7" s="1"/>
  <c r="U75" i="6"/>
  <c r="U75" i="7" s="1"/>
  <c r="AE75" i="6"/>
  <c r="AE75" i="7" s="1"/>
  <c r="AP75" i="6"/>
  <c r="AP75" i="7" s="1"/>
  <c r="BA75" i="6"/>
  <c r="BA75" i="7" s="1"/>
  <c r="BK75" i="6"/>
  <c r="BK75" i="7" s="1"/>
  <c r="BV75" i="6"/>
  <c r="BV75" i="7" s="1"/>
  <c r="CG75" i="6"/>
  <c r="CG75" i="7" s="1"/>
  <c r="V74" i="6"/>
  <c r="BB74" i="6"/>
  <c r="BB74" i="7" s="1"/>
  <c r="CH74" i="6"/>
  <c r="CH74" i="7" s="1"/>
  <c r="N74" i="6"/>
  <c r="N74" i="7" s="1"/>
  <c r="BR74" i="6"/>
  <c r="BR74" i="7" s="1"/>
  <c r="V57" i="6"/>
  <c r="V57" i="7" s="1"/>
  <c r="BM57" i="6"/>
  <c r="BM57" i="7" s="1"/>
  <c r="X57" i="6"/>
  <c r="X57" i="7" s="1"/>
  <c r="CC57" i="6"/>
  <c r="CC57" i="7" s="1"/>
  <c r="AW57" i="6"/>
  <c r="AW57" i="7" s="1"/>
  <c r="BM67" i="6"/>
  <c r="BM67" i="7" s="1"/>
  <c r="X67" i="6"/>
  <c r="X67" i="7" s="1"/>
  <c r="CA56" i="6"/>
  <c r="CA56" i="7" s="1"/>
  <c r="L56" i="6"/>
  <c r="L56" i="7" s="1"/>
  <c r="BO54" i="6"/>
  <c r="BO54" i="7" s="1"/>
  <c r="P54" i="6"/>
  <c r="P50" i="6"/>
  <c r="BY49" i="6"/>
  <c r="BY49" i="7" s="1"/>
  <c r="BD49" i="6"/>
  <c r="BD49" i="7" s="1"/>
  <c r="AL49" i="6"/>
  <c r="AL49" i="7" s="1"/>
  <c r="R49" i="6"/>
  <c r="R49" i="7" s="1"/>
  <c r="BR45" i="6"/>
  <c r="BR45" i="7" s="1"/>
  <c r="AW45" i="6"/>
  <c r="AW45" i="7" s="1"/>
  <c r="AG45" i="6"/>
  <c r="AG45" i="7" s="1"/>
  <c r="M45" i="6"/>
  <c r="M45" i="7" s="1"/>
  <c r="V44" i="6"/>
  <c r="V44" i="7" s="1"/>
  <c r="BH43" i="6"/>
  <c r="BH43" i="7" s="1"/>
  <c r="AC43" i="6"/>
  <c r="AC43" i="7" s="1"/>
  <c r="BR49" i="6"/>
  <c r="BR49" i="7" s="1"/>
  <c r="AX49" i="6"/>
  <c r="AX49" i="7" s="1"/>
  <c r="AH49" i="6"/>
  <c r="AH49" i="7" s="1"/>
  <c r="M49" i="6"/>
  <c r="M49" i="7" s="1"/>
  <c r="BE43" i="6"/>
  <c r="BE43" i="7" s="1"/>
  <c r="V43" i="6"/>
  <c r="V43" i="7" s="1"/>
  <c r="CH68" i="6"/>
  <c r="CH68" i="7" s="1"/>
  <c r="BR68" i="6"/>
  <c r="BR68" i="7" s="1"/>
  <c r="BC68" i="6"/>
  <c r="BC68" i="7" s="1"/>
  <c r="AP68" i="6"/>
  <c r="Z68" i="6"/>
  <c r="CC67" i="6"/>
  <c r="CC67" i="7" s="1"/>
  <c r="AR67" i="6"/>
  <c r="AR67" i="7" s="1"/>
  <c r="CH66" i="6"/>
  <c r="CH66" i="7" s="1"/>
  <c r="BW66" i="6"/>
  <c r="BW66" i="7" s="1"/>
  <c r="BK66" i="6"/>
  <c r="BK66" i="7" s="1"/>
  <c r="BB66" i="6"/>
  <c r="BB66" i="7" s="1"/>
  <c r="AQ66" i="6"/>
  <c r="AE66" i="6"/>
  <c r="V66" i="6"/>
  <c r="BG60" i="6"/>
  <c r="BG60" i="7" s="1"/>
  <c r="AV56" i="6"/>
  <c r="AV56" i="7" s="1"/>
  <c r="CH51" i="6"/>
  <c r="CH51" i="7" s="1"/>
  <c r="BJ51" i="6"/>
  <c r="BJ51" i="7" s="1"/>
  <c r="AL51" i="6"/>
  <c r="AL51" i="7" s="1"/>
  <c r="BW50" i="6"/>
  <c r="BW50" i="7" s="1"/>
  <c r="CD49" i="6"/>
  <c r="CD49" i="7" s="1"/>
  <c r="BN49" i="6"/>
  <c r="BN49" i="7" s="1"/>
  <c r="AW49" i="6"/>
  <c r="AW49" i="7" s="1"/>
  <c r="AB49" i="6"/>
  <c r="AB49" i="7" s="1"/>
  <c r="H49" i="6"/>
  <c r="H49" i="7" s="1"/>
  <c r="BY45" i="6"/>
  <c r="BY45" i="7" s="1"/>
  <c r="BI45" i="6"/>
  <c r="BI45" i="7" s="1"/>
  <c r="AP45" i="6"/>
  <c r="AP45" i="7" s="1"/>
  <c r="CH44" i="6"/>
  <c r="CH44" i="7" s="1"/>
  <c r="BZ43" i="6"/>
  <c r="BZ43" i="7" s="1"/>
  <c r="AR43" i="6"/>
  <c r="AR43" i="7" s="1"/>
  <c r="I43" i="6"/>
  <c r="I43" i="7" s="1"/>
  <c r="F270" i="5"/>
  <c r="F262" i="5"/>
  <c r="F209" i="5"/>
  <c r="F164" i="5"/>
  <c r="F160" i="5"/>
  <c r="F156" i="5"/>
  <c r="F152" i="5"/>
  <c r="F140" i="5"/>
  <c r="F132" i="5"/>
  <c r="F107" i="5"/>
  <c r="F74" i="5"/>
  <c r="H269" i="5"/>
  <c r="F268" i="8" s="1"/>
  <c r="H261" i="5"/>
  <c r="F260" i="8" s="1"/>
  <c r="H191" i="5"/>
  <c r="F190" i="8" s="1"/>
  <c r="F121" i="5"/>
  <c r="F112" i="5"/>
  <c r="H89" i="5"/>
  <c r="F88" i="8" s="1"/>
  <c r="F204" i="5"/>
  <c r="F182" i="5"/>
  <c r="F162" i="5"/>
  <c r="F158" i="5"/>
  <c r="H107" i="5"/>
  <c r="F106" i="8" s="1"/>
  <c r="H53" i="5"/>
  <c r="F52" i="8" s="1"/>
  <c r="BD19" i="6"/>
  <c r="BD19" i="7" s="1"/>
  <c r="R19" i="6"/>
  <c r="R19" i="7" s="1"/>
  <c r="BB17" i="6"/>
  <c r="BB17" i="7" s="1"/>
  <c r="F39" i="6"/>
  <c r="BJ38" i="6"/>
  <c r="BJ38" i="7" s="1"/>
  <c r="AA38" i="6"/>
  <c r="AA38" i="7" s="1"/>
  <c r="R36" i="6"/>
  <c r="R36" i="7" s="1"/>
  <c r="BU27" i="6"/>
  <c r="BU27" i="7" s="1"/>
  <c r="Y27" i="6"/>
  <c r="Y27" i="7" s="1"/>
  <c r="CH21" i="6"/>
  <c r="CH21" i="7" s="1"/>
  <c r="BU21" i="6"/>
  <c r="BU21" i="7" s="1"/>
  <c r="BH21" i="6"/>
  <c r="BH21" i="7" s="1"/>
  <c r="AR21" i="6"/>
  <c r="AR21" i="7" s="1"/>
  <c r="AD21" i="6"/>
  <c r="AD21" i="7" s="1"/>
  <c r="Q21" i="6"/>
  <c r="Q21" i="7" s="1"/>
  <c r="BY19" i="6"/>
  <c r="BY19" i="7" s="1"/>
  <c r="AN19" i="6"/>
  <c r="AN19" i="7" s="1"/>
  <c r="CH17" i="6"/>
  <c r="CH17" i="7" s="1"/>
  <c r="AB17" i="6"/>
  <c r="AB17" i="7" s="1"/>
  <c r="CE38" i="6"/>
  <c r="CE38" i="7" s="1"/>
  <c r="AX38" i="6"/>
  <c r="AX38" i="7" s="1"/>
  <c r="L38" i="6"/>
  <c r="L38" i="7" s="1"/>
  <c r="F35" i="6"/>
  <c r="CF21" i="6"/>
  <c r="CF21" i="7" s="1"/>
  <c r="BR21" i="6"/>
  <c r="BR21" i="7" s="1"/>
  <c r="BB21" i="6"/>
  <c r="BB21" i="7" s="1"/>
  <c r="AO21" i="6"/>
  <c r="AO21" i="7" s="1"/>
  <c r="AB21" i="6"/>
  <c r="AB21" i="7" s="1"/>
  <c r="L21" i="6"/>
  <c r="L21" i="7" s="1"/>
  <c r="BX19" i="6"/>
  <c r="BX19" i="7" s="1"/>
  <c r="CC17" i="6"/>
  <c r="CC17" i="7" s="1"/>
  <c r="E17" i="7"/>
  <c r="E15" i="7"/>
  <c r="F29" i="5"/>
  <c r="F16" i="5"/>
  <c r="F12" i="5"/>
  <c r="F13" i="5"/>
  <c r="H29" i="5"/>
  <c r="F28" i="8" s="1"/>
  <c r="F14" i="5"/>
  <c r="F10" i="5"/>
  <c r="G269" i="6"/>
  <c r="V269" i="6"/>
  <c r="V269" i="7" s="1"/>
  <c r="AP269" i="6"/>
  <c r="AP269" i="7" s="1"/>
  <c r="BJ269" i="6"/>
  <c r="BJ269" i="7" s="1"/>
  <c r="CH269" i="6"/>
  <c r="CH269" i="7" s="1"/>
  <c r="H256" i="6"/>
  <c r="H256" i="7" s="1"/>
  <c r="S256" i="6"/>
  <c r="S256" i="7" s="1"/>
  <c r="AB256" i="6"/>
  <c r="AB256" i="7" s="1"/>
  <c r="AL256" i="6"/>
  <c r="AL256" i="7" s="1"/>
  <c r="AV256" i="6"/>
  <c r="AV256" i="7" s="1"/>
  <c r="BD256" i="6"/>
  <c r="BD256" i="7" s="1"/>
  <c r="BN256" i="6"/>
  <c r="BN256" i="7" s="1"/>
  <c r="BX256" i="6"/>
  <c r="BX256" i="7" s="1"/>
  <c r="CH256" i="6"/>
  <c r="CH256" i="7" s="1"/>
  <c r="N230" i="6"/>
  <c r="N230" i="7" s="1"/>
  <c r="AL230" i="6"/>
  <c r="AL230" i="7" s="1"/>
  <c r="M227" i="6"/>
  <c r="M227" i="7" s="1"/>
  <c r="AW227" i="6"/>
  <c r="AW227" i="7" s="1"/>
  <c r="G219" i="6"/>
  <c r="G219" i="7" s="1"/>
  <c r="L219" i="6"/>
  <c r="L219" i="7" s="1"/>
  <c r="R219" i="6"/>
  <c r="R219" i="7" s="1"/>
  <c r="W219" i="6"/>
  <c r="W219" i="7" s="1"/>
  <c r="AB219" i="6"/>
  <c r="AB219" i="7" s="1"/>
  <c r="AH219" i="6"/>
  <c r="AH219" i="7" s="1"/>
  <c r="AM219" i="6"/>
  <c r="AM219" i="7" s="1"/>
  <c r="AR219" i="6"/>
  <c r="AR219" i="7" s="1"/>
  <c r="AX219" i="6"/>
  <c r="AX219" i="7" s="1"/>
  <c r="BC219" i="6"/>
  <c r="BC219" i="7" s="1"/>
  <c r="BH219" i="6"/>
  <c r="BH219" i="7" s="1"/>
  <c r="BN219" i="6"/>
  <c r="BN219" i="7" s="1"/>
  <c r="BS219" i="6"/>
  <c r="BS219" i="7" s="1"/>
  <c r="BX219" i="6"/>
  <c r="BX219" i="7" s="1"/>
  <c r="CD219" i="6"/>
  <c r="CD219" i="7" s="1"/>
  <c r="J192" i="6"/>
  <c r="J192" i="7" s="1"/>
  <c r="CH192" i="6"/>
  <c r="CH192" i="7" s="1"/>
  <c r="AP192" i="6"/>
  <c r="AP192" i="7" s="1"/>
  <c r="AL190" i="6"/>
  <c r="AL190" i="7" s="1"/>
  <c r="CD190" i="6"/>
  <c r="CD190" i="7" s="1"/>
  <c r="BF190" i="6"/>
  <c r="BF190" i="7" s="1"/>
  <c r="R190" i="6"/>
  <c r="R190" i="7" s="1"/>
  <c r="G179" i="6"/>
  <c r="G179" i="7" s="1"/>
  <c r="AT179" i="6"/>
  <c r="AT179" i="7" s="1"/>
  <c r="BR179" i="6"/>
  <c r="BR179" i="7" s="1"/>
  <c r="W179" i="6"/>
  <c r="W179" i="7" s="1"/>
  <c r="I178" i="6"/>
  <c r="I178" i="7" s="1"/>
  <c r="R178" i="6"/>
  <c r="R178" i="7" s="1"/>
  <c r="AH178" i="6"/>
  <c r="AH178" i="7" s="1"/>
  <c r="AX178" i="6"/>
  <c r="AX178" i="7" s="1"/>
  <c r="BN178" i="6"/>
  <c r="BN178" i="7" s="1"/>
  <c r="CD178" i="6"/>
  <c r="CD178" i="7" s="1"/>
  <c r="N178" i="6"/>
  <c r="N178" i="7" s="1"/>
  <c r="AL178" i="6"/>
  <c r="AL178" i="7" s="1"/>
  <c r="BF178" i="6"/>
  <c r="BF178" i="7" s="1"/>
  <c r="BZ178" i="6"/>
  <c r="BZ178" i="7" s="1"/>
  <c r="V178" i="6"/>
  <c r="V178" i="7" s="1"/>
  <c r="AP178" i="6"/>
  <c r="AP178" i="7" s="1"/>
  <c r="BJ178" i="6"/>
  <c r="BJ178" i="7" s="1"/>
  <c r="CH178" i="6"/>
  <c r="CH178" i="7" s="1"/>
  <c r="J178" i="6"/>
  <c r="J178" i="7" s="1"/>
  <c r="AD178" i="6"/>
  <c r="AD178" i="7" s="1"/>
  <c r="BB178" i="6"/>
  <c r="BB178" i="7" s="1"/>
  <c r="BV178" i="6"/>
  <c r="BV178" i="7" s="1"/>
  <c r="J171" i="6"/>
  <c r="J171" i="7" s="1"/>
  <c r="L171" i="6"/>
  <c r="L171" i="7" s="1"/>
  <c r="AA171" i="6"/>
  <c r="AA171" i="7" s="1"/>
  <c r="AP171" i="6"/>
  <c r="AP171" i="7" s="1"/>
  <c r="BC171" i="6"/>
  <c r="BC171" i="7" s="1"/>
  <c r="BR171" i="6"/>
  <c r="BR171" i="7" s="1"/>
  <c r="CF171" i="6"/>
  <c r="CF171" i="7" s="1"/>
  <c r="O171" i="6"/>
  <c r="O171" i="7" s="1"/>
  <c r="AH171" i="6"/>
  <c r="AH171" i="7" s="1"/>
  <c r="AX171" i="6"/>
  <c r="AX171" i="7" s="1"/>
  <c r="BS171" i="6"/>
  <c r="BS171" i="7" s="1"/>
  <c r="T171" i="6"/>
  <c r="T171" i="7" s="1"/>
  <c r="AJ171" i="6"/>
  <c r="AJ171" i="7" s="1"/>
  <c r="BF171" i="6"/>
  <c r="BF171" i="7" s="1"/>
  <c r="BX171" i="6"/>
  <c r="BX171" i="7" s="1"/>
  <c r="G171" i="6"/>
  <c r="G171" i="7" s="1"/>
  <c r="AB171" i="6"/>
  <c r="AB171" i="7" s="1"/>
  <c r="AV171" i="6"/>
  <c r="AV171" i="7" s="1"/>
  <c r="BL171" i="6"/>
  <c r="BL171" i="7" s="1"/>
  <c r="CH171" i="6"/>
  <c r="CH171" i="7" s="1"/>
  <c r="AH244" i="6"/>
  <c r="AH244" i="7" s="1"/>
  <c r="U244" i="6"/>
  <c r="U244" i="7" s="1"/>
  <c r="H241" i="6"/>
  <c r="G241" i="6"/>
  <c r="G241" i="7" s="1"/>
  <c r="N241" i="6"/>
  <c r="N241" i="7" s="1"/>
  <c r="V241" i="6"/>
  <c r="V241" i="7" s="1"/>
  <c r="AC241" i="6"/>
  <c r="AC241" i="7" s="1"/>
  <c r="AI241" i="6"/>
  <c r="AI241" i="7" s="1"/>
  <c r="AQ241" i="6"/>
  <c r="AQ241" i="7" s="1"/>
  <c r="AX241" i="6"/>
  <c r="AX241" i="7" s="1"/>
  <c r="BE241" i="6"/>
  <c r="BE241" i="7" s="1"/>
  <c r="BM241" i="6"/>
  <c r="BM241" i="7" s="1"/>
  <c r="BS241" i="6"/>
  <c r="BS241" i="7" s="1"/>
  <c r="BZ241" i="6"/>
  <c r="BZ241" i="7" s="1"/>
  <c r="CH241" i="6"/>
  <c r="CH241" i="7" s="1"/>
  <c r="J225" i="6"/>
  <c r="J225" i="7" s="1"/>
  <c r="P225" i="6"/>
  <c r="P225" i="7" s="1"/>
  <c r="W225" i="6"/>
  <c r="W225" i="7" s="1"/>
  <c r="AE225" i="6"/>
  <c r="AE225" i="7" s="1"/>
  <c r="AL225" i="6"/>
  <c r="AL225" i="7" s="1"/>
  <c r="AR225" i="6"/>
  <c r="AR225" i="7" s="1"/>
  <c r="AZ225" i="6"/>
  <c r="AZ225" i="7" s="1"/>
  <c r="BG225" i="6"/>
  <c r="BG225" i="7" s="1"/>
  <c r="BN225" i="6"/>
  <c r="BN225" i="7" s="1"/>
  <c r="BV225" i="6"/>
  <c r="BV225" i="7" s="1"/>
  <c r="CB225" i="6"/>
  <c r="CB225" i="7" s="1"/>
  <c r="F292" i="5"/>
  <c r="F268" i="5"/>
  <c r="F267" i="5"/>
  <c r="F263" i="5"/>
  <c r="F225" i="5"/>
  <c r="F171" i="5"/>
  <c r="F149" i="5"/>
  <c r="F133" i="5"/>
  <c r="F130" i="5"/>
  <c r="F115" i="5"/>
  <c r="F106" i="5"/>
  <c r="F75" i="5"/>
  <c r="CE290" i="6"/>
  <c r="CE290" i="7" s="1"/>
  <c r="BL290" i="6"/>
  <c r="BL290" i="7" s="1"/>
  <c r="AV290" i="6"/>
  <c r="AV290" i="7" s="1"/>
  <c r="AA290" i="6"/>
  <c r="AA290" i="7" s="1"/>
  <c r="G290" i="6"/>
  <c r="G290" i="7" s="1"/>
  <c r="BJ286" i="6"/>
  <c r="BJ286" i="7" s="1"/>
  <c r="AN286" i="6"/>
  <c r="AN286" i="7" s="1"/>
  <c r="N286" i="6"/>
  <c r="N286" i="7" s="1"/>
  <c r="BN284" i="6"/>
  <c r="BN284" i="7" s="1"/>
  <c r="AM284" i="6"/>
  <c r="AM284" i="7" s="1"/>
  <c r="P284" i="6"/>
  <c r="P284" i="7" s="1"/>
  <c r="BS280" i="6"/>
  <c r="BS280" i="7" s="1"/>
  <c r="AH280" i="6"/>
  <c r="AH280" i="7" s="1"/>
  <c r="AT279" i="6"/>
  <c r="AT279" i="7" s="1"/>
  <c r="CH278" i="6"/>
  <c r="CH278" i="7" s="1"/>
  <c r="CB278" i="6"/>
  <c r="CB278" i="7" s="1"/>
  <c r="BW278" i="6"/>
  <c r="BW278" i="7" s="1"/>
  <c r="BR278" i="6"/>
  <c r="BR278" i="7" s="1"/>
  <c r="BL278" i="6"/>
  <c r="BL278" i="7" s="1"/>
  <c r="BG278" i="6"/>
  <c r="BG278" i="7" s="1"/>
  <c r="BB278" i="6"/>
  <c r="BB278" i="7" s="1"/>
  <c r="AV278" i="6"/>
  <c r="AV278" i="7" s="1"/>
  <c r="AQ278" i="6"/>
  <c r="AQ278" i="7" s="1"/>
  <c r="AL278" i="6"/>
  <c r="AL278" i="7" s="1"/>
  <c r="AF278" i="6"/>
  <c r="AF278" i="7" s="1"/>
  <c r="AA278" i="6"/>
  <c r="AA278" i="7" s="1"/>
  <c r="V278" i="6"/>
  <c r="V278" i="7" s="1"/>
  <c r="N278" i="6"/>
  <c r="N278" i="7" s="1"/>
  <c r="BR277" i="6"/>
  <c r="BR277" i="7" s="1"/>
  <c r="AL277" i="6"/>
  <c r="AL277" i="7" s="1"/>
  <c r="BT274" i="6"/>
  <c r="BT274" i="7" s="1"/>
  <c r="H272" i="6"/>
  <c r="H272" i="7" s="1"/>
  <c r="W272" i="6"/>
  <c r="W272" i="7" s="1"/>
  <c r="AH272" i="6"/>
  <c r="AH272" i="7" s="1"/>
  <c r="AT272" i="6"/>
  <c r="AT272" i="7" s="1"/>
  <c r="BH272" i="6"/>
  <c r="BH272" i="7" s="1"/>
  <c r="BT272" i="6"/>
  <c r="BT272" i="7" s="1"/>
  <c r="CE272" i="6"/>
  <c r="CE272" i="7" s="1"/>
  <c r="BB271" i="6"/>
  <c r="BB271" i="7" s="1"/>
  <c r="BV270" i="6"/>
  <c r="BV270" i="7" s="1"/>
  <c r="BF270" i="6"/>
  <c r="BF270" i="7" s="1"/>
  <c r="BZ269" i="6"/>
  <c r="BZ269" i="7" s="1"/>
  <c r="BB269" i="6"/>
  <c r="BB269" i="7" s="1"/>
  <c r="Z269" i="6"/>
  <c r="Z269" i="7" s="1"/>
  <c r="CF268" i="6"/>
  <c r="CF268" i="7" s="1"/>
  <c r="BW268" i="6"/>
  <c r="BW268" i="7" s="1"/>
  <c r="BO268" i="6"/>
  <c r="BO268" i="7" s="1"/>
  <c r="BD268" i="6"/>
  <c r="BD268" i="7" s="1"/>
  <c r="AU268" i="6"/>
  <c r="AU268" i="7" s="1"/>
  <c r="AL268" i="6"/>
  <c r="AL268" i="7" s="1"/>
  <c r="AA268" i="6"/>
  <c r="AA268" i="7" s="1"/>
  <c r="H264" i="6"/>
  <c r="H264" i="7" s="1"/>
  <c r="O264" i="6"/>
  <c r="O264" i="7" s="1"/>
  <c r="V264" i="6"/>
  <c r="V264" i="7" s="1"/>
  <c r="AD264" i="6"/>
  <c r="AD264" i="7" s="1"/>
  <c r="AJ264" i="6"/>
  <c r="AJ264" i="7" s="1"/>
  <c r="AQ264" i="6"/>
  <c r="AQ264" i="7" s="1"/>
  <c r="AY264" i="6"/>
  <c r="AY264" i="7" s="1"/>
  <c r="BF264" i="6"/>
  <c r="BF264" i="7" s="1"/>
  <c r="BL264" i="6"/>
  <c r="BL264" i="7" s="1"/>
  <c r="BT264" i="6"/>
  <c r="BT264" i="7" s="1"/>
  <c r="CA264" i="6"/>
  <c r="CA264" i="7" s="1"/>
  <c r="CH264" i="6"/>
  <c r="CH264" i="7" s="1"/>
  <c r="AT261" i="6"/>
  <c r="AT261" i="7" s="1"/>
  <c r="H260" i="6"/>
  <c r="H260" i="7" s="1"/>
  <c r="X260" i="6"/>
  <c r="X260" i="7" s="1"/>
  <c r="BJ260" i="6"/>
  <c r="BJ260" i="7" s="1"/>
  <c r="BB257" i="6"/>
  <c r="BB257" i="7" s="1"/>
  <c r="BZ256" i="6"/>
  <c r="BZ256" i="7" s="1"/>
  <c r="BL256" i="6"/>
  <c r="BL256" i="7" s="1"/>
  <c r="AY256" i="6"/>
  <c r="AY256" i="7" s="1"/>
  <c r="AN256" i="6"/>
  <c r="AN256" i="7" s="1"/>
  <c r="AA256" i="6"/>
  <c r="AA256" i="7" s="1"/>
  <c r="N256" i="6"/>
  <c r="N256" i="7" s="1"/>
  <c r="BV254" i="6"/>
  <c r="BV254" i="7" s="1"/>
  <c r="BH254" i="6"/>
  <c r="BH254" i="7" s="1"/>
  <c r="AV254" i="6"/>
  <c r="AV254" i="7" s="1"/>
  <c r="AH254" i="6"/>
  <c r="AH254" i="7" s="1"/>
  <c r="W254" i="6"/>
  <c r="W254" i="7" s="1"/>
  <c r="J252" i="6"/>
  <c r="J252" i="7" s="1"/>
  <c r="T252" i="6"/>
  <c r="T252" i="7" s="1"/>
  <c r="AE252" i="6"/>
  <c r="AE252" i="7" s="1"/>
  <c r="AP252" i="6"/>
  <c r="AP252" i="7" s="1"/>
  <c r="AZ252" i="6"/>
  <c r="AZ252" i="7" s="1"/>
  <c r="BG252" i="6"/>
  <c r="BG252" i="7" s="1"/>
  <c r="BO252" i="6"/>
  <c r="BO252" i="7" s="1"/>
  <c r="BV252" i="6"/>
  <c r="BV252" i="7" s="1"/>
  <c r="CB252" i="6"/>
  <c r="CB252" i="7" s="1"/>
  <c r="L250" i="6"/>
  <c r="L250" i="7" s="1"/>
  <c r="BK250" i="6"/>
  <c r="BK250" i="7" s="1"/>
  <c r="G249" i="6"/>
  <c r="N249" i="6"/>
  <c r="N249" i="7" s="1"/>
  <c r="AT249" i="6"/>
  <c r="AT249" i="7" s="1"/>
  <c r="BZ249" i="6"/>
  <c r="BZ249" i="7" s="1"/>
  <c r="K248" i="6"/>
  <c r="K248" i="7" s="1"/>
  <c r="AF248" i="6"/>
  <c r="AF248" i="7" s="1"/>
  <c r="BB248" i="6"/>
  <c r="BB248" i="7" s="1"/>
  <c r="BW248" i="6"/>
  <c r="BW248" i="7" s="1"/>
  <c r="I246" i="6"/>
  <c r="I246" i="7" s="1"/>
  <c r="AL246" i="6"/>
  <c r="AL246" i="7" s="1"/>
  <c r="CC246" i="6"/>
  <c r="CC246" i="7" s="1"/>
  <c r="J245" i="6"/>
  <c r="J245" i="7" s="1"/>
  <c r="V245" i="6"/>
  <c r="V245" i="7" s="1"/>
  <c r="CH245" i="6"/>
  <c r="CH245" i="7" s="1"/>
  <c r="CH243" i="6"/>
  <c r="CH243" i="7" s="1"/>
  <c r="CA243" i="6"/>
  <c r="CA243" i="7" s="1"/>
  <c r="BS243" i="6"/>
  <c r="BS243" i="7" s="1"/>
  <c r="BL243" i="6"/>
  <c r="BL243" i="7" s="1"/>
  <c r="BF243" i="6"/>
  <c r="BF243" i="7" s="1"/>
  <c r="AX243" i="6"/>
  <c r="AX243" i="7" s="1"/>
  <c r="AQ243" i="6"/>
  <c r="AQ243" i="7" s="1"/>
  <c r="AJ243" i="6"/>
  <c r="AJ243" i="7" s="1"/>
  <c r="AB243" i="6"/>
  <c r="AB243" i="7" s="1"/>
  <c r="V243" i="6"/>
  <c r="V243" i="7" s="1"/>
  <c r="O243" i="6"/>
  <c r="O243" i="7" s="1"/>
  <c r="CC241" i="6"/>
  <c r="CC241" i="7" s="1"/>
  <c r="BR241" i="6"/>
  <c r="BR241" i="7" s="1"/>
  <c r="BI241" i="6"/>
  <c r="BI241" i="7" s="1"/>
  <c r="AY241" i="6"/>
  <c r="AY241" i="7" s="1"/>
  <c r="AO241" i="6"/>
  <c r="AO241" i="7" s="1"/>
  <c r="AG241" i="6"/>
  <c r="AG241" i="7" s="1"/>
  <c r="W241" i="6"/>
  <c r="W241" i="7" s="1"/>
  <c r="M241" i="6"/>
  <c r="M241" i="7" s="1"/>
  <c r="CA240" i="6"/>
  <c r="CA240" i="7" s="1"/>
  <c r="BR236" i="6"/>
  <c r="BR236" i="7" s="1"/>
  <c r="G233" i="6"/>
  <c r="G233" i="7" s="1"/>
  <c r="AA233" i="6"/>
  <c r="AA233" i="7" s="1"/>
  <c r="BE233" i="6"/>
  <c r="BE233" i="7" s="1"/>
  <c r="BZ233" i="6"/>
  <c r="BZ233" i="7" s="1"/>
  <c r="CE231" i="6"/>
  <c r="CE231" i="7" s="1"/>
  <c r="BW231" i="6"/>
  <c r="BW231" i="7" s="1"/>
  <c r="BM231" i="6"/>
  <c r="BM231" i="7" s="1"/>
  <c r="BC231" i="6"/>
  <c r="BC231" i="7" s="1"/>
  <c r="AT231" i="6"/>
  <c r="AT231" i="7" s="1"/>
  <c r="AI231" i="6"/>
  <c r="AI231" i="7" s="1"/>
  <c r="AA231" i="6"/>
  <c r="AA231" i="7" s="1"/>
  <c r="R231" i="6"/>
  <c r="R231" i="7" s="1"/>
  <c r="BL227" i="6"/>
  <c r="BL227" i="7" s="1"/>
  <c r="CA225" i="6"/>
  <c r="CA225" i="7" s="1"/>
  <c r="BR225" i="6"/>
  <c r="BR225" i="7" s="1"/>
  <c r="BH225" i="6"/>
  <c r="BH225" i="7" s="1"/>
  <c r="AX225" i="6"/>
  <c r="AX225" i="7" s="1"/>
  <c r="AP225" i="6"/>
  <c r="AP225" i="7" s="1"/>
  <c r="AF225" i="6"/>
  <c r="AF225" i="7" s="1"/>
  <c r="V225" i="6"/>
  <c r="V225" i="7" s="1"/>
  <c r="L225" i="6"/>
  <c r="L225" i="7" s="1"/>
  <c r="BP223" i="6"/>
  <c r="BP223" i="7" s="1"/>
  <c r="AV223" i="6"/>
  <c r="AV223" i="7" s="1"/>
  <c r="AF223" i="6"/>
  <c r="AF223" i="7" s="1"/>
  <c r="H221" i="6"/>
  <c r="AD221" i="6"/>
  <c r="AD221" i="7" s="1"/>
  <c r="BH221" i="6"/>
  <c r="BH221" i="7" s="1"/>
  <c r="CE219" i="6"/>
  <c r="CE219" i="7" s="1"/>
  <c r="BW219" i="6"/>
  <c r="BW219" i="7" s="1"/>
  <c r="BP219" i="6"/>
  <c r="BP219" i="7" s="1"/>
  <c r="BJ219" i="6"/>
  <c r="BJ219" i="7" s="1"/>
  <c r="BB219" i="6"/>
  <c r="BB219" i="7" s="1"/>
  <c r="AU219" i="6"/>
  <c r="AU219" i="7" s="1"/>
  <c r="AN219" i="6"/>
  <c r="AN219" i="7" s="1"/>
  <c r="AF219" i="6"/>
  <c r="AF219" i="7" s="1"/>
  <c r="Z219" i="6"/>
  <c r="Z219" i="7" s="1"/>
  <c r="S219" i="6"/>
  <c r="S219" i="7" s="1"/>
  <c r="K219" i="6"/>
  <c r="K219" i="7" s="1"/>
  <c r="BY217" i="6"/>
  <c r="BY217" i="7" s="1"/>
  <c r="AW217" i="6"/>
  <c r="AW217" i="7" s="1"/>
  <c r="BR216" i="6"/>
  <c r="BR216" i="7" s="1"/>
  <c r="Q205" i="6"/>
  <c r="Q205" i="7" s="1"/>
  <c r="BH205" i="6"/>
  <c r="BH205" i="7" s="1"/>
  <c r="AW205" i="6"/>
  <c r="AW205" i="7" s="1"/>
  <c r="AL205" i="6"/>
  <c r="AL205" i="7" s="1"/>
  <c r="BR178" i="6"/>
  <c r="BR178" i="7" s="1"/>
  <c r="BK171" i="6"/>
  <c r="BK171" i="7" s="1"/>
  <c r="R270" i="6"/>
  <c r="R270" i="7" s="1"/>
  <c r="AA270" i="6"/>
  <c r="AA270" i="7" s="1"/>
  <c r="AV270" i="6"/>
  <c r="AV270" i="7" s="1"/>
  <c r="BK270" i="6"/>
  <c r="BK270" i="7" s="1"/>
  <c r="CA270" i="6"/>
  <c r="CA270" i="7" s="1"/>
  <c r="H267" i="5"/>
  <c r="F266" i="8" s="1"/>
  <c r="Z279" i="6"/>
  <c r="Z279" i="7" s="1"/>
  <c r="I278" i="6"/>
  <c r="I278" i="7" s="1"/>
  <c r="J278" i="6"/>
  <c r="J278" i="7" s="1"/>
  <c r="O278" i="6"/>
  <c r="O278" i="7" s="1"/>
  <c r="T278" i="6"/>
  <c r="T278" i="7" s="1"/>
  <c r="H274" i="6"/>
  <c r="H274" i="7" s="1"/>
  <c r="X274" i="6"/>
  <c r="X274" i="7" s="1"/>
  <c r="BJ274" i="6"/>
  <c r="BJ274" i="7" s="1"/>
  <c r="AP273" i="6"/>
  <c r="AP273" i="7" s="1"/>
  <c r="BR273" i="6"/>
  <c r="BR273" i="7" s="1"/>
  <c r="J271" i="6"/>
  <c r="J271" i="7" s="1"/>
  <c r="AP271" i="6"/>
  <c r="AP271" i="7" s="1"/>
  <c r="BR271" i="6"/>
  <c r="BR271" i="7" s="1"/>
  <c r="BR270" i="6"/>
  <c r="BR270" i="7" s="1"/>
  <c r="AZ270" i="6"/>
  <c r="AZ270" i="7" s="1"/>
  <c r="P270" i="6"/>
  <c r="P270" i="7" s="1"/>
  <c r="BV269" i="6"/>
  <c r="BV269" i="7" s="1"/>
  <c r="AT269" i="6"/>
  <c r="AT269" i="7" s="1"/>
  <c r="N269" i="6"/>
  <c r="N269" i="7" s="1"/>
  <c r="P268" i="6"/>
  <c r="P268" i="7" s="1"/>
  <c r="AD268" i="6"/>
  <c r="AD268" i="7" s="1"/>
  <c r="AJ268" i="6"/>
  <c r="AJ268" i="7" s="1"/>
  <c r="AQ268" i="6"/>
  <c r="AQ268" i="7" s="1"/>
  <c r="AY268" i="6"/>
  <c r="AY268" i="7" s="1"/>
  <c r="BF268" i="6"/>
  <c r="BF268" i="7" s="1"/>
  <c r="BL268" i="6"/>
  <c r="BL268" i="7" s="1"/>
  <c r="BT268" i="6"/>
  <c r="BT268" i="7" s="1"/>
  <c r="CA268" i="6"/>
  <c r="CA268" i="7" s="1"/>
  <c r="CH268" i="6"/>
  <c r="CH268" i="7" s="1"/>
  <c r="BT256" i="6"/>
  <c r="BT256" i="7" s="1"/>
  <c r="BJ256" i="6"/>
  <c r="BJ256" i="7" s="1"/>
  <c r="AX256" i="6"/>
  <c r="AX256" i="7" s="1"/>
  <c r="AI256" i="6"/>
  <c r="AI256" i="7" s="1"/>
  <c r="W256" i="6"/>
  <c r="W256" i="7" s="1"/>
  <c r="L256" i="6"/>
  <c r="L256" i="7" s="1"/>
  <c r="O240" i="6"/>
  <c r="O240" i="7" s="1"/>
  <c r="BF240" i="6"/>
  <c r="BF240" i="7" s="1"/>
  <c r="V236" i="6"/>
  <c r="V236" i="7" s="1"/>
  <c r="AL236" i="6"/>
  <c r="AL236" i="7" s="1"/>
  <c r="BW236" i="6"/>
  <c r="BW236" i="7" s="1"/>
  <c r="H231" i="6"/>
  <c r="I231" i="6"/>
  <c r="I231" i="7" s="1"/>
  <c r="Q231" i="6"/>
  <c r="Q231" i="7" s="1"/>
  <c r="W231" i="6"/>
  <c r="W231" i="7" s="1"/>
  <c r="AD231" i="6"/>
  <c r="AD231" i="7" s="1"/>
  <c r="AL231" i="6"/>
  <c r="AL231" i="7" s="1"/>
  <c r="AS231" i="6"/>
  <c r="AS231" i="7" s="1"/>
  <c r="AY231" i="6"/>
  <c r="AY231" i="7" s="1"/>
  <c r="BG231" i="6"/>
  <c r="BG231" i="7" s="1"/>
  <c r="BN231" i="6"/>
  <c r="BN231" i="7" s="1"/>
  <c r="BU231" i="6"/>
  <c r="BU231" i="7" s="1"/>
  <c r="CC231" i="6"/>
  <c r="CC231" i="7" s="1"/>
  <c r="AH227" i="6"/>
  <c r="AH227" i="7" s="1"/>
  <c r="CH225" i="6"/>
  <c r="CH225" i="7" s="1"/>
  <c r="BX225" i="6"/>
  <c r="BX225" i="7" s="1"/>
  <c r="BP225" i="6"/>
  <c r="BP225" i="7" s="1"/>
  <c r="BF225" i="6"/>
  <c r="BF225" i="7" s="1"/>
  <c r="AV225" i="6"/>
  <c r="AV225" i="7" s="1"/>
  <c r="AM225" i="6"/>
  <c r="AM225" i="7" s="1"/>
  <c r="AB225" i="6"/>
  <c r="AB225" i="7" s="1"/>
  <c r="T225" i="6"/>
  <c r="T225" i="7" s="1"/>
  <c r="K225" i="6"/>
  <c r="K225" i="7" s="1"/>
  <c r="H223" i="6"/>
  <c r="N223" i="6"/>
  <c r="N223" i="7" s="1"/>
  <c r="AA223" i="6"/>
  <c r="AA223" i="7" s="1"/>
  <c r="AP223" i="6"/>
  <c r="AP223" i="7" s="1"/>
  <c r="BD223" i="6"/>
  <c r="BD223" i="7" s="1"/>
  <c r="BR223" i="6"/>
  <c r="BR223" i="7" s="1"/>
  <c r="CE223" i="6"/>
  <c r="CE223" i="7" s="1"/>
  <c r="CB219" i="6"/>
  <c r="CB219" i="7" s="1"/>
  <c r="BV219" i="6"/>
  <c r="BV219" i="7" s="1"/>
  <c r="BO219" i="6"/>
  <c r="BO219" i="7" s="1"/>
  <c r="BG219" i="6"/>
  <c r="BG219" i="7" s="1"/>
  <c r="AZ219" i="6"/>
  <c r="AZ219" i="7" s="1"/>
  <c r="AT219" i="6"/>
  <c r="AT219" i="7" s="1"/>
  <c r="AL219" i="6"/>
  <c r="AL219" i="7" s="1"/>
  <c r="AE219" i="6"/>
  <c r="AE219" i="7" s="1"/>
  <c r="X219" i="6"/>
  <c r="X219" i="7" s="1"/>
  <c r="P219" i="6"/>
  <c r="P219" i="7" s="1"/>
  <c r="J219" i="6"/>
  <c r="J219" i="7" s="1"/>
  <c r="N211" i="6"/>
  <c r="N211" i="7" s="1"/>
  <c r="U211" i="6"/>
  <c r="U211" i="7" s="1"/>
  <c r="BE211" i="6"/>
  <c r="BE211" i="7" s="1"/>
  <c r="AJ211" i="6"/>
  <c r="AJ211" i="7" s="1"/>
  <c r="CG211" i="6"/>
  <c r="CG211" i="7" s="1"/>
  <c r="AB211" i="6"/>
  <c r="AB211" i="7" s="1"/>
  <c r="BZ211" i="6"/>
  <c r="BZ211" i="7" s="1"/>
  <c r="CC205" i="6"/>
  <c r="CC205" i="7" s="1"/>
  <c r="O200" i="6"/>
  <c r="O200" i="7" s="1"/>
  <c r="AH200" i="6"/>
  <c r="AH200" i="7" s="1"/>
  <c r="BC200" i="6"/>
  <c r="BC200" i="7" s="1"/>
  <c r="BV200" i="6"/>
  <c r="BV200" i="7" s="1"/>
  <c r="Z200" i="6"/>
  <c r="Z200" i="7" s="1"/>
  <c r="AU200" i="6"/>
  <c r="AU200" i="7" s="1"/>
  <c r="BZ200" i="6"/>
  <c r="BZ200" i="7" s="1"/>
  <c r="V200" i="6"/>
  <c r="V200" i="7" s="1"/>
  <c r="AT200" i="6"/>
  <c r="AT200" i="7" s="1"/>
  <c r="BR200" i="6"/>
  <c r="BR200" i="7" s="1"/>
  <c r="K197" i="6"/>
  <c r="K197" i="7" s="1"/>
  <c r="BW197" i="6"/>
  <c r="BW197" i="7" s="1"/>
  <c r="H181" i="6"/>
  <c r="H181" i="7" s="1"/>
  <c r="N181" i="6"/>
  <c r="N181" i="7" s="1"/>
  <c r="V181" i="6"/>
  <c r="V181" i="7" s="1"/>
  <c r="AC181" i="6"/>
  <c r="AC181" i="7" s="1"/>
  <c r="AJ181" i="6"/>
  <c r="AJ181" i="7" s="1"/>
  <c r="AR181" i="6"/>
  <c r="AR181" i="7" s="1"/>
  <c r="AX181" i="6"/>
  <c r="AX181" i="7" s="1"/>
  <c r="BE181" i="6"/>
  <c r="BE181" i="7" s="1"/>
  <c r="BM181" i="6"/>
  <c r="BM181" i="7" s="1"/>
  <c r="BT181" i="6"/>
  <c r="BT181" i="7" s="1"/>
  <c r="BZ181" i="6"/>
  <c r="BZ181" i="7" s="1"/>
  <c r="CH181" i="6"/>
  <c r="CH181" i="7" s="1"/>
  <c r="L181" i="6"/>
  <c r="L181" i="7" s="1"/>
  <c r="T181" i="6"/>
  <c r="T181" i="7" s="1"/>
  <c r="AD181" i="6"/>
  <c r="AD181" i="7" s="1"/>
  <c r="AN181" i="6"/>
  <c r="AN181" i="7" s="1"/>
  <c r="AW181" i="6"/>
  <c r="AW181" i="7" s="1"/>
  <c r="BH181" i="6"/>
  <c r="BH181" i="7" s="1"/>
  <c r="BP181" i="6"/>
  <c r="BP181" i="7" s="1"/>
  <c r="BY181" i="6"/>
  <c r="BY181" i="7" s="1"/>
  <c r="M181" i="6"/>
  <c r="M181" i="7" s="1"/>
  <c r="X181" i="6"/>
  <c r="X181" i="7" s="1"/>
  <c r="AG181" i="6"/>
  <c r="AG181" i="7" s="1"/>
  <c r="AO181" i="6"/>
  <c r="AO181" i="7" s="1"/>
  <c r="AZ181" i="6"/>
  <c r="AZ181" i="7" s="1"/>
  <c r="BI181" i="6"/>
  <c r="BI181" i="7" s="1"/>
  <c r="BR181" i="6"/>
  <c r="BR181" i="7" s="1"/>
  <c r="CC181" i="6"/>
  <c r="CC181" i="7" s="1"/>
  <c r="I181" i="6"/>
  <c r="I181" i="7" s="1"/>
  <c r="R181" i="6"/>
  <c r="R181" i="7" s="1"/>
  <c r="AB181" i="6"/>
  <c r="AB181" i="7" s="1"/>
  <c r="AL181" i="6"/>
  <c r="AL181" i="7" s="1"/>
  <c r="AT181" i="6"/>
  <c r="AT181" i="7" s="1"/>
  <c r="BD181" i="6"/>
  <c r="BD181" i="7" s="1"/>
  <c r="BN181" i="6"/>
  <c r="BN181" i="7" s="1"/>
  <c r="BX181" i="6"/>
  <c r="BX181" i="7" s="1"/>
  <c r="CF181" i="6"/>
  <c r="CF181" i="7" s="1"/>
  <c r="AT178" i="6"/>
  <c r="AT178" i="7" s="1"/>
  <c r="AQ171" i="6"/>
  <c r="AQ171" i="7" s="1"/>
  <c r="K155" i="6"/>
  <c r="K155" i="7" s="1"/>
  <c r="N155" i="6"/>
  <c r="N155" i="7" s="1"/>
  <c r="AN155" i="6"/>
  <c r="AN155" i="7" s="1"/>
  <c r="BO155" i="6"/>
  <c r="BO155" i="7" s="1"/>
  <c r="S155" i="6"/>
  <c r="S155" i="7" s="1"/>
  <c r="AQ155" i="6"/>
  <c r="AQ155" i="7" s="1"/>
  <c r="BR155" i="6"/>
  <c r="BR155" i="7" s="1"/>
  <c r="AF155" i="6"/>
  <c r="AF155" i="7" s="1"/>
  <c r="CD155" i="6"/>
  <c r="CD155" i="7" s="1"/>
  <c r="BB155" i="6"/>
  <c r="BB155" i="7" s="1"/>
  <c r="AB155" i="6"/>
  <c r="AB155" i="7" s="1"/>
  <c r="BZ155" i="6"/>
  <c r="BZ155" i="7" s="1"/>
  <c r="H273" i="5"/>
  <c r="F272" i="8" s="1"/>
  <c r="H189" i="5"/>
  <c r="F188" i="8" s="1"/>
  <c r="H83" i="5"/>
  <c r="F82" i="8" s="1"/>
  <c r="H45" i="5"/>
  <c r="F44" i="8" s="1"/>
  <c r="H39" i="5"/>
  <c r="F38" i="8" s="1"/>
  <c r="CD291" i="6"/>
  <c r="CD291" i="7" s="1"/>
  <c r="G277" i="6"/>
  <c r="V277" i="6"/>
  <c r="V277" i="7" s="1"/>
  <c r="AT277" i="6"/>
  <c r="AT277" i="7" s="1"/>
  <c r="BN277" i="6"/>
  <c r="BN277" i="7" s="1"/>
  <c r="CH277" i="6"/>
  <c r="CH277" i="7" s="1"/>
  <c r="J254" i="6"/>
  <c r="J254" i="7" s="1"/>
  <c r="R254" i="6"/>
  <c r="R254" i="7" s="1"/>
  <c r="AA254" i="6"/>
  <c r="AA254" i="7" s="1"/>
  <c r="AL254" i="6"/>
  <c r="AL254" i="7" s="1"/>
  <c r="AU254" i="6"/>
  <c r="AU254" i="7" s="1"/>
  <c r="BC254" i="6"/>
  <c r="BC254" i="7" s="1"/>
  <c r="BN254" i="6"/>
  <c r="BN254" i="7" s="1"/>
  <c r="BW254" i="6"/>
  <c r="BW254" i="7" s="1"/>
  <c r="CF254" i="6"/>
  <c r="CF254" i="7" s="1"/>
  <c r="BY244" i="6"/>
  <c r="BY244" i="7" s="1"/>
  <c r="I243" i="6"/>
  <c r="I243" i="7" s="1"/>
  <c r="H243" i="6"/>
  <c r="H243" i="7" s="1"/>
  <c r="N243" i="6"/>
  <c r="N243" i="7" s="1"/>
  <c r="S243" i="6"/>
  <c r="S243" i="7" s="1"/>
  <c r="X243" i="6"/>
  <c r="X243" i="7" s="1"/>
  <c r="AD243" i="6"/>
  <c r="AD243" i="7" s="1"/>
  <c r="AI243" i="6"/>
  <c r="AI243" i="7" s="1"/>
  <c r="AN243" i="6"/>
  <c r="AN243" i="7" s="1"/>
  <c r="AT243" i="6"/>
  <c r="AT243" i="7" s="1"/>
  <c r="AY243" i="6"/>
  <c r="AY243" i="7" s="1"/>
  <c r="BD243" i="6"/>
  <c r="BD243" i="7" s="1"/>
  <c r="BJ243" i="6"/>
  <c r="BJ243" i="7" s="1"/>
  <c r="BO243" i="6"/>
  <c r="BO243" i="7" s="1"/>
  <c r="BT243" i="6"/>
  <c r="BT243" i="7" s="1"/>
  <c r="BZ243" i="6"/>
  <c r="BZ243" i="7" s="1"/>
  <c r="CE243" i="6"/>
  <c r="CE243" i="7" s="1"/>
  <c r="AL242" i="6"/>
  <c r="AL242" i="7" s="1"/>
  <c r="BR242" i="6"/>
  <c r="BR242" i="7" s="1"/>
  <c r="BY241" i="6"/>
  <c r="BY241" i="7" s="1"/>
  <c r="BO241" i="6"/>
  <c r="BO241" i="7" s="1"/>
  <c r="BG241" i="6"/>
  <c r="BG241" i="7" s="1"/>
  <c r="AW241" i="6"/>
  <c r="AW241" i="7" s="1"/>
  <c r="AM241" i="6"/>
  <c r="AM241" i="7" s="1"/>
  <c r="AD241" i="6"/>
  <c r="AD241" i="7" s="1"/>
  <c r="S241" i="6"/>
  <c r="S241" i="7" s="1"/>
  <c r="K241" i="6"/>
  <c r="K241" i="7" s="1"/>
  <c r="F260" i="5"/>
  <c r="F259" i="5"/>
  <c r="F239" i="5"/>
  <c r="F231" i="5"/>
  <c r="F223" i="5"/>
  <c r="F220" i="5"/>
  <c r="F184" i="5"/>
  <c r="F113" i="5"/>
  <c r="F104" i="5"/>
  <c r="F72" i="5"/>
  <c r="F71" i="5"/>
  <c r="F59" i="5"/>
  <c r="F27" i="5"/>
  <c r="F19" i="5"/>
  <c r="F6" i="5"/>
  <c r="AP291" i="6"/>
  <c r="AP291" i="7" s="1"/>
  <c r="BX290" i="6"/>
  <c r="BX290" i="7" s="1"/>
  <c r="BC290" i="6"/>
  <c r="BC290" i="7" s="1"/>
  <c r="AI290" i="6"/>
  <c r="AI290" i="7" s="1"/>
  <c r="BX286" i="6"/>
  <c r="BX286" i="7" s="1"/>
  <c r="BC286" i="6"/>
  <c r="BC286" i="7" s="1"/>
  <c r="BX284" i="6"/>
  <c r="BX284" i="7" s="1"/>
  <c r="BB284" i="6"/>
  <c r="BB284" i="7" s="1"/>
  <c r="AA284" i="6"/>
  <c r="AA284" i="7" s="1"/>
  <c r="AZ280" i="6"/>
  <c r="AZ280" i="7" s="1"/>
  <c r="BR279" i="6"/>
  <c r="BR279" i="7" s="1"/>
  <c r="CE278" i="6"/>
  <c r="CE278" i="7" s="1"/>
  <c r="BZ278" i="6"/>
  <c r="BZ278" i="7" s="1"/>
  <c r="BT278" i="6"/>
  <c r="BT278" i="7" s="1"/>
  <c r="BO278" i="6"/>
  <c r="BO278" i="7" s="1"/>
  <c r="BJ278" i="6"/>
  <c r="BJ278" i="7" s="1"/>
  <c r="BD278" i="6"/>
  <c r="BD278" i="7" s="1"/>
  <c r="AY278" i="6"/>
  <c r="AY278" i="7" s="1"/>
  <c r="AT278" i="6"/>
  <c r="AT278" i="7" s="1"/>
  <c r="AN278" i="6"/>
  <c r="AN278" i="7" s="1"/>
  <c r="AI278" i="6"/>
  <c r="AI278" i="7" s="1"/>
  <c r="AD278" i="6"/>
  <c r="AD278" i="7" s="1"/>
  <c r="X278" i="6"/>
  <c r="X278" i="7" s="1"/>
  <c r="R278" i="6"/>
  <c r="R278" i="7" s="1"/>
  <c r="K278" i="6"/>
  <c r="K278" i="7" s="1"/>
  <c r="CD277" i="6"/>
  <c r="CD277" i="7" s="1"/>
  <c r="BB277" i="6"/>
  <c r="BB277" i="7" s="1"/>
  <c r="AD277" i="6"/>
  <c r="AD277" i="7" s="1"/>
  <c r="H276" i="6"/>
  <c r="H276" i="7" s="1"/>
  <c r="AA276" i="6"/>
  <c r="AA276" i="7" s="1"/>
  <c r="BD276" i="6"/>
  <c r="BD276" i="7" s="1"/>
  <c r="CF276" i="6"/>
  <c r="CF276" i="7" s="1"/>
  <c r="V275" i="6"/>
  <c r="V275" i="7" s="1"/>
  <c r="CD275" i="6"/>
  <c r="CD275" i="7" s="1"/>
  <c r="AR274" i="6"/>
  <c r="AR274" i="7" s="1"/>
  <c r="BV273" i="6"/>
  <c r="BV273" i="7" s="1"/>
  <c r="CD272" i="6"/>
  <c r="CD272" i="7" s="1"/>
  <c r="BN272" i="6"/>
  <c r="BN272" i="7" s="1"/>
  <c r="AY272" i="6"/>
  <c r="AY272" i="7" s="1"/>
  <c r="AF272" i="6"/>
  <c r="AF272" i="7" s="1"/>
  <c r="P272" i="6"/>
  <c r="P272" i="7" s="1"/>
  <c r="BV271" i="6"/>
  <c r="BV271" i="7" s="1"/>
  <c r="AH271" i="6"/>
  <c r="AH271" i="7" s="1"/>
  <c r="CF270" i="6"/>
  <c r="CF270" i="7" s="1"/>
  <c r="BP270" i="6"/>
  <c r="BP270" i="7" s="1"/>
  <c r="AU270" i="6"/>
  <c r="AU270" i="7" s="1"/>
  <c r="G270" i="6"/>
  <c r="G270" i="7" s="1"/>
  <c r="BR269" i="6"/>
  <c r="BR269" i="7" s="1"/>
  <c r="AL269" i="6"/>
  <c r="AL269" i="7" s="1"/>
  <c r="J269" i="6"/>
  <c r="J269" i="7" s="1"/>
  <c r="CB268" i="6"/>
  <c r="CB268" i="7" s="1"/>
  <c r="BR268" i="6"/>
  <c r="BR268" i="7" s="1"/>
  <c r="BJ268" i="6"/>
  <c r="BJ268" i="7" s="1"/>
  <c r="AZ268" i="6"/>
  <c r="AZ268" i="7" s="1"/>
  <c r="AP268" i="6"/>
  <c r="AP268" i="7" s="1"/>
  <c r="AF268" i="6"/>
  <c r="AF268" i="7" s="1"/>
  <c r="V268" i="6"/>
  <c r="V268" i="7" s="1"/>
  <c r="I266" i="6"/>
  <c r="I266" i="7" s="1"/>
  <c r="L266" i="6"/>
  <c r="L266" i="7" s="1"/>
  <c r="W266" i="6"/>
  <c r="W266" i="7" s="1"/>
  <c r="AH266" i="6"/>
  <c r="AH266" i="7" s="1"/>
  <c r="AR266" i="6"/>
  <c r="AR266" i="7" s="1"/>
  <c r="BC266" i="6"/>
  <c r="BC266" i="7" s="1"/>
  <c r="BN266" i="6"/>
  <c r="BN266" i="7" s="1"/>
  <c r="BX266" i="6"/>
  <c r="BX266" i="7" s="1"/>
  <c r="G265" i="6"/>
  <c r="V265" i="6"/>
  <c r="V265" i="7" s="1"/>
  <c r="AP265" i="6"/>
  <c r="AP265" i="7" s="1"/>
  <c r="BJ265" i="6"/>
  <c r="BJ265" i="7" s="1"/>
  <c r="CH265" i="6"/>
  <c r="CH265" i="7" s="1"/>
  <c r="BZ264" i="6"/>
  <c r="BZ264" i="7" s="1"/>
  <c r="BP264" i="6"/>
  <c r="BP264" i="7" s="1"/>
  <c r="BG264" i="6"/>
  <c r="BG264" i="7" s="1"/>
  <c r="AV264" i="6"/>
  <c r="AV264" i="7" s="1"/>
  <c r="AN264" i="6"/>
  <c r="AN264" i="7" s="1"/>
  <c r="AE264" i="6"/>
  <c r="AE264" i="7" s="1"/>
  <c r="T264" i="6"/>
  <c r="T264" i="7" s="1"/>
  <c r="K264" i="6"/>
  <c r="K264" i="7" s="1"/>
  <c r="G262" i="6"/>
  <c r="G262" i="7" s="1"/>
  <c r="P262" i="6"/>
  <c r="P262" i="7" s="1"/>
  <c r="BN262" i="6"/>
  <c r="BN262" i="7" s="1"/>
  <c r="CD260" i="6"/>
  <c r="CD260" i="7" s="1"/>
  <c r="AH260" i="6"/>
  <c r="AH260" i="7" s="1"/>
  <c r="BR259" i="6"/>
  <c r="BR259" i="7" s="1"/>
  <c r="AL259" i="6"/>
  <c r="AL259" i="7" s="1"/>
  <c r="P258" i="6"/>
  <c r="P258" i="7" s="1"/>
  <c r="AA258" i="6"/>
  <c r="AA258" i="7" s="1"/>
  <c r="AP258" i="6"/>
  <c r="AP258" i="7" s="1"/>
  <c r="BB258" i="6"/>
  <c r="BB258" i="7" s="1"/>
  <c r="BN258" i="6"/>
  <c r="BN258" i="7" s="1"/>
  <c r="CB258" i="6"/>
  <c r="CB258" i="7" s="1"/>
  <c r="CE256" i="6"/>
  <c r="CE256" i="7" s="1"/>
  <c r="BS256" i="6"/>
  <c r="BS256" i="7" s="1"/>
  <c r="BG256" i="6"/>
  <c r="BG256" i="7" s="1"/>
  <c r="AR256" i="6"/>
  <c r="AR256" i="7" s="1"/>
  <c r="AH256" i="6"/>
  <c r="AH256" i="7" s="1"/>
  <c r="V256" i="6"/>
  <c r="V256" i="7" s="1"/>
  <c r="G256" i="6"/>
  <c r="G256" i="7" s="1"/>
  <c r="CB254" i="6"/>
  <c r="CB254" i="7" s="1"/>
  <c r="BP254" i="6"/>
  <c r="BP254" i="7" s="1"/>
  <c r="BB254" i="6"/>
  <c r="BB254" i="7" s="1"/>
  <c r="AP254" i="6"/>
  <c r="AP254" i="7" s="1"/>
  <c r="AE254" i="6"/>
  <c r="AE254" i="7" s="1"/>
  <c r="P254" i="6"/>
  <c r="P254" i="7" s="1"/>
  <c r="CF252" i="6"/>
  <c r="CF252" i="7" s="1"/>
  <c r="BW252" i="6"/>
  <c r="BW252" i="7" s="1"/>
  <c r="BL252" i="6"/>
  <c r="BL252" i="7" s="1"/>
  <c r="BD252" i="6"/>
  <c r="BD252" i="7" s="1"/>
  <c r="AQ252" i="6"/>
  <c r="AQ252" i="7" s="1"/>
  <c r="AA252" i="6"/>
  <c r="AA252" i="7" s="1"/>
  <c r="O252" i="6"/>
  <c r="O252" i="7" s="1"/>
  <c r="BR249" i="6"/>
  <c r="BR249" i="7" s="1"/>
  <c r="AD249" i="6"/>
  <c r="AD249" i="7" s="1"/>
  <c r="CB248" i="6"/>
  <c r="CB248" i="7" s="1"/>
  <c r="AV248" i="6"/>
  <c r="AV248" i="7" s="1"/>
  <c r="V248" i="6"/>
  <c r="V248" i="7" s="1"/>
  <c r="AA246" i="6"/>
  <c r="AA246" i="7" s="1"/>
  <c r="BB245" i="6"/>
  <c r="BB245" i="7" s="1"/>
  <c r="BK244" i="6"/>
  <c r="BK244" i="7" s="1"/>
  <c r="CD243" i="6"/>
  <c r="CD243" i="7" s="1"/>
  <c r="BW243" i="6"/>
  <c r="BW243" i="7" s="1"/>
  <c r="BP243" i="6"/>
  <c r="BP243" i="7" s="1"/>
  <c r="BH243" i="6"/>
  <c r="BH243" i="7" s="1"/>
  <c r="BB243" i="6"/>
  <c r="BB243" i="7" s="1"/>
  <c r="AU243" i="6"/>
  <c r="AU243" i="7" s="1"/>
  <c r="AM243" i="6"/>
  <c r="AM243" i="7" s="1"/>
  <c r="AF243" i="6"/>
  <c r="AF243" i="7" s="1"/>
  <c r="Z243" i="6"/>
  <c r="Z243" i="7" s="1"/>
  <c r="R243" i="6"/>
  <c r="R243" i="7" s="1"/>
  <c r="K243" i="6"/>
  <c r="K243" i="7" s="1"/>
  <c r="BZ242" i="6"/>
  <c r="BZ242" i="7" s="1"/>
  <c r="CE241" i="6"/>
  <c r="CE241" i="7" s="1"/>
  <c r="BW241" i="6"/>
  <c r="BW241" i="7" s="1"/>
  <c r="BN241" i="6"/>
  <c r="BN241" i="7" s="1"/>
  <c r="BC241" i="6"/>
  <c r="BC241" i="7" s="1"/>
  <c r="AT241" i="6"/>
  <c r="AT241" i="7" s="1"/>
  <c r="AL241" i="6"/>
  <c r="AL241" i="7" s="1"/>
  <c r="AA241" i="6"/>
  <c r="AA241" i="7" s="1"/>
  <c r="R241" i="6"/>
  <c r="R241" i="7" s="1"/>
  <c r="I241" i="6"/>
  <c r="I241" i="7" s="1"/>
  <c r="BB240" i="6"/>
  <c r="BB240" i="7" s="1"/>
  <c r="AQ236" i="6"/>
  <c r="AQ236" i="7" s="1"/>
  <c r="J235" i="6"/>
  <c r="J235" i="7" s="1"/>
  <c r="AH235" i="6"/>
  <c r="AH235" i="7" s="1"/>
  <c r="AX235" i="6"/>
  <c r="AX235" i="7" s="1"/>
  <c r="BN235" i="6"/>
  <c r="BN235" i="7" s="1"/>
  <c r="CD235" i="6"/>
  <c r="CD235" i="7" s="1"/>
  <c r="BP233" i="6"/>
  <c r="BP233" i="7" s="1"/>
  <c r="AL233" i="6"/>
  <c r="AL233" i="7" s="1"/>
  <c r="BZ231" i="6"/>
  <c r="BZ231" i="7" s="1"/>
  <c r="BR231" i="6"/>
  <c r="BR231" i="7" s="1"/>
  <c r="BI231" i="6"/>
  <c r="BI231" i="7" s="1"/>
  <c r="AX231" i="6"/>
  <c r="AX231" i="7" s="1"/>
  <c r="AO231" i="6"/>
  <c r="AO231" i="7" s="1"/>
  <c r="AG231" i="6"/>
  <c r="AG231" i="7" s="1"/>
  <c r="V231" i="6"/>
  <c r="V231" i="7" s="1"/>
  <c r="M231" i="6"/>
  <c r="M231" i="7" s="1"/>
  <c r="BR230" i="6"/>
  <c r="BR230" i="7" s="1"/>
  <c r="G228" i="6"/>
  <c r="K228" i="6"/>
  <c r="K228" i="7" s="1"/>
  <c r="AA228" i="6"/>
  <c r="AA228" i="7" s="1"/>
  <c r="AQ228" i="6"/>
  <c r="AQ228" i="7" s="1"/>
  <c r="BG228" i="6"/>
  <c r="BG228" i="7" s="1"/>
  <c r="BW228" i="6"/>
  <c r="BW228" i="7" s="1"/>
  <c r="U227" i="6"/>
  <c r="U227" i="7" s="1"/>
  <c r="CF225" i="6"/>
  <c r="CF225" i="7" s="1"/>
  <c r="BW225" i="6"/>
  <c r="BW225" i="7" s="1"/>
  <c r="BL225" i="6"/>
  <c r="BL225" i="7" s="1"/>
  <c r="BC225" i="6"/>
  <c r="BC225" i="7" s="1"/>
  <c r="AU225" i="6"/>
  <c r="AU225" i="7" s="1"/>
  <c r="AJ225" i="6"/>
  <c r="AJ225" i="7" s="1"/>
  <c r="AA225" i="6"/>
  <c r="AA225" i="7" s="1"/>
  <c r="R225" i="6"/>
  <c r="R225" i="7" s="1"/>
  <c r="G225" i="6"/>
  <c r="G225" i="7" s="1"/>
  <c r="BZ223" i="6"/>
  <c r="BZ223" i="7" s="1"/>
  <c r="BJ223" i="6"/>
  <c r="BJ223" i="7" s="1"/>
  <c r="AN223" i="6"/>
  <c r="AN223" i="7" s="1"/>
  <c r="T223" i="6"/>
  <c r="T223" i="7" s="1"/>
  <c r="BJ221" i="6"/>
  <c r="BJ221" i="7" s="1"/>
  <c r="T221" i="6"/>
  <c r="T221" i="7" s="1"/>
  <c r="CH219" i="6"/>
  <c r="CH219" i="7" s="1"/>
  <c r="CA219" i="6"/>
  <c r="CA219" i="7" s="1"/>
  <c r="BT219" i="6"/>
  <c r="BT219" i="7" s="1"/>
  <c r="BL219" i="6"/>
  <c r="BL219" i="7" s="1"/>
  <c r="BF219" i="6"/>
  <c r="BF219" i="7" s="1"/>
  <c r="AY219" i="6"/>
  <c r="AY219" i="7" s="1"/>
  <c r="AQ219" i="6"/>
  <c r="AQ219" i="7" s="1"/>
  <c r="AJ219" i="6"/>
  <c r="AJ219" i="7" s="1"/>
  <c r="AD219" i="6"/>
  <c r="AD219" i="7" s="1"/>
  <c r="V219" i="6"/>
  <c r="V219" i="7" s="1"/>
  <c r="O219" i="6"/>
  <c r="O219" i="7" s="1"/>
  <c r="H219" i="6"/>
  <c r="H217" i="6"/>
  <c r="Q217" i="6"/>
  <c r="Q217" i="7" s="1"/>
  <c r="AF217" i="6"/>
  <c r="AF217" i="7" s="1"/>
  <c r="AS217" i="6"/>
  <c r="AS217" i="7" s="1"/>
  <c r="BH217" i="6"/>
  <c r="BH217" i="7" s="1"/>
  <c r="BV217" i="6"/>
  <c r="BV217" i="7" s="1"/>
  <c r="M217" i="6"/>
  <c r="M217" i="7" s="1"/>
  <c r="AB217" i="6"/>
  <c r="AB217" i="7" s="1"/>
  <c r="AP217" i="6"/>
  <c r="AP217" i="7" s="1"/>
  <c r="BD217" i="6"/>
  <c r="BD217" i="7" s="1"/>
  <c r="BR217" i="6"/>
  <c r="BR217" i="7" s="1"/>
  <c r="CG217" i="6"/>
  <c r="CG217" i="7" s="1"/>
  <c r="N216" i="6"/>
  <c r="N216" i="7" s="1"/>
  <c r="R216" i="6"/>
  <c r="R216" i="7" s="1"/>
  <c r="AM216" i="6"/>
  <c r="AM216" i="7" s="1"/>
  <c r="BJ216" i="6"/>
  <c r="BJ216" i="7" s="1"/>
  <c r="CD216" i="6"/>
  <c r="CD216" i="7" s="1"/>
  <c r="O216" i="6"/>
  <c r="O216" i="7" s="1"/>
  <c r="AL216" i="6"/>
  <c r="AL216" i="7" s="1"/>
  <c r="BF216" i="6"/>
  <c r="BF216" i="7" s="1"/>
  <c r="CA216" i="6"/>
  <c r="CA216" i="7" s="1"/>
  <c r="BR205" i="6"/>
  <c r="BR205" i="7" s="1"/>
  <c r="G203" i="6"/>
  <c r="G203" i="7" s="1"/>
  <c r="AA203" i="6"/>
  <c r="AA203" i="7" s="1"/>
  <c r="BC203" i="6"/>
  <c r="BC203" i="7" s="1"/>
  <c r="CE203" i="6"/>
  <c r="CE203" i="7" s="1"/>
  <c r="S203" i="6"/>
  <c r="S203" i="7" s="1"/>
  <c r="BJ203" i="6"/>
  <c r="BJ203" i="7" s="1"/>
  <c r="L203" i="6"/>
  <c r="L203" i="7" s="1"/>
  <c r="AV203" i="6"/>
  <c r="AV203" i="7" s="1"/>
  <c r="H201" i="6"/>
  <c r="P201" i="6"/>
  <c r="P201" i="7" s="1"/>
  <c r="BB201" i="6"/>
  <c r="BB201" i="7" s="1"/>
  <c r="AH201" i="6"/>
  <c r="AH201" i="7" s="1"/>
  <c r="CD201" i="6"/>
  <c r="CD201" i="7" s="1"/>
  <c r="Z201" i="6"/>
  <c r="Z201" i="7" s="1"/>
  <c r="BT201" i="6"/>
  <c r="BT201" i="7" s="1"/>
  <c r="AP200" i="6"/>
  <c r="AP200" i="7" s="1"/>
  <c r="Z178" i="6"/>
  <c r="Z178" i="7" s="1"/>
  <c r="V171" i="6"/>
  <c r="V171" i="7" s="1"/>
  <c r="L169" i="6"/>
  <c r="L169" i="7" s="1"/>
  <c r="AG169" i="6"/>
  <c r="AG169" i="7" s="1"/>
  <c r="BH169" i="6"/>
  <c r="BH169" i="7" s="1"/>
  <c r="G206" i="6"/>
  <c r="G206" i="7" s="1"/>
  <c r="W206" i="6"/>
  <c r="W206" i="7" s="1"/>
  <c r="AM206" i="6"/>
  <c r="AM206" i="7" s="1"/>
  <c r="BC206" i="6"/>
  <c r="BC206" i="7" s="1"/>
  <c r="BS206" i="6"/>
  <c r="BS206" i="7" s="1"/>
  <c r="H199" i="6"/>
  <c r="Q199" i="6"/>
  <c r="Q199" i="7" s="1"/>
  <c r="AB199" i="6"/>
  <c r="AB199" i="7" s="1"/>
  <c r="AK199" i="6"/>
  <c r="AK199" i="7" s="1"/>
  <c r="AS199" i="6"/>
  <c r="AS199" i="7" s="1"/>
  <c r="BD199" i="6"/>
  <c r="BD199" i="7" s="1"/>
  <c r="BM199" i="6"/>
  <c r="BM199" i="7" s="1"/>
  <c r="BV199" i="6"/>
  <c r="BV199" i="7" s="1"/>
  <c r="CG199" i="6"/>
  <c r="CG199" i="7" s="1"/>
  <c r="BR191" i="6"/>
  <c r="BR191" i="7" s="1"/>
  <c r="AT191" i="6"/>
  <c r="AT191" i="7" s="1"/>
  <c r="BX189" i="6"/>
  <c r="BX189" i="7" s="1"/>
  <c r="BJ189" i="6"/>
  <c r="BJ189" i="7" s="1"/>
  <c r="AY189" i="6"/>
  <c r="AY189" i="7" s="1"/>
  <c r="AM189" i="6"/>
  <c r="AM189" i="7" s="1"/>
  <c r="X189" i="6"/>
  <c r="X189" i="7" s="1"/>
  <c r="I185" i="6"/>
  <c r="I185" i="7" s="1"/>
  <c r="M185" i="6"/>
  <c r="M185" i="7" s="1"/>
  <c r="Q185" i="6"/>
  <c r="Q185" i="7" s="1"/>
  <c r="U185" i="6"/>
  <c r="U185" i="7" s="1"/>
  <c r="Y185" i="6"/>
  <c r="Y185" i="7" s="1"/>
  <c r="AC185" i="6"/>
  <c r="AC185" i="7" s="1"/>
  <c r="AG185" i="6"/>
  <c r="AG185" i="7" s="1"/>
  <c r="AK185" i="6"/>
  <c r="AK185" i="7" s="1"/>
  <c r="AO185" i="6"/>
  <c r="AO185" i="7" s="1"/>
  <c r="AS185" i="6"/>
  <c r="AS185" i="7" s="1"/>
  <c r="AW185" i="6"/>
  <c r="AW185" i="7" s="1"/>
  <c r="BA185" i="6"/>
  <c r="BA185" i="7" s="1"/>
  <c r="BE185" i="6"/>
  <c r="BE185" i="7" s="1"/>
  <c r="BI185" i="6"/>
  <c r="BI185" i="7" s="1"/>
  <c r="BM185" i="6"/>
  <c r="BM185" i="7" s="1"/>
  <c r="BQ185" i="6"/>
  <c r="BQ185" i="7" s="1"/>
  <c r="BU185" i="6"/>
  <c r="BU185" i="7" s="1"/>
  <c r="BY185" i="6"/>
  <c r="BY185" i="7" s="1"/>
  <c r="CC185" i="6"/>
  <c r="CC185" i="7" s="1"/>
  <c r="CG185" i="6"/>
  <c r="CG185" i="7" s="1"/>
  <c r="H183" i="6"/>
  <c r="AA183" i="6"/>
  <c r="AA183" i="7" s="1"/>
  <c r="BD183" i="6"/>
  <c r="BD183" i="7" s="1"/>
  <c r="CF183" i="6"/>
  <c r="CF183" i="7" s="1"/>
  <c r="BZ177" i="6"/>
  <c r="BZ177" i="7" s="1"/>
  <c r="BL177" i="6"/>
  <c r="BL177" i="7" s="1"/>
  <c r="BA177" i="6"/>
  <c r="BA177" i="7" s="1"/>
  <c r="AO177" i="6"/>
  <c r="AO177" i="7" s="1"/>
  <c r="Z177" i="6"/>
  <c r="Z177" i="7" s="1"/>
  <c r="M173" i="6"/>
  <c r="M173" i="7" s="1"/>
  <c r="V173" i="6"/>
  <c r="V173" i="7" s="1"/>
  <c r="AR173" i="6"/>
  <c r="AR173" i="7" s="1"/>
  <c r="BM173" i="6"/>
  <c r="BM173" i="7" s="1"/>
  <c r="CH167" i="6"/>
  <c r="CH167" i="7" s="1"/>
  <c r="I166" i="6"/>
  <c r="I166" i="7" s="1"/>
  <c r="G166" i="6"/>
  <c r="G166" i="7" s="1"/>
  <c r="R166" i="6"/>
  <c r="R166" i="7" s="1"/>
  <c r="AD166" i="6"/>
  <c r="AD166" i="7" s="1"/>
  <c r="AM166" i="6"/>
  <c r="AM166" i="7" s="1"/>
  <c r="AX166" i="6"/>
  <c r="AX166" i="7" s="1"/>
  <c r="BJ166" i="6"/>
  <c r="BJ166" i="7" s="1"/>
  <c r="BS166" i="6"/>
  <c r="BS166" i="7" s="1"/>
  <c r="CD166" i="6"/>
  <c r="CD166" i="7" s="1"/>
  <c r="J166" i="6"/>
  <c r="J166" i="7" s="1"/>
  <c r="V166" i="6"/>
  <c r="V166" i="7" s="1"/>
  <c r="AE166" i="6"/>
  <c r="AE166" i="7" s="1"/>
  <c r="AP166" i="6"/>
  <c r="AP166" i="7" s="1"/>
  <c r="BB166" i="6"/>
  <c r="BB166" i="7" s="1"/>
  <c r="CB163" i="6"/>
  <c r="CB163" i="7" s="1"/>
  <c r="BG163" i="6"/>
  <c r="BG163" i="7" s="1"/>
  <c r="AL163" i="6"/>
  <c r="AL163" i="7" s="1"/>
  <c r="AA160" i="6"/>
  <c r="AA160" i="7" s="1"/>
  <c r="AU160" i="6"/>
  <c r="AU160" i="7" s="1"/>
  <c r="BR160" i="6"/>
  <c r="BR160" i="7" s="1"/>
  <c r="I158" i="6"/>
  <c r="I158" i="7" s="1"/>
  <c r="G158" i="6"/>
  <c r="G158" i="7" s="1"/>
  <c r="O158" i="6"/>
  <c r="O158" i="7" s="1"/>
  <c r="W158" i="6"/>
  <c r="W158" i="7" s="1"/>
  <c r="AE158" i="6"/>
  <c r="AE158" i="7" s="1"/>
  <c r="AM158" i="6"/>
  <c r="AM158" i="7" s="1"/>
  <c r="AU158" i="6"/>
  <c r="AU158" i="7" s="1"/>
  <c r="BC158" i="6"/>
  <c r="BC158" i="7" s="1"/>
  <c r="BK158" i="6"/>
  <c r="BK158" i="7" s="1"/>
  <c r="BS158" i="6"/>
  <c r="BS158" i="7" s="1"/>
  <c r="CA158" i="6"/>
  <c r="CA158" i="7" s="1"/>
  <c r="J158" i="6"/>
  <c r="J158" i="7" s="1"/>
  <c r="R158" i="6"/>
  <c r="R158" i="7" s="1"/>
  <c r="Z158" i="6"/>
  <c r="Z158" i="7" s="1"/>
  <c r="AH158" i="6"/>
  <c r="AH158" i="7" s="1"/>
  <c r="AP158" i="6"/>
  <c r="AP158" i="7" s="1"/>
  <c r="AX158" i="6"/>
  <c r="AX158" i="7" s="1"/>
  <c r="BF158" i="6"/>
  <c r="BF158" i="7" s="1"/>
  <c r="BN158" i="6"/>
  <c r="BN158" i="7" s="1"/>
  <c r="BV158" i="6"/>
  <c r="BV158" i="7" s="1"/>
  <c r="CD158" i="6"/>
  <c r="CD158" i="7" s="1"/>
  <c r="H153" i="6"/>
  <c r="H153" i="7" s="1"/>
  <c r="J153" i="6"/>
  <c r="J153" i="7" s="1"/>
  <c r="Q153" i="6"/>
  <c r="Q153" i="7" s="1"/>
  <c r="Y153" i="6"/>
  <c r="Y153" i="7" s="1"/>
  <c r="AF153" i="6"/>
  <c r="AF153" i="7" s="1"/>
  <c r="AL153" i="6"/>
  <c r="AL153" i="7" s="1"/>
  <c r="AT153" i="6"/>
  <c r="AT153" i="7" s="1"/>
  <c r="BA153" i="6"/>
  <c r="BA153" i="7" s="1"/>
  <c r="BH153" i="6"/>
  <c r="BH153" i="7" s="1"/>
  <c r="BP153" i="6"/>
  <c r="BP153" i="7" s="1"/>
  <c r="BV153" i="6"/>
  <c r="BV153" i="7" s="1"/>
  <c r="CC153" i="6"/>
  <c r="CC153" i="7" s="1"/>
  <c r="L153" i="6"/>
  <c r="L153" i="7" s="1"/>
  <c r="T153" i="6"/>
  <c r="T153" i="7" s="1"/>
  <c r="Z153" i="6"/>
  <c r="Z153" i="7" s="1"/>
  <c r="AG153" i="6"/>
  <c r="AG153" i="7" s="1"/>
  <c r="AO153" i="6"/>
  <c r="AO153" i="7" s="1"/>
  <c r="AV153" i="6"/>
  <c r="AV153" i="7" s="1"/>
  <c r="BB153" i="6"/>
  <c r="BB153" i="7" s="1"/>
  <c r="BJ153" i="6"/>
  <c r="BJ153" i="7" s="1"/>
  <c r="BQ153" i="6"/>
  <c r="BQ153" i="7" s="1"/>
  <c r="BX153" i="6"/>
  <c r="BX153" i="7" s="1"/>
  <c r="CF153" i="6"/>
  <c r="CF153" i="7" s="1"/>
  <c r="K151" i="6"/>
  <c r="K151" i="7" s="1"/>
  <c r="T151" i="6"/>
  <c r="T151" i="7" s="1"/>
  <c r="AE151" i="6"/>
  <c r="AE151" i="7" s="1"/>
  <c r="AN151" i="6"/>
  <c r="AN151" i="7" s="1"/>
  <c r="AV151" i="6"/>
  <c r="AV151" i="7" s="1"/>
  <c r="BG151" i="6"/>
  <c r="BG151" i="7" s="1"/>
  <c r="BP151" i="6"/>
  <c r="BP151" i="7" s="1"/>
  <c r="BZ151" i="6"/>
  <c r="BZ151" i="7" s="1"/>
  <c r="N151" i="6"/>
  <c r="N151" i="7" s="1"/>
  <c r="X151" i="6"/>
  <c r="X151" i="7" s="1"/>
  <c r="AF151" i="6"/>
  <c r="AF151" i="7" s="1"/>
  <c r="AP151" i="6"/>
  <c r="AP151" i="7" s="1"/>
  <c r="AZ151" i="6"/>
  <c r="AZ151" i="7" s="1"/>
  <c r="BJ151" i="6"/>
  <c r="BJ151" i="7" s="1"/>
  <c r="BR151" i="6"/>
  <c r="BR151" i="7" s="1"/>
  <c r="CB151" i="6"/>
  <c r="CB151" i="7" s="1"/>
  <c r="K150" i="6"/>
  <c r="K150" i="7" s="1"/>
  <c r="AA150" i="6"/>
  <c r="AA150" i="7" s="1"/>
  <c r="AM150" i="6"/>
  <c r="AM150" i="7" s="1"/>
  <c r="BB150" i="6"/>
  <c r="BB150" i="7" s="1"/>
  <c r="BR150" i="6"/>
  <c r="BR150" i="7" s="1"/>
  <c r="CE150" i="6"/>
  <c r="CE150" i="7" s="1"/>
  <c r="O150" i="6"/>
  <c r="O150" i="7" s="1"/>
  <c r="AD150" i="6"/>
  <c r="AD150" i="7" s="1"/>
  <c r="AQ150" i="6"/>
  <c r="AQ150" i="7" s="1"/>
  <c r="BG150" i="6"/>
  <c r="BG150" i="7" s="1"/>
  <c r="BS150" i="6"/>
  <c r="BS150" i="7" s="1"/>
  <c r="CH150" i="6"/>
  <c r="CH150" i="7" s="1"/>
  <c r="BI145" i="6"/>
  <c r="BI145" i="7" s="1"/>
  <c r="CF139" i="6"/>
  <c r="CF139" i="7" s="1"/>
  <c r="BH139" i="6"/>
  <c r="BH139" i="7" s="1"/>
  <c r="AI138" i="6"/>
  <c r="AI138" i="7" s="1"/>
  <c r="BC138" i="6"/>
  <c r="BC138" i="7" s="1"/>
  <c r="CH134" i="6"/>
  <c r="CH134" i="7" s="1"/>
  <c r="G129" i="6"/>
  <c r="G129" i="7" s="1"/>
  <c r="H129" i="6"/>
  <c r="O129" i="6"/>
  <c r="O129" i="7" s="1"/>
  <c r="V129" i="6"/>
  <c r="V129" i="7" s="1"/>
  <c r="AD129" i="6"/>
  <c r="AD129" i="7" s="1"/>
  <c r="AJ129" i="6"/>
  <c r="AJ129" i="7" s="1"/>
  <c r="AQ129" i="6"/>
  <c r="AQ129" i="7" s="1"/>
  <c r="AY129" i="6"/>
  <c r="AY129" i="7" s="1"/>
  <c r="BF129" i="6"/>
  <c r="BF129" i="7" s="1"/>
  <c r="BL129" i="6"/>
  <c r="BL129" i="7" s="1"/>
  <c r="J129" i="6"/>
  <c r="J129" i="7" s="1"/>
  <c r="S129" i="6"/>
  <c r="S129" i="7" s="1"/>
  <c r="AA129" i="6"/>
  <c r="AA129" i="7" s="1"/>
  <c r="AL129" i="6"/>
  <c r="AL129" i="7" s="1"/>
  <c r="AU129" i="6"/>
  <c r="AU129" i="7" s="1"/>
  <c r="BD129" i="6"/>
  <c r="BD129" i="7" s="1"/>
  <c r="BO129" i="6"/>
  <c r="BO129" i="7" s="1"/>
  <c r="BV129" i="6"/>
  <c r="BV129" i="7" s="1"/>
  <c r="CB129" i="6"/>
  <c r="CB129" i="7" s="1"/>
  <c r="K129" i="6"/>
  <c r="K129" i="7" s="1"/>
  <c r="T129" i="6"/>
  <c r="T129" i="7" s="1"/>
  <c r="AE129" i="6"/>
  <c r="AE129" i="7" s="1"/>
  <c r="AN129" i="6"/>
  <c r="AN129" i="7" s="1"/>
  <c r="AV129" i="6"/>
  <c r="AV129" i="7" s="1"/>
  <c r="BG129" i="6"/>
  <c r="BG129" i="7" s="1"/>
  <c r="BP129" i="6"/>
  <c r="BP129" i="7" s="1"/>
  <c r="BW129" i="6"/>
  <c r="BW129" i="7" s="1"/>
  <c r="CE129" i="6"/>
  <c r="CE129" i="7" s="1"/>
  <c r="BC124" i="6"/>
  <c r="BC124" i="7" s="1"/>
  <c r="CD114" i="6"/>
  <c r="CD114" i="7" s="1"/>
  <c r="I145" i="6"/>
  <c r="I145" i="7" s="1"/>
  <c r="AL145" i="6"/>
  <c r="AL145" i="7" s="1"/>
  <c r="BA145" i="6"/>
  <c r="BA145" i="7" s="1"/>
  <c r="BP145" i="6"/>
  <c r="BP145" i="7" s="1"/>
  <c r="CD145" i="6"/>
  <c r="CD145" i="7" s="1"/>
  <c r="R145" i="6"/>
  <c r="R145" i="7" s="1"/>
  <c r="AS145" i="6"/>
  <c r="AS145" i="7" s="1"/>
  <c r="BF145" i="6"/>
  <c r="BF145" i="7" s="1"/>
  <c r="BU145" i="6"/>
  <c r="BU145" i="7" s="1"/>
  <c r="R144" i="6"/>
  <c r="R144" i="7" s="1"/>
  <c r="BG144" i="6"/>
  <c r="BG144" i="7" s="1"/>
  <c r="AA144" i="6"/>
  <c r="AA144" i="7" s="1"/>
  <c r="BR144" i="6"/>
  <c r="BR144" i="7" s="1"/>
  <c r="N118" i="6"/>
  <c r="N118" i="7" s="1"/>
  <c r="V118" i="6"/>
  <c r="V118" i="7" s="1"/>
  <c r="BG118" i="6"/>
  <c r="BG118" i="7" s="1"/>
  <c r="AA118" i="6"/>
  <c r="AA118" i="7" s="1"/>
  <c r="BZ118" i="6"/>
  <c r="BZ118" i="7" s="1"/>
  <c r="AQ118" i="6"/>
  <c r="AQ118" i="7" s="1"/>
  <c r="CH118" i="6"/>
  <c r="CH118" i="7" s="1"/>
  <c r="AT118" i="6"/>
  <c r="AT118" i="7" s="1"/>
  <c r="T191" i="6"/>
  <c r="T191" i="7" s="1"/>
  <c r="AO191" i="6"/>
  <c r="AO191" i="7" s="1"/>
  <c r="BH191" i="6"/>
  <c r="BH191" i="7" s="1"/>
  <c r="BZ191" i="6"/>
  <c r="BZ191" i="7" s="1"/>
  <c r="H189" i="6"/>
  <c r="R189" i="6"/>
  <c r="R189" i="7" s="1"/>
  <c r="AA189" i="6"/>
  <c r="AA189" i="7" s="1"/>
  <c r="AL189" i="6"/>
  <c r="AL189" i="7" s="1"/>
  <c r="AT189" i="6"/>
  <c r="AT189" i="7" s="1"/>
  <c r="BC189" i="6"/>
  <c r="BC189" i="7" s="1"/>
  <c r="BN189" i="6"/>
  <c r="BN189" i="7" s="1"/>
  <c r="BW189" i="6"/>
  <c r="BW189" i="7" s="1"/>
  <c r="CE189" i="6"/>
  <c r="CE189" i="7" s="1"/>
  <c r="J177" i="6"/>
  <c r="J177" i="7" s="1"/>
  <c r="T177" i="6"/>
  <c r="T177" i="7" s="1"/>
  <c r="AB177" i="6"/>
  <c r="AB177" i="7" s="1"/>
  <c r="AL177" i="6"/>
  <c r="AL177" i="7" s="1"/>
  <c r="AV177" i="6"/>
  <c r="AV177" i="7" s="1"/>
  <c r="BE177" i="6"/>
  <c r="BE177" i="7" s="1"/>
  <c r="BP177" i="6"/>
  <c r="BP177" i="7" s="1"/>
  <c r="BX177" i="6"/>
  <c r="BX177" i="7" s="1"/>
  <c r="CG177" i="6"/>
  <c r="CG177" i="7" s="1"/>
  <c r="AA167" i="6"/>
  <c r="AA167" i="7" s="1"/>
  <c r="BL167" i="6"/>
  <c r="BL167" i="7" s="1"/>
  <c r="G163" i="6"/>
  <c r="G163" i="7" s="1"/>
  <c r="J163" i="6"/>
  <c r="J163" i="7" s="1"/>
  <c r="T163" i="6"/>
  <c r="T163" i="7" s="1"/>
  <c r="AE163" i="6"/>
  <c r="AE163" i="7" s="1"/>
  <c r="AP163" i="6"/>
  <c r="AP163" i="7" s="1"/>
  <c r="AZ163" i="6"/>
  <c r="AZ163" i="7" s="1"/>
  <c r="BK163" i="6"/>
  <c r="BK163" i="7" s="1"/>
  <c r="BV163" i="6"/>
  <c r="BV163" i="7" s="1"/>
  <c r="CF163" i="6"/>
  <c r="CF163" i="7" s="1"/>
  <c r="K163" i="6"/>
  <c r="K163" i="7" s="1"/>
  <c r="V163" i="6"/>
  <c r="V163" i="7" s="1"/>
  <c r="AF163" i="6"/>
  <c r="AF163" i="7" s="1"/>
  <c r="AQ163" i="6"/>
  <c r="AQ163" i="7" s="1"/>
  <c r="BB163" i="6"/>
  <c r="BB163" i="7" s="1"/>
  <c r="BL163" i="6"/>
  <c r="BL163" i="7" s="1"/>
  <c r="BW163" i="6"/>
  <c r="BW163" i="7" s="1"/>
  <c r="CH163" i="6"/>
  <c r="CH163" i="7" s="1"/>
  <c r="AL148" i="6"/>
  <c r="AL148" i="7" s="1"/>
  <c r="AU148" i="6"/>
  <c r="AU148" i="7" s="1"/>
  <c r="BV145" i="6"/>
  <c r="BV145" i="7" s="1"/>
  <c r="AT145" i="6"/>
  <c r="AT145" i="7" s="1"/>
  <c r="CD144" i="6"/>
  <c r="CD144" i="7" s="1"/>
  <c r="N139" i="6"/>
  <c r="N139" i="7" s="1"/>
  <c r="AJ139" i="6"/>
  <c r="AJ139" i="7" s="1"/>
  <c r="AX139" i="6"/>
  <c r="AX139" i="7" s="1"/>
  <c r="BJ139" i="6"/>
  <c r="BJ139" i="7" s="1"/>
  <c r="BU139" i="6"/>
  <c r="BU139" i="7" s="1"/>
  <c r="Z139" i="6"/>
  <c r="Z139" i="7" s="1"/>
  <c r="AO139" i="6"/>
  <c r="AO139" i="7" s="1"/>
  <c r="AZ139" i="6"/>
  <c r="AZ139" i="7" s="1"/>
  <c r="BM139" i="6"/>
  <c r="BM139" i="7" s="1"/>
  <c r="BZ139" i="6"/>
  <c r="BZ139" i="7" s="1"/>
  <c r="O124" i="6"/>
  <c r="O124" i="7" s="1"/>
  <c r="V124" i="6"/>
  <c r="V124" i="7" s="1"/>
  <c r="AM124" i="6"/>
  <c r="AM124" i="7" s="1"/>
  <c r="BJ124" i="6"/>
  <c r="BJ124" i="7" s="1"/>
  <c r="CH124" i="6"/>
  <c r="CH124" i="7" s="1"/>
  <c r="G124" i="6"/>
  <c r="G124" i="7" s="1"/>
  <c r="AL124" i="6"/>
  <c r="AL124" i="7" s="1"/>
  <c r="BR124" i="6"/>
  <c r="BR124" i="7" s="1"/>
  <c r="N124" i="6"/>
  <c r="N124" i="7" s="1"/>
  <c r="AT124" i="6"/>
  <c r="AT124" i="7" s="1"/>
  <c r="BS124" i="6"/>
  <c r="BS124" i="7" s="1"/>
  <c r="W124" i="6"/>
  <c r="W124" i="7" s="1"/>
  <c r="BB124" i="6"/>
  <c r="BB124" i="7" s="1"/>
  <c r="BZ124" i="6"/>
  <c r="BZ124" i="7" s="1"/>
  <c r="G114" i="6"/>
  <c r="G114" i="7" s="1"/>
  <c r="R114" i="6"/>
  <c r="R114" i="7" s="1"/>
  <c r="AU114" i="6"/>
  <c r="AU114" i="7" s="1"/>
  <c r="CA114" i="6"/>
  <c r="CA114" i="7" s="1"/>
  <c r="O114" i="6"/>
  <c r="O114" i="7" s="1"/>
  <c r="BF114" i="6"/>
  <c r="BF114" i="7" s="1"/>
  <c r="Z114" i="6"/>
  <c r="Z114" i="7" s="1"/>
  <c r="BJ114" i="6"/>
  <c r="BJ114" i="7" s="1"/>
  <c r="AL114" i="6"/>
  <c r="AL114" i="7" s="1"/>
  <c r="BR114" i="6"/>
  <c r="BR114" i="7" s="1"/>
  <c r="G214" i="6"/>
  <c r="G214" i="7" s="1"/>
  <c r="V214" i="6"/>
  <c r="V214" i="7" s="1"/>
  <c r="BB214" i="6"/>
  <c r="BB214" i="7" s="1"/>
  <c r="BZ206" i="6"/>
  <c r="BZ206" i="7" s="1"/>
  <c r="BB206" i="6"/>
  <c r="BB206" i="7" s="1"/>
  <c r="AE206" i="6"/>
  <c r="AE206" i="7" s="1"/>
  <c r="N206" i="6"/>
  <c r="N206" i="7" s="1"/>
  <c r="CH199" i="6"/>
  <c r="CH199" i="7" s="1"/>
  <c r="BT199" i="6"/>
  <c r="BT199" i="7" s="1"/>
  <c r="BH199" i="6"/>
  <c r="BH199" i="7" s="1"/>
  <c r="AW199" i="6"/>
  <c r="AW199" i="7" s="1"/>
  <c r="AH199" i="6"/>
  <c r="AH199" i="7" s="1"/>
  <c r="V199" i="6"/>
  <c r="V199" i="7" s="1"/>
  <c r="J199" i="6"/>
  <c r="J199" i="7" s="1"/>
  <c r="N193" i="6"/>
  <c r="N193" i="7" s="1"/>
  <c r="Y193" i="6"/>
  <c r="Y193" i="7" s="1"/>
  <c r="AJ193" i="6"/>
  <c r="AJ193" i="7" s="1"/>
  <c r="AT193" i="6"/>
  <c r="AT193" i="7" s="1"/>
  <c r="BE193" i="6"/>
  <c r="BE193" i="7" s="1"/>
  <c r="BP193" i="6"/>
  <c r="BP193" i="7" s="1"/>
  <c r="BZ193" i="6"/>
  <c r="BZ193" i="7" s="1"/>
  <c r="BU191" i="6"/>
  <c r="BU191" i="7" s="1"/>
  <c r="AW191" i="6"/>
  <c r="AW191" i="7" s="1"/>
  <c r="AB191" i="6"/>
  <c r="AB191" i="7" s="1"/>
  <c r="CB189" i="6"/>
  <c r="CB189" i="7" s="1"/>
  <c r="BO189" i="6"/>
  <c r="BO189" i="7" s="1"/>
  <c r="BB189" i="6"/>
  <c r="BB189" i="7" s="1"/>
  <c r="AN189" i="6"/>
  <c r="AN189" i="7" s="1"/>
  <c r="AD189" i="6"/>
  <c r="AD189" i="7" s="1"/>
  <c r="P189" i="6"/>
  <c r="P189" i="7" s="1"/>
  <c r="CD185" i="6"/>
  <c r="CD185" i="7" s="1"/>
  <c r="BX185" i="6"/>
  <c r="BX185" i="7" s="1"/>
  <c r="BS185" i="6"/>
  <c r="BS185" i="7" s="1"/>
  <c r="BN185" i="6"/>
  <c r="BN185" i="7" s="1"/>
  <c r="BH185" i="6"/>
  <c r="BH185" i="7" s="1"/>
  <c r="BC185" i="6"/>
  <c r="BC185" i="7" s="1"/>
  <c r="AX185" i="6"/>
  <c r="AX185" i="7" s="1"/>
  <c r="AR185" i="6"/>
  <c r="AR185" i="7" s="1"/>
  <c r="AM185" i="6"/>
  <c r="AM185" i="7" s="1"/>
  <c r="AH185" i="6"/>
  <c r="AH185" i="7" s="1"/>
  <c r="AB185" i="6"/>
  <c r="AB185" i="7" s="1"/>
  <c r="W185" i="6"/>
  <c r="W185" i="7" s="1"/>
  <c r="R185" i="6"/>
  <c r="R185" i="7" s="1"/>
  <c r="L185" i="6"/>
  <c r="L185" i="7" s="1"/>
  <c r="G185" i="6"/>
  <c r="G185" i="7" s="1"/>
  <c r="AL184" i="6"/>
  <c r="AL184" i="7" s="1"/>
  <c r="CH184" i="6"/>
  <c r="CH184" i="7" s="1"/>
  <c r="AV183" i="6"/>
  <c r="AV183" i="7" s="1"/>
  <c r="N183" i="6"/>
  <c r="N183" i="7" s="1"/>
  <c r="J182" i="6"/>
  <c r="J182" i="7" s="1"/>
  <c r="BR182" i="6"/>
  <c r="BR182" i="7" s="1"/>
  <c r="CC177" i="6"/>
  <c r="CC177" i="7" s="1"/>
  <c r="BQ177" i="6"/>
  <c r="BQ177" i="7" s="1"/>
  <c r="BB177" i="6"/>
  <c r="BB177" i="7" s="1"/>
  <c r="AP177" i="6"/>
  <c r="AP177" i="7" s="1"/>
  <c r="AF177" i="6"/>
  <c r="AF177" i="7" s="1"/>
  <c r="Q177" i="6"/>
  <c r="Q177" i="7" s="1"/>
  <c r="BX173" i="6"/>
  <c r="BX173" i="7" s="1"/>
  <c r="AV173" i="6"/>
  <c r="AV173" i="7" s="1"/>
  <c r="L173" i="6"/>
  <c r="L173" i="7" s="1"/>
  <c r="G170" i="6"/>
  <c r="G170" i="7" s="1"/>
  <c r="Z170" i="6"/>
  <c r="Z170" i="7" s="1"/>
  <c r="BR170" i="6"/>
  <c r="BR170" i="7" s="1"/>
  <c r="W168" i="6"/>
  <c r="W168" i="7" s="1"/>
  <c r="BC168" i="6"/>
  <c r="BC168" i="7" s="1"/>
  <c r="AV167" i="6"/>
  <c r="AV167" i="7" s="1"/>
  <c r="CH166" i="6"/>
  <c r="CH166" i="7" s="1"/>
  <c r="BR166" i="6"/>
  <c r="BR166" i="7" s="1"/>
  <c r="BC166" i="6"/>
  <c r="BC166" i="7" s="1"/>
  <c r="AH166" i="6"/>
  <c r="AH166" i="7" s="1"/>
  <c r="N166" i="6"/>
  <c r="N166" i="7" s="1"/>
  <c r="I165" i="6"/>
  <c r="I165" i="7" s="1"/>
  <c r="N165" i="6"/>
  <c r="N165" i="7" s="1"/>
  <c r="T165" i="6"/>
  <c r="T165" i="7" s="1"/>
  <c r="Y165" i="6"/>
  <c r="Y165" i="7" s="1"/>
  <c r="AD165" i="6"/>
  <c r="AD165" i="7" s="1"/>
  <c r="AJ165" i="6"/>
  <c r="AJ165" i="7" s="1"/>
  <c r="AO165" i="6"/>
  <c r="AO165" i="7" s="1"/>
  <c r="AT165" i="6"/>
  <c r="AT165" i="7" s="1"/>
  <c r="AZ165" i="6"/>
  <c r="AZ165" i="7" s="1"/>
  <c r="BE165" i="6"/>
  <c r="BE165" i="7" s="1"/>
  <c r="BJ165" i="6"/>
  <c r="BJ165" i="7" s="1"/>
  <c r="BP165" i="6"/>
  <c r="BP165" i="7" s="1"/>
  <c r="BU165" i="6"/>
  <c r="BU165" i="7" s="1"/>
  <c r="BZ165" i="6"/>
  <c r="BZ165" i="7" s="1"/>
  <c r="CF165" i="6"/>
  <c r="CF165" i="7" s="1"/>
  <c r="J165" i="6"/>
  <c r="J165" i="7" s="1"/>
  <c r="P165" i="6"/>
  <c r="P165" i="7" s="1"/>
  <c r="U165" i="6"/>
  <c r="U165" i="7" s="1"/>
  <c r="Z165" i="6"/>
  <c r="Z165" i="7" s="1"/>
  <c r="AF165" i="6"/>
  <c r="AF165" i="7" s="1"/>
  <c r="AK165" i="6"/>
  <c r="AK165" i="7" s="1"/>
  <c r="AP165" i="6"/>
  <c r="AP165" i="7" s="1"/>
  <c r="AV165" i="6"/>
  <c r="AV165" i="7" s="1"/>
  <c r="BA165" i="6"/>
  <c r="BA165" i="7" s="1"/>
  <c r="BF165" i="6"/>
  <c r="BF165" i="7" s="1"/>
  <c r="BL165" i="6"/>
  <c r="BL165" i="7" s="1"/>
  <c r="BQ165" i="6"/>
  <c r="BQ165" i="7" s="1"/>
  <c r="BV165" i="6"/>
  <c r="BV165" i="7" s="1"/>
  <c r="CB165" i="6"/>
  <c r="CB165" i="7" s="1"/>
  <c r="CG165" i="6"/>
  <c r="CG165" i="7" s="1"/>
  <c r="O164" i="6"/>
  <c r="O164" i="7" s="1"/>
  <c r="AL164" i="6"/>
  <c r="AL164" i="7" s="1"/>
  <c r="BG164" i="6"/>
  <c r="BG164" i="7" s="1"/>
  <c r="CA164" i="6"/>
  <c r="CA164" i="7" s="1"/>
  <c r="S164" i="6"/>
  <c r="S164" i="7" s="1"/>
  <c r="AM164" i="6"/>
  <c r="AM164" i="7" s="1"/>
  <c r="BJ164" i="6"/>
  <c r="BJ164" i="7" s="1"/>
  <c r="CE164" i="6"/>
  <c r="CE164" i="7" s="1"/>
  <c r="BP163" i="6"/>
  <c r="BP163" i="7" s="1"/>
  <c r="AU163" i="6"/>
  <c r="AU163" i="7" s="1"/>
  <c r="Z163" i="6"/>
  <c r="Z163" i="7" s="1"/>
  <c r="L161" i="6"/>
  <c r="L161" i="7" s="1"/>
  <c r="V161" i="6"/>
  <c r="V161" i="7" s="1"/>
  <c r="AF161" i="6"/>
  <c r="AF161" i="7" s="1"/>
  <c r="AN161" i="6"/>
  <c r="AN161" i="7" s="1"/>
  <c r="AX161" i="6"/>
  <c r="AX161" i="7" s="1"/>
  <c r="BH161" i="6"/>
  <c r="BH161" i="7" s="1"/>
  <c r="BQ161" i="6"/>
  <c r="BQ161" i="7" s="1"/>
  <c r="CB161" i="6"/>
  <c r="CB161" i="7" s="1"/>
  <c r="P161" i="6"/>
  <c r="P161" i="7" s="1"/>
  <c r="X161" i="6"/>
  <c r="X161" i="7" s="1"/>
  <c r="AG161" i="6"/>
  <c r="AG161" i="7" s="1"/>
  <c r="AR161" i="6"/>
  <c r="AR161" i="7" s="1"/>
  <c r="BA161" i="6"/>
  <c r="BA161" i="7" s="1"/>
  <c r="BI161" i="6"/>
  <c r="BI161" i="7" s="1"/>
  <c r="BT161" i="6"/>
  <c r="BT161" i="7" s="1"/>
  <c r="CC161" i="6"/>
  <c r="CC161" i="7" s="1"/>
  <c r="BW158" i="6"/>
  <c r="BW158" i="7" s="1"/>
  <c r="BG158" i="6"/>
  <c r="BG158" i="7" s="1"/>
  <c r="AQ158" i="6"/>
  <c r="AQ158" i="7" s="1"/>
  <c r="AA158" i="6"/>
  <c r="AA158" i="7" s="1"/>
  <c r="K158" i="6"/>
  <c r="K158" i="7" s="1"/>
  <c r="CB153" i="6"/>
  <c r="CB153" i="7" s="1"/>
  <c r="BM153" i="6"/>
  <c r="BM153" i="7" s="1"/>
  <c r="AZ153" i="6"/>
  <c r="AZ153" i="7" s="1"/>
  <c r="AK153" i="6"/>
  <c r="AK153" i="7" s="1"/>
  <c r="V153" i="6"/>
  <c r="V153" i="7" s="1"/>
  <c r="I153" i="6"/>
  <c r="I153" i="7" s="1"/>
  <c r="CF151" i="6"/>
  <c r="CF151" i="7" s="1"/>
  <c r="BO151" i="6"/>
  <c r="BO151" i="7" s="1"/>
  <c r="AU151" i="6"/>
  <c r="AU151" i="7" s="1"/>
  <c r="AA151" i="6"/>
  <c r="AA151" i="7" s="1"/>
  <c r="J151" i="6"/>
  <c r="J151" i="7" s="1"/>
  <c r="BK150" i="6"/>
  <c r="BK150" i="7" s="1"/>
  <c r="AL150" i="6"/>
  <c r="AL150" i="7" s="1"/>
  <c r="G150" i="6"/>
  <c r="G150" i="7" s="1"/>
  <c r="CA148" i="6"/>
  <c r="CA148" i="7" s="1"/>
  <c r="BN145" i="6"/>
  <c r="BN145" i="7" s="1"/>
  <c r="AG145" i="6"/>
  <c r="AG145" i="7" s="1"/>
  <c r="AX144" i="6"/>
  <c r="AX144" i="7" s="1"/>
  <c r="BR139" i="6"/>
  <c r="BR139" i="7" s="1"/>
  <c r="AR139" i="6"/>
  <c r="AR139" i="7" s="1"/>
  <c r="BS138" i="6"/>
  <c r="BS138" i="7" s="1"/>
  <c r="AA132" i="6"/>
  <c r="AA132" i="7" s="1"/>
  <c r="CF132" i="6"/>
  <c r="CF132" i="7" s="1"/>
  <c r="AQ132" i="6"/>
  <c r="AQ132" i="7" s="1"/>
  <c r="CF129" i="6"/>
  <c r="CF129" i="7" s="1"/>
  <c r="BR129" i="6"/>
  <c r="BR129" i="7" s="1"/>
  <c r="AZ129" i="6"/>
  <c r="AZ129" i="7" s="1"/>
  <c r="AF129" i="6"/>
  <c r="AF129" i="7" s="1"/>
  <c r="N129" i="6"/>
  <c r="N129" i="7" s="1"/>
  <c r="V125" i="6"/>
  <c r="V125" i="7" s="1"/>
  <c r="BR125" i="6"/>
  <c r="BR125" i="7" s="1"/>
  <c r="J104" i="6"/>
  <c r="J104" i="7" s="1"/>
  <c r="K104" i="6"/>
  <c r="K104" i="7" s="1"/>
  <c r="V104" i="6"/>
  <c r="V104" i="7" s="1"/>
  <c r="AE104" i="6"/>
  <c r="AE104" i="7" s="1"/>
  <c r="AQ104" i="6"/>
  <c r="AQ104" i="7" s="1"/>
  <c r="BB104" i="6"/>
  <c r="BB104" i="7" s="1"/>
  <c r="BK104" i="6"/>
  <c r="BK104" i="7" s="1"/>
  <c r="BW104" i="6"/>
  <c r="BW104" i="7" s="1"/>
  <c r="CH104" i="6"/>
  <c r="CH104" i="7" s="1"/>
  <c r="R102" i="6"/>
  <c r="R102" i="7" s="1"/>
  <c r="AD102" i="6"/>
  <c r="AD102" i="7" s="1"/>
  <c r="AT102" i="6"/>
  <c r="AT102" i="7" s="1"/>
  <c r="BG102" i="6"/>
  <c r="BG102" i="7" s="1"/>
  <c r="BV102" i="6"/>
  <c r="BV102" i="7" s="1"/>
  <c r="K93" i="6"/>
  <c r="K93" i="7" s="1"/>
  <c r="R93" i="6"/>
  <c r="R93" i="7" s="1"/>
  <c r="AV93" i="6"/>
  <c r="AV93" i="7" s="1"/>
  <c r="BW93" i="6"/>
  <c r="BW93" i="7" s="1"/>
  <c r="O89" i="6"/>
  <c r="O89" i="7" s="1"/>
  <c r="W89" i="6"/>
  <c r="W89" i="7" s="1"/>
  <c r="BD89" i="6"/>
  <c r="BD89" i="7" s="1"/>
  <c r="CF89" i="6"/>
  <c r="CF89" i="7" s="1"/>
  <c r="G89" i="6"/>
  <c r="G89" i="7" s="1"/>
  <c r="AP89" i="6"/>
  <c r="AP89" i="7" s="1"/>
  <c r="BT89" i="6"/>
  <c r="BT89" i="7" s="1"/>
  <c r="BJ79" i="6"/>
  <c r="BJ79" i="7" s="1"/>
  <c r="AL79" i="6"/>
  <c r="AL79" i="7" s="1"/>
  <c r="J73" i="6"/>
  <c r="J73" i="7" s="1"/>
  <c r="I73" i="6"/>
  <c r="I73" i="7" s="1"/>
  <c r="Q73" i="6"/>
  <c r="Q73" i="7" s="1"/>
  <c r="W73" i="6"/>
  <c r="W73" i="7" s="1"/>
  <c r="AD73" i="6"/>
  <c r="AD73" i="7" s="1"/>
  <c r="AL73" i="6"/>
  <c r="AL73" i="7" s="1"/>
  <c r="AS73" i="6"/>
  <c r="AS73" i="7" s="1"/>
  <c r="AY73" i="6"/>
  <c r="AY73" i="7" s="1"/>
  <c r="BG73" i="6"/>
  <c r="BG73" i="7" s="1"/>
  <c r="BN73" i="6"/>
  <c r="BN73" i="7" s="1"/>
  <c r="BU73" i="6"/>
  <c r="BU73" i="7" s="1"/>
  <c r="CC73" i="6"/>
  <c r="CC73" i="7" s="1"/>
  <c r="G73" i="6"/>
  <c r="G73" i="7" s="1"/>
  <c r="N73" i="6"/>
  <c r="N73" i="7" s="1"/>
  <c r="V73" i="6"/>
  <c r="V73" i="7" s="1"/>
  <c r="AC73" i="6"/>
  <c r="AC73" i="7" s="1"/>
  <c r="AI73" i="6"/>
  <c r="AI73" i="7" s="1"/>
  <c r="AQ73" i="6"/>
  <c r="AQ73" i="7" s="1"/>
  <c r="AX73" i="6"/>
  <c r="AX73" i="7" s="1"/>
  <c r="BE73" i="6"/>
  <c r="BE73" i="7" s="1"/>
  <c r="BM73" i="6"/>
  <c r="BM73" i="7" s="1"/>
  <c r="BS73" i="6"/>
  <c r="BS73" i="7" s="1"/>
  <c r="BZ73" i="6"/>
  <c r="BZ73" i="7" s="1"/>
  <c r="CH73" i="6"/>
  <c r="CH73" i="7" s="1"/>
  <c r="N70" i="6"/>
  <c r="N70" i="7" s="1"/>
  <c r="K70" i="6"/>
  <c r="K70" i="7" s="1"/>
  <c r="AA70" i="6"/>
  <c r="AA70" i="7" s="1"/>
  <c r="AP70" i="6"/>
  <c r="AP70" i="7" s="1"/>
  <c r="BB70" i="6"/>
  <c r="BB70" i="7" s="1"/>
  <c r="BR70" i="6"/>
  <c r="BR70" i="7" s="1"/>
  <c r="CE70" i="6"/>
  <c r="CE70" i="7" s="1"/>
  <c r="R70" i="6"/>
  <c r="R70" i="7" s="1"/>
  <c r="AH70" i="6"/>
  <c r="AH70" i="7" s="1"/>
  <c r="AY70" i="6"/>
  <c r="AY70" i="7" s="1"/>
  <c r="BV70" i="6"/>
  <c r="BV70" i="7" s="1"/>
  <c r="S70" i="6"/>
  <c r="S70" i="7" s="1"/>
  <c r="AL70" i="6"/>
  <c r="AL70" i="7" s="1"/>
  <c r="BG70" i="6"/>
  <c r="BG70" i="7" s="1"/>
  <c r="BW70" i="6"/>
  <c r="BW70" i="7" s="1"/>
  <c r="J70" i="6"/>
  <c r="J70" i="7" s="1"/>
  <c r="AD70" i="6"/>
  <c r="AD70" i="7" s="1"/>
  <c r="AX70" i="6"/>
  <c r="AX70" i="7" s="1"/>
  <c r="BN70" i="6"/>
  <c r="BN70" i="7" s="1"/>
  <c r="CH70" i="6"/>
  <c r="CH70" i="7" s="1"/>
  <c r="L55" i="6"/>
  <c r="L55" i="7" s="1"/>
  <c r="CH55" i="6"/>
  <c r="CH55" i="7" s="1"/>
  <c r="AL55" i="6"/>
  <c r="AL55" i="7" s="1"/>
  <c r="BX55" i="6"/>
  <c r="BX55" i="7" s="1"/>
  <c r="AW55" i="6"/>
  <c r="AW55" i="7" s="1"/>
  <c r="K42" i="6"/>
  <c r="K42" i="7" s="1"/>
  <c r="AL42" i="6"/>
  <c r="AL42" i="7" s="1"/>
  <c r="BR42" i="6"/>
  <c r="BR42" i="7" s="1"/>
  <c r="AF42" i="6"/>
  <c r="AF42" i="7" s="1"/>
  <c r="BW42" i="6"/>
  <c r="BW42" i="7" s="1"/>
  <c r="AA42" i="6"/>
  <c r="AA42" i="7" s="1"/>
  <c r="CB42" i="6"/>
  <c r="CB42" i="7" s="1"/>
  <c r="AV42" i="6"/>
  <c r="AV42" i="7" s="1"/>
  <c r="P42" i="6"/>
  <c r="P42" i="7" s="1"/>
  <c r="BG42" i="6"/>
  <c r="BG42" i="7" s="1"/>
  <c r="Q117" i="6"/>
  <c r="Q117" i="7" s="1"/>
  <c r="BE117" i="6"/>
  <c r="BE117" i="7" s="1"/>
  <c r="N116" i="6"/>
  <c r="N116" i="7" s="1"/>
  <c r="W116" i="6"/>
  <c r="W116" i="7" s="1"/>
  <c r="CH116" i="6"/>
  <c r="CH116" i="7" s="1"/>
  <c r="CB115" i="6"/>
  <c r="CB115" i="7" s="1"/>
  <c r="BV115" i="6"/>
  <c r="BV115" i="7" s="1"/>
  <c r="BN115" i="6"/>
  <c r="BN115" i="7" s="1"/>
  <c r="BG115" i="6"/>
  <c r="BG115" i="7" s="1"/>
  <c r="AZ115" i="6"/>
  <c r="AZ115" i="7" s="1"/>
  <c r="AR115" i="6"/>
  <c r="AR115" i="7" s="1"/>
  <c r="AL115" i="6"/>
  <c r="AL115" i="7" s="1"/>
  <c r="AE115" i="6"/>
  <c r="AE115" i="7" s="1"/>
  <c r="W115" i="6"/>
  <c r="W115" i="7" s="1"/>
  <c r="P115" i="6"/>
  <c r="P115" i="7" s="1"/>
  <c r="J115" i="6"/>
  <c r="J115" i="7" s="1"/>
  <c r="G108" i="6"/>
  <c r="G108" i="7" s="1"/>
  <c r="O108" i="6"/>
  <c r="O108" i="7" s="1"/>
  <c r="W108" i="6"/>
  <c r="W108" i="7" s="1"/>
  <c r="AE108" i="6"/>
  <c r="AE108" i="7" s="1"/>
  <c r="AM108" i="6"/>
  <c r="AM108" i="7" s="1"/>
  <c r="AU108" i="6"/>
  <c r="AU108" i="7" s="1"/>
  <c r="BC108" i="6"/>
  <c r="BC108" i="7" s="1"/>
  <c r="BK108" i="6"/>
  <c r="BK108" i="7" s="1"/>
  <c r="BS108" i="6"/>
  <c r="BS108" i="7" s="1"/>
  <c r="CA108" i="6"/>
  <c r="CA108" i="7" s="1"/>
  <c r="V105" i="6"/>
  <c r="V105" i="7" s="1"/>
  <c r="AR105" i="6"/>
  <c r="AR105" i="7" s="1"/>
  <c r="BS104" i="6"/>
  <c r="BS104" i="7" s="1"/>
  <c r="BG104" i="6"/>
  <c r="BG104" i="7" s="1"/>
  <c r="AT104" i="6"/>
  <c r="AT104" i="7" s="1"/>
  <c r="AD104" i="6"/>
  <c r="AD104" i="7" s="1"/>
  <c r="O104" i="6"/>
  <c r="O104" i="7" s="1"/>
  <c r="BZ102" i="6"/>
  <c r="BZ102" i="7" s="1"/>
  <c r="BF102" i="6"/>
  <c r="BF102" i="7" s="1"/>
  <c r="AL102" i="6"/>
  <c r="AL102" i="7" s="1"/>
  <c r="S102" i="6"/>
  <c r="S102" i="7" s="1"/>
  <c r="Q101" i="6"/>
  <c r="Q101" i="7" s="1"/>
  <c r="L101" i="6"/>
  <c r="L101" i="7" s="1"/>
  <c r="AB101" i="6"/>
  <c r="AB101" i="7" s="1"/>
  <c r="AW101" i="6"/>
  <c r="AW101" i="7" s="1"/>
  <c r="BN101" i="6"/>
  <c r="BN101" i="7" s="1"/>
  <c r="CH101" i="6"/>
  <c r="CH101" i="7" s="1"/>
  <c r="AX94" i="6"/>
  <c r="AX94" i="7" s="1"/>
  <c r="BL93" i="6"/>
  <c r="BL93" i="7" s="1"/>
  <c r="AF93" i="6"/>
  <c r="AF93" i="7" s="1"/>
  <c r="BZ91" i="6"/>
  <c r="BZ91" i="7" s="1"/>
  <c r="AW91" i="6"/>
  <c r="AW91" i="7" s="1"/>
  <c r="U91" i="6"/>
  <c r="U91" i="7" s="1"/>
  <c r="BZ90" i="6"/>
  <c r="BZ90" i="7" s="1"/>
  <c r="BC90" i="6"/>
  <c r="BC90" i="7" s="1"/>
  <c r="AH90" i="6"/>
  <c r="AH90" i="7" s="1"/>
  <c r="BE89" i="6"/>
  <c r="BE89" i="7" s="1"/>
  <c r="I87" i="6"/>
  <c r="I87" i="7" s="1"/>
  <c r="J87" i="6"/>
  <c r="J87" i="7" s="1"/>
  <c r="O87" i="6"/>
  <c r="O87" i="7" s="1"/>
  <c r="T87" i="6"/>
  <c r="T87" i="7" s="1"/>
  <c r="Z87" i="6"/>
  <c r="Z87" i="7" s="1"/>
  <c r="AE87" i="6"/>
  <c r="AE87" i="7" s="1"/>
  <c r="AJ87" i="6"/>
  <c r="AJ87" i="7" s="1"/>
  <c r="AP87" i="6"/>
  <c r="AP87" i="7" s="1"/>
  <c r="AU87" i="6"/>
  <c r="AU87" i="7" s="1"/>
  <c r="AZ87" i="6"/>
  <c r="AZ87" i="7" s="1"/>
  <c r="BF87" i="6"/>
  <c r="BF87" i="7" s="1"/>
  <c r="BK87" i="6"/>
  <c r="BK87" i="7" s="1"/>
  <c r="BP87" i="6"/>
  <c r="BP87" i="7" s="1"/>
  <c r="BV87" i="6"/>
  <c r="BV87" i="7" s="1"/>
  <c r="CA87" i="6"/>
  <c r="CA87" i="7" s="1"/>
  <c r="CF87" i="6"/>
  <c r="CF87" i="7" s="1"/>
  <c r="H87" i="6"/>
  <c r="N87" i="6"/>
  <c r="N87" i="7" s="1"/>
  <c r="S87" i="6"/>
  <c r="S87" i="7" s="1"/>
  <c r="X87" i="6"/>
  <c r="X87" i="7" s="1"/>
  <c r="AD87" i="6"/>
  <c r="AD87" i="7" s="1"/>
  <c r="AI87" i="6"/>
  <c r="AI87" i="7" s="1"/>
  <c r="AN87" i="6"/>
  <c r="AN87" i="7" s="1"/>
  <c r="AT87" i="6"/>
  <c r="AT87" i="7" s="1"/>
  <c r="AY87" i="6"/>
  <c r="AY87" i="7" s="1"/>
  <c r="BD87" i="6"/>
  <c r="BD87" i="7" s="1"/>
  <c r="BJ87" i="6"/>
  <c r="BJ87" i="7" s="1"/>
  <c r="BO87" i="6"/>
  <c r="BO87" i="7" s="1"/>
  <c r="BT87" i="6"/>
  <c r="BT87" i="7" s="1"/>
  <c r="BZ87" i="6"/>
  <c r="BZ87" i="7" s="1"/>
  <c r="CE87" i="6"/>
  <c r="CE87" i="7" s="1"/>
  <c r="H81" i="6"/>
  <c r="H81" i="7" s="1"/>
  <c r="L81" i="6"/>
  <c r="L81" i="7" s="1"/>
  <c r="P81" i="6"/>
  <c r="P81" i="7" s="1"/>
  <c r="T81" i="6"/>
  <c r="T81" i="7" s="1"/>
  <c r="X81" i="6"/>
  <c r="X81" i="7" s="1"/>
  <c r="AB81" i="6"/>
  <c r="AB81" i="7" s="1"/>
  <c r="AF81" i="6"/>
  <c r="AF81" i="7" s="1"/>
  <c r="AJ81" i="6"/>
  <c r="AJ81" i="7" s="1"/>
  <c r="AN81" i="6"/>
  <c r="AN81" i="7" s="1"/>
  <c r="AR81" i="6"/>
  <c r="AR81" i="7" s="1"/>
  <c r="AV81" i="6"/>
  <c r="AV81" i="7" s="1"/>
  <c r="AZ81" i="6"/>
  <c r="AZ81" i="7" s="1"/>
  <c r="BD81" i="6"/>
  <c r="BD81" i="7" s="1"/>
  <c r="BH81" i="6"/>
  <c r="BH81" i="7" s="1"/>
  <c r="BL81" i="6"/>
  <c r="BL81" i="7" s="1"/>
  <c r="BP81" i="6"/>
  <c r="BP81" i="7" s="1"/>
  <c r="BT81" i="6"/>
  <c r="BT81" i="7" s="1"/>
  <c r="BX81" i="6"/>
  <c r="BX81" i="7" s="1"/>
  <c r="CB81" i="6"/>
  <c r="CB81" i="7" s="1"/>
  <c r="CF81" i="6"/>
  <c r="CF81" i="7" s="1"/>
  <c r="G81" i="6"/>
  <c r="G81" i="7" s="1"/>
  <c r="K81" i="6"/>
  <c r="K81" i="7" s="1"/>
  <c r="O81" i="6"/>
  <c r="O81" i="7" s="1"/>
  <c r="S81" i="6"/>
  <c r="S81" i="7" s="1"/>
  <c r="W81" i="6"/>
  <c r="W81" i="7" s="1"/>
  <c r="AA81" i="6"/>
  <c r="AA81" i="7" s="1"/>
  <c r="AE81" i="6"/>
  <c r="AE81" i="7" s="1"/>
  <c r="AI81" i="6"/>
  <c r="AI81" i="7" s="1"/>
  <c r="AM81" i="6"/>
  <c r="AM81" i="7" s="1"/>
  <c r="AQ81" i="6"/>
  <c r="AQ81" i="7" s="1"/>
  <c r="AU81" i="6"/>
  <c r="AU81" i="7" s="1"/>
  <c r="AY81" i="6"/>
  <c r="AY81" i="7" s="1"/>
  <c r="BC81" i="6"/>
  <c r="BC81" i="7" s="1"/>
  <c r="BG81" i="6"/>
  <c r="BG81" i="7" s="1"/>
  <c r="BK81" i="6"/>
  <c r="BK81" i="7" s="1"/>
  <c r="BO81" i="6"/>
  <c r="BO81" i="7" s="1"/>
  <c r="BS81" i="6"/>
  <c r="BS81" i="7" s="1"/>
  <c r="BW81" i="6"/>
  <c r="BW81" i="7" s="1"/>
  <c r="CA81" i="6"/>
  <c r="CA81" i="7" s="1"/>
  <c r="CE81" i="6"/>
  <c r="CE81" i="7" s="1"/>
  <c r="S80" i="6"/>
  <c r="S80" i="7" s="1"/>
  <c r="N80" i="6"/>
  <c r="N80" i="7" s="1"/>
  <c r="AL80" i="6"/>
  <c r="AL80" i="7" s="1"/>
  <c r="BG80" i="6"/>
  <c r="BG80" i="7" s="1"/>
  <c r="BZ80" i="6"/>
  <c r="BZ80" i="7" s="1"/>
  <c r="K80" i="6"/>
  <c r="K80" i="7" s="1"/>
  <c r="AD80" i="6"/>
  <c r="AD80" i="7" s="1"/>
  <c r="BB80" i="6"/>
  <c r="BB80" i="7" s="1"/>
  <c r="BW80" i="6"/>
  <c r="BW80" i="7" s="1"/>
  <c r="CA78" i="6"/>
  <c r="CA78" i="7" s="1"/>
  <c r="BF78" i="6"/>
  <c r="BF78" i="7" s="1"/>
  <c r="AL78" i="6"/>
  <c r="AL78" i="7" s="1"/>
  <c r="O78" i="6"/>
  <c r="O78" i="7" s="1"/>
  <c r="BR77" i="6"/>
  <c r="BR77" i="7" s="1"/>
  <c r="Z77" i="6"/>
  <c r="Z77" i="7" s="1"/>
  <c r="I75" i="6"/>
  <c r="I75" i="7" s="1"/>
  <c r="N75" i="6"/>
  <c r="N75" i="7" s="1"/>
  <c r="S75" i="6"/>
  <c r="S75" i="7" s="1"/>
  <c r="Y75" i="6"/>
  <c r="Y75" i="7" s="1"/>
  <c r="AD75" i="6"/>
  <c r="AD75" i="7" s="1"/>
  <c r="AI75" i="6"/>
  <c r="AI75" i="7" s="1"/>
  <c r="AO75" i="6"/>
  <c r="AO75" i="7" s="1"/>
  <c r="AT75" i="6"/>
  <c r="AT75" i="7" s="1"/>
  <c r="AY75" i="6"/>
  <c r="AY75" i="7" s="1"/>
  <c r="BE75" i="6"/>
  <c r="BE75" i="7" s="1"/>
  <c r="BJ75" i="6"/>
  <c r="BJ75" i="7" s="1"/>
  <c r="BO75" i="6"/>
  <c r="BO75" i="7" s="1"/>
  <c r="BU75" i="6"/>
  <c r="BU75" i="7" s="1"/>
  <c r="BZ75" i="6"/>
  <c r="BZ75" i="7" s="1"/>
  <c r="CE75" i="6"/>
  <c r="CE75" i="7" s="1"/>
  <c r="G75" i="6"/>
  <c r="G75" i="7" s="1"/>
  <c r="M75" i="6"/>
  <c r="M75" i="7" s="1"/>
  <c r="R75" i="6"/>
  <c r="R75" i="7" s="1"/>
  <c r="W75" i="6"/>
  <c r="W75" i="7" s="1"/>
  <c r="AC75" i="6"/>
  <c r="AC75" i="7" s="1"/>
  <c r="AH75" i="6"/>
  <c r="AH75" i="7" s="1"/>
  <c r="AM75" i="6"/>
  <c r="AM75" i="7" s="1"/>
  <c r="AS75" i="6"/>
  <c r="AS75" i="7" s="1"/>
  <c r="AX75" i="6"/>
  <c r="AX75" i="7" s="1"/>
  <c r="BC75" i="6"/>
  <c r="BC75" i="7" s="1"/>
  <c r="BI75" i="6"/>
  <c r="BI75" i="7" s="1"/>
  <c r="BN75" i="6"/>
  <c r="BN75" i="7" s="1"/>
  <c r="BS75" i="6"/>
  <c r="BS75" i="7" s="1"/>
  <c r="BY75" i="6"/>
  <c r="BY75" i="7" s="1"/>
  <c r="CD75" i="6"/>
  <c r="CD75" i="7" s="1"/>
  <c r="BW73" i="6"/>
  <c r="BW73" i="7" s="1"/>
  <c r="BI73" i="6"/>
  <c r="BI73" i="7" s="1"/>
  <c r="AT73" i="6"/>
  <c r="AT73" i="7" s="1"/>
  <c r="AG73" i="6"/>
  <c r="AG73" i="7" s="1"/>
  <c r="R73" i="6"/>
  <c r="R73" i="7" s="1"/>
  <c r="BJ70" i="6"/>
  <c r="BJ70" i="7" s="1"/>
  <c r="BM69" i="6"/>
  <c r="BM69" i="7" s="1"/>
  <c r="BW67" i="6"/>
  <c r="BW67" i="7" s="1"/>
  <c r="BB67" i="6"/>
  <c r="BB67" i="7" s="1"/>
  <c r="J62" i="6"/>
  <c r="J62" i="7" s="1"/>
  <c r="G62" i="6"/>
  <c r="G62" i="7" s="1"/>
  <c r="P62" i="6"/>
  <c r="P62" i="7" s="1"/>
  <c r="AA62" i="6"/>
  <c r="AA62" i="7" s="1"/>
  <c r="AI62" i="6"/>
  <c r="AI62" i="7" s="1"/>
  <c r="AR62" i="6"/>
  <c r="AR62" i="7" s="1"/>
  <c r="BC62" i="6"/>
  <c r="BC62" i="7" s="1"/>
  <c r="BL62" i="6"/>
  <c r="BL62" i="7" s="1"/>
  <c r="BT62" i="6"/>
  <c r="BT62" i="7" s="1"/>
  <c r="CE62" i="6"/>
  <c r="CE62" i="7" s="1"/>
  <c r="L62" i="6"/>
  <c r="L62" i="7" s="1"/>
  <c r="W62" i="6"/>
  <c r="W62" i="7" s="1"/>
  <c r="AL62" i="6"/>
  <c r="AL62" i="7" s="1"/>
  <c r="AX62" i="6"/>
  <c r="AX62" i="7" s="1"/>
  <c r="BJ62" i="6"/>
  <c r="BJ62" i="7" s="1"/>
  <c r="BX62" i="6"/>
  <c r="BX62" i="7" s="1"/>
  <c r="N62" i="6"/>
  <c r="N62" i="7" s="1"/>
  <c r="AB62" i="6"/>
  <c r="AB62" i="7" s="1"/>
  <c r="AN62" i="6"/>
  <c r="AN62" i="7" s="1"/>
  <c r="AY62" i="6"/>
  <c r="AY62" i="7" s="1"/>
  <c r="BN62" i="6"/>
  <c r="BN62" i="7" s="1"/>
  <c r="BZ62" i="6"/>
  <c r="BZ62" i="7" s="1"/>
  <c r="H62" i="6"/>
  <c r="H62" i="7" s="1"/>
  <c r="V62" i="6"/>
  <c r="V62" i="7" s="1"/>
  <c r="AH62" i="6"/>
  <c r="AH62" i="7" s="1"/>
  <c r="AV62" i="6"/>
  <c r="AV62" i="7" s="1"/>
  <c r="BG62" i="6"/>
  <c r="BG62" i="7" s="1"/>
  <c r="BS62" i="6"/>
  <c r="BS62" i="7" s="1"/>
  <c r="CH62" i="6"/>
  <c r="CH62" i="7" s="1"/>
  <c r="V39" i="6"/>
  <c r="V39" i="7" s="1"/>
  <c r="BX39" i="6"/>
  <c r="BX39" i="7" s="1"/>
  <c r="AG39" i="6"/>
  <c r="AG39" i="7" s="1"/>
  <c r="CH39" i="6"/>
  <c r="CH39" i="7" s="1"/>
  <c r="AW39" i="6"/>
  <c r="AW39" i="7" s="1"/>
  <c r="O24" i="6"/>
  <c r="O24" i="7" s="1"/>
  <c r="W24" i="6"/>
  <c r="W24" i="7" s="1"/>
  <c r="CE24" i="6"/>
  <c r="CE24" i="7" s="1"/>
  <c r="AN24" i="6"/>
  <c r="AN24" i="7" s="1"/>
  <c r="BC24" i="6"/>
  <c r="BC24" i="7" s="1"/>
  <c r="BP24" i="6"/>
  <c r="BP24" i="7" s="1"/>
  <c r="J16" i="6"/>
  <c r="J16" i="7" s="1"/>
  <c r="K16" i="6"/>
  <c r="K16" i="7" s="1"/>
  <c r="T16" i="6"/>
  <c r="T16" i="7" s="1"/>
  <c r="AD16" i="6"/>
  <c r="AD16" i="7" s="1"/>
  <c r="AN16" i="6"/>
  <c r="AN16" i="7" s="1"/>
  <c r="AV16" i="6"/>
  <c r="AV16" i="7" s="1"/>
  <c r="BF16" i="6"/>
  <c r="BF16" i="7" s="1"/>
  <c r="BP16" i="6"/>
  <c r="BP16" i="7" s="1"/>
  <c r="BZ16" i="6"/>
  <c r="BZ16" i="7" s="1"/>
  <c r="CH16" i="6"/>
  <c r="CH16" i="7" s="1"/>
  <c r="N16" i="6"/>
  <c r="N16" i="7" s="1"/>
  <c r="V16" i="6"/>
  <c r="V16" i="7" s="1"/>
  <c r="AF16" i="6"/>
  <c r="AF16" i="7" s="1"/>
  <c r="AP16" i="6"/>
  <c r="AP16" i="7" s="1"/>
  <c r="AY16" i="6"/>
  <c r="AY16" i="7" s="1"/>
  <c r="BJ16" i="6"/>
  <c r="BJ16" i="7" s="1"/>
  <c r="BR16" i="6"/>
  <c r="BR16" i="7" s="1"/>
  <c r="CA16" i="6"/>
  <c r="CA16" i="7" s="1"/>
  <c r="O16" i="6"/>
  <c r="O16" i="7" s="1"/>
  <c r="AI16" i="6"/>
  <c r="AI16" i="7" s="1"/>
  <c r="BB16" i="6"/>
  <c r="BB16" i="7" s="1"/>
  <c r="BT16" i="6"/>
  <c r="BT16" i="7" s="1"/>
  <c r="S16" i="6"/>
  <c r="S16" i="7" s="1"/>
  <c r="AJ16" i="6"/>
  <c r="AJ16" i="7" s="1"/>
  <c r="BD16" i="6"/>
  <c r="BD16" i="7" s="1"/>
  <c r="BW16" i="6"/>
  <c r="BW16" i="7" s="1"/>
  <c r="Z16" i="6"/>
  <c r="Z16" i="7" s="1"/>
  <c r="BK16" i="6"/>
  <c r="BK16" i="7" s="1"/>
  <c r="AA16" i="6"/>
  <c r="AA16" i="7" s="1"/>
  <c r="BL16" i="6"/>
  <c r="BL16" i="7" s="1"/>
  <c r="H16" i="6"/>
  <c r="H16" i="7" s="1"/>
  <c r="AU16" i="6"/>
  <c r="AU16" i="7" s="1"/>
  <c r="CF16" i="6"/>
  <c r="CF16" i="7" s="1"/>
  <c r="D293" i="8"/>
  <c r="E26" i="7"/>
  <c r="F26" i="6"/>
  <c r="E8" i="7"/>
  <c r="F8" i="6"/>
  <c r="AH8" i="6" s="1"/>
  <c r="AH8" i="7" s="1"/>
  <c r="F22" i="6"/>
  <c r="BX22" i="6" s="1"/>
  <c r="BX22" i="7" s="1"/>
  <c r="E22" i="7"/>
  <c r="E5" i="2"/>
  <c r="G294" i="18"/>
  <c r="F33" i="6"/>
  <c r="E33" i="7"/>
  <c r="E40" i="7"/>
  <c r="F40" i="6"/>
  <c r="F10" i="6"/>
  <c r="E10" i="7"/>
  <c r="E28" i="7"/>
  <c r="F28" i="6"/>
  <c r="E6" i="7"/>
  <c r="F6" i="6"/>
  <c r="BO146" i="6"/>
  <c r="BO146" i="7" s="1"/>
  <c r="AT146" i="6"/>
  <c r="AT146" i="7" s="1"/>
  <c r="W146" i="6"/>
  <c r="W146" i="7" s="1"/>
  <c r="AU141" i="6"/>
  <c r="AU141" i="7" s="1"/>
  <c r="CE137" i="6"/>
  <c r="CE137" i="7" s="1"/>
  <c r="BZ137" i="6"/>
  <c r="BZ137" i="7" s="1"/>
  <c r="BU137" i="6"/>
  <c r="BU137" i="7" s="1"/>
  <c r="BO137" i="6"/>
  <c r="BO137" i="7" s="1"/>
  <c r="BJ137" i="6"/>
  <c r="BJ137" i="7" s="1"/>
  <c r="BE137" i="6"/>
  <c r="BE137" i="7" s="1"/>
  <c r="AY137" i="6"/>
  <c r="AY137" i="7" s="1"/>
  <c r="AS137" i="6"/>
  <c r="AS137" i="7" s="1"/>
  <c r="AG137" i="6"/>
  <c r="AG137" i="7" s="1"/>
  <c r="CH136" i="6"/>
  <c r="CH136" i="7" s="1"/>
  <c r="BS136" i="6"/>
  <c r="BS136" i="7" s="1"/>
  <c r="BG136" i="6"/>
  <c r="BG136" i="7" s="1"/>
  <c r="AQ136" i="6"/>
  <c r="AQ136" i="7" s="1"/>
  <c r="AB136" i="6"/>
  <c r="AB136" i="7" s="1"/>
  <c r="P136" i="6"/>
  <c r="P136" i="7" s="1"/>
  <c r="BX133" i="6"/>
  <c r="BX133" i="7" s="1"/>
  <c r="AW133" i="6"/>
  <c r="AW133" i="7" s="1"/>
  <c r="AB133" i="6"/>
  <c r="AB133" i="7" s="1"/>
  <c r="AL127" i="6"/>
  <c r="AL127" i="7" s="1"/>
  <c r="AW127" i="6"/>
  <c r="AW127" i="7" s="1"/>
  <c r="BM117" i="6"/>
  <c r="BM117" i="7" s="1"/>
  <c r="BJ116" i="6"/>
  <c r="BJ116" i="7" s="1"/>
  <c r="CH115" i="6"/>
  <c r="CH115" i="7" s="1"/>
  <c r="CA115" i="6"/>
  <c r="CA115" i="7" s="1"/>
  <c r="BS115" i="6"/>
  <c r="BS115" i="7" s="1"/>
  <c r="BL115" i="6"/>
  <c r="BL115" i="7" s="1"/>
  <c r="BF115" i="6"/>
  <c r="BF115" i="7" s="1"/>
  <c r="AX115" i="6"/>
  <c r="AX115" i="7" s="1"/>
  <c r="AQ115" i="6"/>
  <c r="AQ115" i="7" s="1"/>
  <c r="AJ115" i="6"/>
  <c r="AJ115" i="7" s="1"/>
  <c r="AB115" i="6"/>
  <c r="AB115" i="7" s="1"/>
  <c r="V115" i="6"/>
  <c r="V115" i="7" s="1"/>
  <c r="O115" i="6"/>
  <c r="O115" i="7" s="1"/>
  <c r="BZ108" i="6"/>
  <c r="BZ108" i="7" s="1"/>
  <c r="BO108" i="6"/>
  <c r="BO108" i="7" s="1"/>
  <c r="BF108" i="6"/>
  <c r="BF108" i="7" s="1"/>
  <c r="AT108" i="6"/>
  <c r="AT108" i="7" s="1"/>
  <c r="AI108" i="6"/>
  <c r="AI108" i="7" s="1"/>
  <c r="Z108" i="6"/>
  <c r="Z108" i="7" s="1"/>
  <c r="N108" i="6"/>
  <c r="N108" i="7" s="1"/>
  <c r="CH107" i="6"/>
  <c r="CH107" i="7" s="1"/>
  <c r="BM105" i="6"/>
  <c r="BM105" i="7" s="1"/>
  <c r="CE104" i="6"/>
  <c r="CE104" i="7" s="1"/>
  <c r="BR104" i="6"/>
  <c r="BR104" i="7" s="1"/>
  <c r="BC104" i="6"/>
  <c r="BC104" i="7" s="1"/>
  <c r="AM104" i="6"/>
  <c r="AM104" i="7" s="1"/>
  <c r="AA104" i="6"/>
  <c r="AA104" i="7" s="1"/>
  <c r="N104" i="6"/>
  <c r="N104" i="7" s="1"/>
  <c r="BR102" i="6"/>
  <c r="BR102" i="7" s="1"/>
  <c r="AY102" i="6"/>
  <c r="AY102" i="7" s="1"/>
  <c r="AI102" i="6"/>
  <c r="AI102" i="7" s="1"/>
  <c r="N102" i="6"/>
  <c r="N102" i="7" s="1"/>
  <c r="BY101" i="6"/>
  <c r="BY101" i="7" s="1"/>
  <c r="BB101" i="6"/>
  <c r="BB101" i="7" s="1"/>
  <c r="X101" i="6"/>
  <c r="X101" i="7" s="1"/>
  <c r="BR100" i="6"/>
  <c r="BR100" i="7" s="1"/>
  <c r="H99" i="6"/>
  <c r="K99" i="6"/>
  <c r="K99" i="7" s="1"/>
  <c r="V99" i="6"/>
  <c r="V99" i="7" s="1"/>
  <c r="AF99" i="6"/>
  <c r="AF99" i="7" s="1"/>
  <c r="AQ99" i="6"/>
  <c r="AQ99" i="7" s="1"/>
  <c r="BB99" i="6"/>
  <c r="BB99" i="7" s="1"/>
  <c r="BL99" i="6"/>
  <c r="BL99" i="7" s="1"/>
  <c r="BW99" i="6"/>
  <c r="BW99" i="7" s="1"/>
  <c r="CH99" i="6"/>
  <c r="CH99" i="7" s="1"/>
  <c r="P97" i="6"/>
  <c r="P97" i="7" s="1"/>
  <c r="AF97" i="6"/>
  <c r="AF97" i="7" s="1"/>
  <c r="AR97" i="6"/>
  <c r="AR97" i="7" s="1"/>
  <c r="BG97" i="6"/>
  <c r="BG97" i="7" s="1"/>
  <c r="BW97" i="6"/>
  <c r="BW97" i="7" s="1"/>
  <c r="BH93" i="6"/>
  <c r="BH93" i="7" s="1"/>
  <c r="V93" i="6"/>
  <c r="V93" i="7" s="1"/>
  <c r="BQ91" i="6"/>
  <c r="BQ91" i="7" s="1"/>
  <c r="AO91" i="6"/>
  <c r="AO91" i="7" s="1"/>
  <c r="K90" i="6"/>
  <c r="K90" i="7" s="1"/>
  <c r="J90" i="6"/>
  <c r="J90" i="7" s="1"/>
  <c r="V90" i="6"/>
  <c r="V90" i="7" s="1"/>
  <c r="AE90" i="6"/>
  <c r="AE90" i="7" s="1"/>
  <c r="AP90" i="6"/>
  <c r="AP90" i="7" s="1"/>
  <c r="BB90" i="6"/>
  <c r="BB90" i="7" s="1"/>
  <c r="BK90" i="6"/>
  <c r="BK90" i="7" s="1"/>
  <c r="BV90" i="6"/>
  <c r="BV90" i="7" s="1"/>
  <c r="CH90" i="6"/>
  <c r="CH90" i="7" s="1"/>
  <c r="G90" i="6"/>
  <c r="G90" i="7" s="1"/>
  <c r="R90" i="6"/>
  <c r="R90" i="7" s="1"/>
  <c r="AD90" i="6"/>
  <c r="AD90" i="7" s="1"/>
  <c r="AM90" i="6"/>
  <c r="AM90" i="7" s="1"/>
  <c r="AX90" i="6"/>
  <c r="AX90" i="7" s="1"/>
  <c r="BJ90" i="6"/>
  <c r="BJ90" i="7" s="1"/>
  <c r="BS90" i="6"/>
  <c r="BS90" i="7" s="1"/>
  <c r="CD90" i="6"/>
  <c r="CD90" i="7" s="1"/>
  <c r="AO89" i="6"/>
  <c r="AO89" i="7" s="1"/>
  <c r="Z88" i="6"/>
  <c r="Z88" i="7" s="1"/>
  <c r="AU88" i="6"/>
  <c r="AU88" i="7" s="1"/>
  <c r="G88" i="6"/>
  <c r="G88" i="7" s="1"/>
  <c r="BR79" i="6"/>
  <c r="BR79" i="7" s="1"/>
  <c r="BZ78" i="6"/>
  <c r="BZ78" i="7" s="1"/>
  <c r="BC78" i="6"/>
  <c r="BC78" i="7" s="1"/>
  <c r="AH78" i="6"/>
  <c r="AH78" i="7" s="1"/>
  <c r="BN77" i="6"/>
  <c r="BN77" i="7" s="1"/>
  <c r="CE73" i="6"/>
  <c r="CE73" i="7" s="1"/>
  <c r="BR73" i="6"/>
  <c r="BR73" i="7" s="1"/>
  <c r="BC73" i="6"/>
  <c r="BC73" i="7" s="1"/>
  <c r="AO73" i="6"/>
  <c r="AO73" i="7" s="1"/>
  <c r="AA73" i="6"/>
  <c r="AA73" i="7" s="1"/>
  <c r="M73" i="6"/>
  <c r="M73" i="7" s="1"/>
  <c r="AQ70" i="6"/>
  <c r="AQ70" i="7" s="1"/>
  <c r="G67" i="6"/>
  <c r="G67" i="7" s="1"/>
  <c r="N67" i="6"/>
  <c r="N67" i="7" s="1"/>
  <c r="V67" i="6"/>
  <c r="V67" i="7" s="1"/>
  <c r="AB67" i="6"/>
  <c r="AB67" i="7" s="1"/>
  <c r="AI67" i="6"/>
  <c r="AI67" i="7" s="1"/>
  <c r="AQ67" i="6"/>
  <c r="AQ67" i="7" s="1"/>
  <c r="AX67" i="6"/>
  <c r="AX67" i="7" s="1"/>
  <c r="BD67" i="6"/>
  <c r="BD67" i="7" s="1"/>
  <c r="BH67" i="6"/>
  <c r="BH67" i="7" s="1"/>
  <c r="BL67" i="6"/>
  <c r="BL67" i="7" s="1"/>
  <c r="BP67" i="6"/>
  <c r="BP67" i="7" s="1"/>
  <c r="BT67" i="6"/>
  <c r="BT67" i="7" s="1"/>
  <c r="BX67" i="6"/>
  <c r="BX67" i="7" s="1"/>
  <c r="CB67" i="6"/>
  <c r="CB67" i="7" s="1"/>
  <c r="CF67" i="6"/>
  <c r="CF67" i="7" s="1"/>
  <c r="K67" i="6"/>
  <c r="K67" i="7" s="1"/>
  <c r="S67" i="6"/>
  <c r="S67" i="7" s="1"/>
  <c r="AD67" i="6"/>
  <c r="AD67" i="7" s="1"/>
  <c r="AM67" i="6"/>
  <c r="AM67" i="7" s="1"/>
  <c r="AV67" i="6"/>
  <c r="AV67" i="7" s="1"/>
  <c r="BE67" i="6"/>
  <c r="BE67" i="7" s="1"/>
  <c r="BJ67" i="6"/>
  <c r="BJ67" i="7" s="1"/>
  <c r="BO67" i="6"/>
  <c r="BO67" i="7" s="1"/>
  <c r="BU67" i="6"/>
  <c r="BU67" i="7" s="1"/>
  <c r="BZ67" i="6"/>
  <c r="BZ67" i="7" s="1"/>
  <c r="CE67" i="6"/>
  <c r="CE67" i="7" s="1"/>
  <c r="L67" i="6"/>
  <c r="L67" i="7" s="1"/>
  <c r="W67" i="6"/>
  <c r="W67" i="7" s="1"/>
  <c r="AF67" i="6"/>
  <c r="AF67" i="7" s="1"/>
  <c r="AN67" i="6"/>
  <c r="AN67" i="7" s="1"/>
  <c r="AY67" i="6"/>
  <c r="AY67" i="7" s="1"/>
  <c r="BF67" i="6"/>
  <c r="BF67" i="7" s="1"/>
  <c r="BK67" i="6"/>
  <c r="BK67" i="7" s="1"/>
  <c r="BQ67" i="6"/>
  <c r="BQ67" i="7" s="1"/>
  <c r="BV67" i="6"/>
  <c r="BV67" i="7" s="1"/>
  <c r="CA67" i="6"/>
  <c r="CA67" i="7" s="1"/>
  <c r="CG67" i="6"/>
  <c r="CG67" i="7" s="1"/>
  <c r="H67" i="6"/>
  <c r="H67" i="7" s="1"/>
  <c r="R67" i="6"/>
  <c r="R67" i="7" s="1"/>
  <c r="AA67" i="6"/>
  <c r="AA67" i="7" s="1"/>
  <c r="AL67" i="6"/>
  <c r="AL67" i="7" s="1"/>
  <c r="AT67" i="6"/>
  <c r="AT67" i="7" s="1"/>
  <c r="BC67" i="6"/>
  <c r="BC67" i="7" s="1"/>
  <c r="BI67" i="6"/>
  <c r="BI67" i="7" s="1"/>
  <c r="BN67" i="6"/>
  <c r="BN67" i="7" s="1"/>
  <c r="BS67" i="6"/>
  <c r="BS67" i="7" s="1"/>
  <c r="BY67" i="6"/>
  <c r="BY67" i="7" s="1"/>
  <c r="CD67" i="6"/>
  <c r="CD67" i="7" s="1"/>
  <c r="AQ62" i="6"/>
  <c r="AQ62" i="7" s="1"/>
  <c r="K58" i="6"/>
  <c r="K58" i="7" s="1"/>
  <c r="AV58" i="6"/>
  <c r="AV58" i="7" s="1"/>
  <c r="AF58" i="6"/>
  <c r="AF58" i="7" s="1"/>
  <c r="BW58" i="6"/>
  <c r="BW58" i="7" s="1"/>
  <c r="AQ58" i="6"/>
  <c r="AQ58" i="7" s="1"/>
  <c r="BL58" i="6"/>
  <c r="BL58" i="7" s="1"/>
  <c r="V58" i="6"/>
  <c r="V58" i="7" s="1"/>
  <c r="U53" i="6"/>
  <c r="U53" i="7" s="1"/>
  <c r="M53" i="6"/>
  <c r="M53" i="7" s="1"/>
  <c r="AP53" i="6"/>
  <c r="AP53" i="7" s="1"/>
  <c r="BM53" i="6"/>
  <c r="BM53" i="7" s="1"/>
  <c r="AB53" i="6"/>
  <c r="AB53" i="7" s="1"/>
  <c r="BL53" i="6"/>
  <c r="BL53" i="7" s="1"/>
  <c r="V53" i="6"/>
  <c r="V53" i="7" s="1"/>
  <c r="BR53" i="6"/>
  <c r="BR53" i="7" s="1"/>
  <c r="AH53" i="6"/>
  <c r="AH53" i="7" s="1"/>
  <c r="CB53" i="6"/>
  <c r="CB53" i="7" s="1"/>
  <c r="H53" i="6"/>
  <c r="H53" i="7" s="1"/>
  <c r="AX53" i="6"/>
  <c r="AX53" i="7" s="1"/>
  <c r="J30" i="6"/>
  <c r="J30" i="7" s="1"/>
  <c r="L30" i="6"/>
  <c r="L30" i="7" s="1"/>
  <c r="AA30" i="6"/>
  <c r="AA30" i="7" s="1"/>
  <c r="AN30" i="6"/>
  <c r="AN30" i="7" s="1"/>
  <c r="BC30" i="6"/>
  <c r="BC30" i="7" s="1"/>
  <c r="BR30" i="6"/>
  <c r="BR30" i="7" s="1"/>
  <c r="CE30" i="6"/>
  <c r="CE30" i="7" s="1"/>
  <c r="S30" i="6"/>
  <c r="S30" i="7" s="1"/>
  <c r="AI30" i="6"/>
  <c r="AI30" i="7" s="1"/>
  <c r="BD30" i="6"/>
  <c r="BD30" i="7" s="1"/>
  <c r="BX30" i="6"/>
  <c r="BX30" i="7" s="1"/>
  <c r="N30" i="6"/>
  <c r="N30" i="7" s="1"/>
  <c r="AQ30" i="6"/>
  <c r="AQ30" i="7" s="1"/>
  <c r="BL30" i="6"/>
  <c r="BL30" i="7" s="1"/>
  <c r="V30" i="6"/>
  <c r="V30" i="7" s="1"/>
  <c r="AV30" i="6"/>
  <c r="AV30" i="7" s="1"/>
  <c r="BS30" i="6"/>
  <c r="BS30" i="7" s="1"/>
  <c r="G30" i="6"/>
  <c r="G30" i="7" s="1"/>
  <c r="AH30" i="6"/>
  <c r="AH30" i="7" s="1"/>
  <c r="BJ30" i="6"/>
  <c r="BJ30" i="7" s="1"/>
  <c r="CH30" i="6"/>
  <c r="CH30" i="7" s="1"/>
  <c r="I115" i="6"/>
  <c r="I115" i="7" s="1"/>
  <c r="H115" i="6"/>
  <c r="N115" i="6"/>
  <c r="N115" i="7" s="1"/>
  <c r="S115" i="6"/>
  <c r="S115" i="7" s="1"/>
  <c r="X115" i="6"/>
  <c r="X115" i="7" s="1"/>
  <c r="AD115" i="6"/>
  <c r="AD115" i="7" s="1"/>
  <c r="AI115" i="6"/>
  <c r="AI115" i="7" s="1"/>
  <c r="AN115" i="6"/>
  <c r="AN115" i="7" s="1"/>
  <c r="AT115" i="6"/>
  <c r="AT115" i="7" s="1"/>
  <c r="AY115" i="6"/>
  <c r="AY115" i="7" s="1"/>
  <c r="BD115" i="6"/>
  <c r="BD115" i="7" s="1"/>
  <c r="BJ115" i="6"/>
  <c r="BJ115" i="7" s="1"/>
  <c r="BO115" i="6"/>
  <c r="BO115" i="7" s="1"/>
  <c r="BT115" i="6"/>
  <c r="BT115" i="7" s="1"/>
  <c r="BZ115" i="6"/>
  <c r="BZ115" i="7" s="1"/>
  <c r="CE115" i="6"/>
  <c r="CE115" i="7" s="1"/>
  <c r="BN107" i="6"/>
  <c r="BN107" i="7" s="1"/>
  <c r="CA104" i="6"/>
  <c r="CA104" i="7" s="1"/>
  <c r="BO104" i="6"/>
  <c r="BO104" i="7" s="1"/>
  <c r="AY104" i="6"/>
  <c r="AY104" i="7" s="1"/>
  <c r="AL104" i="6"/>
  <c r="AL104" i="7" s="1"/>
  <c r="W104" i="6"/>
  <c r="W104" i="7" s="1"/>
  <c r="G104" i="6"/>
  <c r="G104" i="7" s="1"/>
  <c r="CE102" i="6"/>
  <c r="CE102" i="7" s="1"/>
  <c r="BO102" i="6"/>
  <c r="BO102" i="7" s="1"/>
  <c r="AX102" i="6"/>
  <c r="AX102" i="7" s="1"/>
  <c r="AA102" i="6"/>
  <c r="AA102" i="7" s="1"/>
  <c r="J102" i="6"/>
  <c r="J102" i="7" s="1"/>
  <c r="S96" i="6"/>
  <c r="S96" i="7" s="1"/>
  <c r="BZ96" i="6"/>
  <c r="BZ96" i="7" s="1"/>
  <c r="J94" i="6"/>
  <c r="J94" i="7" s="1"/>
  <c r="AI94" i="6"/>
  <c r="AI94" i="7" s="1"/>
  <c r="AX93" i="6"/>
  <c r="AX93" i="7" s="1"/>
  <c r="G93" i="6"/>
  <c r="G93" i="7" s="1"/>
  <c r="I91" i="6"/>
  <c r="I91" i="7" s="1"/>
  <c r="T91" i="6"/>
  <c r="T91" i="7" s="1"/>
  <c r="AG91" i="6"/>
  <c r="AG91" i="7" s="1"/>
  <c r="AV91" i="6"/>
  <c r="AV91" i="7" s="1"/>
  <c r="BJ91" i="6"/>
  <c r="BJ91" i="7" s="1"/>
  <c r="BX91" i="6"/>
  <c r="BX91" i="7" s="1"/>
  <c r="N91" i="6"/>
  <c r="N91" i="7" s="1"/>
  <c r="AB91" i="6"/>
  <c r="AB91" i="7" s="1"/>
  <c r="AP91" i="6"/>
  <c r="AP91" i="7" s="1"/>
  <c r="BE91" i="6"/>
  <c r="BE91" i="7" s="1"/>
  <c r="BR91" i="6"/>
  <c r="BR91" i="7" s="1"/>
  <c r="CG91" i="6"/>
  <c r="CG91" i="7" s="1"/>
  <c r="CG89" i="6"/>
  <c r="CG89" i="7" s="1"/>
  <c r="AA89" i="6"/>
  <c r="AA89" i="7" s="1"/>
  <c r="AD79" i="6"/>
  <c r="AD79" i="7" s="1"/>
  <c r="I78" i="6"/>
  <c r="I78" i="7" s="1"/>
  <c r="J78" i="6"/>
  <c r="J78" i="7" s="1"/>
  <c r="V78" i="6"/>
  <c r="V78" i="7" s="1"/>
  <c r="AE78" i="6"/>
  <c r="AE78" i="7" s="1"/>
  <c r="AP78" i="6"/>
  <c r="AP78" i="7" s="1"/>
  <c r="BB78" i="6"/>
  <c r="BB78" i="7" s="1"/>
  <c r="BK78" i="6"/>
  <c r="BK78" i="7" s="1"/>
  <c r="BV78" i="6"/>
  <c r="BV78" i="7" s="1"/>
  <c r="CH78" i="6"/>
  <c r="CH78" i="7" s="1"/>
  <c r="G78" i="6"/>
  <c r="G78" i="7" s="1"/>
  <c r="R78" i="6"/>
  <c r="R78" i="7" s="1"/>
  <c r="AD78" i="6"/>
  <c r="AD78" i="7" s="1"/>
  <c r="AM78" i="6"/>
  <c r="AM78" i="7" s="1"/>
  <c r="AX78" i="6"/>
  <c r="AX78" i="7" s="1"/>
  <c r="BJ78" i="6"/>
  <c r="BJ78" i="7" s="1"/>
  <c r="BS78" i="6"/>
  <c r="BS78" i="7" s="1"/>
  <c r="CD78" i="6"/>
  <c r="CD78" i="7" s="1"/>
  <c r="R77" i="6"/>
  <c r="R77" i="7" s="1"/>
  <c r="AL77" i="6"/>
  <c r="AL77" i="7" s="1"/>
  <c r="BF77" i="6"/>
  <c r="BF77" i="7" s="1"/>
  <c r="CD77" i="6"/>
  <c r="CD77" i="7" s="1"/>
  <c r="J77" i="6"/>
  <c r="J77" i="7" s="1"/>
  <c r="AH77" i="6"/>
  <c r="AH77" i="7" s="1"/>
  <c r="BB77" i="6"/>
  <c r="BB77" i="7" s="1"/>
  <c r="BV77" i="6"/>
  <c r="BV77" i="7" s="1"/>
  <c r="CD73" i="6"/>
  <c r="CD73" i="7" s="1"/>
  <c r="BO73" i="6"/>
  <c r="BO73" i="7" s="1"/>
  <c r="BB73" i="6"/>
  <c r="BB73" i="7" s="1"/>
  <c r="AM73" i="6"/>
  <c r="AM73" i="7" s="1"/>
  <c r="Y73" i="6"/>
  <c r="Y73" i="7" s="1"/>
  <c r="K73" i="6"/>
  <c r="K73" i="7" s="1"/>
  <c r="V70" i="6"/>
  <c r="V70" i="7" s="1"/>
  <c r="G69" i="6"/>
  <c r="G69" i="7" s="1"/>
  <c r="Q69" i="6"/>
  <c r="Q69" i="7" s="1"/>
  <c r="AL69" i="6"/>
  <c r="AL69" i="7" s="1"/>
  <c r="BG69" i="6"/>
  <c r="BG69" i="7" s="1"/>
  <c r="CC69" i="6"/>
  <c r="CC69" i="7" s="1"/>
  <c r="V69" i="6"/>
  <c r="V69" i="7" s="1"/>
  <c r="AW69" i="6"/>
  <c r="AW69" i="7" s="1"/>
  <c r="BW69" i="6"/>
  <c r="BW69" i="7" s="1"/>
  <c r="AA69" i="6"/>
  <c r="AA69" i="7" s="1"/>
  <c r="BB69" i="6"/>
  <c r="BB69" i="7" s="1"/>
  <c r="CH69" i="6"/>
  <c r="CH69" i="7" s="1"/>
  <c r="K69" i="6"/>
  <c r="K69" i="7" s="1"/>
  <c r="AQ69" i="6"/>
  <c r="AQ69" i="7" s="1"/>
  <c r="BR69" i="6"/>
  <c r="BR69" i="7" s="1"/>
  <c r="X46" i="6"/>
  <c r="X46" i="7" s="1"/>
  <c r="BJ46" i="6"/>
  <c r="BJ46" i="7" s="1"/>
  <c r="AR46" i="6"/>
  <c r="AR46" i="7" s="1"/>
  <c r="AF46" i="6"/>
  <c r="AF46" i="7" s="1"/>
  <c r="AY46" i="6"/>
  <c r="AY46" i="7" s="1"/>
  <c r="L46" i="6"/>
  <c r="L46" i="7" s="1"/>
  <c r="CD46" i="6"/>
  <c r="CD46" i="7" s="1"/>
  <c r="BB42" i="6"/>
  <c r="BB42" i="7" s="1"/>
  <c r="AL126" i="7"/>
  <c r="AA126" i="7"/>
  <c r="R126" i="7"/>
  <c r="AT120" i="7"/>
  <c r="W120" i="7"/>
  <c r="AL106" i="7"/>
  <c r="Z106" i="7"/>
  <c r="O106" i="7"/>
  <c r="K106" i="7"/>
  <c r="R98" i="7"/>
  <c r="CE92" i="6"/>
  <c r="CE92" i="7" s="1"/>
  <c r="BW92" i="6"/>
  <c r="BW92" i="7" s="1"/>
  <c r="BO92" i="6"/>
  <c r="BO92" i="7" s="1"/>
  <c r="BG92" i="6"/>
  <c r="BG92" i="7" s="1"/>
  <c r="AY92" i="6"/>
  <c r="AY92" i="7" s="1"/>
  <c r="AQ92" i="6"/>
  <c r="AQ92" i="7" s="1"/>
  <c r="AI92" i="6"/>
  <c r="AI92" i="7" s="1"/>
  <c r="AA92" i="6"/>
  <c r="AA92" i="7" s="1"/>
  <c r="S92" i="6"/>
  <c r="S92" i="7" s="1"/>
  <c r="BZ85" i="6"/>
  <c r="BZ85" i="7" s="1"/>
  <c r="BN85" i="6"/>
  <c r="BN85" i="7" s="1"/>
  <c r="BC85" i="6"/>
  <c r="BC85" i="7" s="1"/>
  <c r="AT85" i="6"/>
  <c r="AT85" i="7" s="1"/>
  <c r="AH85" i="6"/>
  <c r="AH85" i="7" s="1"/>
  <c r="W85" i="6"/>
  <c r="W85" i="7" s="1"/>
  <c r="N85" i="6"/>
  <c r="N85" i="7" s="1"/>
  <c r="CH84" i="6"/>
  <c r="CH84" i="7" s="1"/>
  <c r="BJ84" i="6"/>
  <c r="BJ84" i="7" s="1"/>
  <c r="AQ84" i="6"/>
  <c r="AQ84" i="7" s="1"/>
  <c r="V84" i="6"/>
  <c r="V84" i="7" s="1"/>
  <c r="AE82" i="7"/>
  <c r="R82" i="7"/>
  <c r="I82" i="7"/>
  <c r="AI76" i="7"/>
  <c r="V76" i="7"/>
  <c r="N76" i="7"/>
  <c r="BS74" i="6"/>
  <c r="BS74" i="7" s="1"/>
  <c r="AL74" i="6"/>
  <c r="AL74" i="7" s="1"/>
  <c r="BV72" i="6"/>
  <c r="BV72" i="7" s="1"/>
  <c r="BB72" i="6"/>
  <c r="BB72" i="7" s="1"/>
  <c r="AL72" i="6"/>
  <c r="AL72" i="7" s="1"/>
  <c r="R72" i="6"/>
  <c r="R72" i="7" s="1"/>
  <c r="CH71" i="6"/>
  <c r="CH71" i="7" s="1"/>
  <c r="CD71" i="6"/>
  <c r="CD71" i="7" s="1"/>
  <c r="BZ71" i="6"/>
  <c r="BZ71" i="7" s="1"/>
  <c r="BV71" i="6"/>
  <c r="BV71" i="7" s="1"/>
  <c r="BR71" i="6"/>
  <c r="BR71" i="7" s="1"/>
  <c r="BN71" i="6"/>
  <c r="BN71" i="7" s="1"/>
  <c r="BJ71" i="6"/>
  <c r="BJ71" i="7" s="1"/>
  <c r="BF71" i="6"/>
  <c r="BF71" i="7" s="1"/>
  <c r="BB71" i="6"/>
  <c r="BB71" i="7" s="1"/>
  <c r="AX71" i="6"/>
  <c r="AX71" i="7" s="1"/>
  <c r="AT71" i="6"/>
  <c r="AT71" i="7" s="1"/>
  <c r="AP71" i="6"/>
  <c r="AP71" i="7" s="1"/>
  <c r="AL71" i="6"/>
  <c r="AL71" i="7" s="1"/>
  <c r="AH71" i="6"/>
  <c r="AH71" i="7" s="1"/>
  <c r="AD71" i="6"/>
  <c r="AD71" i="7" s="1"/>
  <c r="Z71" i="6"/>
  <c r="Z71" i="7" s="1"/>
  <c r="U71" i="6"/>
  <c r="U71" i="7" s="1"/>
  <c r="O71" i="6"/>
  <c r="O71" i="7" s="1"/>
  <c r="AH68" i="7"/>
  <c r="V68" i="7"/>
  <c r="I68" i="6"/>
  <c r="I68" i="7" s="1"/>
  <c r="G68" i="6"/>
  <c r="G68" i="7" s="1"/>
  <c r="R68" i="6"/>
  <c r="R68" i="7" s="1"/>
  <c r="AD68" i="6"/>
  <c r="AD68" i="7" s="1"/>
  <c r="AM68" i="6"/>
  <c r="AM68" i="7" s="1"/>
  <c r="AX68" i="6"/>
  <c r="AX68" i="7" s="1"/>
  <c r="BJ68" i="6"/>
  <c r="BJ68" i="7" s="1"/>
  <c r="BS68" i="6"/>
  <c r="BS68" i="7" s="1"/>
  <c r="CD68" i="6"/>
  <c r="CD68" i="7" s="1"/>
  <c r="AL66" i="7"/>
  <c r="AA66" i="7"/>
  <c r="O66" i="7"/>
  <c r="I66" i="6"/>
  <c r="I66" i="7" s="1"/>
  <c r="J66" i="6"/>
  <c r="J66" i="7" s="1"/>
  <c r="R66" i="6"/>
  <c r="R66" i="7" s="1"/>
  <c r="Z66" i="6"/>
  <c r="Z66" i="7" s="1"/>
  <c r="AH66" i="6"/>
  <c r="AH66" i="7" s="1"/>
  <c r="AP66" i="6"/>
  <c r="AP66" i="7" s="1"/>
  <c r="AX66" i="6"/>
  <c r="AX66" i="7" s="1"/>
  <c r="BF66" i="6"/>
  <c r="BF66" i="7" s="1"/>
  <c r="BN66" i="6"/>
  <c r="BN66" i="7" s="1"/>
  <c r="BV66" i="6"/>
  <c r="BV66" i="7" s="1"/>
  <c r="CD66" i="6"/>
  <c r="CD66" i="7" s="1"/>
  <c r="BG64" i="6"/>
  <c r="BG64" i="7" s="1"/>
  <c r="BR60" i="6"/>
  <c r="BR60" i="7" s="1"/>
  <c r="L57" i="6"/>
  <c r="L57" i="7" s="1"/>
  <c r="AL57" i="6"/>
  <c r="AL57" i="7" s="1"/>
  <c r="BN57" i="6"/>
  <c r="BN57" i="7" s="1"/>
  <c r="AH57" i="6"/>
  <c r="AH57" i="7" s="1"/>
  <c r="BY57" i="6"/>
  <c r="BY57" i="7" s="1"/>
  <c r="AX56" i="6"/>
  <c r="AX56" i="7" s="1"/>
  <c r="CC43" i="6"/>
  <c r="CC43" i="7" s="1"/>
  <c r="BN43" i="6"/>
  <c r="BN43" i="7" s="1"/>
  <c r="AW43" i="6"/>
  <c r="AW43" i="7" s="1"/>
  <c r="AD43" i="6"/>
  <c r="AD43" i="7" s="1"/>
  <c r="BN41" i="6"/>
  <c r="BN41" i="7" s="1"/>
  <c r="BR38" i="6"/>
  <c r="BR38" i="7" s="1"/>
  <c r="AV38" i="6"/>
  <c r="AV38" i="7" s="1"/>
  <c r="BZ37" i="6"/>
  <c r="BZ37" i="7" s="1"/>
  <c r="BI37" i="6"/>
  <c r="BI37" i="7" s="1"/>
  <c r="T35" i="6"/>
  <c r="T35" i="7" s="1"/>
  <c r="AH35" i="6"/>
  <c r="AH35" i="7" s="1"/>
  <c r="AZ35" i="6"/>
  <c r="AZ35" i="7" s="1"/>
  <c r="BR35" i="6"/>
  <c r="BR35" i="7" s="1"/>
  <c r="CD35" i="6"/>
  <c r="CD35" i="7" s="1"/>
  <c r="X35" i="6"/>
  <c r="X35" i="7" s="1"/>
  <c r="AS35" i="6"/>
  <c r="AS35" i="7" s="1"/>
  <c r="BJ35" i="6"/>
  <c r="BJ35" i="7" s="1"/>
  <c r="H11" i="6"/>
  <c r="H11" i="7" s="1"/>
  <c r="R11" i="6"/>
  <c r="R11" i="7" s="1"/>
  <c r="AB11" i="6"/>
  <c r="AB11" i="7" s="1"/>
  <c r="AJ11" i="6"/>
  <c r="AJ11" i="7" s="1"/>
  <c r="AT11" i="6"/>
  <c r="AT11" i="7" s="1"/>
  <c r="BD11" i="6"/>
  <c r="BD11" i="7" s="1"/>
  <c r="BM11" i="6"/>
  <c r="BM11" i="7" s="1"/>
  <c r="BX11" i="6"/>
  <c r="BX11" i="7" s="1"/>
  <c r="CF11" i="6"/>
  <c r="CF11" i="7" s="1"/>
  <c r="L11" i="6"/>
  <c r="L11" i="7" s="1"/>
  <c r="T11" i="6"/>
  <c r="T11" i="7" s="1"/>
  <c r="AC11" i="6"/>
  <c r="AC11" i="7" s="1"/>
  <c r="AN11" i="6"/>
  <c r="AN11" i="7" s="1"/>
  <c r="AW11" i="6"/>
  <c r="AW11" i="7" s="1"/>
  <c r="BE11" i="6"/>
  <c r="BE11" i="7" s="1"/>
  <c r="BP11" i="6"/>
  <c r="BP11" i="7" s="1"/>
  <c r="BY11" i="6"/>
  <c r="BY11" i="7" s="1"/>
  <c r="CH11" i="6"/>
  <c r="CH11" i="7" s="1"/>
  <c r="M11" i="6"/>
  <c r="M11" i="7" s="1"/>
  <c r="AG11" i="6"/>
  <c r="AG11" i="7" s="1"/>
  <c r="AX11" i="6"/>
  <c r="AX11" i="7" s="1"/>
  <c r="BR11" i="6"/>
  <c r="BR11" i="7" s="1"/>
  <c r="N11" i="6"/>
  <c r="N11" i="7" s="1"/>
  <c r="AH11" i="6"/>
  <c r="AH11" i="7" s="1"/>
  <c r="BB11" i="6"/>
  <c r="BB11" i="7" s="1"/>
  <c r="BT11" i="6"/>
  <c r="BT11" i="7" s="1"/>
  <c r="B57" i="9"/>
  <c r="F9" i="6"/>
  <c r="E9" i="7"/>
  <c r="BM15" i="6"/>
  <c r="BM15" i="7" s="1"/>
  <c r="BR15" i="6"/>
  <c r="BR15" i="7" s="1"/>
  <c r="AB15" i="6"/>
  <c r="AB15" i="7" s="1"/>
  <c r="AR15" i="6"/>
  <c r="AR15" i="7" s="1"/>
  <c r="M19" i="6"/>
  <c r="M19" i="7" s="1"/>
  <c r="X19" i="6"/>
  <c r="X19" i="7" s="1"/>
  <c r="AG19" i="6"/>
  <c r="AG19" i="7" s="1"/>
  <c r="AO19" i="6"/>
  <c r="AO19" i="7" s="1"/>
  <c r="AZ19" i="6"/>
  <c r="AZ19" i="7" s="1"/>
  <c r="BI19" i="6"/>
  <c r="BI19" i="7" s="1"/>
  <c r="BR19" i="6"/>
  <c r="BR19" i="7" s="1"/>
  <c r="CC19" i="6"/>
  <c r="CC19" i="7" s="1"/>
  <c r="Q19" i="6"/>
  <c r="Q19" i="7" s="1"/>
  <c r="Y19" i="6"/>
  <c r="Y19" i="7" s="1"/>
  <c r="AH19" i="6"/>
  <c r="AH19" i="7" s="1"/>
  <c r="AS19" i="6"/>
  <c r="AS19" i="7" s="1"/>
  <c r="BB19" i="6"/>
  <c r="BB19" i="7" s="1"/>
  <c r="BJ19" i="6"/>
  <c r="BJ19" i="7" s="1"/>
  <c r="BU19" i="6"/>
  <c r="BU19" i="7" s="1"/>
  <c r="CD19" i="6"/>
  <c r="CD19" i="7" s="1"/>
  <c r="I19" i="6"/>
  <c r="I19" i="7" s="1"/>
  <c r="AB19" i="6"/>
  <c r="AB19" i="7" s="1"/>
  <c r="AT19" i="6"/>
  <c r="AT19" i="7" s="1"/>
  <c r="BN19" i="6"/>
  <c r="BN19" i="7" s="1"/>
  <c r="CF19" i="6"/>
  <c r="CF19" i="7" s="1"/>
  <c r="L19" i="6"/>
  <c r="L19" i="7" s="1"/>
  <c r="AD19" i="6"/>
  <c r="AD19" i="7" s="1"/>
  <c r="AW19" i="6"/>
  <c r="AW19" i="7" s="1"/>
  <c r="BP19" i="6"/>
  <c r="BP19" i="7" s="1"/>
  <c r="E32" i="7"/>
  <c r="F32" i="6"/>
  <c r="F18" i="6"/>
  <c r="AL18" i="6" s="1"/>
  <c r="AL18" i="7" s="1"/>
  <c r="E18" i="7"/>
  <c r="E20" i="7"/>
  <c r="F20" i="6"/>
  <c r="Q17" i="6"/>
  <c r="Q17" i="7" s="1"/>
  <c r="AG17" i="6"/>
  <c r="AG17" i="7" s="1"/>
  <c r="AS17" i="6"/>
  <c r="AS17" i="7" s="1"/>
  <c r="BH17" i="6"/>
  <c r="BH17" i="7" s="1"/>
  <c r="BX17" i="6"/>
  <c r="BX17" i="7" s="1"/>
  <c r="V17" i="6"/>
  <c r="V17" i="7" s="1"/>
  <c r="AH17" i="6"/>
  <c r="AH17" i="7" s="1"/>
  <c r="AW17" i="6"/>
  <c r="AW17" i="7" s="1"/>
  <c r="BM17" i="6"/>
  <c r="BM17" i="7" s="1"/>
  <c r="BY17" i="6"/>
  <c r="BY17" i="7" s="1"/>
  <c r="L17" i="6"/>
  <c r="L17" i="7" s="1"/>
  <c r="AL17" i="6"/>
  <c r="AL17" i="7" s="1"/>
  <c r="BN17" i="6"/>
  <c r="BN17" i="7" s="1"/>
  <c r="M17" i="6"/>
  <c r="M17" i="7" s="1"/>
  <c r="AR17" i="6"/>
  <c r="AR17" i="7" s="1"/>
  <c r="BR17" i="6"/>
  <c r="BR17" i="7" s="1"/>
  <c r="AP68" i="7"/>
  <c r="Z68" i="7"/>
  <c r="N68" i="7"/>
  <c r="AQ66" i="7"/>
  <c r="AE66" i="7"/>
  <c r="V66" i="7"/>
  <c r="K66" i="7"/>
  <c r="O64" i="7"/>
  <c r="R60" i="6"/>
  <c r="R60" i="7" s="1"/>
  <c r="BC60" i="6"/>
  <c r="BC60" i="7" s="1"/>
  <c r="BX60" i="6"/>
  <c r="BX60" i="7" s="1"/>
  <c r="AP56" i="7"/>
  <c r="T56" i="6"/>
  <c r="T56" i="7" s="1"/>
  <c r="AJ56" i="6"/>
  <c r="AJ56" i="7" s="1"/>
  <c r="BC56" i="6"/>
  <c r="BC56" i="7" s="1"/>
  <c r="BX56" i="6"/>
  <c r="BX56" i="7" s="1"/>
  <c r="G56" i="6"/>
  <c r="G56" i="7" s="1"/>
  <c r="AH56" i="6"/>
  <c r="AH56" i="7" s="1"/>
  <c r="BK56" i="6"/>
  <c r="BK56" i="7" s="1"/>
  <c r="CF56" i="6"/>
  <c r="CF56" i="7" s="1"/>
  <c r="AF54" i="7"/>
  <c r="AR52" i="6"/>
  <c r="AR52" i="7" s="1"/>
  <c r="BL52" i="6"/>
  <c r="BL52" i="7" s="1"/>
  <c r="P50" i="7"/>
  <c r="AN48" i="6"/>
  <c r="AN48" i="7" s="1"/>
  <c r="BC48" i="6"/>
  <c r="BC48" i="7" s="1"/>
  <c r="H43" i="6"/>
  <c r="H43" i="7" s="1"/>
  <c r="Q43" i="6"/>
  <c r="Q43" i="7" s="1"/>
  <c r="AB43" i="6"/>
  <c r="AB43" i="7" s="1"/>
  <c r="AJ43" i="6"/>
  <c r="AJ43" i="7" s="1"/>
  <c r="AS43" i="6"/>
  <c r="AS43" i="7" s="1"/>
  <c r="BD43" i="6"/>
  <c r="BD43" i="7" s="1"/>
  <c r="BM43" i="6"/>
  <c r="BM43" i="7" s="1"/>
  <c r="BU43" i="6"/>
  <c r="BU43" i="7" s="1"/>
  <c r="CF43" i="6"/>
  <c r="CF43" i="7" s="1"/>
  <c r="M43" i="6"/>
  <c r="M43" i="7" s="1"/>
  <c r="X43" i="6"/>
  <c r="X43" i="7" s="1"/>
  <c r="AL43" i="6"/>
  <c r="AL43" i="7" s="1"/>
  <c r="AX43" i="6"/>
  <c r="AX43" i="7" s="1"/>
  <c r="BJ43" i="6"/>
  <c r="BJ43" i="7" s="1"/>
  <c r="BY43" i="6"/>
  <c r="BY43" i="7" s="1"/>
  <c r="J14" i="6"/>
  <c r="J14" i="7" s="1"/>
  <c r="AB14" i="6"/>
  <c r="AB14" i="7" s="1"/>
  <c r="AV14" i="6"/>
  <c r="AV14" i="7" s="1"/>
  <c r="BN14" i="6"/>
  <c r="BN14" i="7" s="1"/>
  <c r="CH14" i="6"/>
  <c r="CH14" i="7" s="1"/>
  <c r="O14" i="6"/>
  <c r="O14" i="7" s="1"/>
  <c r="AH14" i="6"/>
  <c r="AH14" i="7" s="1"/>
  <c r="AZ14" i="6"/>
  <c r="AZ14" i="7" s="1"/>
  <c r="BS14" i="6"/>
  <c r="BS14" i="7" s="1"/>
  <c r="T14" i="6"/>
  <c r="T14" i="7" s="1"/>
  <c r="BF14" i="6"/>
  <c r="BF14" i="7" s="1"/>
  <c r="W14" i="6"/>
  <c r="W14" i="7" s="1"/>
  <c r="BK14" i="6"/>
  <c r="BK14" i="7" s="1"/>
  <c r="AT92" i="7"/>
  <c r="AL92" i="7"/>
  <c r="AD92" i="7"/>
  <c r="V92" i="7"/>
  <c r="N92" i="7"/>
  <c r="AT84" i="7"/>
  <c r="AA84" i="7"/>
  <c r="S84" i="7"/>
  <c r="AL82" i="7"/>
  <c r="V82" i="7"/>
  <c r="G82" i="7"/>
  <c r="AP76" i="7"/>
  <c r="Z76" i="7"/>
  <c r="J76" i="7"/>
  <c r="V74" i="7"/>
  <c r="AM72" i="7"/>
  <c r="V72" i="7"/>
  <c r="N72" i="7"/>
  <c r="H71" i="6"/>
  <c r="H71" i="7" s="1"/>
  <c r="L71" i="6"/>
  <c r="L71" i="7" s="1"/>
  <c r="P71" i="6"/>
  <c r="P71" i="7" s="1"/>
  <c r="T71" i="6"/>
  <c r="T71" i="7" s="1"/>
  <c r="X71" i="6"/>
  <c r="X71" i="7" s="1"/>
  <c r="AL68" i="7"/>
  <c r="W68" i="7"/>
  <c r="J68" i="7"/>
  <c r="AM66" i="7"/>
  <c r="AD66" i="7"/>
  <c r="S66" i="7"/>
  <c r="G66" i="7"/>
  <c r="BR64" i="6"/>
  <c r="BR64" i="7" s="1"/>
  <c r="CB60" i="6"/>
  <c r="CB60" i="7" s="1"/>
  <c r="AV60" i="6"/>
  <c r="AV60" i="7" s="1"/>
  <c r="BL56" i="6"/>
  <c r="BL56" i="7" s="1"/>
  <c r="AA56" i="6"/>
  <c r="AA56" i="7" s="1"/>
  <c r="P54" i="7"/>
  <c r="K50" i="6"/>
  <c r="K50" i="7" s="1"/>
  <c r="AA50" i="6"/>
  <c r="AA50" i="7" s="1"/>
  <c r="BG50" i="6"/>
  <c r="BG50" i="7" s="1"/>
  <c r="AV50" i="6"/>
  <c r="AV50" i="7" s="1"/>
  <c r="BJ48" i="6"/>
  <c r="BJ48" i="7" s="1"/>
  <c r="CH43" i="6"/>
  <c r="CH43" i="7" s="1"/>
  <c r="BR43" i="6"/>
  <c r="BR43" i="7" s="1"/>
  <c r="AZ43" i="6"/>
  <c r="AZ43" i="7" s="1"/>
  <c r="AH43" i="6"/>
  <c r="AH43" i="7" s="1"/>
  <c r="T43" i="6"/>
  <c r="T43" i="7" s="1"/>
  <c r="Q41" i="6"/>
  <c r="Q41" i="7" s="1"/>
  <c r="R41" i="6"/>
  <c r="R41" i="7" s="1"/>
  <c r="AL41" i="6"/>
  <c r="AL41" i="7" s="1"/>
  <c r="BD41" i="6"/>
  <c r="BD41" i="7" s="1"/>
  <c r="BY41" i="6"/>
  <c r="BY41" i="7" s="1"/>
  <c r="H41" i="6"/>
  <c r="H41" i="7" s="1"/>
  <c r="AH41" i="6"/>
  <c r="AH41" i="7" s="1"/>
  <c r="BI41" i="6"/>
  <c r="BI41" i="7" s="1"/>
  <c r="CD41" i="6"/>
  <c r="CD41" i="7" s="1"/>
  <c r="J38" i="6"/>
  <c r="J38" i="7" s="1"/>
  <c r="N38" i="6"/>
  <c r="N38" i="7" s="1"/>
  <c r="AB38" i="6"/>
  <c r="AB38" i="7" s="1"/>
  <c r="AQ38" i="6"/>
  <c r="AQ38" i="7" s="1"/>
  <c r="BD38" i="6"/>
  <c r="BD38" i="7" s="1"/>
  <c r="BS38" i="6"/>
  <c r="BS38" i="7" s="1"/>
  <c r="CH38" i="6"/>
  <c r="CH38" i="7" s="1"/>
  <c r="S38" i="6"/>
  <c r="S38" i="7" s="1"/>
  <c r="AI38" i="6"/>
  <c r="AI38" i="7" s="1"/>
  <c r="BC38" i="6"/>
  <c r="BC38" i="7" s="1"/>
  <c r="BX38" i="6"/>
  <c r="BX38" i="7" s="1"/>
  <c r="I37" i="6"/>
  <c r="I37" i="7" s="1"/>
  <c r="H37" i="6"/>
  <c r="H37" i="7" s="1"/>
  <c r="AC37" i="6"/>
  <c r="AC37" i="7" s="1"/>
  <c r="AX37" i="6"/>
  <c r="AX37" i="7" s="1"/>
  <c r="BJ37" i="6"/>
  <c r="BJ37" i="7" s="1"/>
  <c r="BU37" i="6"/>
  <c r="BU37" i="7" s="1"/>
  <c r="CF37" i="6"/>
  <c r="CF37" i="7" s="1"/>
  <c r="AB37" i="6"/>
  <c r="AB37" i="7" s="1"/>
  <c r="BD37" i="6"/>
  <c r="BD37" i="7" s="1"/>
  <c r="BP37" i="6"/>
  <c r="BP37" i="7" s="1"/>
  <c r="CD37" i="6"/>
  <c r="CD37" i="7" s="1"/>
  <c r="H31" i="6"/>
  <c r="H31" i="7" s="1"/>
  <c r="V31" i="6"/>
  <c r="V31" i="7" s="1"/>
  <c r="AW31" i="6"/>
  <c r="AW31" i="7" s="1"/>
  <c r="CC31" i="6"/>
  <c r="CC31" i="7" s="1"/>
  <c r="Q31" i="6"/>
  <c r="Q31" i="7" s="1"/>
  <c r="BH31" i="6"/>
  <c r="BH31" i="7" s="1"/>
  <c r="BX14" i="6"/>
  <c r="BX14" i="7" s="1"/>
  <c r="H51" i="6"/>
  <c r="H51" i="7" s="1"/>
  <c r="I51" i="6"/>
  <c r="I51" i="7" s="1"/>
  <c r="X51" i="6"/>
  <c r="X51" i="7" s="1"/>
  <c r="AR51" i="6"/>
  <c r="AR51" i="7" s="1"/>
  <c r="BH51" i="6"/>
  <c r="BH51" i="7" s="1"/>
  <c r="BY51" i="6"/>
  <c r="BY51" i="7" s="1"/>
  <c r="H45" i="6"/>
  <c r="H45" i="7" s="1"/>
  <c r="L45" i="6"/>
  <c r="L45" i="7" s="1"/>
  <c r="Z45" i="6"/>
  <c r="Z45" i="7" s="1"/>
  <c r="AN45" i="6"/>
  <c r="AN45" i="7" s="1"/>
  <c r="BB45" i="6"/>
  <c r="BB45" i="7" s="1"/>
  <c r="BQ45" i="6"/>
  <c r="BQ45" i="7" s="1"/>
  <c r="CD45" i="6"/>
  <c r="CD45" i="7" s="1"/>
  <c r="AR44" i="7"/>
  <c r="CD27" i="6"/>
  <c r="CD27" i="7" s="1"/>
  <c r="BD27" i="6"/>
  <c r="BD27" i="7" s="1"/>
  <c r="AH13" i="6"/>
  <c r="AH13" i="7" s="1"/>
  <c r="AX13" i="6"/>
  <c r="AX13" i="7" s="1"/>
  <c r="AV12" i="6"/>
  <c r="AV12" i="7" s="1"/>
  <c r="I27" i="6"/>
  <c r="I27" i="7" s="1"/>
  <c r="AB27" i="6"/>
  <c r="AB27" i="7" s="1"/>
  <c r="AT27" i="6"/>
  <c r="AT27" i="7" s="1"/>
  <c r="BN27" i="6"/>
  <c r="BN27" i="7" s="1"/>
  <c r="CF27" i="6"/>
  <c r="CF27" i="7" s="1"/>
  <c r="Q27" i="6"/>
  <c r="Q27" i="7" s="1"/>
  <c r="AH27" i="6"/>
  <c r="AH27" i="7" s="1"/>
  <c r="BB27" i="6"/>
  <c r="BB27" i="7" s="1"/>
  <c r="AR23" i="6"/>
  <c r="AR23" i="7" s="1"/>
  <c r="AW23" i="6"/>
  <c r="AW23" i="7" s="1"/>
  <c r="AR12" i="7"/>
  <c r="G12" i="6"/>
  <c r="G12" i="7" s="1"/>
  <c r="P12" i="6"/>
  <c r="P12" i="7" s="1"/>
  <c r="AH12" i="6"/>
  <c r="AH12" i="7" s="1"/>
  <c r="BC12" i="6"/>
  <c r="BC12" i="7" s="1"/>
  <c r="BS12" i="6"/>
  <c r="BS12" i="7" s="1"/>
  <c r="R12" i="6"/>
  <c r="R12" i="7" s="1"/>
  <c r="AM12" i="6"/>
  <c r="AM12" i="7" s="1"/>
  <c r="BG12" i="6"/>
  <c r="BG12" i="7" s="1"/>
  <c r="BX12" i="6"/>
  <c r="BX12" i="7" s="1"/>
  <c r="BZ21" i="6"/>
  <c r="BZ21" i="7" s="1"/>
  <c r="BP21" i="6"/>
  <c r="BP21" i="7" s="1"/>
  <c r="BE21" i="6"/>
  <c r="BE21" i="7" s="1"/>
  <c r="AT21" i="6"/>
  <c r="AT21" i="7" s="1"/>
  <c r="AJ21" i="6"/>
  <c r="AJ21" i="7" s="1"/>
  <c r="Y21" i="6"/>
  <c r="Y21" i="7" s="1"/>
  <c r="C57" i="9"/>
  <c r="E270" i="8"/>
  <c r="I270" i="8" s="1"/>
  <c r="H271" i="5"/>
  <c r="F270" i="8" s="1"/>
  <c r="E42" i="8"/>
  <c r="I42" i="8" s="1"/>
  <c r="H43" i="5"/>
  <c r="F42" i="8" s="1"/>
  <c r="R287" i="6"/>
  <c r="R287" i="7" s="1"/>
  <c r="AP287" i="6"/>
  <c r="AP287" i="7" s="1"/>
  <c r="BR287" i="6"/>
  <c r="BR287" i="7" s="1"/>
  <c r="H265" i="5"/>
  <c r="F264" i="8" s="1"/>
  <c r="E262" i="8"/>
  <c r="I262" i="8" s="1"/>
  <c r="H263" i="5"/>
  <c r="F262" i="8" s="1"/>
  <c r="E179" i="8"/>
  <c r="I179" i="8" s="1"/>
  <c r="F180" i="5"/>
  <c r="F176" i="5"/>
  <c r="E132" i="8"/>
  <c r="I132" i="8" s="1"/>
  <c r="H133" i="5"/>
  <c r="F132" i="8" s="1"/>
  <c r="F124" i="5"/>
  <c r="F118" i="5"/>
  <c r="H77" i="5"/>
  <c r="F76" i="8" s="1"/>
  <c r="E74" i="8"/>
  <c r="I74" i="8" s="1"/>
  <c r="H75" i="5"/>
  <c r="F74" i="8" s="1"/>
  <c r="F68" i="5"/>
  <c r="F66" i="5"/>
  <c r="H57" i="5"/>
  <c r="F56" i="8" s="1"/>
  <c r="H37" i="5"/>
  <c r="F36" i="8" s="1"/>
  <c r="H17" i="5"/>
  <c r="F16" i="8" s="1"/>
  <c r="J16" i="8" s="1"/>
  <c r="AX291" i="6"/>
  <c r="AX291" i="7" s="1"/>
  <c r="BN287" i="6"/>
  <c r="BN287" i="7" s="1"/>
  <c r="Z287" i="6"/>
  <c r="Z287" i="7" s="1"/>
  <c r="H286" i="6"/>
  <c r="H286" i="7" s="1"/>
  <c r="G286" i="6"/>
  <c r="G286" i="7" s="1"/>
  <c r="V286" i="6"/>
  <c r="V286" i="7" s="1"/>
  <c r="AI286" i="6"/>
  <c r="AI286" i="7" s="1"/>
  <c r="AX286" i="6"/>
  <c r="AX286" i="7" s="1"/>
  <c r="BL286" i="6"/>
  <c r="BL286" i="7" s="1"/>
  <c r="BZ286" i="6"/>
  <c r="BZ286" i="7" s="1"/>
  <c r="CE284" i="6"/>
  <c r="CE284" i="7" s="1"/>
  <c r="BT284" i="6"/>
  <c r="BT284" i="7" s="1"/>
  <c r="BG284" i="6"/>
  <c r="BG284" i="7" s="1"/>
  <c r="AT284" i="6"/>
  <c r="AT284" i="7" s="1"/>
  <c r="AH284" i="6"/>
  <c r="AH284" i="7" s="1"/>
  <c r="S284" i="6"/>
  <c r="S284" i="7" s="1"/>
  <c r="CB280" i="6"/>
  <c r="CB280" i="7" s="1"/>
  <c r="BL280" i="6"/>
  <c r="BL280" i="7" s="1"/>
  <c r="AQ280" i="6"/>
  <c r="AQ280" i="7" s="1"/>
  <c r="Z275" i="6"/>
  <c r="Z275" i="7" s="1"/>
  <c r="AX275" i="6"/>
  <c r="AX275" i="7" s="1"/>
  <c r="BR275" i="6"/>
  <c r="BR275" i="7" s="1"/>
  <c r="BX274" i="6"/>
  <c r="BX274" i="7" s="1"/>
  <c r="BO274" i="6"/>
  <c r="BO274" i="7" s="1"/>
  <c r="BG274" i="6"/>
  <c r="BG274" i="7" s="1"/>
  <c r="AV274" i="6"/>
  <c r="AV274" i="7" s="1"/>
  <c r="AM274" i="6"/>
  <c r="AM274" i="7" s="1"/>
  <c r="AD274" i="6"/>
  <c r="AD274" i="7" s="1"/>
  <c r="S274" i="6"/>
  <c r="S274" i="7" s="1"/>
  <c r="K274" i="6"/>
  <c r="K274" i="7" s="1"/>
  <c r="CH267" i="6"/>
  <c r="CH267" i="7" s="1"/>
  <c r="BR263" i="6"/>
  <c r="BR263" i="7" s="1"/>
  <c r="CF262" i="6"/>
  <c r="CF262" i="7" s="1"/>
  <c r="BV262" i="6"/>
  <c r="BV262" i="7" s="1"/>
  <c r="BK262" i="6"/>
  <c r="BK262" i="7" s="1"/>
  <c r="AV262" i="6"/>
  <c r="AV262" i="7" s="1"/>
  <c r="AJ262" i="6"/>
  <c r="AJ262" i="7" s="1"/>
  <c r="W262" i="6"/>
  <c r="W262" i="7" s="1"/>
  <c r="J262" i="6"/>
  <c r="J262" i="7" s="1"/>
  <c r="G261" i="6"/>
  <c r="V261" i="6"/>
  <c r="V261" i="7" s="1"/>
  <c r="BB261" i="6"/>
  <c r="BB261" i="7" s="1"/>
  <c r="CH261" i="6"/>
  <c r="CH261" i="7" s="1"/>
  <c r="AL261" i="6"/>
  <c r="AL261" i="7" s="1"/>
  <c r="BZ261" i="6"/>
  <c r="BZ261" i="7" s="1"/>
  <c r="BX260" i="6"/>
  <c r="BX260" i="7" s="1"/>
  <c r="BO260" i="6"/>
  <c r="BO260" i="7" s="1"/>
  <c r="BG260" i="6"/>
  <c r="BG260" i="7" s="1"/>
  <c r="AV260" i="6"/>
  <c r="AV260" i="7" s="1"/>
  <c r="AM260" i="6"/>
  <c r="AM260" i="7" s="1"/>
  <c r="AD260" i="6"/>
  <c r="AD260" i="7" s="1"/>
  <c r="S260" i="6"/>
  <c r="S260" i="7" s="1"/>
  <c r="K260" i="6"/>
  <c r="K260" i="7" s="1"/>
  <c r="G257" i="6"/>
  <c r="AL257" i="6"/>
  <c r="AL257" i="7" s="1"/>
  <c r="BR257" i="6"/>
  <c r="BR257" i="7" s="1"/>
  <c r="AD257" i="6"/>
  <c r="AD257" i="7" s="1"/>
  <c r="BZ257" i="6"/>
  <c r="BZ257" i="7" s="1"/>
  <c r="BR250" i="6"/>
  <c r="BR250" i="7" s="1"/>
  <c r="AP250" i="6"/>
  <c r="AP250" i="7" s="1"/>
  <c r="I248" i="6"/>
  <c r="I248" i="7" s="1"/>
  <c r="G248" i="6"/>
  <c r="G248" i="7" s="1"/>
  <c r="L248" i="6"/>
  <c r="L248" i="7" s="1"/>
  <c r="R248" i="6"/>
  <c r="R248" i="7" s="1"/>
  <c r="W248" i="6"/>
  <c r="W248" i="7" s="1"/>
  <c r="AB248" i="6"/>
  <c r="AB248" i="7" s="1"/>
  <c r="AH248" i="6"/>
  <c r="AH248" i="7" s="1"/>
  <c r="AM248" i="6"/>
  <c r="AM248" i="7" s="1"/>
  <c r="AR248" i="6"/>
  <c r="AR248" i="7" s="1"/>
  <c r="AX248" i="6"/>
  <c r="AX248" i="7" s="1"/>
  <c r="BC248" i="6"/>
  <c r="BC248" i="7" s="1"/>
  <c r="BH248" i="6"/>
  <c r="BH248" i="7" s="1"/>
  <c r="BN248" i="6"/>
  <c r="BN248" i="7" s="1"/>
  <c r="BS248" i="6"/>
  <c r="BS248" i="7" s="1"/>
  <c r="BX248" i="6"/>
  <c r="BX248" i="7" s="1"/>
  <c r="CD248" i="6"/>
  <c r="CD248" i="7" s="1"/>
  <c r="H248" i="6"/>
  <c r="H248" i="7" s="1"/>
  <c r="N248" i="6"/>
  <c r="N248" i="7" s="1"/>
  <c r="S248" i="6"/>
  <c r="S248" i="7" s="1"/>
  <c r="X248" i="6"/>
  <c r="X248" i="7" s="1"/>
  <c r="AD248" i="6"/>
  <c r="AD248" i="7" s="1"/>
  <c r="AI248" i="6"/>
  <c r="AI248" i="7" s="1"/>
  <c r="AN248" i="6"/>
  <c r="AN248" i="7" s="1"/>
  <c r="AT248" i="6"/>
  <c r="AT248" i="7" s="1"/>
  <c r="AY248" i="6"/>
  <c r="AY248" i="7" s="1"/>
  <c r="BD248" i="6"/>
  <c r="BD248" i="7" s="1"/>
  <c r="BJ248" i="6"/>
  <c r="BJ248" i="7" s="1"/>
  <c r="BO248" i="6"/>
  <c r="BO248" i="7" s="1"/>
  <c r="BT248" i="6"/>
  <c r="BT248" i="7" s="1"/>
  <c r="BZ248" i="6"/>
  <c r="BZ248" i="7" s="1"/>
  <c r="CE248" i="6"/>
  <c r="CE248" i="7" s="1"/>
  <c r="J248" i="6"/>
  <c r="J248" i="7" s="1"/>
  <c r="T248" i="6"/>
  <c r="T248" i="7" s="1"/>
  <c r="AE248" i="6"/>
  <c r="AE248" i="7" s="1"/>
  <c r="AP248" i="6"/>
  <c r="AP248" i="7" s="1"/>
  <c r="AZ248" i="6"/>
  <c r="AZ248" i="7" s="1"/>
  <c r="BK248" i="6"/>
  <c r="BK248" i="7" s="1"/>
  <c r="BV248" i="6"/>
  <c r="BV248" i="7" s="1"/>
  <c r="CF248" i="6"/>
  <c r="CF248" i="7" s="1"/>
  <c r="O248" i="6"/>
  <c r="O248" i="7" s="1"/>
  <c r="Z248" i="6"/>
  <c r="Z248" i="7" s="1"/>
  <c r="AJ248" i="6"/>
  <c r="AJ248" i="7" s="1"/>
  <c r="AU248" i="6"/>
  <c r="AU248" i="7" s="1"/>
  <c r="BF248" i="6"/>
  <c r="BF248" i="7" s="1"/>
  <c r="BP248" i="6"/>
  <c r="BP248" i="7" s="1"/>
  <c r="CA248" i="6"/>
  <c r="CA248" i="7" s="1"/>
  <c r="L284" i="6"/>
  <c r="L284" i="7" s="1"/>
  <c r="W284" i="6"/>
  <c r="W284" i="7" s="1"/>
  <c r="AF284" i="6"/>
  <c r="AF284" i="7" s="1"/>
  <c r="AN284" i="6"/>
  <c r="AN284" i="7" s="1"/>
  <c r="AY284" i="6"/>
  <c r="AY284" i="7" s="1"/>
  <c r="BH284" i="6"/>
  <c r="BH284" i="7" s="1"/>
  <c r="BR284" i="6"/>
  <c r="BR284" i="7" s="1"/>
  <c r="CB284" i="6"/>
  <c r="CB284" i="7" s="1"/>
  <c r="L280" i="6"/>
  <c r="L280" i="7" s="1"/>
  <c r="W280" i="6"/>
  <c r="W280" i="7" s="1"/>
  <c r="AR280" i="6"/>
  <c r="AR280" i="7" s="1"/>
  <c r="BG280" i="6"/>
  <c r="BG280" i="7" s="1"/>
  <c r="BV280" i="6"/>
  <c r="BV280" i="7" s="1"/>
  <c r="CH275" i="6"/>
  <c r="CH275" i="7" s="1"/>
  <c r="BF275" i="6"/>
  <c r="BF275" i="7" s="1"/>
  <c r="AH275" i="6"/>
  <c r="AH275" i="7" s="1"/>
  <c r="CE274" i="6"/>
  <c r="CE274" i="7" s="1"/>
  <c r="BW274" i="6"/>
  <c r="BW274" i="7" s="1"/>
  <c r="BN274" i="6"/>
  <c r="BN274" i="7" s="1"/>
  <c r="BC274" i="6"/>
  <c r="BC274" i="7" s="1"/>
  <c r="AT274" i="6"/>
  <c r="AT274" i="7" s="1"/>
  <c r="AL274" i="6"/>
  <c r="AL274" i="7" s="1"/>
  <c r="AA274" i="6"/>
  <c r="AA274" i="7" s="1"/>
  <c r="R274" i="6"/>
  <c r="R274" i="7" s="1"/>
  <c r="I272" i="6"/>
  <c r="I272" i="7" s="1"/>
  <c r="G272" i="6"/>
  <c r="G272" i="7" s="1"/>
  <c r="N272" i="6"/>
  <c r="N272" i="7" s="1"/>
  <c r="V272" i="6"/>
  <c r="V272" i="7" s="1"/>
  <c r="AB272" i="6"/>
  <c r="AB272" i="7" s="1"/>
  <c r="AI272" i="6"/>
  <c r="AI272" i="7" s="1"/>
  <c r="AQ272" i="6"/>
  <c r="AQ272" i="7" s="1"/>
  <c r="AX272" i="6"/>
  <c r="AX272" i="7" s="1"/>
  <c r="BD272" i="6"/>
  <c r="BD272" i="7" s="1"/>
  <c r="BL272" i="6"/>
  <c r="BL272" i="7" s="1"/>
  <c r="BS272" i="6"/>
  <c r="BS272" i="7" s="1"/>
  <c r="BZ272" i="6"/>
  <c r="BZ272" i="7" s="1"/>
  <c r="CH272" i="6"/>
  <c r="CH272" i="7" s="1"/>
  <c r="G271" i="6"/>
  <c r="N271" i="6"/>
  <c r="N271" i="7" s="1"/>
  <c r="AD271" i="6"/>
  <c r="AD271" i="7" s="1"/>
  <c r="AT271" i="6"/>
  <c r="AT271" i="7" s="1"/>
  <c r="BJ271" i="6"/>
  <c r="BJ271" i="7" s="1"/>
  <c r="BZ271" i="6"/>
  <c r="BZ271" i="7" s="1"/>
  <c r="BB263" i="6"/>
  <c r="BB263" i="7" s="1"/>
  <c r="CB262" i="6"/>
  <c r="CB262" i="7" s="1"/>
  <c r="BS262" i="6"/>
  <c r="BS262" i="7" s="1"/>
  <c r="BF262" i="6"/>
  <c r="BF262" i="7" s="1"/>
  <c r="AR262" i="6"/>
  <c r="AR262" i="7" s="1"/>
  <c r="AH262" i="6"/>
  <c r="AH262" i="7" s="1"/>
  <c r="T262" i="6"/>
  <c r="T262" i="7" s="1"/>
  <c r="CE260" i="6"/>
  <c r="CE260" i="7" s="1"/>
  <c r="BW260" i="6"/>
  <c r="BW260" i="7" s="1"/>
  <c r="BN260" i="6"/>
  <c r="BN260" i="7" s="1"/>
  <c r="BC260" i="6"/>
  <c r="BC260" i="7" s="1"/>
  <c r="AT260" i="6"/>
  <c r="AT260" i="7" s="1"/>
  <c r="AL260" i="6"/>
  <c r="AL260" i="7" s="1"/>
  <c r="AA260" i="6"/>
  <c r="AA260" i="7" s="1"/>
  <c r="R260" i="6"/>
  <c r="R260" i="7" s="1"/>
  <c r="AL255" i="6"/>
  <c r="AL255" i="7" s="1"/>
  <c r="CH255" i="6"/>
  <c r="CH255" i="7" s="1"/>
  <c r="BR255" i="6"/>
  <c r="BR255" i="7" s="1"/>
  <c r="I250" i="6"/>
  <c r="I250" i="7" s="1"/>
  <c r="G250" i="6"/>
  <c r="G250" i="7" s="1"/>
  <c r="O250" i="6"/>
  <c r="O250" i="7" s="1"/>
  <c r="V250" i="6"/>
  <c r="V250" i="7" s="1"/>
  <c r="AB250" i="6"/>
  <c r="AB250" i="7" s="1"/>
  <c r="AJ250" i="6"/>
  <c r="AJ250" i="7" s="1"/>
  <c r="AQ250" i="6"/>
  <c r="AQ250" i="7" s="1"/>
  <c r="AX250" i="6"/>
  <c r="AX250" i="7" s="1"/>
  <c r="BF250" i="6"/>
  <c r="BF250" i="7" s="1"/>
  <c r="BL250" i="6"/>
  <c r="BL250" i="7" s="1"/>
  <c r="BS250" i="6"/>
  <c r="BS250" i="7" s="1"/>
  <c r="CA250" i="6"/>
  <c r="CA250" i="7" s="1"/>
  <c r="CH250" i="6"/>
  <c r="CH250" i="7" s="1"/>
  <c r="J250" i="6"/>
  <c r="J250" i="7" s="1"/>
  <c r="P250" i="6"/>
  <c r="P250" i="7" s="1"/>
  <c r="W250" i="6"/>
  <c r="W250" i="7" s="1"/>
  <c r="AE250" i="6"/>
  <c r="AE250" i="7" s="1"/>
  <c r="AL250" i="6"/>
  <c r="AL250" i="7" s="1"/>
  <c r="AR250" i="6"/>
  <c r="AR250" i="7" s="1"/>
  <c r="AZ250" i="6"/>
  <c r="AZ250" i="7" s="1"/>
  <c r="BG250" i="6"/>
  <c r="BG250" i="7" s="1"/>
  <c r="BN250" i="6"/>
  <c r="BN250" i="7" s="1"/>
  <c r="BV250" i="6"/>
  <c r="BV250" i="7" s="1"/>
  <c r="CB250" i="6"/>
  <c r="CB250" i="7" s="1"/>
  <c r="R250" i="6"/>
  <c r="R250" i="7" s="1"/>
  <c r="AF250" i="6"/>
  <c r="AF250" i="7" s="1"/>
  <c r="AU250" i="6"/>
  <c r="AU250" i="7" s="1"/>
  <c r="BH250" i="6"/>
  <c r="BH250" i="7" s="1"/>
  <c r="BW250" i="6"/>
  <c r="BW250" i="7" s="1"/>
  <c r="K250" i="6"/>
  <c r="K250" i="7" s="1"/>
  <c r="Z250" i="6"/>
  <c r="Z250" i="7" s="1"/>
  <c r="AM250" i="6"/>
  <c r="AM250" i="7" s="1"/>
  <c r="BB250" i="6"/>
  <c r="BB250" i="7" s="1"/>
  <c r="BP250" i="6"/>
  <c r="BP250" i="7" s="1"/>
  <c r="CD250" i="6"/>
  <c r="CD250" i="7" s="1"/>
  <c r="Z291" i="6"/>
  <c r="Z291" i="7" s="1"/>
  <c r="BF291" i="6"/>
  <c r="BF291" i="7" s="1"/>
  <c r="CH291" i="6"/>
  <c r="CH291" i="7" s="1"/>
  <c r="F271" i="5"/>
  <c r="F264" i="5"/>
  <c r="E229" i="8"/>
  <c r="I229" i="8" s="1"/>
  <c r="F230" i="5"/>
  <c r="F154" i="5"/>
  <c r="F76" i="5"/>
  <c r="E50" i="8"/>
  <c r="I50" i="8" s="1"/>
  <c r="H51" i="5"/>
  <c r="F50" i="8" s="1"/>
  <c r="BR291" i="6"/>
  <c r="BR291" i="7" s="1"/>
  <c r="AL291" i="6"/>
  <c r="AL291" i="7" s="1"/>
  <c r="AL267" i="6"/>
  <c r="AL267" i="7" s="1"/>
  <c r="V267" i="6"/>
  <c r="V267" i="7" s="1"/>
  <c r="I262" i="6"/>
  <c r="I262" i="7" s="1"/>
  <c r="K262" i="6"/>
  <c r="K262" i="7" s="1"/>
  <c r="R262" i="6"/>
  <c r="R262" i="7" s="1"/>
  <c r="Z262" i="6"/>
  <c r="Z262" i="7" s="1"/>
  <c r="AF262" i="6"/>
  <c r="AF262" i="7" s="1"/>
  <c r="AM262" i="6"/>
  <c r="AM262" i="7" s="1"/>
  <c r="AU262" i="6"/>
  <c r="AU262" i="7" s="1"/>
  <c r="BB262" i="6"/>
  <c r="BB262" i="7" s="1"/>
  <c r="BH262" i="6"/>
  <c r="BH262" i="7" s="1"/>
  <c r="BP262" i="6"/>
  <c r="BP262" i="7" s="1"/>
  <c r="BW262" i="6"/>
  <c r="BW262" i="7" s="1"/>
  <c r="CD262" i="6"/>
  <c r="CD262" i="7" s="1"/>
  <c r="L262" i="6"/>
  <c r="L262" i="7" s="1"/>
  <c r="V262" i="6"/>
  <c r="V262" i="7" s="1"/>
  <c r="AE262" i="6"/>
  <c r="AE262" i="7" s="1"/>
  <c r="AP262" i="6"/>
  <c r="AP262" i="7" s="1"/>
  <c r="AX262" i="6"/>
  <c r="AX262" i="7" s="1"/>
  <c r="BG262" i="6"/>
  <c r="BG262" i="7" s="1"/>
  <c r="BR262" i="6"/>
  <c r="BR262" i="7" s="1"/>
  <c r="I260" i="6"/>
  <c r="I260" i="7" s="1"/>
  <c r="J260" i="6"/>
  <c r="J260" i="7" s="1"/>
  <c r="O260" i="6"/>
  <c r="O260" i="7" s="1"/>
  <c r="T260" i="6"/>
  <c r="T260" i="7" s="1"/>
  <c r="Z260" i="6"/>
  <c r="Z260" i="7" s="1"/>
  <c r="AE260" i="6"/>
  <c r="AE260" i="7" s="1"/>
  <c r="AJ260" i="6"/>
  <c r="AJ260" i="7" s="1"/>
  <c r="AP260" i="6"/>
  <c r="AP260" i="7" s="1"/>
  <c r="AU260" i="6"/>
  <c r="AU260" i="7" s="1"/>
  <c r="AZ260" i="6"/>
  <c r="AZ260" i="7" s="1"/>
  <c r="BF260" i="6"/>
  <c r="BF260" i="7" s="1"/>
  <c r="BK260" i="6"/>
  <c r="BK260" i="7" s="1"/>
  <c r="BP260" i="6"/>
  <c r="BP260" i="7" s="1"/>
  <c r="BV260" i="6"/>
  <c r="BV260" i="7" s="1"/>
  <c r="CA260" i="6"/>
  <c r="CA260" i="7" s="1"/>
  <c r="CF260" i="6"/>
  <c r="CF260" i="7" s="1"/>
  <c r="G260" i="6"/>
  <c r="G260" i="7" s="1"/>
  <c r="N260" i="6"/>
  <c r="N260" i="7" s="1"/>
  <c r="V260" i="6"/>
  <c r="V260" i="7" s="1"/>
  <c r="AB260" i="6"/>
  <c r="AB260" i="7" s="1"/>
  <c r="AI260" i="6"/>
  <c r="AI260" i="7" s="1"/>
  <c r="AQ260" i="6"/>
  <c r="AQ260" i="7" s="1"/>
  <c r="AX260" i="6"/>
  <c r="AX260" i="7" s="1"/>
  <c r="BD260" i="6"/>
  <c r="BD260" i="7" s="1"/>
  <c r="BL260" i="6"/>
  <c r="BL260" i="7" s="1"/>
  <c r="BS260" i="6"/>
  <c r="BS260" i="7" s="1"/>
  <c r="BZ260" i="6"/>
  <c r="BZ260" i="7" s="1"/>
  <c r="CH260" i="6"/>
  <c r="CH260" i="7" s="1"/>
  <c r="CF250" i="6"/>
  <c r="CF250" i="7" s="1"/>
  <c r="BC250" i="6"/>
  <c r="BC250" i="7" s="1"/>
  <c r="AA250" i="6"/>
  <c r="AA250" i="7" s="1"/>
  <c r="I244" i="6"/>
  <c r="I244" i="7" s="1"/>
  <c r="J244" i="6"/>
  <c r="J244" i="7" s="1"/>
  <c r="Q244" i="6"/>
  <c r="Q244" i="7" s="1"/>
  <c r="W244" i="6"/>
  <c r="W244" i="7" s="1"/>
  <c r="AE244" i="6"/>
  <c r="AE244" i="7" s="1"/>
  <c r="AL244" i="6"/>
  <c r="AL244" i="7" s="1"/>
  <c r="AS244" i="6"/>
  <c r="AS244" i="7" s="1"/>
  <c r="BA244" i="6"/>
  <c r="BA244" i="7" s="1"/>
  <c r="BG244" i="6"/>
  <c r="BG244" i="7" s="1"/>
  <c r="BN244" i="6"/>
  <c r="BN244" i="7" s="1"/>
  <c r="BV244" i="6"/>
  <c r="BV244" i="7" s="1"/>
  <c r="CC244" i="6"/>
  <c r="CC244" i="7" s="1"/>
  <c r="K244" i="6"/>
  <c r="K244" i="7" s="1"/>
  <c r="R244" i="6"/>
  <c r="R244" i="7" s="1"/>
  <c r="Z244" i="6"/>
  <c r="Z244" i="7" s="1"/>
  <c r="AG244" i="6"/>
  <c r="AG244" i="7" s="1"/>
  <c r="AM244" i="6"/>
  <c r="AM244" i="7" s="1"/>
  <c r="AU244" i="6"/>
  <c r="AU244" i="7" s="1"/>
  <c r="BB244" i="6"/>
  <c r="BB244" i="7" s="1"/>
  <c r="BI244" i="6"/>
  <c r="BI244" i="7" s="1"/>
  <c r="BQ244" i="6"/>
  <c r="BQ244" i="7" s="1"/>
  <c r="BW244" i="6"/>
  <c r="BW244" i="7" s="1"/>
  <c r="CD244" i="6"/>
  <c r="CD244" i="7" s="1"/>
  <c r="G244" i="6"/>
  <c r="G244" i="7" s="1"/>
  <c r="V244" i="6"/>
  <c r="V244" i="7" s="1"/>
  <c r="AK244" i="6"/>
  <c r="AK244" i="7" s="1"/>
  <c r="AX244" i="6"/>
  <c r="AX244" i="7" s="1"/>
  <c r="BM244" i="6"/>
  <c r="BM244" i="7" s="1"/>
  <c r="CA244" i="6"/>
  <c r="CA244" i="7" s="1"/>
  <c r="M244" i="6"/>
  <c r="M244" i="7" s="1"/>
  <c r="AA244" i="6"/>
  <c r="AA244" i="7" s="1"/>
  <c r="AP244" i="6"/>
  <c r="AP244" i="7" s="1"/>
  <c r="BC244" i="6"/>
  <c r="BC244" i="7" s="1"/>
  <c r="BR244" i="6"/>
  <c r="BR244" i="7" s="1"/>
  <c r="CG244" i="6"/>
  <c r="CG244" i="7" s="1"/>
  <c r="O244" i="6"/>
  <c r="O244" i="7" s="1"/>
  <c r="AC244" i="6"/>
  <c r="AC244" i="7" s="1"/>
  <c r="AQ244" i="6"/>
  <c r="AQ244" i="7" s="1"/>
  <c r="BF244" i="6"/>
  <c r="BF244" i="7" s="1"/>
  <c r="BS244" i="6"/>
  <c r="BS244" i="7" s="1"/>
  <c r="CH244" i="6"/>
  <c r="CH244" i="7" s="1"/>
  <c r="E197" i="8"/>
  <c r="I197" i="8" s="1"/>
  <c r="F198" i="5"/>
  <c r="E80" i="8"/>
  <c r="I80" i="8" s="1"/>
  <c r="H81" i="5"/>
  <c r="F80" i="8" s="1"/>
  <c r="E278" i="8"/>
  <c r="I278" i="8" s="1"/>
  <c r="H279" i="5"/>
  <c r="F278" i="8" s="1"/>
  <c r="F277" i="5"/>
  <c r="F193" i="5"/>
  <c r="F134" i="5"/>
  <c r="E96" i="8"/>
  <c r="I96" i="8" s="1"/>
  <c r="H97" i="5"/>
  <c r="F96" i="8" s="1"/>
  <c r="F91" i="5"/>
  <c r="F81" i="5"/>
  <c r="I274" i="6"/>
  <c r="I274" i="7" s="1"/>
  <c r="G274" i="6"/>
  <c r="G274" i="7" s="1"/>
  <c r="N274" i="6"/>
  <c r="N274" i="7" s="1"/>
  <c r="V274" i="6"/>
  <c r="V274" i="7" s="1"/>
  <c r="AB274" i="6"/>
  <c r="AB274" i="7" s="1"/>
  <c r="AI274" i="6"/>
  <c r="AI274" i="7" s="1"/>
  <c r="AQ274" i="6"/>
  <c r="AQ274" i="7" s="1"/>
  <c r="AX274" i="6"/>
  <c r="AX274" i="7" s="1"/>
  <c r="BD274" i="6"/>
  <c r="BD274" i="7" s="1"/>
  <c r="BL274" i="6"/>
  <c r="BL274" i="7" s="1"/>
  <c r="BS274" i="6"/>
  <c r="BS274" i="7" s="1"/>
  <c r="BZ274" i="6"/>
  <c r="BZ274" i="7" s="1"/>
  <c r="CH274" i="6"/>
  <c r="CH274" i="7" s="1"/>
  <c r="F289" i="5"/>
  <c r="F286" i="5"/>
  <c r="F279" i="5"/>
  <c r="H277" i="5"/>
  <c r="F276" i="8" s="1"/>
  <c r="F272" i="5"/>
  <c r="F236" i="5"/>
  <c r="F222" i="5"/>
  <c r="F217" i="5"/>
  <c r="F214" i="5"/>
  <c r="F212" i="5"/>
  <c r="F199" i="5"/>
  <c r="H193" i="5"/>
  <c r="F192" i="8" s="1"/>
  <c r="F188" i="5"/>
  <c r="E102" i="8"/>
  <c r="I102" i="8" s="1"/>
  <c r="H103" i="5"/>
  <c r="F102" i="8" s="1"/>
  <c r="F97" i="5"/>
  <c r="H91" i="5"/>
  <c r="F90" i="8" s="1"/>
  <c r="H69" i="5"/>
  <c r="F68" i="8" s="1"/>
  <c r="H67" i="5"/>
  <c r="F66" i="8" s="1"/>
  <c r="J66" i="8" s="1"/>
  <c r="H65" i="5"/>
  <c r="F64" i="8" s="1"/>
  <c r="E58" i="8"/>
  <c r="I58" i="8" s="1"/>
  <c r="H59" i="5"/>
  <c r="F58" i="8" s="1"/>
  <c r="F58" i="5"/>
  <c r="F57" i="5"/>
  <c r="H49" i="5"/>
  <c r="F48" i="8" s="1"/>
  <c r="E33" i="8"/>
  <c r="I33" i="8" s="1"/>
  <c r="F34" i="5"/>
  <c r="H21" i="5"/>
  <c r="F20" i="8" s="1"/>
  <c r="E18" i="8"/>
  <c r="I18" i="8" s="1"/>
  <c r="H19" i="5"/>
  <c r="F18" i="8" s="1"/>
  <c r="F18" i="5"/>
  <c r="F17" i="5"/>
  <c r="F8" i="5"/>
  <c r="BN291" i="6"/>
  <c r="BN291" i="7" s="1"/>
  <c r="V291" i="6"/>
  <c r="V291" i="7" s="1"/>
  <c r="H290" i="6"/>
  <c r="H290" i="7" s="1"/>
  <c r="N290" i="6"/>
  <c r="N290" i="7" s="1"/>
  <c r="AB290" i="6"/>
  <c r="AB290" i="7" s="1"/>
  <c r="AQ290" i="6"/>
  <c r="AQ290" i="7" s="1"/>
  <c r="BD290" i="6"/>
  <c r="BD290" i="7" s="1"/>
  <c r="BS290" i="6"/>
  <c r="BS290" i="7" s="1"/>
  <c r="CH290" i="6"/>
  <c r="CH290" i="7" s="1"/>
  <c r="CD287" i="6"/>
  <c r="CD287" i="7" s="1"/>
  <c r="AL287" i="6"/>
  <c r="AL287" i="7" s="1"/>
  <c r="CH286" i="6"/>
  <c r="CH286" i="7" s="1"/>
  <c r="BR286" i="6"/>
  <c r="BR286" i="7" s="1"/>
  <c r="AV286" i="6"/>
  <c r="AV286" i="7" s="1"/>
  <c r="AB286" i="6"/>
  <c r="AB286" i="7" s="1"/>
  <c r="L286" i="6"/>
  <c r="L286" i="7" s="1"/>
  <c r="Z285" i="6"/>
  <c r="Z285" i="7" s="1"/>
  <c r="J285" i="6"/>
  <c r="J285" i="7" s="1"/>
  <c r="BW284" i="6"/>
  <c r="BW284" i="7" s="1"/>
  <c r="BJ284" i="6"/>
  <c r="BJ284" i="7" s="1"/>
  <c r="AV284" i="6"/>
  <c r="AV284" i="7" s="1"/>
  <c r="AL284" i="6"/>
  <c r="AL284" i="7" s="1"/>
  <c r="X284" i="6"/>
  <c r="X284" i="7" s="1"/>
  <c r="K284" i="6"/>
  <c r="K284" i="7" s="1"/>
  <c r="CH280" i="6"/>
  <c r="CH280" i="7" s="1"/>
  <c r="BN280" i="6"/>
  <c r="BN280" i="7" s="1"/>
  <c r="AX280" i="6"/>
  <c r="AX280" i="7" s="1"/>
  <c r="R280" i="6"/>
  <c r="R280" i="7" s="1"/>
  <c r="N279" i="6"/>
  <c r="N279" i="7" s="1"/>
  <c r="AD279" i="6"/>
  <c r="AD279" i="7" s="1"/>
  <c r="BV279" i="6"/>
  <c r="BV279" i="7" s="1"/>
  <c r="BV275" i="6"/>
  <c r="BV275" i="7" s="1"/>
  <c r="AP275" i="6"/>
  <c r="AP275" i="7" s="1"/>
  <c r="J275" i="6"/>
  <c r="J275" i="7" s="1"/>
  <c r="CB274" i="6"/>
  <c r="CB274" i="7" s="1"/>
  <c r="BR274" i="6"/>
  <c r="BR274" i="7" s="1"/>
  <c r="BH274" i="6"/>
  <c r="BH274" i="7" s="1"/>
  <c r="AY274" i="6"/>
  <c r="AY274" i="7" s="1"/>
  <c r="AN274" i="6"/>
  <c r="AN274" i="7" s="1"/>
  <c r="AF274" i="6"/>
  <c r="AF274" i="7" s="1"/>
  <c r="W274" i="6"/>
  <c r="W274" i="7" s="1"/>
  <c r="L274" i="6"/>
  <c r="L274" i="7" s="1"/>
  <c r="BX272" i="6"/>
  <c r="BX272" i="7" s="1"/>
  <c r="BO272" i="6"/>
  <c r="BO272" i="7" s="1"/>
  <c r="BG272" i="6"/>
  <c r="BG272" i="7" s="1"/>
  <c r="AV272" i="6"/>
  <c r="AV272" i="7" s="1"/>
  <c r="AM272" i="6"/>
  <c r="AM272" i="7" s="1"/>
  <c r="AD272" i="6"/>
  <c r="AD272" i="7" s="1"/>
  <c r="S272" i="6"/>
  <c r="S272" i="7" s="1"/>
  <c r="K272" i="6"/>
  <c r="K272" i="7" s="1"/>
  <c r="CD271" i="6"/>
  <c r="CD271" i="7" s="1"/>
  <c r="BF271" i="6"/>
  <c r="BF271" i="7" s="1"/>
  <c r="AL271" i="6"/>
  <c r="AL271" i="7" s="1"/>
  <c r="R271" i="6"/>
  <c r="R271" i="7" s="1"/>
  <c r="I268" i="6"/>
  <c r="I268" i="7" s="1"/>
  <c r="J268" i="6"/>
  <c r="J268" i="7" s="1"/>
  <c r="T268" i="6"/>
  <c r="T268" i="7" s="1"/>
  <c r="AB268" i="6"/>
  <c r="AB268" i="7" s="1"/>
  <c r="AH268" i="6"/>
  <c r="AH268" i="7" s="1"/>
  <c r="AM268" i="6"/>
  <c r="AM268" i="7" s="1"/>
  <c r="AR268" i="6"/>
  <c r="AR268" i="7" s="1"/>
  <c r="AX268" i="6"/>
  <c r="AX268" i="7" s="1"/>
  <c r="BC268" i="6"/>
  <c r="BC268" i="7" s="1"/>
  <c r="BH268" i="6"/>
  <c r="BH268" i="7" s="1"/>
  <c r="BN268" i="6"/>
  <c r="BN268" i="7" s="1"/>
  <c r="BS268" i="6"/>
  <c r="BS268" i="7" s="1"/>
  <c r="BX268" i="6"/>
  <c r="BX268" i="7" s="1"/>
  <c r="CD268" i="6"/>
  <c r="CD268" i="7" s="1"/>
  <c r="I264" i="6"/>
  <c r="I264" i="7" s="1"/>
  <c r="G264" i="6"/>
  <c r="G264" i="7" s="1"/>
  <c r="L264" i="6"/>
  <c r="L264" i="7" s="1"/>
  <c r="R264" i="6"/>
  <c r="R264" i="7" s="1"/>
  <c r="W264" i="6"/>
  <c r="W264" i="7" s="1"/>
  <c r="AB264" i="6"/>
  <c r="AB264" i="7" s="1"/>
  <c r="AH264" i="6"/>
  <c r="AH264" i="7" s="1"/>
  <c r="AM264" i="6"/>
  <c r="AM264" i="7" s="1"/>
  <c r="AR264" i="6"/>
  <c r="AR264" i="7" s="1"/>
  <c r="AX264" i="6"/>
  <c r="AX264" i="7" s="1"/>
  <c r="BC264" i="6"/>
  <c r="BC264" i="7" s="1"/>
  <c r="BH264" i="6"/>
  <c r="BH264" i="7" s="1"/>
  <c r="BN264" i="6"/>
  <c r="BN264" i="7" s="1"/>
  <c r="BS264" i="6"/>
  <c r="BS264" i="7" s="1"/>
  <c r="BX264" i="6"/>
  <c r="BX264" i="7" s="1"/>
  <c r="CD264" i="6"/>
  <c r="CD264" i="7" s="1"/>
  <c r="CH262" i="6"/>
  <c r="CH262" i="7" s="1"/>
  <c r="BX262" i="6"/>
  <c r="BX262" i="7" s="1"/>
  <c r="BL262" i="6"/>
  <c r="BL262" i="7" s="1"/>
  <c r="AZ262" i="6"/>
  <c r="AZ262" i="7" s="1"/>
  <c r="AL262" i="6"/>
  <c r="AL262" i="7" s="1"/>
  <c r="AA262" i="6"/>
  <c r="AA262" i="7" s="1"/>
  <c r="O262" i="6"/>
  <c r="O262" i="7" s="1"/>
  <c r="BR261" i="6"/>
  <c r="BR261" i="7" s="1"/>
  <c r="N261" i="6"/>
  <c r="N261" i="7" s="1"/>
  <c r="CB260" i="6"/>
  <c r="CB260" i="7" s="1"/>
  <c r="BR260" i="6"/>
  <c r="BR260" i="7" s="1"/>
  <c r="BH260" i="6"/>
  <c r="BH260" i="7" s="1"/>
  <c r="AY260" i="6"/>
  <c r="AY260" i="7" s="1"/>
  <c r="AN260" i="6"/>
  <c r="AN260" i="7" s="1"/>
  <c r="AF260" i="6"/>
  <c r="AF260" i="7" s="1"/>
  <c r="W260" i="6"/>
  <c r="W260" i="7" s="1"/>
  <c r="L260" i="6"/>
  <c r="L260" i="7" s="1"/>
  <c r="I258" i="6"/>
  <c r="I258" i="7" s="1"/>
  <c r="G258" i="6"/>
  <c r="G258" i="7" s="1"/>
  <c r="O258" i="6"/>
  <c r="O258" i="7" s="1"/>
  <c r="V258" i="6"/>
  <c r="V258" i="7" s="1"/>
  <c r="AB258" i="6"/>
  <c r="AB258" i="7" s="1"/>
  <c r="AJ258" i="6"/>
  <c r="AJ258" i="7" s="1"/>
  <c r="AQ258" i="6"/>
  <c r="AQ258" i="7" s="1"/>
  <c r="AX258" i="6"/>
  <c r="AX258" i="7" s="1"/>
  <c r="BF258" i="6"/>
  <c r="BF258" i="7" s="1"/>
  <c r="BL258" i="6"/>
  <c r="BL258" i="7" s="1"/>
  <c r="BS258" i="6"/>
  <c r="BS258" i="7" s="1"/>
  <c r="CA258" i="6"/>
  <c r="CA258" i="7" s="1"/>
  <c r="CH258" i="6"/>
  <c r="CH258" i="7" s="1"/>
  <c r="K258" i="6"/>
  <c r="K258" i="7" s="1"/>
  <c r="T258" i="6"/>
  <c r="T258" i="7" s="1"/>
  <c r="AE258" i="6"/>
  <c r="AE258" i="7" s="1"/>
  <c r="AM258" i="6"/>
  <c r="AM258" i="7" s="1"/>
  <c r="AV258" i="6"/>
  <c r="AV258" i="7" s="1"/>
  <c r="BG258" i="6"/>
  <c r="BG258" i="7" s="1"/>
  <c r="BP258" i="6"/>
  <c r="BP258" i="7" s="1"/>
  <c r="BX258" i="6"/>
  <c r="BX258" i="7" s="1"/>
  <c r="AT257" i="6"/>
  <c r="AT257" i="7" s="1"/>
  <c r="I256" i="6"/>
  <c r="I256" i="7" s="1"/>
  <c r="J256" i="6"/>
  <c r="J256" i="7" s="1"/>
  <c r="O256" i="6"/>
  <c r="O256" i="7" s="1"/>
  <c r="T256" i="6"/>
  <c r="T256" i="7" s="1"/>
  <c r="Z256" i="6"/>
  <c r="Z256" i="7" s="1"/>
  <c r="AE256" i="6"/>
  <c r="AE256" i="7" s="1"/>
  <c r="AJ256" i="6"/>
  <c r="AJ256" i="7" s="1"/>
  <c r="AP256" i="6"/>
  <c r="AP256" i="7" s="1"/>
  <c r="AU256" i="6"/>
  <c r="AU256" i="7" s="1"/>
  <c r="AZ256" i="6"/>
  <c r="AZ256" i="7" s="1"/>
  <c r="BF256" i="6"/>
  <c r="BF256" i="7" s="1"/>
  <c r="BK256" i="6"/>
  <c r="BK256" i="7" s="1"/>
  <c r="BP256" i="6"/>
  <c r="BP256" i="7" s="1"/>
  <c r="BV256" i="6"/>
  <c r="BV256" i="7" s="1"/>
  <c r="CA256" i="6"/>
  <c r="CA256" i="7" s="1"/>
  <c r="CF256" i="6"/>
  <c r="CF256" i="7" s="1"/>
  <c r="K256" i="6"/>
  <c r="K256" i="7" s="1"/>
  <c r="R256" i="6"/>
  <c r="R256" i="7" s="1"/>
  <c r="X256" i="6"/>
  <c r="X256" i="7" s="1"/>
  <c r="AF256" i="6"/>
  <c r="AF256" i="7" s="1"/>
  <c r="AM256" i="6"/>
  <c r="AM256" i="7" s="1"/>
  <c r="AT256" i="6"/>
  <c r="AT256" i="7" s="1"/>
  <c r="BB256" i="6"/>
  <c r="BB256" i="7" s="1"/>
  <c r="BH256" i="6"/>
  <c r="BH256" i="7" s="1"/>
  <c r="BO256" i="6"/>
  <c r="BO256" i="7" s="1"/>
  <c r="BW256" i="6"/>
  <c r="BW256" i="7" s="1"/>
  <c r="CD256" i="6"/>
  <c r="CD256" i="7" s="1"/>
  <c r="BX250" i="6"/>
  <c r="BX250" i="7" s="1"/>
  <c r="AV250" i="6"/>
  <c r="AV250" i="7" s="1"/>
  <c r="T250" i="6"/>
  <c r="T250" i="7" s="1"/>
  <c r="AW244" i="6"/>
  <c r="AW244" i="7" s="1"/>
  <c r="H237" i="6"/>
  <c r="K237" i="6"/>
  <c r="K237" i="7" s="1"/>
  <c r="AQ237" i="6"/>
  <c r="AQ237" i="7" s="1"/>
  <c r="BS237" i="6"/>
  <c r="BS237" i="7" s="1"/>
  <c r="S237" i="6"/>
  <c r="S237" i="7" s="1"/>
  <c r="AY237" i="6"/>
  <c r="AY237" i="7" s="1"/>
  <c r="BW237" i="6"/>
  <c r="BW237" i="7" s="1"/>
  <c r="AA226" i="6"/>
  <c r="AA226" i="7" s="1"/>
  <c r="BR226" i="6"/>
  <c r="BR226" i="7" s="1"/>
  <c r="AL226" i="6"/>
  <c r="AL226" i="7" s="1"/>
  <c r="CA226" i="6"/>
  <c r="CA226" i="7" s="1"/>
  <c r="O226" i="6"/>
  <c r="O226" i="7" s="1"/>
  <c r="BG226" i="6"/>
  <c r="BG226" i="7" s="1"/>
  <c r="AH224" i="6"/>
  <c r="AH224" i="7" s="1"/>
  <c r="AU224" i="6"/>
  <c r="AU224" i="7" s="1"/>
  <c r="R224" i="6"/>
  <c r="R224" i="7" s="1"/>
  <c r="BZ224" i="6"/>
  <c r="BZ224" i="7" s="1"/>
  <c r="I254" i="6"/>
  <c r="I254" i="7" s="1"/>
  <c r="G254" i="6"/>
  <c r="G254" i="7" s="1"/>
  <c r="O254" i="6"/>
  <c r="O254" i="7" s="1"/>
  <c r="V254" i="6"/>
  <c r="V254" i="7" s="1"/>
  <c r="AB254" i="6"/>
  <c r="AB254" i="7" s="1"/>
  <c r="AJ254" i="6"/>
  <c r="AJ254" i="7" s="1"/>
  <c r="AQ254" i="6"/>
  <c r="AQ254" i="7" s="1"/>
  <c r="AX254" i="6"/>
  <c r="AX254" i="7" s="1"/>
  <c r="BF254" i="6"/>
  <c r="BF254" i="7" s="1"/>
  <c r="BL254" i="6"/>
  <c r="BL254" i="7" s="1"/>
  <c r="BS254" i="6"/>
  <c r="BS254" i="7" s="1"/>
  <c r="CA254" i="6"/>
  <c r="CA254" i="7" s="1"/>
  <c r="CH254" i="6"/>
  <c r="CH254" i="7" s="1"/>
  <c r="I252" i="6"/>
  <c r="I252" i="7" s="1"/>
  <c r="G252" i="6"/>
  <c r="G252" i="7" s="1"/>
  <c r="L252" i="6"/>
  <c r="L252" i="7" s="1"/>
  <c r="R252" i="6"/>
  <c r="R252" i="7" s="1"/>
  <c r="W252" i="6"/>
  <c r="W252" i="7" s="1"/>
  <c r="AB252" i="6"/>
  <c r="AB252" i="7" s="1"/>
  <c r="AH252" i="6"/>
  <c r="AH252" i="7" s="1"/>
  <c r="AM252" i="6"/>
  <c r="AM252" i="7" s="1"/>
  <c r="AR252" i="6"/>
  <c r="AR252" i="7" s="1"/>
  <c r="AX252" i="6"/>
  <c r="AX252" i="7" s="1"/>
  <c r="BC252" i="6"/>
  <c r="BC252" i="7" s="1"/>
  <c r="BH252" i="6"/>
  <c r="BH252" i="7" s="1"/>
  <c r="BN252" i="6"/>
  <c r="BN252" i="7" s="1"/>
  <c r="BS252" i="6"/>
  <c r="BS252" i="7" s="1"/>
  <c r="BX252" i="6"/>
  <c r="BX252" i="7" s="1"/>
  <c r="CD252" i="6"/>
  <c r="CD252" i="7" s="1"/>
  <c r="H252" i="6"/>
  <c r="H252" i="7" s="1"/>
  <c r="N252" i="6"/>
  <c r="N252" i="7" s="1"/>
  <c r="S252" i="6"/>
  <c r="S252" i="7" s="1"/>
  <c r="X252" i="6"/>
  <c r="X252" i="7" s="1"/>
  <c r="AD252" i="6"/>
  <c r="AD252" i="7" s="1"/>
  <c r="AI252" i="6"/>
  <c r="AI252" i="7" s="1"/>
  <c r="AN252" i="6"/>
  <c r="AN252" i="7" s="1"/>
  <c r="AT252" i="6"/>
  <c r="AT252" i="7" s="1"/>
  <c r="AY252" i="6"/>
  <c r="AY252" i="7" s="1"/>
  <c r="BU246" i="6"/>
  <c r="BU246" i="7" s="1"/>
  <c r="AY246" i="6"/>
  <c r="AY246" i="7" s="1"/>
  <c r="AD246" i="6"/>
  <c r="AD246" i="7" s="1"/>
  <c r="N240" i="6"/>
  <c r="N240" i="7" s="1"/>
  <c r="V240" i="6"/>
  <c r="V240" i="7" s="1"/>
  <c r="AP240" i="6"/>
  <c r="AP240" i="7" s="1"/>
  <c r="BK240" i="6"/>
  <c r="BK240" i="7" s="1"/>
  <c r="CH240" i="6"/>
  <c r="CH240" i="7" s="1"/>
  <c r="Z240" i="6"/>
  <c r="Z240" i="7" s="1"/>
  <c r="AU240" i="6"/>
  <c r="AU240" i="7" s="1"/>
  <c r="BR240" i="6"/>
  <c r="BR240" i="7" s="1"/>
  <c r="BG237" i="6"/>
  <c r="BG237" i="7" s="1"/>
  <c r="CH236" i="6"/>
  <c r="CH236" i="7" s="1"/>
  <c r="BB236" i="6"/>
  <c r="BB236" i="7" s="1"/>
  <c r="G235" i="6"/>
  <c r="G235" i="7" s="1"/>
  <c r="N235" i="6"/>
  <c r="N235" i="7" s="1"/>
  <c r="AB235" i="6"/>
  <c r="AB235" i="7" s="1"/>
  <c r="AJ235" i="6"/>
  <c r="AJ235" i="7" s="1"/>
  <c r="AR235" i="6"/>
  <c r="AR235" i="7" s="1"/>
  <c r="AZ235" i="6"/>
  <c r="AZ235" i="7" s="1"/>
  <c r="BH235" i="6"/>
  <c r="BH235" i="7" s="1"/>
  <c r="BP235" i="6"/>
  <c r="BP235" i="7" s="1"/>
  <c r="BX235" i="6"/>
  <c r="BX235" i="7" s="1"/>
  <c r="CF235" i="6"/>
  <c r="CF235" i="7" s="1"/>
  <c r="R235" i="6"/>
  <c r="R235" i="7" s="1"/>
  <c r="AD235" i="6"/>
  <c r="AD235" i="7" s="1"/>
  <c r="AL235" i="6"/>
  <c r="AL235" i="7" s="1"/>
  <c r="AT235" i="6"/>
  <c r="AT235" i="7" s="1"/>
  <c r="BB235" i="6"/>
  <c r="BB235" i="7" s="1"/>
  <c r="BJ235" i="6"/>
  <c r="BJ235" i="7" s="1"/>
  <c r="BR235" i="6"/>
  <c r="BR235" i="7" s="1"/>
  <c r="BZ235" i="6"/>
  <c r="BZ235" i="7" s="1"/>
  <c r="CH235" i="6"/>
  <c r="CH235" i="7" s="1"/>
  <c r="CB233" i="6"/>
  <c r="CB233" i="7" s="1"/>
  <c r="BQ233" i="6"/>
  <c r="BQ233" i="7" s="1"/>
  <c r="BF233" i="6"/>
  <c r="BF233" i="7" s="1"/>
  <c r="AV233" i="6"/>
  <c r="AV233" i="7" s="1"/>
  <c r="AD233" i="6"/>
  <c r="AD233" i="7" s="1"/>
  <c r="BZ230" i="6"/>
  <c r="BZ230" i="7" s="1"/>
  <c r="BR227" i="6"/>
  <c r="BR227" i="7" s="1"/>
  <c r="AP227" i="6"/>
  <c r="AP227" i="7" s="1"/>
  <c r="N222" i="6"/>
  <c r="N222" i="7" s="1"/>
  <c r="AD222" i="6"/>
  <c r="AD222" i="7" s="1"/>
  <c r="AT222" i="6"/>
  <c r="AT222" i="7" s="1"/>
  <c r="BJ222" i="6"/>
  <c r="BJ222" i="7" s="1"/>
  <c r="BZ222" i="6"/>
  <c r="BZ222" i="7" s="1"/>
  <c r="O222" i="6"/>
  <c r="O222" i="7" s="1"/>
  <c r="AE222" i="6"/>
  <c r="AE222" i="7" s="1"/>
  <c r="AU222" i="6"/>
  <c r="AU222" i="7" s="1"/>
  <c r="BK222" i="6"/>
  <c r="BK222" i="7" s="1"/>
  <c r="CA222" i="6"/>
  <c r="CA222" i="7" s="1"/>
  <c r="G222" i="6"/>
  <c r="G222" i="7" s="1"/>
  <c r="W222" i="6"/>
  <c r="W222" i="7" s="1"/>
  <c r="AM222" i="6"/>
  <c r="AM222" i="7" s="1"/>
  <c r="BC222" i="6"/>
  <c r="BC222" i="7" s="1"/>
  <c r="BS222" i="6"/>
  <c r="BS222" i="7" s="1"/>
  <c r="J246" i="6"/>
  <c r="J246" i="7" s="1"/>
  <c r="K246" i="6"/>
  <c r="K246" i="7" s="1"/>
  <c r="V246" i="6"/>
  <c r="V246" i="7" s="1"/>
  <c r="AG246" i="6"/>
  <c r="AG246" i="7" s="1"/>
  <c r="AQ246" i="6"/>
  <c r="AQ246" i="7" s="1"/>
  <c r="BB246" i="6"/>
  <c r="BB246" i="7" s="1"/>
  <c r="BM246" i="6"/>
  <c r="BM246" i="7" s="1"/>
  <c r="BW246" i="6"/>
  <c r="BW246" i="7" s="1"/>
  <c r="CG246" i="6"/>
  <c r="CG246" i="7" s="1"/>
  <c r="N246" i="6"/>
  <c r="N246" i="7" s="1"/>
  <c r="Y246" i="6"/>
  <c r="Y246" i="7" s="1"/>
  <c r="AI246" i="6"/>
  <c r="AI246" i="7" s="1"/>
  <c r="AT246" i="6"/>
  <c r="AT246" i="7" s="1"/>
  <c r="BE246" i="6"/>
  <c r="BE246" i="7" s="1"/>
  <c r="BO246" i="6"/>
  <c r="BO246" i="7" s="1"/>
  <c r="BZ246" i="6"/>
  <c r="BZ246" i="7" s="1"/>
  <c r="CE237" i="6"/>
  <c r="CE237" i="7" s="1"/>
  <c r="AI237" i="6"/>
  <c r="AI237" i="7" s="1"/>
  <c r="H233" i="6"/>
  <c r="K233" i="6"/>
  <c r="K233" i="7" s="1"/>
  <c r="V233" i="6"/>
  <c r="V233" i="7" s="1"/>
  <c r="AE233" i="6"/>
  <c r="AE233" i="7" s="1"/>
  <c r="AQ233" i="6"/>
  <c r="AQ233" i="7" s="1"/>
  <c r="AW233" i="6"/>
  <c r="AW233" i="7" s="1"/>
  <c r="BB233" i="6"/>
  <c r="BB233" i="7" s="1"/>
  <c r="BH233" i="6"/>
  <c r="BH233" i="7" s="1"/>
  <c r="BM233" i="6"/>
  <c r="BM233" i="7" s="1"/>
  <c r="BR233" i="6"/>
  <c r="BR233" i="7" s="1"/>
  <c r="BX233" i="6"/>
  <c r="BX233" i="7" s="1"/>
  <c r="CC233" i="6"/>
  <c r="CC233" i="7" s="1"/>
  <c r="CH233" i="6"/>
  <c r="CH233" i="7" s="1"/>
  <c r="N233" i="6"/>
  <c r="N233" i="7" s="1"/>
  <c r="W233" i="6"/>
  <c r="W233" i="7" s="1"/>
  <c r="AI233" i="6"/>
  <c r="AI233" i="7" s="1"/>
  <c r="AS233" i="6"/>
  <c r="AS233" i="7" s="1"/>
  <c r="AX233" i="6"/>
  <c r="AX233" i="7" s="1"/>
  <c r="BD233" i="6"/>
  <c r="BD233" i="7" s="1"/>
  <c r="BI233" i="6"/>
  <c r="BI233" i="7" s="1"/>
  <c r="BN233" i="6"/>
  <c r="BN233" i="7" s="1"/>
  <c r="BT233" i="6"/>
  <c r="BT233" i="7" s="1"/>
  <c r="BY233" i="6"/>
  <c r="BY233" i="7" s="1"/>
  <c r="CD233" i="6"/>
  <c r="CD233" i="7" s="1"/>
  <c r="G232" i="6"/>
  <c r="G232" i="7" s="1"/>
  <c r="Z232" i="6"/>
  <c r="Z232" i="7" s="1"/>
  <c r="BR232" i="6"/>
  <c r="BR232" i="7" s="1"/>
  <c r="AL232" i="6"/>
  <c r="AL232" i="7" s="1"/>
  <c r="CA232" i="6"/>
  <c r="CA232" i="7" s="1"/>
  <c r="O230" i="6"/>
  <c r="O230" i="7" s="1"/>
  <c r="V230" i="6"/>
  <c r="V230" i="7" s="1"/>
  <c r="BB230" i="6"/>
  <c r="BB230" i="7" s="1"/>
  <c r="CH230" i="6"/>
  <c r="CH230" i="7" s="1"/>
  <c r="AD230" i="6"/>
  <c r="AD230" i="7" s="1"/>
  <c r="BJ230" i="6"/>
  <c r="BJ230" i="7" s="1"/>
  <c r="J227" i="6"/>
  <c r="J227" i="7" s="1"/>
  <c r="Q227" i="6"/>
  <c r="Q227" i="7" s="1"/>
  <c r="X227" i="6"/>
  <c r="X227" i="7" s="1"/>
  <c r="AF227" i="6"/>
  <c r="AF227" i="7" s="1"/>
  <c r="AL227" i="6"/>
  <c r="AL227" i="7" s="1"/>
  <c r="AS227" i="6"/>
  <c r="AS227" i="7" s="1"/>
  <c r="BA227" i="6"/>
  <c r="BA227" i="7" s="1"/>
  <c r="BH227" i="6"/>
  <c r="BH227" i="7" s="1"/>
  <c r="BN227" i="6"/>
  <c r="BN227" i="7" s="1"/>
  <c r="BV227" i="6"/>
  <c r="BV227" i="7" s="1"/>
  <c r="CC227" i="6"/>
  <c r="CC227" i="7" s="1"/>
  <c r="L227" i="6"/>
  <c r="L227" i="7" s="1"/>
  <c r="R227" i="6"/>
  <c r="R227" i="7" s="1"/>
  <c r="Z227" i="6"/>
  <c r="Z227" i="7" s="1"/>
  <c r="AG227" i="6"/>
  <c r="AG227" i="7" s="1"/>
  <c r="AN227" i="6"/>
  <c r="AN227" i="7" s="1"/>
  <c r="AV227" i="6"/>
  <c r="AV227" i="7" s="1"/>
  <c r="BB227" i="6"/>
  <c r="BB227" i="7" s="1"/>
  <c r="BI227" i="6"/>
  <c r="BI227" i="7" s="1"/>
  <c r="BQ227" i="6"/>
  <c r="BQ227" i="7" s="1"/>
  <c r="BX227" i="6"/>
  <c r="BX227" i="7" s="1"/>
  <c r="CD227" i="6"/>
  <c r="CD227" i="7" s="1"/>
  <c r="H227" i="6"/>
  <c r="P227" i="6"/>
  <c r="P227" i="7" s="1"/>
  <c r="V227" i="6"/>
  <c r="V227" i="7" s="1"/>
  <c r="AC227" i="6"/>
  <c r="AC227" i="7" s="1"/>
  <c r="AK227" i="6"/>
  <c r="AK227" i="7" s="1"/>
  <c r="AR227" i="6"/>
  <c r="AR227" i="7" s="1"/>
  <c r="AX227" i="6"/>
  <c r="AX227" i="7" s="1"/>
  <c r="BF227" i="6"/>
  <c r="BF227" i="7" s="1"/>
  <c r="BM227" i="6"/>
  <c r="BM227" i="7" s="1"/>
  <c r="BT227" i="6"/>
  <c r="BT227" i="7" s="1"/>
  <c r="CB227" i="6"/>
  <c r="CB227" i="7" s="1"/>
  <c r="CH227" i="6"/>
  <c r="CH227" i="7" s="1"/>
  <c r="CE246" i="6"/>
  <c r="CE246" i="7" s="1"/>
  <c r="BJ246" i="6"/>
  <c r="BJ246" i="7" s="1"/>
  <c r="AO246" i="6"/>
  <c r="AO246" i="7" s="1"/>
  <c r="S246" i="6"/>
  <c r="S246" i="7" s="1"/>
  <c r="G242" i="6"/>
  <c r="G242" i="7" s="1"/>
  <c r="V242" i="6"/>
  <c r="V242" i="7" s="1"/>
  <c r="BB242" i="6"/>
  <c r="BB242" i="7" s="1"/>
  <c r="CH242" i="6"/>
  <c r="CH242" i="7" s="1"/>
  <c r="AD242" i="6"/>
  <c r="AD242" i="7" s="1"/>
  <c r="BJ242" i="6"/>
  <c r="BJ242" i="7" s="1"/>
  <c r="CA237" i="6"/>
  <c r="CA237" i="7" s="1"/>
  <c r="AA237" i="6"/>
  <c r="AA237" i="7" s="1"/>
  <c r="G236" i="6"/>
  <c r="N236" i="6"/>
  <c r="N236" i="7" s="1"/>
  <c r="AD236" i="6"/>
  <c r="AD236" i="7" s="1"/>
  <c r="AT236" i="6"/>
  <c r="AT236" i="7" s="1"/>
  <c r="BJ236" i="6"/>
  <c r="BJ236" i="7" s="1"/>
  <c r="BZ236" i="6"/>
  <c r="BZ236" i="7" s="1"/>
  <c r="S236" i="6"/>
  <c r="S236" i="7" s="1"/>
  <c r="AI236" i="6"/>
  <c r="AI236" i="7" s="1"/>
  <c r="AY236" i="6"/>
  <c r="AY236" i="7" s="1"/>
  <c r="BO236" i="6"/>
  <c r="BO236" i="7" s="1"/>
  <c r="CE236" i="6"/>
  <c r="CE236" i="7" s="1"/>
  <c r="CG233" i="6"/>
  <c r="CG233" i="7" s="1"/>
  <c r="BV233" i="6"/>
  <c r="BV233" i="7" s="1"/>
  <c r="BL233" i="6"/>
  <c r="BL233" i="7" s="1"/>
  <c r="BA233" i="6"/>
  <c r="BA233" i="7" s="1"/>
  <c r="AM233" i="6"/>
  <c r="AM233" i="7" s="1"/>
  <c r="S233" i="6"/>
  <c r="S233" i="7" s="1"/>
  <c r="BF232" i="6"/>
  <c r="BF232" i="7" s="1"/>
  <c r="AT230" i="6"/>
  <c r="AT230" i="7" s="1"/>
  <c r="CG227" i="6"/>
  <c r="CG227" i="7" s="1"/>
  <c r="BD227" i="6"/>
  <c r="BD227" i="7" s="1"/>
  <c r="AB227" i="6"/>
  <c r="AB227" i="7" s="1"/>
  <c r="AU226" i="6"/>
  <c r="AU226" i="7" s="1"/>
  <c r="BJ224" i="6"/>
  <c r="BJ224" i="7" s="1"/>
  <c r="CH216" i="6"/>
  <c r="CH216" i="7" s="1"/>
  <c r="BV216" i="6"/>
  <c r="BV216" i="7" s="1"/>
  <c r="BK216" i="6"/>
  <c r="BK216" i="7" s="1"/>
  <c r="BB216" i="6"/>
  <c r="BB216" i="7" s="1"/>
  <c r="AP216" i="6"/>
  <c r="AP216" i="7" s="1"/>
  <c r="AE216" i="6"/>
  <c r="AE216" i="7" s="1"/>
  <c r="V216" i="6"/>
  <c r="V216" i="7" s="1"/>
  <c r="J216" i="6"/>
  <c r="J216" i="7" s="1"/>
  <c r="CD208" i="6"/>
  <c r="CD208" i="7" s="1"/>
  <c r="BR208" i="6"/>
  <c r="BR208" i="7" s="1"/>
  <c r="BC208" i="6"/>
  <c r="BC208" i="7" s="1"/>
  <c r="AM208" i="6"/>
  <c r="AM208" i="7" s="1"/>
  <c r="Z208" i="6"/>
  <c r="Z208" i="7" s="1"/>
  <c r="N208" i="6"/>
  <c r="N208" i="7" s="1"/>
  <c r="AL207" i="6"/>
  <c r="AL207" i="7" s="1"/>
  <c r="CB207" i="6"/>
  <c r="CB207" i="7" s="1"/>
  <c r="CH203" i="6"/>
  <c r="CH203" i="7" s="1"/>
  <c r="BZ203" i="6"/>
  <c r="BZ203" i="7" s="1"/>
  <c r="BS203" i="6"/>
  <c r="BS203" i="7" s="1"/>
  <c r="BL203" i="6"/>
  <c r="BL203" i="7" s="1"/>
  <c r="BD203" i="6"/>
  <c r="BD203" i="7" s="1"/>
  <c r="AX203" i="6"/>
  <c r="AX203" i="7" s="1"/>
  <c r="AQ203" i="6"/>
  <c r="AQ203" i="7" s="1"/>
  <c r="AI203" i="6"/>
  <c r="AI203" i="7" s="1"/>
  <c r="AB203" i="6"/>
  <c r="AB203" i="7" s="1"/>
  <c r="V203" i="6"/>
  <c r="V203" i="7" s="1"/>
  <c r="N203" i="6"/>
  <c r="N203" i="7" s="1"/>
  <c r="CG201" i="6"/>
  <c r="CG201" i="7" s="1"/>
  <c r="BX201" i="6"/>
  <c r="BX201" i="7" s="1"/>
  <c r="BM201" i="6"/>
  <c r="BM201" i="7" s="1"/>
  <c r="BD201" i="6"/>
  <c r="BD201" i="7" s="1"/>
  <c r="AV201" i="6"/>
  <c r="AV201" i="7" s="1"/>
  <c r="AK201" i="6"/>
  <c r="AK201" i="7" s="1"/>
  <c r="AB201" i="6"/>
  <c r="AB201" i="7" s="1"/>
  <c r="R201" i="6"/>
  <c r="R201" i="7" s="1"/>
  <c r="G200" i="6"/>
  <c r="G200" i="7" s="1"/>
  <c r="R200" i="6"/>
  <c r="R200" i="7" s="1"/>
  <c r="AD200" i="6"/>
  <c r="AD200" i="7" s="1"/>
  <c r="AM200" i="6"/>
  <c r="AM200" i="7" s="1"/>
  <c r="AX200" i="6"/>
  <c r="AX200" i="7" s="1"/>
  <c r="BJ200" i="6"/>
  <c r="BJ200" i="7" s="1"/>
  <c r="BS200" i="6"/>
  <c r="BS200" i="7" s="1"/>
  <c r="CD200" i="6"/>
  <c r="CD200" i="7" s="1"/>
  <c r="W198" i="6"/>
  <c r="W198" i="7" s="1"/>
  <c r="BB198" i="6"/>
  <c r="BB198" i="7" s="1"/>
  <c r="CH198" i="6"/>
  <c r="CH198" i="7" s="1"/>
  <c r="AV197" i="6"/>
  <c r="AV197" i="7" s="1"/>
  <c r="CE194" i="6"/>
  <c r="CE194" i="7" s="1"/>
  <c r="BV194" i="6"/>
  <c r="BV194" i="7" s="1"/>
  <c r="BJ194" i="6"/>
  <c r="BJ194" i="7" s="1"/>
  <c r="AY194" i="6"/>
  <c r="AY194" i="7" s="1"/>
  <c r="AP194" i="6"/>
  <c r="AP194" i="7" s="1"/>
  <c r="AD194" i="6"/>
  <c r="AD194" i="7" s="1"/>
  <c r="S194" i="6"/>
  <c r="S194" i="7" s="1"/>
  <c r="BB192" i="6"/>
  <c r="BB192" i="7" s="1"/>
  <c r="L191" i="6"/>
  <c r="L191" i="7" s="1"/>
  <c r="V191" i="6"/>
  <c r="V191" i="7" s="1"/>
  <c r="AG191" i="6"/>
  <c r="AG191" i="7" s="1"/>
  <c r="AR191" i="6"/>
  <c r="AR191" i="7" s="1"/>
  <c r="BB191" i="6"/>
  <c r="BB191" i="7" s="1"/>
  <c r="BM191" i="6"/>
  <c r="BM191" i="7" s="1"/>
  <c r="BX191" i="6"/>
  <c r="BX191" i="7" s="1"/>
  <c r="CH191" i="6"/>
  <c r="CH191" i="7" s="1"/>
  <c r="J189" i="6"/>
  <c r="J189" i="7" s="1"/>
  <c r="O189" i="6"/>
  <c r="O189" i="7" s="1"/>
  <c r="T189" i="6"/>
  <c r="T189" i="7" s="1"/>
  <c r="Z189" i="6"/>
  <c r="Z189" i="7" s="1"/>
  <c r="AE189" i="6"/>
  <c r="AE189" i="7" s="1"/>
  <c r="AJ189" i="6"/>
  <c r="AJ189" i="7" s="1"/>
  <c r="AP189" i="6"/>
  <c r="AP189" i="7" s="1"/>
  <c r="AU189" i="6"/>
  <c r="AU189" i="7" s="1"/>
  <c r="AZ189" i="6"/>
  <c r="AZ189" i="7" s="1"/>
  <c r="BF189" i="6"/>
  <c r="BF189" i="7" s="1"/>
  <c r="BK189" i="6"/>
  <c r="BK189" i="7" s="1"/>
  <c r="BP189" i="6"/>
  <c r="BP189" i="7" s="1"/>
  <c r="BV189" i="6"/>
  <c r="BV189" i="7" s="1"/>
  <c r="CA189" i="6"/>
  <c r="CA189" i="7" s="1"/>
  <c r="CF189" i="6"/>
  <c r="CF189" i="7" s="1"/>
  <c r="CH183" i="6"/>
  <c r="CH183" i="7" s="1"/>
  <c r="CA183" i="6"/>
  <c r="CA183" i="7" s="1"/>
  <c r="BT183" i="6"/>
  <c r="BT183" i="7" s="1"/>
  <c r="BL183" i="6"/>
  <c r="BL183" i="7" s="1"/>
  <c r="BF183" i="6"/>
  <c r="BF183" i="7" s="1"/>
  <c r="AY183" i="6"/>
  <c r="AY183" i="7" s="1"/>
  <c r="AQ183" i="6"/>
  <c r="AQ183" i="7" s="1"/>
  <c r="AJ183" i="6"/>
  <c r="AJ183" i="7" s="1"/>
  <c r="AD183" i="6"/>
  <c r="AD183" i="7" s="1"/>
  <c r="V183" i="6"/>
  <c r="V183" i="7" s="1"/>
  <c r="O183" i="6"/>
  <c r="O183" i="7" s="1"/>
  <c r="BV182" i="6"/>
  <c r="BV182" i="7" s="1"/>
  <c r="BB182" i="6"/>
  <c r="BB182" i="7" s="1"/>
  <c r="AH182" i="6"/>
  <c r="AH182" i="7" s="1"/>
  <c r="BS179" i="6"/>
  <c r="BS179" i="7" s="1"/>
  <c r="BB179" i="6"/>
  <c r="BB179" i="7" s="1"/>
  <c r="AD179" i="6"/>
  <c r="AD179" i="7" s="1"/>
  <c r="G177" i="6"/>
  <c r="G177" i="7" s="1"/>
  <c r="H177" i="6"/>
  <c r="H177" i="7" s="1"/>
  <c r="M177" i="6"/>
  <c r="M177" i="7" s="1"/>
  <c r="R177" i="6"/>
  <c r="R177" i="7" s="1"/>
  <c r="X177" i="6"/>
  <c r="X177" i="7" s="1"/>
  <c r="AC177" i="6"/>
  <c r="AC177" i="7" s="1"/>
  <c r="AH177" i="6"/>
  <c r="AH177" i="7" s="1"/>
  <c r="AN177" i="6"/>
  <c r="AN177" i="7" s="1"/>
  <c r="AS177" i="6"/>
  <c r="AS177" i="7" s="1"/>
  <c r="AX177" i="6"/>
  <c r="AX177" i="7" s="1"/>
  <c r="BD177" i="6"/>
  <c r="BD177" i="7" s="1"/>
  <c r="BI177" i="6"/>
  <c r="BI177" i="7" s="1"/>
  <c r="BN177" i="6"/>
  <c r="BN177" i="7" s="1"/>
  <c r="BT177" i="6"/>
  <c r="BT177" i="7" s="1"/>
  <c r="BY177" i="6"/>
  <c r="BY177" i="7" s="1"/>
  <c r="CD177" i="6"/>
  <c r="CD177" i="7" s="1"/>
  <c r="CH175" i="6"/>
  <c r="CH175" i="7" s="1"/>
  <c r="BW175" i="6"/>
  <c r="BW175" i="7" s="1"/>
  <c r="BK175" i="6"/>
  <c r="BK175" i="7" s="1"/>
  <c r="BB175" i="6"/>
  <c r="BB175" i="7" s="1"/>
  <c r="AQ175" i="6"/>
  <c r="AQ175" i="7" s="1"/>
  <c r="AE175" i="6"/>
  <c r="AE175" i="7" s="1"/>
  <c r="V175" i="6"/>
  <c r="V175" i="7" s="1"/>
  <c r="BZ174" i="6"/>
  <c r="BZ174" i="7" s="1"/>
  <c r="BF174" i="6"/>
  <c r="BF174" i="7" s="1"/>
  <c r="AL174" i="6"/>
  <c r="AL174" i="7" s="1"/>
  <c r="CC173" i="6"/>
  <c r="CC173" i="7" s="1"/>
  <c r="BT173" i="6"/>
  <c r="BT173" i="7" s="1"/>
  <c r="BH173" i="6"/>
  <c r="BH173" i="7" s="1"/>
  <c r="AW173" i="6"/>
  <c r="AW173" i="7" s="1"/>
  <c r="AN173" i="6"/>
  <c r="AN173" i="7" s="1"/>
  <c r="AB173" i="6"/>
  <c r="AB173" i="7" s="1"/>
  <c r="J172" i="6"/>
  <c r="J172" i="7" s="1"/>
  <c r="BB172" i="6"/>
  <c r="BB172" i="7" s="1"/>
  <c r="CB171" i="6"/>
  <c r="CB171" i="7" s="1"/>
  <c r="BV171" i="6"/>
  <c r="BV171" i="7" s="1"/>
  <c r="BN171" i="6"/>
  <c r="BN171" i="7" s="1"/>
  <c r="BG171" i="6"/>
  <c r="BG171" i="7" s="1"/>
  <c r="AZ171" i="6"/>
  <c r="AZ171" i="7" s="1"/>
  <c r="AR171" i="6"/>
  <c r="AR171" i="7" s="1"/>
  <c r="AL171" i="6"/>
  <c r="AL171" i="7" s="1"/>
  <c r="AE171" i="6"/>
  <c r="AE171" i="7" s="1"/>
  <c r="W171" i="6"/>
  <c r="W171" i="7" s="1"/>
  <c r="P171" i="6"/>
  <c r="P171" i="7" s="1"/>
  <c r="CD170" i="6"/>
  <c r="CD170" i="7" s="1"/>
  <c r="BS170" i="6"/>
  <c r="BS170" i="7" s="1"/>
  <c r="BJ170" i="6"/>
  <c r="BJ170" i="7" s="1"/>
  <c r="AX170" i="6"/>
  <c r="AX170" i="7" s="1"/>
  <c r="AM170" i="6"/>
  <c r="AM170" i="7" s="1"/>
  <c r="AD170" i="6"/>
  <c r="AD170" i="7" s="1"/>
  <c r="R170" i="6"/>
  <c r="R170" i="7" s="1"/>
  <c r="BR169" i="6"/>
  <c r="BR169" i="7" s="1"/>
  <c r="AL169" i="6"/>
  <c r="AL169" i="7" s="1"/>
  <c r="G168" i="6"/>
  <c r="G168" i="7" s="1"/>
  <c r="O168" i="6"/>
  <c r="O168" i="7" s="1"/>
  <c r="AL168" i="6"/>
  <c r="AL168" i="7" s="1"/>
  <c r="BG168" i="6"/>
  <c r="BG168" i="7" s="1"/>
  <c r="CA168" i="6"/>
  <c r="CA168" i="7" s="1"/>
  <c r="G167" i="6"/>
  <c r="G167" i="7" s="1"/>
  <c r="P167" i="6"/>
  <c r="P167" i="7" s="1"/>
  <c r="AL167" i="6"/>
  <c r="AL167" i="7" s="1"/>
  <c r="BG167" i="6"/>
  <c r="BG167" i="7" s="1"/>
  <c r="CB167" i="6"/>
  <c r="CB167" i="7" s="1"/>
  <c r="J203" i="6"/>
  <c r="J203" i="7" s="1"/>
  <c r="O203" i="6"/>
  <c r="O203" i="7" s="1"/>
  <c r="T203" i="6"/>
  <c r="T203" i="7" s="1"/>
  <c r="Z203" i="6"/>
  <c r="Z203" i="7" s="1"/>
  <c r="AE203" i="6"/>
  <c r="AE203" i="7" s="1"/>
  <c r="AJ203" i="6"/>
  <c r="AJ203" i="7" s="1"/>
  <c r="AP203" i="6"/>
  <c r="AP203" i="7" s="1"/>
  <c r="AU203" i="6"/>
  <c r="AU203" i="7" s="1"/>
  <c r="AZ203" i="6"/>
  <c r="AZ203" i="7" s="1"/>
  <c r="BF203" i="6"/>
  <c r="BF203" i="7" s="1"/>
  <c r="BK203" i="6"/>
  <c r="BK203" i="7" s="1"/>
  <c r="BP203" i="6"/>
  <c r="BP203" i="7" s="1"/>
  <c r="BV203" i="6"/>
  <c r="BV203" i="7" s="1"/>
  <c r="CA203" i="6"/>
  <c r="CA203" i="7" s="1"/>
  <c r="CF203" i="6"/>
  <c r="CF203" i="7" s="1"/>
  <c r="J201" i="6"/>
  <c r="J201" i="7" s="1"/>
  <c r="Q201" i="6"/>
  <c r="Q201" i="7" s="1"/>
  <c r="X201" i="6"/>
  <c r="X201" i="7" s="1"/>
  <c r="AF201" i="6"/>
  <c r="AF201" i="7" s="1"/>
  <c r="AL201" i="6"/>
  <c r="AL201" i="7" s="1"/>
  <c r="AS201" i="6"/>
  <c r="AS201" i="7" s="1"/>
  <c r="BA201" i="6"/>
  <c r="BA201" i="7" s="1"/>
  <c r="BH201" i="6"/>
  <c r="BH201" i="7" s="1"/>
  <c r="BN201" i="6"/>
  <c r="BN201" i="7" s="1"/>
  <c r="BV201" i="6"/>
  <c r="BV201" i="7" s="1"/>
  <c r="CC201" i="6"/>
  <c r="CC201" i="7" s="1"/>
  <c r="AA197" i="6"/>
  <c r="AA197" i="7" s="1"/>
  <c r="BB197" i="6"/>
  <c r="BB197" i="7" s="1"/>
  <c r="CB197" i="6"/>
  <c r="CB197" i="7" s="1"/>
  <c r="G194" i="6"/>
  <c r="G194" i="7" s="1"/>
  <c r="O194" i="6"/>
  <c r="O194" i="7" s="1"/>
  <c r="W194" i="6"/>
  <c r="W194" i="7" s="1"/>
  <c r="AE194" i="6"/>
  <c r="AE194" i="7" s="1"/>
  <c r="AM194" i="6"/>
  <c r="AM194" i="7" s="1"/>
  <c r="AU194" i="6"/>
  <c r="AU194" i="7" s="1"/>
  <c r="BC194" i="6"/>
  <c r="BC194" i="7" s="1"/>
  <c r="BK194" i="6"/>
  <c r="BK194" i="7" s="1"/>
  <c r="BS194" i="6"/>
  <c r="BS194" i="7" s="1"/>
  <c r="CA194" i="6"/>
  <c r="CA194" i="7" s="1"/>
  <c r="Z192" i="6"/>
  <c r="Z192" i="7" s="1"/>
  <c r="BF192" i="6"/>
  <c r="BF192" i="7" s="1"/>
  <c r="G183" i="6"/>
  <c r="G183" i="7" s="1"/>
  <c r="L183" i="6"/>
  <c r="L183" i="7" s="1"/>
  <c r="R183" i="6"/>
  <c r="R183" i="7" s="1"/>
  <c r="W183" i="6"/>
  <c r="W183" i="7" s="1"/>
  <c r="AB183" i="6"/>
  <c r="AB183" i="7" s="1"/>
  <c r="AH183" i="6"/>
  <c r="AH183" i="7" s="1"/>
  <c r="AM183" i="6"/>
  <c r="AM183" i="7" s="1"/>
  <c r="AR183" i="6"/>
  <c r="AR183" i="7" s="1"/>
  <c r="AX183" i="6"/>
  <c r="AX183" i="7" s="1"/>
  <c r="BC183" i="6"/>
  <c r="BC183" i="7" s="1"/>
  <c r="BH183" i="6"/>
  <c r="BH183" i="7" s="1"/>
  <c r="BN183" i="6"/>
  <c r="BN183" i="7" s="1"/>
  <c r="BS183" i="6"/>
  <c r="BS183" i="7" s="1"/>
  <c r="BX183" i="6"/>
  <c r="BX183" i="7" s="1"/>
  <c r="CD183" i="6"/>
  <c r="CD183" i="7" s="1"/>
  <c r="I182" i="6"/>
  <c r="I182" i="7" s="1"/>
  <c r="N182" i="6"/>
  <c r="N182" i="7" s="1"/>
  <c r="AD182" i="6"/>
  <c r="AD182" i="7" s="1"/>
  <c r="AT182" i="6"/>
  <c r="AT182" i="7" s="1"/>
  <c r="BJ182" i="6"/>
  <c r="BJ182" i="7" s="1"/>
  <c r="BZ182" i="6"/>
  <c r="BZ182" i="7" s="1"/>
  <c r="R180" i="6"/>
  <c r="R180" i="7" s="1"/>
  <c r="BR180" i="6"/>
  <c r="BR180" i="7" s="1"/>
  <c r="J179" i="6"/>
  <c r="J179" i="7" s="1"/>
  <c r="O179" i="6"/>
  <c r="O179" i="7" s="1"/>
  <c r="AE179" i="6"/>
  <c r="AE179" i="7" s="1"/>
  <c r="AU179" i="6"/>
  <c r="AU179" i="7" s="1"/>
  <c r="BK179" i="6"/>
  <c r="BK179" i="7" s="1"/>
  <c r="CA179" i="6"/>
  <c r="CA179" i="7" s="1"/>
  <c r="I170" i="6"/>
  <c r="I170" i="7" s="1"/>
  <c r="K170" i="6"/>
  <c r="K170" i="7" s="1"/>
  <c r="S170" i="6"/>
  <c r="S170" i="7" s="1"/>
  <c r="AA170" i="6"/>
  <c r="AA170" i="7" s="1"/>
  <c r="AI170" i="6"/>
  <c r="AI170" i="7" s="1"/>
  <c r="AQ170" i="6"/>
  <c r="AQ170" i="7" s="1"/>
  <c r="AY170" i="6"/>
  <c r="AY170" i="7" s="1"/>
  <c r="BG170" i="6"/>
  <c r="BG170" i="7" s="1"/>
  <c r="BO170" i="6"/>
  <c r="BO170" i="7" s="1"/>
  <c r="BW170" i="6"/>
  <c r="BW170" i="7" s="1"/>
  <c r="CE170" i="6"/>
  <c r="CE170" i="7" s="1"/>
  <c r="H169" i="6"/>
  <c r="H169" i="7" s="1"/>
  <c r="V169" i="6"/>
  <c r="V169" i="7" s="1"/>
  <c r="AR169" i="6"/>
  <c r="AR169" i="7" s="1"/>
  <c r="BM169" i="6"/>
  <c r="BM169" i="7" s="1"/>
  <c r="CH169" i="6"/>
  <c r="CH169" i="7" s="1"/>
  <c r="CD203" i="6"/>
  <c r="CD203" i="7" s="1"/>
  <c r="BW203" i="6"/>
  <c r="BW203" i="7" s="1"/>
  <c r="BO203" i="6"/>
  <c r="BO203" i="7" s="1"/>
  <c r="BH203" i="6"/>
  <c r="BH203" i="7" s="1"/>
  <c r="BB203" i="6"/>
  <c r="BB203" i="7" s="1"/>
  <c r="AT203" i="6"/>
  <c r="AT203" i="7" s="1"/>
  <c r="AM203" i="6"/>
  <c r="AM203" i="7" s="1"/>
  <c r="AF203" i="6"/>
  <c r="AF203" i="7" s="1"/>
  <c r="X203" i="6"/>
  <c r="X203" i="7" s="1"/>
  <c r="R203" i="6"/>
  <c r="R203" i="7" s="1"/>
  <c r="K203" i="6"/>
  <c r="K203" i="7" s="1"/>
  <c r="CB201" i="6"/>
  <c r="CB201" i="7" s="1"/>
  <c r="BR201" i="6"/>
  <c r="BR201" i="7" s="1"/>
  <c r="BI201" i="6"/>
  <c r="BI201" i="7" s="1"/>
  <c r="AX201" i="6"/>
  <c r="AX201" i="7" s="1"/>
  <c r="AP201" i="6"/>
  <c r="AP201" i="7" s="1"/>
  <c r="AG201" i="6"/>
  <c r="AG201" i="7" s="1"/>
  <c r="V201" i="6"/>
  <c r="V201" i="7" s="1"/>
  <c r="M201" i="6"/>
  <c r="M201" i="7" s="1"/>
  <c r="BR197" i="6"/>
  <c r="BR197" i="7" s="1"/>
  <c r="AF197" i="6"/>
  <c r="AF197" i="7" s="1"/>
  <c r="BZ194" i="6"/>
  <c r="BZ194" i="7" s="1"/>
  <c r="BO194" i="6"/>
  <c r="BO194" i="7" s="1"/>
  <c r="BF194" i="6"/>
  <c r="BF194" i="7" s="1"/>
  <c r="AT194" i="6"/>
  <c r="AT194" i="7" s="1"/>
  <c r="AI194" i="6"/>
  <c r="AI194" i="7" s="1"/>
  <c r="Z194" i="6"/>
  <c r="Z194" i="7" s="1"/>
  <c r="N194" i="6"/>
  <c r="N194" i="7" s="1"/>
  <c r="BV192" i="6"/>
  <c r="BV192" i="7" s="1"/>
  <c r="AL192" i="6"/>
  <c r="AL192" i="7" s="1"/>
  <c r="Z190" i="6"/>
  <c r="Z190" i="7" s="1"/>
  <c r="BR190" i="6"/>
  <c r="BR190" i="7" s="1"/>
  <c r="J186" i="6"/>
  <c r="J186" i="7" s="1"/>
  <c r="BR186" i="6"/>
  <c r="BR186" i="7" s="1"/>
  <c r="CE183" i="6"/>
  <c r="CE183" i="7" s="1"/>
  <c r="BW183" i="6"/>
  <c r="BW183" i="7" s="1"/>
  <c r="BP183" i="6"/>
  <c r="BP183" i="7" s="1"/>
  <c r="BJ183" i="6"/>
  <c r="BJ183" i="7" s="1"/>
  <c r="BB183" i="6"/>
  <c r="BB183" i="7" s="1"/>
  <c r="AU183" i="6"/>
  <c r="AU183" i="7" s="1"/>
  <c r="AN183" i="6"/>
  <c r="AN183" i="7" s="1"/>
  <c r="AF183" i="6"/>
  <c r="AF183" i="7" s="1"/>
  <c r="Z183" i="6"/>
  <c r="Z183" i="7" s="1"/>
  <c r="S183" i="6"/>
  <c r="S183" i="7" s="1"/>
  <c r="K183" i="6"/>
  <c r="K183" i="7" s="1"/>
  <c r="CH182" i="6"/>
  <c r="CH182" i="7" s="1"/>
  <c r="BN182" i="6"/>
  <c r="BN182" i="7" s="1"/>
  <c r="AP182" i="6"/>
  <c r="AP182" i="7" s="1"/>
  <c r="V182" i="6"/>
  <c r="V182" i="7" s="1"/>
  <c r="CH179" i="6"/>
  <c r="CH179" i="7" s="1"/>
  <c r="BJ179" i="6"/>
  <c r="BJ179" i="7" s="1"/>
  <c r="AM179" i="6"/>
  <c r="AM179" i="7" s="1"/>
  <c r="V179" i="6"/>
  <c r="V179" i="7" s="1"/>
  <c r="H175" i="6"/>
  <c r="H175" i="7" s="1"/>
  <c r="J175" i="6"/>
  <c r="J175" i="7" s="1"/>
  <c r="R175" i="6"/>
  <c r="R175" i="7" s="1"/>
  <c r="Z175" i="6"/>
  <c r="Z175" i="7" s="1"/>
  <c r="AH175" i="6"/>
  <c r="AH175" i="7" s="1"/>
  <c r="AP175" i="6"/>
  <c r="AP175" i="7" s="1"/>
  <c r="AX175" i="6"/>
  <c r="AX175" i="7" s="1"/>
  <c r="BF175" i="6"/>
  <c r="BF175" i="7" s="1"/>
  <c r="BN175" i="6"/>
  <c r="BN175" i="7" s="1"/>
  <c r="BV175" i="6"/>
  <c r="BV175" i="7" s="1"/>
  <c r="CD175" i="6"/>
  <c r="CD175" i="7" s="1"/>
  <c r="I174" i="6"/>
  <c r="I174" i="7" s="1"/>
  <c r="R174" i="6"/>
  <c r="R174" i="7" s="1"/>
  <c r="AH174" i="6"/>
  <c r="AH174" i="7" s="1"/>
  <c r="AX174" i="6"/>
  <c r="AX174" i="7" s="1"/>
  <c r="BN174" i="6"/>
  <c r="BN174" i="7" s="1"/>
  <c r="CD174" i="6"/>
  <c r="CD174" i="7" s="1"/>
  <c r="H173" i="6"/>
  <c r="H173" i="7" s="1"/>
  <c r="R173" i="6"/>
  <c r="R173" i="7" s="1"/>
  <c r="AC173" i="6"/>
  <c r="AC173" i="7" s="1"/>
  <c r="AK173" i="6"/>
  <c r="AK173" i="7" s="1"/>
  <c r="AS173" i="6"/>
  <c r="AS173" i="7" s="1"/>
  <c r="BA173" i="6"/>
  <c r="BA173" i="7" s="1"/>
  <c r="BI173" i="6"/>
  <c r="BI173" i="7" s="1"/>
  <c r="BQ173" i="6"/>
  <c r="BQ173" i="7" s="1"/>
  <c r="BY173" i="6"/>
  <c r="BY173" i="7" s="1"/>
  <c r="CG173" i="6"/>
  <c r="CG173" i="7" s="1"/>
  <c r="H171" i="6"/>
  <c r="H171" i="7" s="1"/>
  <c r="N171" i="6"/>
  <c r="N171" i="7" s="1"/>
  <c r="S171" i="6"/>
  <c r="S171" i="7" s="1"/>
  <c r="X171" i="6"/>
  <c r="X171" i="7" s="1"/>
  <c r="AD171" i="6"/>
  <c r="AD171" i="7" s="1"/>
  <c r="AI171" i="6"/>
  <c r="AI171" i="7" s="1"/>
  <c r="AN171" i="6"/>
  <c r="AN171" i="7" s="1"/>
  <c r="AT171" i="6"/>
  <c r="AT171" i="7" s="1"/>
  <c r="AY171" i="6"/>
  <c r="AY171" i="7" s="1"/>
  <c r="BD171" i="6"/>
  <c r="BD171" i="7" s="1"/>
  <c r="BJ171" i="6"/>
  <c r="BJ171" i="7" s="1"/>
  <c r="BO171" i="6"/>
  <c r="BO171" i="7" s="1"/>
  <c r="BT171" i="6"/>
  <c r="BT171" i="7" s="1"/>
  <c r="BZ171" i="6"/>
  <c r="BZ171" i="7" s="1"/>
  <c r="CE171" i="6"/>
  <c r="CE171" i="7" s="1"/>
  <c r="BZ170" i="6"/>
  <c r="BZ170" i="7" s="1"/>
  <c r="BN170" i="6"/>
  <c r="BN170" i="7" s="1"/>
  <c r="BC170" i="6"/>
  <c r="BC170" i="7" s="1"/>
  <c r="AT170" i="6"/>
  <c r="AT170" i="7" s="1"/>
  <c r="AH170" i="6"/>
  <c r="AH170" i="7" s="1"/>
  <c r="W170" i="6"/>
  <c r="W170" i="7" s="1"/>
  <c r="N170" i="6"/>
  <c r="N170" i="7" s="1"/>
  <c r="CC169" i="6"/>
  <c r="CC169" i="7" s="1"/>
  <c r="BB169" i="6"/>
  <c r="BB169" i="7" s="1"/>
  <c r="AB169" i="6"/>
  <c r="AB169" i="7" s="1"/>
  <c r="I162" i="6"/>
  <c r="I162" i="7" s="1"/>
  <c r="G162" i="6"/>
  <c r="G162" i="7" s="1"/>
  <c r="O162" i="6"/>
  <c r="O162" i="7" s="1"/>
  <c r="W162" i="6"/>
  <c r="W162" i="7" s="1"/>
  <c r="AE162" i="6"/>
  <c r="AE162" i="7" s="1"/>
  <c r="AM162" i="6"/>
  <c r="AM162" i="7" s="1"/>
  <c r="AU162" i="6"/>
  <c r="AU162" i="7" s="1"/>
  <c r="BC162" i="6"/>
  <c r="BC162" i="7" s="1"/>
  <c r="BK162" i="6"/>
  <c r="BK162" i="7" s="1"/>
  <c r="BS162" i="6"/>
  <c r="BS162" i="7" s="1"/>
  <c r="CA162" i="6"/>
  <c r="CA162" i="7" s="1"/>
  <c r="J162" i="6"/>
  <c r="J162" i="7" s="1"/>
  <c r="R162" i="6"/>
  <c r="R162" i="7" s="1"/>
  <c r="Z162" i="6"/>
  <c r="Z162" i="7" s="1"/>
  <c r="AH162" i="6"/>
  <c r="AH162" i="7" s="1"/>
  <c r="AP162" i="6"/>
  <c r="AP162" i="7" s="1"/>
  <c r="AX162" i="6"/>
  <c r="AX162" i="7" s="1"/>
  <c r="BF162" i="6"/>
  <c r="BF162" i="7" s="1"/>
  <c r="BN162" i="6"/>
  <c r="BN162" i="7" s="1"/>
  <c r="BV162" i="6"/>
  <c r="BV162" i="7" s="1"/>
  <c r="CD162" i="6"/>
  <c r="CD162" i="7" s="1"/>
  <c r="K162" i="6"/>
  <c r="K162" i="7" s="1"/>
  <c r="S162" i="6"/>
  <c r="S162" i="7" s="1"/>
  <c r="AA162" i="6"/>
  <c r="AA162" i="7" s="1"/>
  <c r="AI162" i="6"/>
  <c r="AI162" i="7" s="1"/>
  <c r="AQ162" i="6"/>
  <c r="AQ162" i="7" s="1"/>
  <c r="AY162" i="6"/>
  <c r="AY162" i="7" s="1"/>
  <c r="BG162" i="6"/>
  <c r="BG162" i="7" s="1"/>
  <c r="BO162" i="6"/>
  <c r="BO162" i="7" s="1"/>
  <c r="BW162" i="6"/>
  <c r="BW162" i="7" s="1"/>
  <c r="CE162" i="6"/>
  <c r="CE162" i="7" s="1"/>
  <c r="CH223" i="6"/>
  <c r="CH223" i="7" s="1"/>
  <c r="CB223" i="6"/>
  <c r="CB223" i="7" s="1"/>
  <c r="BV223" i="6"/>
  <c r="BV223" i="7" s="1"/>
  <c r="BO223" i="6"/>
  <c r="BO223" i="7" s="1"/>
  <c r="BG223" i="6"/>
  <c r="BG223" i="7" s="1"/>
  <c r="AZ223" i="6"/>
  <c r="AZ223" i="7" s="1"/>
  <c r="AT223" i="6"/>
  <c r="AT223" i="7" s="1"/>
  <c r="AL223" i="6"/>
  <c r="AL223" i="7" s="1"/>
  <c r="AE223" i="6"/>
  <c r="AE223" i="7" s="1"/>
  <c r="X223" i="6"/>
  <c r="X223" i="7" s="1"/>
  <c r="P223" i="6"/>
  <c r="P223" i="7" s="1"/>
  <c r="J223" i="6"/>
  <c r="J223" i="7" s="1"/>
  <c r="CF221" i="6"/>
  <c r="CF221" i="7" s="1"/>
  <c r="BR221" i="6"/>
  <c r="BR221" i="7" s="1"/>
  <c r="BD221" i="6"/>
  <c r="BD221" i="7" s="1"/>
  <c r="AO221" i="6"/>
  <c r="AO221" i="7" s="1"/>
  <c r="AB221" i="6"/>
  <c r="AB221" i="7" s="1"/>
  <c r="M221" i="6"/>
  <c r="M221" i="7" s="1"/>
  <c r="F287" i="5"/>
  <c r="F274" i="5"/>
  <c r="F273" i="5"/>
  <c r="F266" i="5"/>
  <c r="F265" i="5"/>
  <c r="F238" i="5"/>
  <c r="F233" i="5"/>
  <c r="F228" i="5"/>
  <c r="F215" i="5"/>
  <c r="F206" i="5"/>
  <c r="F201" i="5"/>
  <c r="F190" i="5"/>
  <c r="F189" i="5"/>
  <c r="F178" i="5"/>
  <c r="F173" i="5"/>
  <c r="F147" i="5"/>
  <c r="F99" i="5"/>
  <c r="F83" i="5"/>
  <c r="F77" i="5"/>
  <c r="F70" i="5"/>
  <c r="F69" i="5"/>
  <c r="F67" i="5"/>
  <c r="F32" i="5"/>
  <c r="F21" i="5"/>
  <c r="CG243" i="6"/>
  <c r="CG243" i="7" s="1"/>
  <c r="CC243" i="6"/>
  <c r="CC243" i="7" s="1"/>
  <c r="BY243" i="6"/>
  <c r="BY243" i="7" s="1"/>
  <c r="BU243" i="6"/>
  <c r="BU243" i="7" s="1"/>
  <c r="BQ243" i="6"/>
  <c r="BQ243" i="7" s="1"/>
  <c r="BM243" i="6"/>
  <c r="BM243" i="7" s="1"/>
  <c r="BI243" i="6"/>
  <c r="BI243" i="7" s="1"/>
  <c r="BE243" i="6"/>
  <c r="BE243" i="7" s="1"/>
  <c r="BA243" i="6"/>
  <c r="BA243" i="7" s="1"/>
  <c r="AW243" i="6"/>
  <c r="AW243" i="7" s="1"/>
  <c r="AS243" i="6"/>
  <c r="AS243" i="7" s="1"/>
  <c r="AO243" i="6"/>
  <c r="AO243" i="7" s="1"/>
  <c r="AK243" i="6"/>
  <c r="AK243" i="7" s="1"/>
  <c r="AG243" i="6"/>
  <c r="AG243" i="7" s="1"/>
  <c r="AC243" i="6"/>
  <c r="AC243" i="7" s="1"/>
  <c r="Y243" i="6"/>
  <c r="Y243" i="7" s="1"/>
  <c r="U243" i="6"/>
  <c r="U243" i="7" s="1"/>
  <c r="Q243" i="6"/>
  <c r="Q243" i="7" s="1"/>
  <c r="M243" i="6"/>
  <c r="M243" i="7" s="1"/>
  <c r="CG241" i="6"/>
  <c r="CG241" i="7" s="1"/>
  <c r="CA241" i="6"/>
  <c r="CA241" i="7" s="1"/>
  <c r="BV241" i="6"/>
  <c r="BV241" i="7" s="1"/>
  <c r="BQ241" i="6"/>
  <c r="BQ241" i="7" s="1"/>
  <c r="BK241" i="6"/>
  <c r="BK241" i="7" s="1"/>
  <c r="BF241" i="6"/>
  <c r="BF241" i="7" s="1"/>
  <c r="BA241" i="6"/>
  <c r="BA241" i="7" s="1"/>
  <c r="AU241" i="6"/>
  <c r="AU241" i="7" s="1"/>
  <c r="AP241" i="6"/>
  <c r="AP241" i="7" s="1"/>
  <c r="AK241" i="6"/>
  <c r="AK241" i="7" s="1"/>
  <c r="AE241" i="6"/>
  <c r="AE241" i="7" s="1"/>
  <c r="Z241" i="6"/>
  <c r="Z241" i="7" s="1"/>
  <c r="U241" i="6"/>
  <c r="U241" i="7" s="1"/>
  <c r="O241" i="6"/>
  <c r="O241" i="7" s="1"/>
  <c r="J241" i="6"/>
  <c r="J241" i="7" s="1"/>
  <c r="CG239" i="6"/>
  <c r="CG239" i="7" s="1"/>
  <c r="CC239" i="6"/>
  <c r="CC239" i="7" s="1"/>
  <c r="BY239" i="6"/>
  <c r="BY239" i="7" s="1"/>
  <c r="BU239" i="6"/>
  <c r="BU239" i="7" s="1"/>
  <c r="BQ239" i="6"/>
  <c r="BQ239" i="7" s="1"/>
  <c r="BM239" i="6"/>
  <c r="BM239" i="7" s="1"/>
  <c r="BI239" i="6"/>
  <c r="BI239" i="7" s="1"/>
  <c r="BE239" i="6"/>
  <c r="BE239" i="7" s="1"/>
  <c r="BA239" i="6"/>
  <c r="BA239" i="7" s="1"/>
  <c r="AW239" i="6"/>
  <c r="AW239" i="7" s="1"/>
  <c r="AS239" i="6"/>
  <c r="AS239" i="7" s="1"/>
  <c r="AO239" i="6"/>
  <c r="AO239" i="7" s="1"/>
  <c r="AK239" i="6"/>
  <c r="AK239" i="7" s="1"/>
  <c r="AE239" i="6"/>
  <c r="AE239" i="7" s="1"/>
  <c r="Z239" i="6"/>
  <c r="Z239" i="7" s="1"/>
  <c r="U239" i="6"/>
  <c r="U239" i="7" s="1"/>
  <c r="O239" i="6"/>
  <c r="O239" i="7" s="1"/>
  <c r="J239" i="6"/>
  <c r="J239" i="7" s="1"/>
  <c r="CG231" i="6"/>
  <c r="CG231" i="7" s="1"/>
  <c r="CA231" i="6"/>
  <c r="CA231" i="7" s="1"/>
  <c r="BV231" i="6"/>
  <c r="BV231" i="7" s="1"/>
  <c r="BQ231" i="6"/>
  <c r="BQ231" i="7" s="1"/>
  <c r="BK231" i="6"/>
  <c r="BK231" i="7" s="1"/>
  <c r="BF231" i="6"/>
  <c r="BF231" i="7" s="1"/>
  <c r="BA231" i="6"/>
  <c r="BA231" i="7" s="1"/>
  <c r="AU231" i="6"/>
  <c r="AU231" i="7" s="1"/>
  <c r="AP231" i="6"/>
  <c r="AP231" i="7" s="1"/>
  <c r="AK231" i="6"/>
  <c r="AK231" i="7" s="1"/>
  <c r="AE231" i="6"/>
  <c r="AE231" i="7" s="1"/>
  <c r="Z231" i="6"/>
  <c r="Z231" i="7" s="1"/>
  <c r="U231" i="6"/>
  <c r="U231" i="7" s="1"/>
  <c r="O231" i="6"/>
  <c r="O231" i="7" s="1"/>
  <c r="J231" i="6"/>
  <c r="J231" i="7" s="1"/>
  <c r="CG229" i="6"/>
  <c r="CG229" i="7" s="1"/>
  <c r="CC229" i="6"/>
  <c r="CC229" i="7" s="1"/>
  <c r="BY229" i="6"/>
  <c r="BY229" i="7" s="1"/>
  <c r="BU229" i="6"/>
  <c r="BU229" i="7" s="1"/>
  <c r="BQ229" i="6"/>
  <c r="BQ229" i="7" s="1"/>
  <c r="BM229" i="6"/>
  <c r="BM229" i="7" s="1"/>
  <c r="BI229" i="6"/>
  <c r="BI229" i="7" s="1"/>
  <c r="BE229" i="6"/>
  <c r="BE229" i="7" s="1"/>
  <c r="BA229" i="6"/>
  <c r="BA229" i="7" s="1"/>
  <c r="AW229" i="6"/>
  <c r="AW229" i="7" s="1"/>
  <c r="AS229" i="6"/>
  <c r="AS229" i="7" s="1"/>
  <c r="AO229" i="6"/>
  <c r="AO229" i="7" s="1"/>
  <c r="AJ229" i="6"/>
  <c r="AJ229" i="7" s="1"/>
  <c r="AE229" i="6"/>
  <c r="AE229" i="7" s="1"/>
  <c r="Z229" i="6"/>
  <c r="Z229" i="7" s="1"/>
  <c r="T229" i="6"/>
  <c r="T229" i="7" s="1"/>
  <c r="O229" i="6"/>
  <c r="O229" i="7" s="1"/>
  <c r="CF223" i="6"/>
  <c r="CF223" i="7" s="1"/>
  <c r="CA223" i="6"/>
  <c r="CA223" i="7" s="1"/>
  <c r="BT223" i="6"/>
  <c r="BT223" i="7" s="1"/>
  <c r="BL223" i="6"/>
  <c r="BL223" i="7" s="1"/>
  <c r="BF223" i="6"/>
  <c r="BF223" i="7" s="1"/>
  <c r="AY223" i="6"/>
  <c r="AY223" i="7" s="1"/>
  <c r="AQ223" i="6"/>
  <c r="AQ223" i="7" s="1"/>
  <c r="AJ223" i="6"/>
  <c r="AJ223" i="7" s="1"/>
  <c r="AD223" i="6"/>
  <c r="AD223" i="7" s="1"/>
  <c r="V223" i="6"/>
  <c r="V223" i="7" s="1"/>
  <c r="O223" i="6"/>
  <c r="O223" i="7" s="1"/>
  <c r="CC221" i="6"/>
  <c r="CC221" i="7" s="1"/>
  <c r="BN221" i="6"/>
  <c r="BN221" i="7" s="1"/>
  <c r="AZ221" i="6"/>
  <c r="AZ221" i="7" s="1"/>
  <c r="AL221" i="6"/>
  <c r="AL221" i="7" s="1"/>
  <c r="X221" i="6"/>
  <c r="X221" i="7" s="1"/>
  <c r="I221" i="6"/>
  <c r="I221" i="7" s="1"/>
  <c r="AY220" i="6"/>
  <c r="AY220" i="7" s="1"/>
  <c r="CA218" i="6"/>
  <c r="CA218" i="7" s="1"/>
  <c r="BS218" i="6"/>
  <c r="BS218" i="7" s="1"/>
  <c r="BK218" i="6"/>
  <c r="BK218" i="7" s="1"/>
  <c r="BC218" i="6"/>
  <c r="BC218" i="7" s="1"/>
  <c r="AU218" i="6"/>
  <c r="AU218" i="7" s="1"/>
  <c r="AM218" i="6"/>
  <c r="AM218" i="7" s="1"/>
  <c r="AE218" i="6"/>
  <c r="AE218" i="7" s="1"/>
  <c r="W218" i="6"/>
  <c r="W218" i="7" s="1"/>
  <c r="O218" i="6"/>
  <c r="O218" i="7" s="1"/>
  <c r="BZ216" i="6"/>
  <c r="BZ216" i="7" s="1"/>
  <c r="BN216" i="6"/>
  <c r="BN216" i="7" s="1"/>
  <c r="BC216" i="6"/>
  <c r="BC216" i="7" s="1"/>
  <c r="AT216" i="6"/>
  <c r="AT216" i="7" s="1"/>
  <c r="AH216" i="6"/>
  <c r="AH216" i="7" s="1"/>
  <c r="W216" i="6"/>
  <c r="W216" i="7" s="1"/>
  <c r="CH215" i="6"/>
  <c r="CH215" i="7" s="1"/>
  <c r="CB215" i="6"/>
  <c r="CB215" i="7" s="1"/>
  <c r="BT215" i="6"/>
  <c r="BT215" i="7" s="1"/>
  <c r="BM215" i="6"/>
  <c r="BM215" i="7" s="1"/>
  <c r="BF215" i="6"/>
  <c r="BF215" i="7" s="1"/>
  <c r="AX215" i="6"/>
  <c r="AX215" i="7" s="1"/>
  <c r="AR215" i="6"/>
  <c r="AR215" i="7" s="1"/>
  <c r="AK215" i="6"/>
  <c r="AK215" i="7" s="1"/>
  <c r="AC215" i="6"/>
  <c r="AC215" i="7" s="1"/>
  <c r="V215" i="6"/>
  <c r="V215" i="7" s="1"/>
  <c r="P215" i="6"/>
  <c r="P215" i="7" s="1"/>
  <c r="BR214" i="6"/>
  <c r="BR214" i="7" s="1"/>
  <c r="AM214" i="6"/>
  <c r="AM214" i="7" s="1"/>
  <c r="BW212" i="6"/>
  <c r="BW212" i="7" s="1"/>
  <c r="BG212" i="6"/>
  <c r="BG212" i="7" s="1"/>
  <c r="AQ212" i="6"/>
  <c r="AQ212" i="7" s="1"/>
  <c r="AA212" i="6"/>
  <c r="AA212" i="7" s="1"/>
  <c r="K212" i="6"/>
  <c r="K212" i="7" s="1"/>
  <c r="BR211" i="6"/>
  <c r="BR211" i="7" s="1"/>
  <c r="AP211" i="6"/>
  <c r="AP211" i="7" s="1"/>
  <c r="BS208" i="6"/>
  <c r="BS208" i="7" s="1"/>
  <c r="BF208" i="6"/>
  <c r="BF208" i="7" s="1"/>
  <c r="AT208" i="6"/>
  <c r="AT208" i="7" s="1"/>
  <c r="AD208" i="6"/>
  <c r="AD208" i="7" s="1"/>
  <c r="BR207" i="6"/>
  <c r="BR207" i="7" s="1"/>
  <c r="P207" i="6"/>
  <c r="P207" i="7" s="1"/>
  <c r="CB203" i="6"/>
  <c r="CB203" i="7" s="1"/>
  <c r="BT203" i="6"/>
  <c r="BT203" i="7" s="1"/>
  <c r="BN203" i="6"/>
  <c r="BN203" i="7" s="1"/>
  <c r="BG203" i="6"/>
  <c r="BG203" i="7" s="1"/>
  <c r="AY203" i="6"/>
  <c r="AY203" i="7" s="1"/>
  <c r="AR203" i="6"/>
  <c r="AR203" i="7" s="1"/>
  <c r="AL203" i="6"/>
  <c r="AL203" i="7" s="1"/>
  <c r="AD203" i="6"/>
  <c r="AD203" i="7" s="1"/>
  <c r="W203" i="6"/>
  <c r="W203" i="7" s="1"/>
  <c r="P203" i="6"/>
  <c r="P203" i="7" s="1"/>
  <c r="H203" i="6"/>
  <c r="CH201" i="6"/>
  <c r="CH201" i="7" s="1"/>
  <c r="BY201" i="6"/>
  <c r="BY201" i="7" s="1"/>
  <c r="BQ201" i="6"/>
  <c r="BQ201" i="7" s="1"/>
  <c r="BF201" i="6"/>
  <c r="BF201" i="7" s="1"/>
  <c r="AW201" i="6"/>
  <c r="AW201" i="7" s="1"/>
  <c r="AN201" i="6"/>
  <c r="AN201" i="7" s="1"/>
  <c r="AC201" i="6"/>
  <c r="AC201" i="7" s="1"/>
  <c r="U201" i="6"/>
  <c r="U201" i="7" s="1"/>
  <c r="L201" i="6"/>
  <c r="L201" i="7" s="1"/>
  <c r="CA200" i="6"/>
  <c r="CA200" i="7" s="1"/>
  <c r="BN200" i="6"/>
  <c r="BN200" i="7" s="1"/>
  <c r="BB200" i="6"/>
  <c r="BB200" i="7" s="1"/>
  <c r="AL200" i="6"/>
  <c r="AL200" i="7" s="1"/>
  <c r="W200" i="6"/>
  <c r="W200" i="7" s="1"/>
  <c r="J200" i="6"/>
  <c r="J200" i="7" s="1"/>
  <c r="L199" i="6"/>
  <c r="L199" i="7" s="1"/>
  <c r="R199" i="6"/>
  <c r="R199" i="7" s="1"/>
  <c r="Z199" i="6"/>
  <c r="Z199" i="7" s="1"/>
  <c r="AG199" i="6"/>
  <c r="AG199" i="7" s="1"/>
  <c r="AN199" i="6"/>
  <c r="AN199" i="7" s="1"/>
  <c r="AV199" i="6"/>
  <c r="AV199" i="7" s="1"/>
  <c r="BB199" i="6"/>
  <c r="BB199" i="7" s="1"/>
  <c r="BI199" i="6"/>
  <c r="BI199" i="7" s="1"/>
  <c r="BQ199" i="6"/>
  <c r="BQ199" i="7" s="1"/>
  <c r="BX199" i="6"/>
  <c r="BX199" i="7" s="1"/>
  <c r="CD199" i="6"/>
  <c r="CD199" i="7" s="1"/>
  <c r="AU198" i="6"/>
  <c r="AU198" i="7" s="1"/>
  <c r="G198" i="6"/>
  <c r="G198" i="7" s="1"/>
  <c r="BG197" i="6"/>
  <c r="BG197" i="7" s="1"/>
  <c r="P197" i="6"/>
  <c r="P197" i="7" s="1"/>
  <c r="CH194" i="6"/>
  <c r="CH194" i="7" s="1"/>
  <c r="BW194" i="6"/>
  <c r="BW194" i="7" s="1"/>
  <c r="BN194" i="6"/>
  <c r="BN194" i="7" s="1"/>
  <c r="BB194" i="6"/>
  <c r="BB194" i="7" s="1"/>
  <c r="AQ194" i="6"/>
  <c r="AQ194" i="7" s="1"/>
  <c r="AH194" i="6"/>
  <c r="AH194" i="7" s="1"/>
  <c r="V194" i="6"/>
  <c r="V194" i="7" s="1"/>
  <c r="K194" i="6"/>
  <c r="K194" i="7" s="1"/>
  <c r="BR192" i="6"/>
  <c r="BR192" i="7" s="1"/>
  <c r="V192" i="6"/>
  <c r="V192" i="7" s="1"/>
  <c r="CC191" i="6"/>
  <c r="CC191" i="7" s="1"/>
  <c r="BP191" i="6"/>
  <c r="BP191" i="7" s="1"/>
  <c r="AZ191" i="6"/>
  <c r="AZ191" i="7" s="1"/>
  <c r="AL191" i="6"/>
  <c r="AL191" i="7" s="1"/>
  <c r="Y191" i="6"/>
  <c r="Y191" i="7" s="1"/>
  <c r="I191" i="6"/>
  <c r="I191" i="7" s="1"/>
  <c r="AX190" i="6"/>
  <c r="AX190" i="7" s="1"/>
  <c r="CH189" i="6"/>
  <c r="CH189" i="7" s="1"/>
  <c r="BZ189" i="6"/>
  <c r="BZ189" i="7" s="1"/>
  <c r="BS189" i="6"/>
  <c r="BS189" i="7" s="1"/>
  <c r="BL189" i="6"/>
  <c r="BL189" i="7" s="1"/>
  <c r="BD189" i="6"/>
  <c r="BD189" i="7" s="1"/>
  <c r="AX189" i="6"/>
  <c r="AX189" i="7" s="1"/>
  <c r="AQ189" i="6"/>
  <c r="AQ189" i="7" s="1"/>
  <c r="AI189" i="6"/>
  <c r="AI189" i="7" s="1"/>
  <c r="AB189" i="6"/>
  <c r="AB189" i="7" s="1"/>
  <c r="V189" i="6"/>
  <c r="V189" i="7" s="1"/>
  <c r="N189" i="6"/>
  <c r="N189" i="7" s="1"/>
  <c r="G189" i="6"/>
  <c r="G189" i="7" s="1"/>
  <c r="G187" i="6"/>
  <c r="G187" i="7" s="1"/>
  <c r="V187" i="6"/>
  <c r="V187" i="7" s="1"/>
  <c r="AQ187" i="6"/>
  <c r="AQ187" i="7" s="1"/>
  <c r="BM187" i="6"/>
  <c r="BM187" i="7" s="1"/>
  <c r="CH187" i="6"/>
  <c r="CH187" i="7" s="1"/>
  <c r="CB183" i="6"/>
  <c r="CB183" i="7" s="1"/>
  <c r="BV183" i="6"/>
  <c r="BV183" i="7" s="1"/>
  <c r="BO183" i="6"/>
  <c r="BO183" i="7" s="1"/>
  <c r="BG183" i="6"/>
  <c r="BG183" i="7" s="1"/>
  <c r="AZ183" i="6"/>
  <c r="AZ183" i="7" s="1"/>
  <c r="AT183" i="6"/>
  <c r="AT183" i="7" s="1"/>
  <c r="AL183" i="6"/>
  <c r="AL183" i="7" s="1"/>
  <c r="AE183" i="6"/>
  <c r="AE183" i="7" s="1"/>
  <c r="X183" i="6"/>
  <c r="X183" i="7" s="1"/>
  <c r="P183" i="6"/>
  <c r="P183" i="7" s="1"/>
  <c r="J183" i="6"/>
  <c r="J183" i="7" s="1"/>
  <c r="CD182" i="6"/>
  <c r="CD182" i="7" s="1"/>
  <c r="BF182" i="6"/>
  <c r="BF182" i="7" s="1"/>
  <c r="AL182" i="6"/>
  <c r="AL182" i="7" s="1"/>
  <c r="R182" i="6"/>
  <c r="R182" i="7" s="1"/>
  <c r="G181" i="6"/>
  <c r="G181" i="7" s="1"/>
  <c r="J181" i="6"/>
  <c r="J181" i="7" s="1"/>
  <c r="P181" i="6"/>
  <c r="P181" i="7" s="1"/>
  <c r="U181" i="6"/>
  <c r="U181" i="7" s="1"/>
  <c r="Z181" i="6"/>
  <c r="Z181" i="7" s="1"/>
  <c r="AF181" i="6"/>
  <c r="AF181" i="7" s="1"/>
  <c r="AK181" i="6"/>
  <c r="AK181" i="7" s="1"/>
  <c r="AP181" i="6"/>
  <c r="AP181" i="7" s="1"/>
  <c r="AV181" i="6"/>
  <c r="AV181" i="7" s="1"/>
  <c r="BA181" i="6"/>
  <c r="BA181" i="7" s="1"/>
  <c r="BF181" i="6"/>
  <c r="BF181" i="7" s="1"/>
  <c r="BL181" i="6"/>
  <c r="BL181" i="7" s="1"/>
  <c r="BQ181" i="6"/>
  <c r="BQ181" i="7" s="1"/>
  <c r="BV181" i="6"/>
  <c r="BV181" i="7" s="1"/>
  <c r="CB181" i="6"/>
  <c r="CB181" i="7" s="1"/>
  <c r="CG181" i="6"/>
  <c r="CG181" i="7" s="1"/>
  <c r="BZ179" i="6"/>
  <c r="BZ179" i="7" s="1"/>
  <c r="BC179" i="6"/>
  <c r="BC179" i="7" s="1"/>
  <c r="AL179" i="6"/>
  <c r="AL179" i="7" s="1"/>
  <c r="N179" i="6"/>
  <c r="N179" i="7" s="1"/>
  <c r="CH177" i="6"/>
  <c r="CH177" i="7" s="1"/>
  <c r="CB177" i="6"/>
  <c r="CB177" i="7" s="1"/>
  <c r="BU177" i="6"/>
  <c r="BU177" i="7" s="1"/>
  <c r="BM177" i="6"/>
  <c r="BM177" i="7" s="1"/>
  <c r="BF177" i="6"/>
  <c r="BF177" i="7" s="1"/>
  <c r="AZ177" i="6"/>
  <c r="AZ177" i="7" s="1"/>
  <c r="AR177" i="6"/>
  <c r="AR177" i="7" s="1"/>
  <c r="AK177" i="6"/>
  <c r="AK177" i="7" s="1"/>
  <c r="AD177" i="6"/>
  <c r="AD177" i="7" s="1"/>
  <c r="V177" i="6"/>
  <c r="V177" i="7" s="1"/>
  <c r="P177" i="6"/>
  <c r="P177" i="7" s="1"/>
  <c r="I177" i="6"/>
  <c r="I177" i="7" s="1"/>
  <c r="AL176" i="6"/>
  <c r="AL176" i="7" s="1"/>
  <c r="V176" i="6"/>
  <c r="V176" i="7" s="1"/>
  <c r="BZ175" i="6"/>
  <c r="BZ175" i="7" s="1"/>
  <c r="BO175" i="6"/>
  <c r="BO175" i="7" s="1"/>
  <c r="BC175" i="6"/>
  <c r="BC175" i="7" s="1"/>
  <c r="AT175" i="6"/>
  <c r="AT175" i="7" s="1"/>
  <c r="AI175" i="6"/>
  <c r="AI175" i="7" s="1"/>
  <c r="W175" i="6"/>
  <c r="W175" i="7" s="1"/>
  <c r="N175" i="6"/>
  <c r="N175" i="7" s="1"/>
  <c r="CH174" i="6"/>
  <c r="CH174" i="7" s="1"/>
  <c r="BJ174" i="6"/>
  <c r="BJ174" i="7" s="1"/>
  <c r="AP174" i="6"/>
  <c r="AP174" i="7" s="1"/>
  <c r="V174" i="6"/>
  <c r="V174" i="7" s="1"/>
  <c r="CF173" i="6"/>
  <c r="CF173" i="7" s="1"/>
  <c r="BU173" i="6"/>
  <c r="BU173" i="7" s="1"/>
  <c r="BL173" i="6"/>
  <c r="BL173" i="7" s="1"/>
  <c r="AZ173" i="6"/>
  <c r="AZ173" i="7" s="1"/>
  <c r="AO173" i="6"/>
  <c r="AO173" i="7" s="1"/>
  <c r="AF173" i="6"/>
  <c r="AF173" i="7" s="1"/>
  <c r="Q173" i="6"/>
  <c r="Q173" i="7" s="1"/>
  <c r="BV172" i="6"/>
  <c r="BV172" i="7" s="1"/>
  <c r="Z172" i="6"/>
  <c r="Z172" i="7" s="1"/>
  <c r="CD171" i="6"/>
  <c r="CD171" i="7" s="1"/>
  <c r="BW171" i="6"/>
  <c r="BW171" i="7" s="1"/>
  <c r="BP171" i="6"/>
  <c r="BP171" i="7" s="1"/>
  <c r="BH171" i="6"/>
  <c r="BH171" i="7" s="1"/>
  <c r="BB171" i="6"/>
  <c r="BB171" i="7" s="1"/>
  <c r="AU171" i="6"/>
  <c r="AU171" i="7" s="1"/>
  <c r="AM171" i="6"/>
  <c r="AM171" i="7" s="1"/>
  <c r="AF171" i="6"/>
  <c r="AF171" i="7" s="1"/>
  <c r="Z171" i="6"/>
  <c r="Z171" i="7" s="1"/>
  <c r="R171" i="6"/>
  <c r="R171" i="7" s="1"/>
  <c r="K171" i="6"/>
  <c r="K171" i="7" s="1"/>
  <c r="CH170" i="6"/>
  <c r="CH170" i="7" s="1"/>
  <c r="BV170" i="6"/>
  <c r="BV170" i="7" s="1"/>
  <c r="BK170" i="6"/>
  <c r="BK170" i="7" s="1"/>
  <c r="BB170" i="6"/>
  <c r="BB170" i="7" s="1"/>
  <c r="AP170" i="6"/>
  <c r="AP170" i="7" s="1"/>
  <c r="AE170" i="6"/>
  <c r="AE170" i="7" s="1"/>
  <c r="V170" i="6"/>
  <c r="V170" i="7" s="1"/>
  <c r="J170" i="6"/>
  <c r="J170" i="7" s="1"/>
  <c r="BX169" i="6"/>
  <c r="BX169" i="7" s="1"/>
  <c r="AW169" i="6"/>
  <c r="AW169" i="7" s="1"/>
  <c r="Q169" i="6"/>
  <c r="Q169" i="7" s="1"/>
  <c r="BR168" i="6"/>
  <c r="BR168" i="7" s="1"/>
  <c r="AT168" i="6"/>
  <c r="AT168" i="7" s="1"/>
  <c r="N168" i="6"/>
  <c r="N168" i="7" s="1"/>
  <c r="BR167" i="6"/>
  <c r="BR167" i="7" s="1"/>
  <c r="AQ167" i="6"/>
  <c r="AQ167" i="7" s="1"/>
  <c r="K167" i="6"/>
  <c r="K167" i="7" s="1"/>
  <c r="H157" i="6"/>
  <c r="H157" i="7" s="1"/>
  <c r="Q157" i="6"/>
  <c r="Q157" i="7" s="1"/>
  <c r="AD157" i="6"/>
  <c r="AD157" i="7" s="1"/>
  <c r="AS157" i="6"/>
  <c r="AS157" i="7" s="1"/>
  <c r="BD157" i="6"/>
  <c r="BD157" i="7" s="1"/>
  <c r="BN157" i="6"/>
  <c r="BN157" i="7" s="1"/>
  <c r="BY157" i="6"/>
  <c r="BY157" i="7" s="1"/>
  <c r="N152" i="6"/>
  <c r="N152" i="7" s="1"/>
  <c r="W152" i="6"/>
  <c r="W152" i="7" s="1"/>
  <c r="AI152" i="6"/>
  <c r="AI152" i="7" s="1"/>
  <c r="AT152" i="6"/>
  <c r="AT152" i="7" s="1"/>
  <c r="BC152" i="6"/>
  <c r="BC152" i="7" s="1"/>
  <c r="BO152" i="6"/>
  <c r="BO152" i="7" s="1"/>
  <c r="BZ152" i="6"/>
  <c r="BZ152" i="7" s="1"/>
  <c r="H149" i="6"/>
  <c r="H149" i="7" s="1"/>
  <c r="R149" i="6"/>
  <c r="R149" i="7" s="1"/>
  <c r="AC149" i="6"/>
  <c r="AC149" i="7" s="1"/>
  <c r="AN149" i="6"/>
  <c r="AN149" i="7" s="1"/>
  <c r="AX149" i="6"/>
  <c r="AX149" i="7" s="1"/>
  <c r="BI149" i="6"/>
  <c r="BI149" i="7" s="1"/>
  <c r="BT149" i="6"/>
  <c r="BT149" i="7" s="1"/>
  <c r="CD149" i="6"/>
  <c r="CD149" i="7" s="1"/>
  <c r="L147" i="6"/>
  <c r="L147" i="7" s="1"/>
  <c r="R147" i="6"/>
  <c r="R147" i="7" s="1"/>
  <c r="BH147" i="6"/>
  <c r="BH147" i="7" s="1"/>
  <c r="I144" i="6"/>
  <c r="I144" i="7" s="1"/>
  <c r="G144" i="6"/>
  <c r="G144" i="7" s="1"/>
  <c r="O144" i="6"/>
  <c r="O144" i="7" s="1"/>
  <c r="W144" i="6"/>
  <c r="W144" i="7" s="1"/>
  <c r="AE144" i="6"/>
  <c r="AE144" i="7" s="1"/>
  <c r="AM144" i="6"/>
  <c r="AM144" i="7" s="1"/>
  <c r="AU144" i="6"/>
  <c r="AU144" i="7" s="1"/>
  <c r="BC144" i="6"/>
  <c r="BC144" i="7" s="1"/>
  <c r="BK144" i="6"/>
  <c r="BK144" i="7" s="1"/>
  <c r="BS144" i="6"/>
  <c r="BS144" i="7" s="1"/>
  <c r="CA144" i="6"/>
  <c r="CA144" i="7" s="1"/>
  <c r="W138" i="6"/>
  <c r="W138" i="7" s="1"/>
  <c r="AL138" i="6"/>
  <c r="AL138" i="7" s="1"/>
  <c r="AY138" i="6"/>
  <c r="AY138" i="7" s="1"/>
  <c r="BO138" i="6"/>
  <c r="BO138" i="7" s="1"/>
  <c r="CA138" i="6"/>
  <c r="CA138" i="7" s="1"/>
  <c r="N130" i="6"/>
  <c r="N130" i="7" s="1"/>
  <c r="W130" i="6"/>
  <c r="W130" i="7" s="1"/>
  <c r="AF130" i="6"/>
  <c r="AF130" i="7" s="1"/>
  <c r="AQ130" i="6"/>
  <c r="AQ130" i="7" s="1"/>
  <c r="AY130" i="6"/>
  <c r="AY130" i="7" s="1"/>
  <c r="BH130" i="6"/>
  <c r="BH130" i="7" s="1"/>
  <c r="BS130" i="6"/>
  <c r="BS130" i="7" s="1"/>
  <c r="CB130" i="6"/>
  <c r="CB130" i="7" s="1"/>
  <c r="P130" i="6"/>
  <c r="P130" i="7" s="1"/>
  <c r="X130" i="6"/>
  <c r="X130" i="7" s="1"/>
  <c r="AI130" i="6"/>
  <c r="AI130" i="7" s="1"/>
  <c r="AR130" i="6"/>
  <c r="AR130" i="7" s="1"/>
  <c r="BB130" i="6"/>
  <c r="BB130" i="7" s="1"/>
  <c r="BL130" i="6"/>
  <c r="BL130" i="7" s="1"/>
  <c r="BT130" i="6"/>
  <c r="BT130" i="7" s="1"/>
  <c r="CD130" i="6"/>
  <c r="CD130" i="7" s="1"/>
  <c r="CE163" i="6"/>
  <c r="CE163" i="7" s="1"/>
  <c r="BZ163" i="6"/>
  <c r="BZ163" i="7" s="1"/>
  <c r="BT163" i="6"/>
  <c r="BT163" i="7" s="1"/>
  <c r="BO163" i="6"/>
  <c r="BO163" i="7" s="1"/>
  <c r="BJ163" i="6"/>
  <c r="BJ163" i="7" s="1"/>
  <c r="BD163" i="6"/>
  <c r="BD163" i="7" s="1"/>
  <c r="AY163" i="6"/>
  <c r="AY163" i="7" s="1"/>
  <c r="AT163" i="6"/>
  <c r="AT163" i="7" s="1"/>
  <c r="AN163" i="6"/>
  <c r="AN163" i="7" s="1"/>
  <c r="AI163" i="6"/>
  <c r="AI163" i="7" s="1"/>
  <c r="AD163" i="6"/>
  <c r="AD163" i="7" s="1"/>
  <c r="X163" i="6"/>
  <c r="X163" i="7" s="1"/>
  <c r="S163" i="6"/>
  <c r="S163" i="7" s="1"/>
  <c r="N163" i="6"/>
  <c r="N163" i="7" s="1"/>
  <c r="H163" i="6"/>
  <c r="H163" i="7" s="1"/>
  <c r="I161" i="6"/>
  <c r="I161" i="7" s="1"/>
  <c r="H161" i="6"/>
  <c r="H161" i="7" s="1"/>
  <c r="AL160" i="6"/>
  <c r="AL160" i="7" s="1"/>
  <c r="CD157" i="6"/>
  <c r="CD157" i="7" s="1"/>
  <c r="BQ157" i="6"/>
  <c r="BQ157" i="7" s="1"/>
  <c r="BA157" i="6"/>
  <c r="BA157" i="7" s="1"/>
  <c r="AL157" i="6"/>
  <c r="AL157" i="7" s="1"/>
  <c r="T157" i="6"/>
  <c r="T157" i="7" s="1"/>
  <c r="N156" i="6"/>
  <c r="N156" i="7" s="1"/>
  <c r="AA156" i="6"/>
  <c r="AA156" i="7" s="1"/>
  <c r="AM156" i="6"/>
  <c r="AM156" i="7" s="1"/>
  <c r="BC156" i="6"/>
  <c r="BC156" i="7" s="1"/>
  <c r="BR156" i="6"/>
  <c r="BR156" i="7" s="1"/>
  <c r="CE156" i="6"/>
  <c r="CE156" i="7" s="1"/>
  <c r="BX155" i="6"/>
  <c r="BX155" i="7" s="1"/>
  <c r="BJ155" i="6"/>
  <c r="BJ155" i="7" s="1"/>
  <c r="AX155" i="6"/>
  <c r="AX155" i="7" s="1"/>
  <c r="AM155" i="6"/>
  <c r="AM155" i="7" s="1"/>
  <c r="X155" i="6"/>
  <c r="X155" i="7" s="1"/>
  <c r="L155" i="6"/>
  <c r="L155" i="7" s="1"/>
  <c r="CH152" i="6"/>
  <c r="CH152" i="7" s="1"/>
  <c r="BS152" i="6"/>
  <c r="BS152" i="7" s="1"/>
  <c r="BG152" i="6"/>
  <c r="BG152" i="7" s="1"/>
  <c r="AQ152" i="6"/>
  <c r="AQ152" i="7" s="1"/>
  <c r="AD152" i="6"/>
  <c r="AD152" i="7" s="1"/>
  <c r="O152" i="6"/>
  <c r="O152" i="7" s="1"/>
  <c r="I150" i="6"/>
  <c r="I150" i="7" s="1"/>
  <c r="J150" i="6"/>
  <c r="J150" i="7" s="1"/>
  <c r="R150" i="6"/>
  <c r="R150" i="7" s="1"/>
  <c r="Z150" i="6"/>
  <c r="Z150" i="7" s="1"/>
  <c r="AH150" i="6"/>
  <c r="AH150" i="7" s="1"/>
  <c r="AP150" i="6"/>
  <c r="AP150" i="7" s="1"/>
  <c r="AX150" i="6"/>
  <c r="AX150" i="7" s="1"/>
  <c r="BF150" i="6"/>
  <c r="BF150" i="7" s="1"/>
  <c r="BN150" i="6"/>
  <c r="BN150" i="7" s="1"/>
  <c r="BV150" i="6"/>
  <c r="BV150" i="7" s="1"/>
  <c r="CD150" i="6"/>
  <c r="CD150" i="7" s="1"/>
  <c r="BX149" i="6"/>
  <c r="BX149" i="7" s="1"/>
  <c r="BH149" i="6"/>
  <c r="BH149" i="7" s="1"/>
  <c r="AS149" i="6"/>
  <c r="AS149" i="7" s="1"/>
  <c r="AG149" i="6"/>
  <c r="AG149" i="7" s="1"/>
  <c r="Q149" i="6"/>
  <c r="Q149" i="7" s="1"/>
  <c r="AX147" i="6"/>
  <c r="AX147" i="7" s="1"/>
  <c r="CH146" i="6"/>
  <c r="CH146" i="7" s="1"/>
  <c r="BW146" i="6"/>
  <c r="BW146" i="7" s="1"/>
  <c r="BK146" i="6"/>
  <c r="BK146" i="7" s="1"/>
  <c r="BB146" i="6"/>
  <c r="BB146" i="7" s="1"/>
  <c r="AQ146" i="6"/>
  <c r="AQ146" i="7" s="1"/>
  <c r="AE146" i="6"/>
  <c r="AE146" i="7" s="1"/>
  <c r="V146" i="6"/>
  <c r="V146" i="7" s="1"/>
  <c r="K146" i="6"/>
  <c r="K146" i="7" s="1"/>
  <c r="BZ144" i="6"/>
  <c r="BZ144" i="7" s="1"/>
  <c r="BO144" i="6"/>
  <c r="BO144" i="7" s="1"/>
  <c r="BF144" i="6"/>
  <c r="BF144" i="7" s="1"/>
  <c r="AT144" i="6"/>
  <c r="AT144" i="7" s="1"/>
  <c r="AI144" i="6"/>
  <c r="AI144" i="7" s="1"/>
  <c r="Z144" i="6"/>
  <c r="Z144" i="7" s="1"/>
  <c r="N144" i="6"/>
  <c r="N144" i="7" s="1"/>
  <c r="I143" i="6"/>
  <c r="I143" i="7" s="1"/>
  <c r="N143" i="6"/>
  <c r="N143" i="7" s="1"/>
  <c r="AP143" i="6"/>
  <c r="AP143" i="7" s="1"/>
  <c r="BR143" i="6"/>
  <c r="BR143" i="7" s="1"/>
  <c r="S139" i="6"/>
  <c r="S139" i="7" s="1"/>
  <c r="AG139" i="6"/>
  <c r="AG139" i="7" s="1"/>
  <c r="AN139" i="6"/>
  <c r="AN139" i="7" s="1"/>
  <c r="AT139" i="6"/>
  <c r="AT139" i="7" s="1"/>
  <c r="BB139" i="6"/>
  <c r="BB139" i="7" s="1"/>
  <c r="BI139" i="6"/>
  <c r="BI139" i="7" s="1"/>
  <c r="BP139" i="6"/>
  <c r="BP139" i="7" s="1"/>
  <c r="BX139" i="6"/>
  <c r="BX139" i="7" s="1"/>
  <c r="CD139" i="6"/>
  <c r="CD139" i="7" s="1"/>
  <c r="BR138" i="6"/>
  <c r="BR138" i="7" s="1"/>
  <c r="AU138" i="6"/>
  <c r="AU138" i="7" s="1"/>
  <c r="AD138" i="6"/>
  <c r="AD138" i="7" s="1"/>
  <c r="BL134" i="6"/>
  <c r="BL134" i="7" s="1"/>
  <c r="G132" i="6"/>
  <c r="G132" i="7" s="1"/>
  <c r="L132" i="6"/>
  <c r="L132" i="7" s="1"/>
  <c r="AB132" i="6"/>
  <c r="AB132" i="7" s="1"/>
  <c r="AV132" i="6"/>
  <c r="AV132" i="7" s="1"/>
  <c r="BR132" i="6"/>
  <c r="BR132" i="7" s="1"/>
  <c r="CH132" i="6"/>
  <c r="CH132" i="7" s="1"/>
  <c r="O132" i="6"/>
  <c r="O132" i="7" s="1"/>
  <c r="AH132" i="6"/>
  <c r="AH132" i="7" s="1"/>
  <c r="BC132" i="6"/>
  <c r="BC132" i="7" s="1"/>
  <c r="BS132" i="6"/>
  <c r="BS132" i="7" s="1"/>
  <c r="BZ130" i="6"/>
  <c r="BZ130" i="7" s="1"/>
  <c r="BG130" i="6"/>
  <c r="BG130" i="7" s="1"/>
  <c r="AM130" i="6"/>
  <c r="AM130" i="7" s="1"/>
  <c r="V130" i="6"/>
  <c r="V130" i="7" s="1"/>
  <c r="CE166" i="6"/>
  <c r="CE166" i="7" s="1"/>
  <c r="BW166" i="6"/>
  <c r="BW166" i="7" s="1"/>
  <c r="BO166" i="6"/>
  <c r="BO166" i="7" s="1"/>
  <c r="BG166" i="6"/>
  <c r="BG166" i="7" s="1"/>
  <c r="AY166" i="6"/>
  <c r="AY166" i="7" s="1"/>
  <c r="AQ166" i="6"/>
  <c r="AQ166" i="7" s="1"/>
  <c r="AI166" i="6"/>
  <c r="AI166" i="7" s="1"/>
  <c r="AA166" i="6"/>
  <c r="AA166" i="7" s="1"/>
  <c r="S166" i="6"/>
  <c r="S166" i="7" s="1"/>
  <c r="K166" i="6"/>
  <c r="K166" i="7" s="1"/>
  <c r="CD163" i="6"/>
  <c r="CD163" i="7" s="1"/>
  <c r="BX163" i="6"/>
  <c r="BX163" i="7" s="1"/>
  <c r="BS163" i="6"/>
  <c r="BS163" i="7" s="1"/>
  <c r="BN163" i="6"/>
  <c r="BN163" i="7" s="1"/>
  <c r="BH163" i="6"/>
  <c r="BH163" i="7" s="1"/>
  <c r="BC163" i="6"/>
  <c r="BC163" i="7" s="1"/>
  <c r="AX163" i="6"/>
  <c r="AX163" i="7" s="1"/>
  <c r="AR163" i="6"/>
  <c r="AR163" i="7" s="1"/>
  <c r="AM163" i="6"/>
  <c r="AM163" i="7" s="1"/>
  <c r="AH163" i="6"/>
  <c r="AH163" i="7" s="1"/>
  <c r="AB163" i="6"/>
  <c r="AB163" i="7" s="1"/>
  <c r="W163" i="6"/>
  <c r="W163" i="7" s="1"/>
  <c r="R163" i="6"/>
  <c r="R163" i="7" s="1"/>
  <c r="L163" i="6"/>
  <c r="L163" i="7" s="1"/>
  <c r="CG161" i="6"/>
  <c r="CG161" i="7" s="1"/>
  <c r="BY161" i="6"/>
  <c r="BY161" i="7" s="1"/>
  <c r="BR161" i="6"/>
  <c r="BR161" i="7" s="1"/>
  <c r="BL161" i="6"/>
  <c r="BL161" i="7" s="1"/>
  <c r="BD161" i="6"/>
  <c r="BD161" i="7" s="1"/>
  <c r="AW161" i="6"/>
  <c r="AW161" i="7" s="1"/>
  <c r="AP161" i="6"/>
  <c r="AP161" i="7" s="1"/>
  <c r="AH161" i="6"/>
  <c r="AH161" i="7" s="1"/>
  <c r="AB161" i="6"/>
  <c r="AB161" i="7" s="1"/>
  <c r="U161" i="6"/>
  <c r="U161" i="7" s="1"/>
  <c r="M161" i="6"/>
  <c r="M161" i="7" s="1"/>
  <c r="CA160" i="6"/>
  <c r="CA160" i="7" s="1"/>
  <c r="H159" i="6"/>
  <c r="H159" i="7" s="1"/>
  <c r="K159" i="6"/>
  <c r="K159" i="7" s="1"/>
  <c r="R159" i="6"/>
  <c r="R159" i="7" s="1"/>
  <c r="Z159" i="6"/>
  <c r="Z159" i="7" s="1"/>
  <c r="AF159" i="6"/>
  <c r="AF159" i="7" s="1"/>
  <c r="AM159" i="6"/>
  <c r="AM159" i="7" s="1"/>
  <c r="AU159" i="6"/>
  <c r="AU159" i="7" s="1"/>
  <c r="BB159" i="6"/>
  <c r="BB159" i="7" s="1"/>
  <c r="BH159" i="6"/>
  <c r="BH159" i="7" s="1"/>
  <c r="BP159" i="6"/>
  <c r="BP159" i="7" s="1"/>
  <c r="BW159" i="6"/>
  <c r="BW159" i="7" s="1"/>
  <c r="CD159" i="6"/>
  <c r="CD159" i="7" s="1"/>
  <c r="CB157" i="6"/>
  <c r="CB157" i="7" s="1"/>
  <c r="BL157" i="6"/>
  <c r="BL157" i="7" s="1"/>
  <c r="AX157" i="6"/>
  <c r="AX157" i="7" s="1"/>
  <c r="AH157" i="6"/>
  <c r="AH157" i="7" s="1"/>
  <c r="M157" i="6"/>
  <c r="M157" i="7" s="1"/>
  <c r="BZ156" i="6"/>
  <c r="BZ156" i="7" s="1"/>
  <c r="BG156" i="6"/>
  <c r="BG156" i="7" s="1"/>
  <c r="AL156" i="6"/>
  <c r="AL156" i="7" s="1"/>
  <c r="S156" i="6"/>
  <c r="S156" i="7" s="1"/>
  <c r="CH155" i="6"/>
  <c r="CH155" i="7" s="1"/>
  <c r="BS155" i="6"/>
  <c r="BS155" i="7" s="1"/>
  <c r="BH155" i="6"/>
  <c r="BH155" i="7" s="1"/>
  <c r="AV155" i="6"/>
  <c r="AV155" i="7" s="1"/>
  <c r="AH155" i="6"/>
  <c r="AH155" i="7" s="1"/>
  <c r="V155" i="6"/>
  <c r="V155" i="7" s="1"/>
  <c r="I154" i="6"/>
  <c r="I154" i="7" s="1"/>
  <c r="J154" i="6"/>
  <c r="J154" i="7" s="1"/>
  <c r="R154" i="6"/>
  <c r="R154" i="7" s="1"/>
  <c r="Z154" i="6"/>
  <c r="Z154" i="7" s="1"/>
  <c r="AH154" i="6"/>
  <c r="AH154" i="7" s="1"/>
  <c r="AP154" i="6"/>
  <c r="AP154" i="7" s="1"/>
  <c r="AX154" i="6"/>
  <c r="AX154" i="7" s="1"/>
  <c r="BF154" i="6"/>
  <c r="BF154" i="7" s="1"/>
  <c r="BN154" i="6"/>
  <c r="BN154" i="7" s="1"/>
  <c r="BV154" i="6"/>
  <c r="BV154" i="7" s="1"/>
  <c r="CD154" i="6"/>
  <c r="CD154" i="7" s="1"/>
  <c r="CE152" i="6"/>
  <c r="CE152" i="7" s="1"/>
  <c r="BR152" i="6"/>
  <c r="BR152" i="7" s="1"/>
  <c r="BB152" i="6"/>
  <c r="BB152" i="7" s="1"/>
  <c r="AM152" i="6"/>
  <c r="AM152" i="7" s="1"/>
  <c r="AA152" i="6"/>
  <c r="AA152" i="7" s="1"/>
  <c r="K152" i="6"/>
  <c r="K152" i="7" s="1"/>
  <c r="G151" i="6"/>
  <c r="G151" i="7" s="1"/>
  <c r="H151" i="6"/>
  <c r="H151" i="7" s="1"/>
  <c r="O151" i="6"/>
  <c r="O151" i="7" s="1"/>
  <c r="V151" i="6"/>
  <c r="V151" i="7" s="1"/>
  <c r="AD151" i="6"/>
  <c r="AD151" i="7" s="1"/>
  <c r="AJ151" i="6"/>
  <c r="AJ151" i="7" s="1"/>
  <c r="AQ151" i="6"/>
  <c r="AQ151" i="7" s="1"/>
  <c r="AY151" i="6"/>
  <c r="AY151" i="7" s="1"/>
  <c r="BF151" i="6"/>
  <c r="BF151" i="7" s="1"/>
  <c r="BL151" i="6"/>
  <c r="BL151" i="7" s="1"/>
  <c r="BT151" i="6"/>
  <c r="BT151" i="7" s="1"/>
  <c r="CA151" i="6"/>
  <c r="CA151" i="7" s="1"/>
  <c r="CH151" i="6"/>
  <c r="CH151" i="7" s="1"/>
  <c r="BZ150" i="6"/>
  <c r="BZ150" i="7" s="1"/>
  <c r="BO150" i="6"/>
  <c r="BO150" i="7" s="1"/>
  <c r="BC150" i="6"/>
  <c r="BC150" i="7" s="1"/>
  <c r="AT150" i="6"/>
  <c r="AT150" i="7" s="1"/>
  <c r="AI150" i="6"/>
  <c r="AI150" i="7" s="1"/>
  <c r="W150" i="6"/>
  <c r="W150" i="7" s="1"/>
  <c r="N150" i="6"/>
  <c r="N150" i="7" s="1"/>
  <c r="CH149" i="6"/>
  <c r="CH149" i="7" s="1"/>
  <c r="BR149" i="6"/>
  <c r="BR149" i="7" s="1"/>
  <c r="BD149" i="6"/>
  <c r="BD149" i="7" s="1"/>
  <c r="AR149" i="6"/>
  <c r="AR149" i="7" s="1"/>
  <c r="AB149" i="6"/>
  <c r="AB149" i="7" s="1"/>
  <c r="M149" i="6"/>
  <c r="M149" i="7" s="1"/>
  <c r="O148" i="6"/>
  <c r="O148" i="7" s="1"/>
  <c r="BG148" i="6"/>
  <c r="BG148" i="7" s="1"/>
  <c r="AM147" i="6"/>
  <c r="AM147" i="7" s="1"/>
  <c r="CE146" i="6"/>
  <c r="CE146" i="7" s="1"/>
  <c r="BS146" i="6"/>
  <c r="BS146" i="7" s="1"/>
  <c r="BJ146" i="6"/>
  <c r="BJ146" i="7" s="1"/>
  <c r="AY146" i="6"/>
  <c r="AY146" i="7" s="1"/>
  <c r="AM146" i="6"/>
  <c r="AM146" i="7" s="1"/>
  <c r="AD146" i="6"/>
  <c r="AD146" i="7" s="1"/>
  <c r="S146" i="6"/>
  <c r="S146" i="7" s="1"/>
  <c r="CH144" i="6"/>
  <c r="CH144" i="7" s="1"/>
  <c r="BW144" i="6"/>
  <c r="BW144" i="7" s="1"/>
  <c r="BN144" i="6"/>
  <c r="BN144" i="7" s="1"/>
  <c r="BB144" i="6"/>
  <c r="BB144" i="7" s="1"/>
  <c r="AQ144" i="6"/>
  <c r="AQ144" i="7" s="1"/>
  <c r="AH144" i="6"/>
  <c r="AH144" i="7" s="1"/>
  <c r="V144" i="6"/>
  <c r="V144" i="7" s="1"/>
  <c r="K144" i="6"/>
  <c r="K144" i="7" s="1"/>
  <c r="BZ143" i="6"/>
  <c r="BZ143" i="7" s="1"/>
  <c r="AJ143" i="6"/>
  <c r="AJ143" i="7" s="1"/>
  <c r="CH139" i="6"/>
  <c r="CH139" i="7" s="1"/>
  <c r="BY139" i="6"/>
  <c r="BY139" i="7" s="1"/>
  <c r="BN139" i="6"/>
  <c r="BN139" i="7" s="1"/>
  <c r="BE139" i="6"/>
  <c r="BE139" i="7" s="1"/>
  <c r="AW139" i="6"/>
  <c r="AW139" i="7" s="1"/>
  <c r="AL139" i="6"/>
  <c r="AL139" i="7" s="1"/>
  <c r="AA139" i="6"/>
  <c r="AA139" i="7" s="1"/>
  <c r="CE138" i="6"/>
  <c r="CE138" i="7" s="1"/>
  <c r="BJ138" i="6"/>
  <c r="BJ138" i="7" s="1"/>
  <c r="AT138" i="6"/>
  <c r="AT138" i="7" s="1"/>
  <c r="AA138" i="6"/>
  <c r="AA138" i="7" s="1"/>
  <c r="BX132" i="6"/>
  <c r="BX132" i="7" s="1"/>
  <c r="AP132" i="6"/>
  <c r="AP132" i="7" s="1"/>
  <c r="BW130" i="6"/>
  <c r="BW130" i="7" s="1"/>
  <c r="BD130" i="6"/>
  <c r="BD130" i="7" s="1"/>
  <c r="AL130" i="6"/>
  <c r="AL130" i="7" s="1"/>
  <c r="R130" i="6"/>
  <c r="R130" i="7" s="1"/>
  <c r="I125" i="6"/>
  <c r="I125" i="7" s="1"/>
  <c r="AL125" i="6"/>
  <c r="AL125" i="7" s="1"/>
  <c r="BB125" i="6"/>
  <c r="BB125" i="7" s="1"/>
  <c r="G160" i="6"/>
  <c r="G160" i="7" s="1"/>
  <c r="O160" i="6"/>
  <c r="O160" i="7" s="1"/>
  <c r="BG160" i="6"/>
  <c r="BG160" i="7" s="1"/>
  <c r="BV157" i="6"/>
  <c r="BV157" i="7" s="1"/>
  <c r="BI157" i="6"/>
  <c r="BI157" i="7" s="1"/>
  <c r="AV157" i="6"/>
  <c r="AV157" i="7" s="1"/>
  <c r="AB157" i="6"/>
  <c r="AB157" i="7" s="1"/>
  <c r="I157" i="6"/>
  <c r="I157" i="7" s="1"/>
  <c r="H155" i="6"/>
  <c r="H155" i="7" s="1"/>
  <c r="G155" i="6"/>
  <c r="G155" i="7" s="1"/>
  <c r="R155" i="6"/>
  <c r="R155" i="7" s="1"/>
  <c r="AA155" i="6"/>
  <c r="AA155" i="7" s="1"/>
  <c r="AI155" i="6"/>
  <c r="AI155" i="7" s="1"/>
  <c r="AT155" i="6"/>
  <c r="AT155" i="7" s="1"/>
  <c r="BC155" i="6"/>
  <c r="BC155" i="7" s="1"/>
  <c r="BL155" i="6"/>
  <c r="BL155" i="7" s="1"/>
  <c r="BW155" i="6"/>
  <c r="BW155" i="7" s="1"/>
  <c r="CE155" i="6"/>
  <c r="CE155" i="7" s="1"/>
  <c r="CA152" i="6"/>
  <c r="CA152" i="7" s="1"/>
  <c r="BK152" i="6"/>
  <c r="BK152" i="7" s="1"/>
  <c r="AY152" i="6"/>
  <c r="AY152" i="7" s="1"/>
  <c r="AL152" i="6"/>
  <c r="AL152" i="7" s="1"/>
  <c r="V152" i="6"/>
  <c r="V152" i="7" s="1"/>
  <c r="G152" i="6"/>
  <c r="G152" i="7" s="1"/>
  <c r="CC149" i="6"/>
  <c r="CC149" i="7" s="1"/>
  <c r="BN149" i="6"/>
  <c r="BN149" i="7" s="1"/>
  <c r="BB149" i="6"/>
  <c r="BB149" i="7" s="1"/>
  <c r="AL149" i="6"/>
  <c r="AL149" i="7" s="1"/>
  <c r="X149" i="6"/>
  <c r="X149" i="7" s="1"/>
  <c r="L149" i="6"/>
  <c r="L149" i="7" s="1"/>
  <c r="CD147" i="6"/>
  <c r="CD147" i="7" s="1"/>
  <c r="AB147" i="6"/>
  <c r="AB147" i="7" s="1"/>
  <c r="I146" i="6"/>
  <c r="I146" i="7" s="1"/>
  <c r="J146" i="6"/>
  <c r="J146" i="7" s="1"/>
  <c r="R146" i="6"/>
  <c r="R146" i="7" s="1"/>
  <c r="Z146" i="6"/>
  <c r="Z146" i="7" s="1"/>
  <c r="AH146" i="6"/>
  <c r="AH146" i="7" s="1"/>
  <c r="AP146" i="6"/>
  <c r="AP146" i="7" s="1"/>
  <c r="AX146" i="6"/>
  <c r="AX146" i="7" s="1"/>
  <c r="BF146" i="6"/>
  <c r="BF146" i="7" s="1"/>
  <c r="BN146" i="6"/>
  <c r="BN146" i="7" s="1"/>
  <c r="BV146" i="6"/>
  <c r="BV146" i="7" s="1"/>
  <c r="CD146" i="6"/>
  <c r="CD146" i="7" s="1"/>
  <c r="CE144" i="6"/>
  <c r="CE144" i="7" s="1"/>
  <c r="BV144" i="6"/>
  <c r="BV144" i="7" s="1"/>
  <c r="BJ144" i="6"/>
  <c r="BJ144" i="7" s="1"/>
  <c r="AY144" i="6"/>
  <c r="AY144" i="7" s="1"/>
  <c r="AP144" i="6"/>
  <c r="AP144" i="7" s="1"/>
  <c r="AD144" i="6"/>
  <c r="AD144" i="7" s="1"/>
  <c r="S144" i="6"/>
  <c r="S144" i="7" s="1"/>
  <c r="J144" i="6"/>
  <c r="J144" i="7" s="1"/>
  <c r="BZ138" i="6"/>
  <c r="BZ138" i="7" s="1"/>
  <c r="BG138" i="6"/>
  <c r="BG138" i="7" s="1"/>
  <c r="AM138" i="6"/>
  <c r="AM138" i="7" s="1"/>
  <c r="R138" i="6"/>
  <c r="R138" i="7" s="1"/>
  <c r="AF134" i="6"/>
  <c r="AF134" i="7" s="1"/>
  <c r="BB134" i="6"/>
  <c r="BB134" i="7" s="1"/>
  <c r="L131" i="6"/>
  <c r="L131" i="7" s="1"/>
  <c r="BM131" i="6"/>
  <c r="BM131" i="7" s="1"/>
  <c r="BO130" i="6"/>
  <c r="BO130" i="7" s="1"/>
  <c r="AX130" i="6"/>
  <c r="AX130" i="7" s="1"/>
  <c r="AD130" i="6"/>
  <c r="AD130" i="7" s="1"/>
  <c r="H130" i="6"/>
  <c r="H130" i="7" s="1"/>
  <c r="H127" i="6"/>
  <c r="Q127" i="6"/>
  <c r="Q127" i="7" s="1"/>
  <c r="BH127" i="6"/>
  <c r="BH127" i="7" s="1"/>
  <c r="AB127" i="6"/>
  <c r="AB127" i="7" s="1"/>
  <c r="BR127" i="6"/>
  <c r="BR127" i="7" s="1"/>
  <c r="CH125" i="6"/>
  <c r="CH125" i="7" s="1"/>
  <c r="H107" i="6"/>
  <c r="K107" i="6"/>
  <c r="K107" i="7" s="1"/>
  <c r="AA107" i="6"/>
  <c r="AA107" i="7" s="1"/>
  <c r="AO107" i="6"/>
  <c r="AO107" i="7" s="1"/>
  <c r="AW107" i="6"/>
  <c r="AW107" i="7" s="1"/>
  <c r="BE107" i="6"/>
  <c r="BE107" i="7" s="1"/>
  <c r="BM107" i="6"/>
  <c r="BM107" i="7" s="1"/>
  <c r="BU107" i="6"/>
  <c r="BU107" i="7" s="1"/>
  <c r="CC107" i="6"/>
  <c r="CC107" i="7" s="1"/>
  <c r="V107" i="6"/>
  <c r="V107" i="7" s="1"/>
  <c r="AP107" i="6"/>
  <c r="AP107" i="7" s="1"/>
  <c r="BA107" i="6"/>
  <c r="BA107" i="7" s="1"/>
  <c r="BJ107" i="6"/>
  <c r="BJ107" i="7" s="1"/>
  <c r="BV107" i="6"/>
  <c r="BV107" i="7" s="1"/>
  <c r="CG107" i="6"/>
  <c r="CG107" i="7" s="1"/>
  <c r="S107" i="6"/>
  <c r="S107" i="7" s="1"/>
  <c r="AL107" i="6"/>
  <c r="AL107" i="7" s="1"/>
  <c r="AX107" i="6"/>
  <c r="AX107" i="7" s="1"/>
  <c r="BI107" i="6"/>
  <c r="BI107" i="7" s="1"/>
  <c r="BR107" i="6"/>
  <c r="BR107" i="7" s="1"/>
  <c r="CD107" i="6"/>
  <c r="CD107" i="7" s="1"/>
  <c r="BW118" i="6"/>
  <c r="BW118" i="7" s="1"/>
  <c r="BF118" i="6"/>
  <c r="BF118" i="7" s="1"/>
  <c r="AI118" i="6"/>
  <c r="AI118" i="7" s="1"/>
  <c r="R118" i="6"/>
  <c r="R118" i="7" s="1"/>
  <c r="CC117" i="6"/>
  <c r="CC117" i="7" s="1"/>
  <c r="AW117" i="6"/>
  <c r="AW117" i="7" s="1"/>
  <c r="V117" i="6"/>
  <c r="V117" i="7" s="1"/>
  <c r="BZ116" i="6"/>
  <c r="BZ116" i="7" s="1"/>
  <c r="AT116" i="6"/>
  <c r="AT116" i="7" s="1"/>
  <c r="V116" i="6"/>
  <c r="V116" i="7" s="1"/>
  <c r="BZ107" i="6"/>
  <c r="BZ107" i="7" s="1"/>
  <c r="BF107" i="6"/>
  <c r="BF107" i="7" s="1"/>
  <c r="AI107" i="6"/>
  <c r="AI107" i="7" s="1"/>
  <c r="BX136" i="6"/>
  <c r="BX136" i="7" s="1"/>
  <c r="BN136" i="6"/>
  <c r="BN136" i="7" s="1"/>
  <c r="BC136" i="6"/>
  <c r="BC136" i="7" s="1"/>
  <c r="AR136" i="6"/>
  <c r="AR136" i="7" s="1"/>
  <c r="AH136" i="6"/>
  <c r="AH136" i="7" s="1"/>
  <c r="W136" i="6"/>
  <c r="W136" i="7" s="1"/>
  <c r="L136" i="6"/>
  <c r="L136" i="7" s="1"/>
  <c r="BY133" i="6"/>
  <c r="BY133" i="7" s="1"/>
  <c r="BH133" i="6"/>
  <c r="BH133" i="7" s="1"/>
  <c r="AR133" i="6"/>
  <c r="AR133" i="7" s="1"/>
  <c r="V133" i="6"/>
  <c r="V133" i="7" s="1"/>
  <c r="CA124" i="6"/>
  <c r="CA124" i="7" s="1"/>
  <c r="BK124" i="6"/>
  <c r="BK124" i="7" s="1"/>
  <c r="AU124" i="6"/>
  <c r="AU124" i="7" s="1"/>
  <c r="AE124" i="6"/>
  <c r="AE124" i="7" s="1"/>
  <c r="J120" i="6"/>
  <c r="J120" i="7" s="1"/>
  <c r="G120" i="6"/>
  <c r="G120" i="7" s="1"/>
  <c r="S120" i="6"/>
  <c r="S120" i="7" s="1"/>
  <c r="AD120" i="6"/>
  <c r="AD120" i="7" s="1"/>
  <c r="AM120" i="6"/>
  <c r="AM120" i="7" s="1"/>
  <c r="AY120" i="6"/>
  <c r="AY120" i="7" s="1"/>
  <c r="BJ120" i="6"/>
  <c r="BJ120" i="7" s="1"/>
  <c r="BS120" i="6"/>
  <c r="BS120" i="7" s="1"/>
  <c r="N120" i="6"/>
  <c r="N120" i="7" s="1"/>
  <c r="AA120" i="6"/>
  <c r="AA120" i="7" s="1"/>
  <c r="AQ120" i="6"/>
  <c r="AQ120" i="7" s="1"/>
  <c r="BC120" i="6"/>
  <c r="BC120" i="7" s="1"/>
  <c r="N119" i="6"/>
  <c r="N119" i="7" s="1"/>
  <c r="AD119" i="6"/>
  <c r="AD119" i="7" s="1"/>
  <c r="AT119" i="6"/>
  <c r="AT119" i="7" s="1"/>
  <c r="BJ119" i="6"/>
  <c r="BJ119" i="7" s="1"/>
  <c r="BZ119" i="6"/>
  <c r="BZ119" i="7" s="1"/>
  <c r="Q119" i="6"/>
  <c r="Q119" i="7" s="1"/>
  <c r="AL119" i="6"/>
  <c r="AL119" i="7" s="1"/>
  <c r="BE119" i="6"/>
  <c r="BE119" i="7" s="1"/>
  <c r="CC119" i="6"/>
  <c r="CC119" i="7" s="1"/>
  <c r="BR118" i="6"/>
  <c r="BR118" i="7" s="1"/>
  <c r="AX118" i="6"/>
  <c r="AX118" i="7" s="1"/>
  <c r="AH118" i="6"/>
  <c r="AH118" i="7" s="1"/>
  <c r="BR117" i="6"/>
  <c r="BR117" i="7" s="1"/>
  <c r="AO117" i="6"/>
  <c r="AO117" i="7" s="1"/>
  <c r="BR116" i="6"/>
  <c r="BR116" i="7" s="1"/>
  <c r="AM116" i="6"/>
  <c r="AM116" i="7" s="1"/>
  <c r="BY107" i="6"/>
  <c r="BY107" i="7" s="1"/>
  <c r="BB107" i="6"/>
  <c r="BB107" i="7" s="1"/>
  <c r="AD107" i="6"/>
  <c r="AD107" i="7" s="1"/>
  <c r="G118" i="6"/>
  <c r="J118" i="6"/>
  <c r="J118" i="7" s="1"/>
  <c r="S118" i="6"/>
  <c r="S118" i="7" s="1"/>
  <c r="AD118" i="6"/>
  <c r="AD118" i="7" s="1"/>
  <c r="AP118" i="6"/>
  <c r="AP118" i="7" s="1"/>
  <c r="AY118" i="6"/>
  <c r="AY118" i="7" s="1"/>
  <c r="BJ118" i="6"/>
  <c r="BJ118" i="7" s="1"/>
  <c r="BV118" i="6"/>
  <c r="BV118" i="7" s="1"/>
  <c r="CE118" i="6"/>
  <c r="CE118" i="7" s="1"/>
  <c r="K118" i="6"/>
  <c r="K118" i="7" s="1"/>
  <c r="Z118" i="6"/>
  <c r="Z118" i="7" s="1"/>
  <c r="AL118" i="6"/>
  <c r="AL118" i="7" s="1"/>
  <c r="BB118" i="6"/>
  <c r="BB118" i="7" s="1"/>
  <c r="BO118" i="6"/>
  <c r="BO118" i="7" s="1"/>
  <c r="CD118" i="6"/>
  <c r="CD118" i="7" s="1"/>
  <c r="N117" i="6"/>
  <c r="N117" i="7" s="1"/>
  <c r="AD117" i="6"/>
  <c r="AD117" i="7" s="1"/>
  <c r="AT117" i="6"/>
  <c r="AT117" i="7" s="1"/>
  <c r="BJ117" i="6"/>
  <c r="BJ117" i="7" s="1"/>
  <c r="BZ117" i="6"/>
  <c r="BZ117" i="7" s="1"/>
  <c r="I117" i="6"/>
  <c r="I117" i="7" s="1"/>
  <c r="AG117" i="6"/>
  <c r="AG117" i="7" s="1"/>
  <c r="BB117" i="6"/>
  <c r="BB117" i="7" s="1"/>
  <c r="BU117" i="6"/>
  <c r="BU117" i="7" s="1"/>
  <c r="O116" i="6"/>
  <c r="O116" i="7" s="1"/>
  <c r="AE116" i="6"/>
  <c r="AE116" i="7" s="1"/>
  <c r="AU116" i="6"/>
  <c r="AU116" i="7" s="1"/>
  <c r="BK116" i="6"/>
  <c r="BK116" i="7" s="1"/>
  <c r="CA116" i="6"/>
  <c r="CA116" i="7" s="1"/>
  <c r="G116" i="6"/>
  <c r="G116" i="7" s="1"/>
  <c r="AD116" i="6"/>
  <c r="AD116" i="7" s="1"/>
  <c r="BB116" i="6"/>
  <c r="BB116" i="7" s="1"/>
  <c r="BS116" i="6"/>
  <c r="BS116" i="7" s="1"/>
  <c r="BQ107" i="6"/>
  <c r="BQ107" i="7" s="1"/>
  <c r="AT107" i="6"/>
  <c r="AT107" i="7" s="1"/>
  <c r="N107" i="6"/>
  <c r="N107" i="7" s="1"/>
  <c r="I113" i="6"/>
  <c r="I113" i="7" s="1"/>
  <c r="G113" i="6"/>
  <c r="G113" i="7" s="1"/>
  <c r="L113" i="6"/>
  <c r="L113" i="7" s="1"/>
  <c r="R113" i="6"/>
  <c r="R113" i="7" s="1"/>
  <c r="W113" i="6"/>
  <c r="W113" i="7" s="1"/>
  <c r="AB113" i="6"/>
  <c r="AB113" i="7" s="1"/>
  <c r="AH113" i="6"/>
  <c r="AH113" i="7" s="1"/>
  <c r="AM113" i="6"/>
  <c r="AM113" i="7" s="1"/>
  <c r="AR113" i="6"/>
  <c r="AR113" i="7" s="1"/>
  <c r="AX113" i="6"/>
  <c r="AX113" i="7" s="1"/>
  <c r="BC113" i="6"/>
  <c r="BC113" i="7" s="1"/>
  <c r="BH113" i="6"/>
  <c r="BH113" i="7" s="1"/>
  <c r="BN113" i="6"/>
  <c r="BN113" i="7" s="1"/>
  <c r="BS113" i="6"/>
  <c r="BS113" i="7" s="1"/>
  <c r="BX113" i="6"/>
  <c r="BX113" i="7" s="1"/>
  <c r="CD113" i="6"/>
  <c r="CD113" i="7" s="1"/>
  <c r="H111" i="6"/>
  <c r="L111" i="6"/>
  <c r="L111" i="7" s="1"/>
  <c r="P111" i="6"/>
  <c r="P111" i="7" s="1"/>
  <c r="T111" i="6"/>
  <c r="T111" i="7" s="1"/>
  <c r="X111" i="6"/>
  <c r="X111" i="7" s="1"/>
  <c r="AB111" i="6"/>
  <c r="AB111" i="7" s="1"/>
  <c r="AF111" i="6"/>
  <c r="AF111" i="7" s="1"/>
  <c r="AJ111" i="6"/>
  <c r="AJ111" i="7" s="1"/>
  <c r="AN111" i="6"/>
  <c r="AN111" i="7" s="1"/>
  <c r="AR111" i="6"/>
  <c r="AR111" i="7" s="1"/>
  <c r="AV111" i="6"/>
  <c r="AV111" i="7" s="1"/>
  <c r="AZ111" i="6"/>
  <c r="AZ111" i="7" s="1"/>
  <c r="BD111" i="6"/>
  <c r="BD111" i="7" s="1"/>
  <c r="BH111" i="6"/>
  <c r="BH111" i="7" s="1"/>
  <c r="BL111" i="6"/>
  <c r="BL111" i="7" s="1"/>
  <c r="BP111" i="6"/>
  <c r="BP111" i="7" s="1"/>
  <c r="BT111" i="6"/>
  <c r="BT111" i="7" s="1"/>
  <c r="BX111" i="6"/>
  <c r="BX111" i="7" s="1"/>
  <c r="CB111" i="6"/>
  <c r="CB111" i="7" s="1"/>
  <c r="CF111" i="6"/>
  <c r="CF111" i="7" s="1"/>
  <c r="I109" i="6"/>
  <c r="I109" i="7" s="1"/>
  <c r="M109" i="6"/>
  <c r="M109" i="7" s="1"/>
  <c r="Q109" i="6"/>
  <c r="Q109" i="7" s="1"/>
  <c r="U109" i="6"/>
  <c r="U109" i="7" s="1"/>
  <c r="Y109" i="6"/>
  <c r="Y109" i="7" s="1"/>
  <c r="AC109" i="6"/>
  <c r="AC109" i="7" s="1"/>
  <c r="AG109" i="6"/>
  <c r="AG109" i="7" s="1"/>
  <c r="AK109" i="6"/>
  <c r="AK109" i="7" s="1"/>
  <c r="AO109" i="6"/>
  <c r="AO109" i="7" s="1"/>
  <c r="AS109" i="6"/>
  <c r="AS109" i="7" s="1"/>
  <c r="AW109" i="6"/>
  <c r="AW109" i="7" s="1"/>
  <c r="BA109" i="6"/>
  <c r="BA109" i="7" s="1"/>
  <c r="BE109" i="6"/>
  <c r="BE109" i="7" s="1"/>
  <c r="BI109" i="6"/>
  <c r="BI109" i="7" s="1"/>
  <c r="BM109" i="6"/>
  <c r="BM109" i="7" s="1"/>
  <c r="BQ109" i="6"/>
  <c r="BQ109" i="7" s="1"/>
  <c r="BU109" i="6"/>
  <c r="BU109" i="7" s="1"/>
  <c r="BY109" i="6"/>
  <c r="BY109" i="7" s="1"/>
  <c r="CC109" i="6"/>
  <c r="CC109" i="7" s="1"/>
  <c r="CG109" i="6"/>
  <c r="CG109" i="7" s="1"/>
  <c r="BY105" i="6"/>
  <c r="BY105" i="7" s="1"/>
  <c r="AW105" i="6"/>
  <c r="AW105" i="7" s="1"/>
  <c r="CC103" i="6"/>
  <c r="CC103" i="7" s="1"/>
  <c r="BM103" i="6"/>
  <c r="BM103" i="7" s="1"/>
  <c r="AX103" i="6"/>
  <c r="AX103" i="7" s="1"/>
  <c r="AL103" i="6"/>
  <c r="AL103" i="7" s="1"/>
  <c r="V103" i="6"/>
  <c r="V103" i="7" s="1"/>
  <c r="G102" i="6"/>
  <c r="K102" i="6"/>
  <c r="K102" i="7" s="1"/>
  <c r="V102" i="6"/>
  <c r="V102" i="7" s="1"/>
  <c r="AH102" i="6"/>
  <c r="AH102" i="7" s="1"/>
  <c r="AQ102" i="6"/>
  <c r="AQ102" i="7" s="1"/>
  <c r="BB102" i="6"/>
  <c r="BB102" i="7" s="1"/>
  <c r="BN102" i="6"/>
  <c r="BN102" i="7" s="1"/>
  <c r="BW102" i="6"/>
  <c r="BW102" i="7" s="1"/>
  <c r="CH102" i="6"/>
  <c r="CH102" i="7" s="1"/>
  <c r="BX101" i="6"/>
  <c r="BX101" i="7" s="1"/>
  <c r="BH101" i="6"/>
  <c r="BH101" i="7" s="1"/>
  <c r="AS101" i="6"/>
  <c r="AS101" i="7" s="1"/>
  <c r="AG101" i="6"/>
  <c r="AG101" i="7" s="1"/>
  <c r="CA100" i="6"/>
  <c r="CA100" i="7" s="1"/>
  <c r="H97" i="6"/>
  <c r="G97" i="6"/>
  <c r="G97" i="7" s="1"/>
  <c r="R97" i="6"/>
  <c r="R97" i="7" s="1"/>
  <c r="AB97" i="6"/>
  <c r="AB97" i="7" s="1"/>
  <c r="AM97" i="6"/>
  <c r="AM97" i="7" s="1"/>
  <c r="AX97" i="6"/>
  <c r="AX97" i="7" s="1"/>
  <c r="BH97" i="6"/>
  <c r="BH97" i="7" s="1"/>
  <c r="BS97" i="6"/>
  <c r="BS97" i="7" s="1"/>
  <c r="CD97" i="6"/>
  <c r="CD97" i="7" s="1"/>
  <c r="H95" i="6"/>
  <c r="K95" i="6"/>
  <c r="K95" i="7" s="1"/>
  <c r="V95" i="6"/>
  <c r="V95" i="7" s="1"/>
  <c r="AF95" i="6"/>
  <c r="AF95" i="7" s="1"/>
  <c r="AQ95" i="6"/>
  <c r="AQ95" i="7" s="1"/>
  <c r="BB95" i="6"/>
  <c r="BB95" i="7" s="1"/>
  <c r="BL95" i="6"/>
  <c r="BL95" i="7" s="1"/>
  <c r="BW95" i="6"/>
  <c r="BW95" i="7" s="1"/>
  <c r="CH95" i="6"/>
  <c r="CH95" i="7" s="1"/>
  <c r="CD93" i="6"/>
  <c r="CD93" i="7" s="1"/>
  <c r="BR93" i="6"/>
  <c r="BR93" i="7" s="1"/>
  <c r="BB93" i="6"/>
  <c r="BB93" i="7" s="1"/>
  <c r="AM93" i="6"/>
  <c r="AM93" i="7" s="1"/>
  <c r="AA93" i="6"/>
  <c r="AA93" i="7" s="1"/>
  <c r="CH91" i="6"/>
  <c r="CH91" i="7" s="1"/>
  <c r="CB91" i="6"/>
  <c r="CB91" i="7" s="1"/>
  <c r="BU91" i="6"/>
  <c r="BU91" i="7" s="1"/>
  <c r="BM91" i="6"/>
  <c r="BM91" i="7" s="1"/>
  <c r="BF91" i="6"/>
  <c r="BF91" i="7" s="1"/>
  <c r="AZ91" i="6"/>
  <c r="AZ91" i="7" s="1"/>
  <c r="AR91" i="6"/>
  <c r="AR91" i="7" s="1"/>
  <c r="AK91" i="6"/>
  <c r="AK91" i="7" s="1"/>
  <c r="AD91" i="6"/>
  <c r="AD91" i="7" s="1"/>
  <c r="V91" i="6"/>
  <c r="V91" i="7" s="1"/>
  <c r="P91" i="6"/>
  <c r="P91" i="7" s="1"/>
  <c r="BY89" i="6"/>
  <c r="BY89" i="7" s="1"/>
  <c r="BJ89" i="6"/>
  <c r="BJ89" i="7" s="1"/>
  <c r="AV89" i="6"/>
  <c r="AV89" i="7" s="1"/>
  <c r="AH89" i="6"/>
  <c r="AH89" i="7" s="1"/>
  <c r="BR88" i="6"/>
  <c r="BR88" i="7" s="1"/>
  <c r="CE85" i="6"/>
  <c r="CE85" i="7" s="1"/>
  <c r="BW85" i="6"/>
  <c r="BW85" i="7" s="1"/>
  <c r="BO85" i="6"/>
  <c r="BO85" i="7" s="1"/>
  <c r="BG85" i="6"/>
  <c r="BG85" i="7" s="1"/>
  <c r="AY85" i="6"/>
  <c r="AY85" i="7" s="1"/>
  <c r="AQ85" i="6"/>
  <c r="AQ85" i="7" s="1"/>
  <c r="AI85" i="6"/>
  <c r="AI85" i="7" s="1"/>
  <c r="AA85" i="6"/>
  <c r="AA85" i="7" s="1"/>
  <c r="S85" i="6"/>
  <c r="S85" i="7" s="1"/>
  <c r="I79" i="6"/>
  <c r="I79" i="7" s="1"/>
  <c r="G79" i="6"/>
  <c r="G79" i="7" s="1"/>
  <c r="O79" i="6"/>
  <c r="O79" i="7" s="1"/>
  <c r="W79" i="6"/>
  <c r="W79" i="7" s="1"/>
  <c r="AE79" i="6"/>
  <c r="AE79" i="7" s="1"/>
  <c r="AM79" i="6"/>
  <c r="AM79" i="7" s="1"/>
  <c r="AU79" i="6"/>
  <c r="AU79" i="7" s="1"/>
  <c r="BC79" i="6"/>
  <c r="BC79" i="7" s="1"/>
  <c r="BK79" i="6"/>
  <c r="BK79" i="7" s="1"/>
  <c r="BS79" i="6"/>
  <c r="BS79" i="7" s="1"/>
  <c r="CA79" i="6"/>
  <c r="CA79" i="7" s="1"/>
  <c r="J79" i="6"/>
  <c r="J79" i="7" s="1"/>
  <c r="R79" i="6"/>
  <c r="R79" i="7" s="1"/>
  <c r="Z79" i="6"/>
  <c r="Z79" i="7" s="1"/>
  <c r="AH79" i="6"/>
  <c r="AH79" i="7" s="1"/>
  <c r="AP79" i="6"/>
  <c r="AP79" i="7" s="1"/>
  <c r="AX79" i="6"/>
  <c r="AX79" i="7" s="1"/>
  <c r="BF79" i="6"/>
  <c r="BF79" i="7" s="1"/>
  <c r="BN79" i="6"/>
  <c r="BN79" i="7" s="1"/>
  <c r="BV79" i="6"/>
  <c r="BV79" i="7" s="1"/>
  <c r="CD79" i="6"/>
  <c r="CD79" i="7" s="1"/>
  <c r="K79" i="6"/>
  <c r="K79" i="7" s="1"/>
  <c r="S79" i="6"/>
  <c r="S79" i="7" s="1"/>
  <c r="AA79" i="6"/>
  <c r="AA79" i="7" s="1"/>
  <c r="AI79" i="6"/>
  <c r="AI79" i="7" s="1"/>
  <c r="AQ79" i="6"/>
  <c r="AQ79" i="7" s="1"/>
  <c r="AY79" i="6"/>
  <c r="AY79" i="7" s="1"/>
  <c r="BG79" i="6"/>
  <c r="BG79" i="7" s="1"/>
  <c r="BO79" i="6"/>
  <c r="BO79" i="7" s="1"/>
  <c r="BW79" i="6"/>
  <c r="BW79" i="7" s="1"/>
  <c r="CE79" i="6"/>
  <c r="CE79" i="7" s="1"/>
  <c r="G77" i="6"/>
  <c r="G77" i="7" s="1"/>
  <c r="K77" i="6"/>
  <c r="K77" i="7" s="1"/>
  <c r="O77" i="6"/>
  <c r="O77" i="7" s="1"/>
  <c r="S77" i="6"/>
  <c r="S77" i="7" s="1"/>
  <c r="W77" i="6"/>
  <c r="W77" i="7" s="1"/>
  <c r="AA77" i="6"/>
  <c r="AA77" i="7" s="1"/>
  <c r="AE77" i="6"/>
  <c r="AE77" i="7" s="1"/>
  <c r="AI77" i="6"/>
  <c r="AI77" i="7" s="1"/>
  <c r="AM77" i="6"/>
  <c r="AM77" i="7" s="1"/>
  <c r="AQ77" i="6"/>
  <c r="AQ77" i="7" s="1"/>
  <c r="AU77" i="6"/>
  <c r="AU77" i="7" s="1"/>
  <c r="AY77" i="6"/>
  <c r="AY77" i="7" s="1"/>
  <c r="BC77" i="6"/>
  <c r="BC77" i="7" s="1"/>
  <c r="BG77" i="6"/>
  <c r="BG77" i="7" s="1"/>
  <c r="BK77" i="6"/>
  <c r="BK77" i="7" s="1"/>
  <c r="BO77" i="6"/>
  <c r="BO77" i="7" s="1"/>
  <c r="BS77" i="6"/>
  <c r="BS77" i="7" s="1"/>
  <c r="BW77" i="6"/>
  <c r="BW77" i="7" s="1"/>
  <c r="CA77" i="6"/>
  <c r="CA77" i="7" s="1"/>
  <c r="CE77" i="6"/>
  <c r="CE77" i="7" s="1"/>
  <c r="H77" i="6"/>
  <c r="H77" i="7" s="1"/>
  <c r="L77" i="6"/>
  <c r="L77" i="7" s="1"/>
  <c r="P77" i="6"/>
  <c r="P77" i="7" s="1"/>
  <c r="T77" i="6"/>
  <c r="T77" i="7" s="1"/>
  <c r="X77" i="6"/>
  <c r="X77" i="7" s="1"/>
  <c r="AB77" i="6"/>
  <c r="AB77" i="7" s="1"/>
  <c r="AF77" i="6"/>
  <c r="AF77" i="7" s="1"/>
  <c r="AJ77" i="6"/>
  <c r="AJ77" i="7" s="1"/>
  <c r="AN77" i="6"/>
  <c r="AN77" i="7" s="1"/>
  <c r="AR77" i="6"/>
  <c r="AR77" i="7" s="1"/>
  <c r="AV77" i="6"/>
  <c r="AV77" i="7" s="1"/>
  <c r="AZ77" i="6"/>
  <c r="AZ77" i="7" s="1"/>
  <c r="BD77" i="6"/>
  <c r="BD77" i="7" s="1"/>
  <c r="BH77" i="6"/>
  <c r="BH77" i="7" s="1"/>
  <c r="BL77" i="6"/>
  <c r="BL77" i="7" s="1"/>
  <c r="BP77" i="6"/>
  <c r="BP77" i="7" s="1"/>
  <c r="BT77" i="6"/>
  <c r="BT77" i="7" s="1"/>
  <c r="BX77" i="6"/>
  <c r="BX77" i="7" s="1"/>
  <c r="CB77" i="6"/>
  <c r="CB77" i="7" s="1"/>
  <c r="CF77" i="6"/>
  <c r="CF77"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I103" i="6"/>
  <c r="I103" i="7" s="1"/>
  <c r="M103" i="6"/>
  <c r="M103" i="7" s="1"/>
  <c r="X103" i="6"/>
  <c r="X103" i="7" s="1"/>
  <c r="AH103" i="6"/>
  <c r="AH103" i="7" s="1"/>
  <c r="AS103" i="6"/>
  <c r="AS103" i="7" s="1"/>
  <c r="BD103" i="6"/>
  <c r="BD103" i="7" s="1"/>
  <c r="BN103" i="6"/>
  <c r="BN103" i="7" s="1"/>
  <c r="BY103" i="6"/>
  <c r="BY103" i="7" s="1"/>
  <c r="G100" i="6"/>
  <c r="G100" i="7" s="1"/>
  <c r="O100" i="6"/>
  <c r="O100" i="7" s="1"/>
  <c r="BG100" i="6"/>
  <c r="BG100" i="7" s="1"/>
  <c r="G98" i="6"/>
  <c r="G98" i="7" s="1"/>
  <c r="AH98" i="6"/>
  <c r="AH98" i="7" s="1"/>
  <c r="G96" i="6"/>
  <c r="G96" i="7" s="1"/>
  <c r="AU96" i="6"/>
  <c r="AU96" i="7" s="1"/>
  <c r="H91" i="6"/>
  <c r="M91" i="6"/>
  <c r="M91" i="7" s="1"/>
  <c r="R91" i="6"/>
  <c r="R91" i="7" s="1"/>
  <c r="X91" i="6"/>
  <c r="X91" i="7" s="1"/>
  <c r="AC91" i="6"/>
  <c r="AC91" i="7" s="1"/>
  <c r="AH91" i="6"/>
  <c r="AH91" i="7" s="1"/>
  <c r="AN91" i="6"/>
  <c r="AN91" i="7" s="1"/>
  <c r="AS91" i="6"/>
  <c r="AS91" i="7" s="1"/>
  <c r="AX91" i="6"/>
  <c r="AX91" i="7" s="1"/>
  <c r="BD91" i="6"/>
  <c r="BD91" i="7" s="1"/>
  <c r="BI91" i="6"/>
  <c r="BI91" i="7" s="1"/>
  <c r="BN91" i="6"/>
  <c r="BN91" i="7" s="1"/>
  <c r="BT91" i="6"/>
  <c r="BT91" i="7" s="1"/>
  <c r="BY91" i="6"/>
  <c r="BY91" i="7" s="1"/>
  <c r="CD91" i="6"/>
  <c r="CD91" i="7" s="1"/>
  <c r="H105" i="6"/>
  <c r="L105" i="6"/>
  <c r="L105" i="7" s="1"/>
  <c r="AG105" i="6"/>
  <c r="AG105" i="7" s="1"/>
  <c r="BB105" i="6"/>
  <c r="BB105" i="7" s="1"/>
  <c r="BU105" i="6"/>
  <c r="BU105" i="7" s="1"/>
  <c r="CH103" i="6"/>
  <c r="CH103" i="7" s="1"/>
  <c r="BT103" i="6"/>
  <c r="BT103" i="7" s="1"/>
  <c r="BH103" i="6"/>
  <c r="BH103" i="7" s="1"/>
  <c r="AR103" i="6"/>
  <c r="AR103" i="7" s="1"/>
  <c r="AC103" i="6"/>
  <c r="AC103" i="7" s="1"/>
  <c r="Q103" i="6"/>
  <c r="Q103" i="7" s="1"/>
  <c r="AU100" i="6"/>
  <c r="AU100" i="7" s="1"/>
  <c r="BJ98" i="6"/>
  <c r="BJ98" i="7" s="1"/>
  <c r="BJ96" i="6"/>
  <c r="BJ96" i="7" s="1"/>
  <c r="H93" i="6"/>
  <c r="L93" i="6"/>
  <c r="L93" i="7" s="1"/>
  <c r="W93" i="6"/>
  <c r="W93" i="7" s="1"/>
  <c r="AH93" i="6"/>
  <c r="AH93" i="7" s="1"/>
  <c r="AR93" i="6"/>
  <c r="AR93" i="7" s="1"/>
  <c r="BC93" i="6"/>
  <c r="BC93" i="7" s="1"/>
  <c r="BN93" i="6"/>
  <c r="BN93" i="7" s="1"/>
  <c r="BX93" i="6"/>
  <c r="BX93" i="7" s="1"/>
  <c r="K89" i="6"/>
  <c r="K89" i="7" s="1"/>
  <c r="J89" i="6"/>
  <c r="J89" i="7" s="1"/>
  <c r="T89" i="6"/>
  <c r="T89" i="7" s="1"/>
  <c r="AB89" i="6"/>
  <c r="AB89" i="7" s="1"/>
  <c r="AK89" i="6"/>
  <c r="AK89" i="7" s="1"/>
  <c r="AS89" i="6"/>
  <c r="AS89" i="7" s="1"/>
  <c r="AZ89" i="6"/>
  <c r="AZ89" i="7" s="1"/>
  <c r="BF89" i="6"/>
  <c r="BF89" i="7" s="1"/>
  <c r="BN89" i="6"/>
  <c r="BN89" i="7" s="1"/>
  <c r="BU89" i="6"/>
  <c r="BU89" i="7" s="1"/>
  <c r="CB89" i="6"/>
  <c r="CB89" i="7" s="1"/>
  <c r="L89" i="6"/>
  <c r="L89" i="7" s="1"/>
  <c r="V89" i="6"/>
  <c r="V89" i="7" s="1"/>
  <c r="AE89" i="6"/>
  <c r="AE89" i="7" s="1"/>
  <c r="AN89" i="6"/>
  <c r="AN89" i="7" s="1"/>
  <c r="AT89" i="6"/>
  <c r="AT89" i="7" s="1"/>
  <c r="BA89" i="6"/>
  <c r="BA89" i="7" s="1"/>
  <c r="BI89" i="6"/>
  <c r="BI89" i="7" s="1"/>
  <c r="BP89" i="6"/>
  <c r="BP89" i="7" s="1"/>
  <c r="BV89" i="6"/>
  <c r="BV89" i="7" s="1"/>
  <c r="CD89" i="6"/>
  <c r="CD89" i="7" s="1"/>
  <c r="J88" i="6"/>
  <c r="J88" i="7" s="1"/>
  <c r="O88" i="6"/>
  <c r="O88" i="7" s="1"/>
  <c r="AL88" i="6"/>
  <c r="AL88" i="7" s="1"/>
  <c r="BF88" i="6"/>
  <c r="BF88" i="7" s="1"/>
  <c r="CA88" i="6"/>
  <c r="CA88" i="7" s="1"/>
  <c r="R88" i="6"/>
  <c r="R88" i="7" s="1"/>
  <c r="AM88" i="6"/>
  <c r="AM88" i="7" s="1"/>
  <c r="BJ88" i="6"/>
  <c r="BJ88" i="7" s="1"/>
  <c r="CD88" i="6"/>
  <c r="CD88" i="7" s="1"/>
  <c r="J86" i="6"/>
  <c r="J86" i="7" s="1"/>
  <c r="S86" i="6"/>
  <c r="S86" i="7" s="1"/>
  <c r="BW86" i="6"/>
  <c r="BW86" i="7" s="1"/>
  <c r="AH86" i="6"/>
  <c r="AH86" i="7" s="1"/>
  <c r="CH79" i="6"/>
  <c r="CH79" i="7" s="1"/>
  <c r="BB79" i="6"/>
  <c r="BB79" i="7" s="1"/>
  <c r="V79" i="6"/>
  <c r="V79" i="7" s="1"/>
  <c r="BZ77" i="6"/>
  <c r="BZ77" i="7" s="1"/>
  <c r="BJ77" i="6"/>
  <c r="BJ77" i="7" s="1"/>
  <c r="AT77" i="6"/>
  <c r="AT77" i="7" s="1"/>
  <c r="AD77" i="6"/>
  <c r="AD77" i="7" s="1"/>
  <c r="N77" i="6"/>
  <c r="N77" i="7" s="1"/>
  <c r="J110" i="6"/>
  <c r="J110" i="7" s="1"/>
  <c r="AX110" i="6"/>
  <c r="AX110" i="7" s="1"/>
  <c r="CC105" i="6"/>
  <c r="CC105" i="7" s="1"/>
  <c r="BH105" i="6"/>
  <c r="BH105" i="7" s="1"/>
  <c r="AB105" i="6"/>
  <c r="AB105" i="7" s="1"/>
  <c r="CD103" i="6"/>
  <c r="CD103" i="7" s="1"/>
  <c r="BR103" i="6"/>
  <c r="BR103" i="7" s="1"/>
  <c r="BB103" i="6"/>
  <c r="BB103" i="7" s="1"/>
  <c r="AN103" i="6"/>
  <c r="AN103" i="7" s="1"/>
  <c r="AB103" i="6"/>
  <c r="AB103" i="7" s="1"/>
  <c r="L103" i="6"/>
  <c r="L103" i="7" s="1"/>
  <c r="I101" i="6"/>
  <c r="I101" i="7" s="1"/>
  <c r="H101" i="6"/>
  <c r="R101" i="6"/>
  <c r="R101" i="7" s="1"/>
  <c r="AC101" i="6"/>
  <c r="AC101" i="7" s="1"/>
  <c r="AN101" i="6"/>
  <c r="AN101" i="7" s="1"/>
  <c r="AX101" i="6"/>
  <c r="AX101" i="7" s="1"/>
  <c r="BI101" i="6"/>
  <c r="BI101" i="7" s="1"/>
  <c r="BT101" i="6"/>
  <c r="BT101" i="7" s="1"/>
  <c r="CD101" i="6"/>
  <c r="CD101" i="7" s="1"/>
  <c r="AL100" i="6"/>
  <c r="AL100" i="7" s="1"/>
  <c r="AU98" i="6"/>
  <c r="AU98" i="7" s="1"/>
  <c r="AI96" i="6"/>
  <c r="AI96" i="7" s="1"/>
  <c r="CH93" i="6"/>
  <c r="CH93" i="7" s="1"/>
  <c r="BS93" i="6"/>
  <c r="BS93" i="7" s="1"/>
  <c r="BG93" i="6"/>
  <c r="BG93" i="7" s="1"/>
  <c r="AQ93" i="6"/>
  <c r="AQ93" i="7" s="1"/>
  <c r="AB93" i="6"/>
  <c r="AB93" i="7" s="1"/>
  <c r="P93" i="6"/>
  <c r="P93" i="7" s="1"/>
  <c r="CC91" i="6"/>
  <c r="CC91" i="7" s="1"/>
  <c r="BV91" i="6"/>
  <c r="BV91" i="7" s="1"/>
  <c r="BP91" i="6"/>
  <c r="BP91" i="7" s="1"/>
  <c r="BH91" i="6"/>
  <c r="BH91" i="7" s="1"/>
  <c r="BA91" i="6"/>
  <c r="BA91" i="7" s="1"/>
  <c r="AT91" i="6"/>
  <c r="AT91" i="7" s="1"/>
  <c r="AL91" i="6"/>
  <c r="AL91" i="7" s="1"/>
  <c r="AF91" i="6"/>
  <c r="AF91" i="7" s="1"/>
  <c r="Y91" i="6"/>
  <c r="Y91" i="7" s="1"/>
  <c r="Q91" i="6"/>
  <c r="Q91" i="7" s="1"/>
  <c r="J91" i="6"/>
  <c r="J91" i="7" s="1"/>
  <c r="BZ89" i="6"/>
  <c r="BZ89" i="7" s="1"/>
  <c r="BL89" i="6"/>
  <c r="BL89" i="7" s="1"/>
  <c r="AX89" i="6"/>
  <c r="AX89" i="7" s="1"/>
  <c r="AJ89" i="6"/>
  <c r="AJ89" i="7" s="1"/>
  <c r="P89" i="6"/>
  <c r="P89" i="7" s="1"/>
  <c r="BS88" i="6"/>
  <c r="BS88" i="7" s="1"/>
  <c r="AD88" i="6"/>
  <c r="AD88" i="7" s="1"/>
  <c r="H85" i="6"/>
  <c r="H85" i="7" s="1"/>
  <c r="L85" i="6"/>
  <c r="L85" i="7" s="1"/>
  <c r="P85" i="6"/>
  <c r="P85" i="7" s="1"/>
  <c r="T85" i="6"/>
  <c r="T85" i="7" s="1"/>
  <c r="X85" i="6"/>
  <c r="X85" i="7" s="1"/>
  <c r="AB85" i="6"/>
  <c r="AB85" i="7" s="1"/>
  <c r="AF85" i="6"/>
  <c r="AF85" i="7" s="1"/>
  <c r="AJ85" i="6"/>
  <c r="AJ85" i="7" s="1"/>
  <c r="AN85" i="6"/>
  <c r="AN85" i="7" s="1"/>
  <c r="AR85" i="6"/>
  <c r="AR85" i="7" s="1"/>
  <c r="AV85" i="6"/>
  <c r="AV85" i="7" s="1"/>
  <c r="AZ85" i="6"/>
  <c r="AZ85" i="7" s="1"/>
  <c r="BD85" i="6"/>
  <c r="BD85" i="7" s="1"/>
  <c r="BH85" i="6"/>
  <c r="BH85" i="7" s="1"/>
  <c r="BL85" i="6"/>
  <c r="BL85" i="7" s="1"/>
  <c r="BP85" i="6"/>
  <c r="BP85" i="7" s="1"/>
  <c r="BT85" i="6"/>
  <c r="BT85" i="7" s="1"/>
  <c r="BX85" i="6"/>
  <c r="BX85" i="7" s="1"/>
  <c r="CB85" i="6"/>
  <c r="CB85" i="7" s="1"/>
  <c r="CF85" i="6"/>
  <c r="CF85" i="7" s="1"/>
  <c r="I85" i="6"/>
  <c r="I85" i="7" s="1"/>
  <c r="M85" i="6"/>
  <c r="M85" i="7" s="1"/>
  <c r="Q85" i="6"/>
  <c r="Q85" i="7" s="1"/>
  <c r="U85" i="6"/>
  <c r="U85" i="7" s="1"/>
  <c r="Y85" i="6"/>
  <c r="Y85" i="7" s="1"/>
  <c r="AC85" i="6"/>
  <c r="AC85" i="7" s="1"/>
  <c r="AG85" i="6"/>
  <c r="AG85" i="7" s="1"/>
  <c r="AK85" i="6"/>
  <c r="AK85" i="7" s="1"/>
  <c r="AO85" i="6"/>
  <c r="AO85" i="7" s="1"/>
  <c r="AS85" i="6"/>
  <c r="AS85" i="7" s="1"/>
  <c r="AW85" i="6"/>
  <c r="AW85" i="7" s="1"/>
  <c r="BA85" i="6"/>
  <c r="BA85" i="7" s="1"/>
  <c r="BE85" i="6"/>
  <c r="BE85" i="7" s="1"/>
  <c r="BI85" i="6"/>
  <c r="BI85" i="7" s="1"/>
  <c r="BM85" i="6"/>
  <c r="BM85" i="7" s="1"/>
  <c r="BQ85" i="6"/>
  <c r="BQ85" i="7" s="1"/>
  <c r="BU85" i="6"/>
  <c r="BU85" i="7" s="1"/>
  <c r="BY85" i="6"/>
  <c r="BY85" i="7" s="1"/>
  <c r="CC85" i="6"/>
  <c r="CC85" i="7" s="1"/>
  <c r="CG85" i="6"/>
  <c r="CG85" i="7" s="1"/>
  <c r="BZ79" i="6"/>
  <c r="BZ79" i="7" s="1"/>
  <c r="AT79" i="6"/>
  <c r="AT79" i="7" s="1"/>
  <c r="N79" i="6"/>
  <c r="N79" i="7" s="1"/>
  <c r="M65" i="6"/>
  <c r="M65" i="7" s="1"/>
  <c r="X65" i="6"/>
  <c r="X65" i="7" s="1"/>
  <c r="AH65" i="6"/>
  <c r="AH65" i="7" s="1"/>
  <c r="AS65" i="6"/>
  <c r="AS65" i="7" s="1"/>
  <c r="BD65" i="6"/>
  <c r="BD65" i="7" s="1"/>
  <c r="BN65" i="6"/>
  <c r="BN65" i="7" s="1"/>
  <c r="BY65" i="6"/>
  <c r="BY65" i="7" s="1"/>
  <c r="N61" i="6"/>
  <c r="N61" i="7" s="1"/>
  <c r="BL61" i="6"/>
  <c r="BL61" i="7" s="1"/>
  <c r="J29" i="6"/>
  <c r="J29" i="7" s="1"/>
  <c r="M29" i="6"/>
  <c r="M29" i="7" s="1"/>
  <c r="X29" i="6"/>
  <c r="X29" i="7" s="1"/>
  <c r="AH29" i="6"/>
  <c r="AH29" i="7" s="1"/>
  <c r="AS29" i="6"/>
  <c r="AS29" i="7" s="1"/>
  <c r="BD29" i="6"/>
  <c r="BD29" i="7" s="1"/>
  <c r="BN29" i="6"/>
  <c r="BN29" i="7" s="1"/>
  <c r="BY29" i="6"/>
  <c r="BY29" i="7" s="1"/>
  <c r="H29" i="6"/>
  <c r="H29" i="7" s="1"/>
  <c r="Y29" i="6"/>
  <c r="Y29" i="7" s="1"/>
  <c r="AN29" i="6"/>
  <c r="AN29" i="7" s="1"/>
  <c r="AZ29" i="6"/>
  <c r="AZ29" i="7" s="1"/>
  <c r="BP29" i="6"/>
  <c r="BP29" i="7" s="1"/>
  <c r="CD29" i="6"/>
  <c r="CD29" i="7" s="1"/>
  <c r="N29" i="6"/>
  <c r="N29" i="7" s="1"/>
  <c r="AC29" i="6"/>
  <c r="AC29" i="7" s="1"/>
  <c r="AO29" i="6"/>
  <c r="AO29" i="7" s="1"/>
  <c r="BE29" i="6"/>
  <c r="BE29" i="7" s="1"/>
  <c r="BT29" i="6"/>
  <c r="BT29" i="7" s="1"/>
  <c r="CF29" i="6"/>
  <c r="CF29" i="7" s="1"/>
  <c r="R29" i="6"/>
  <c r="R29" i="7" s="1"/>
  <c r="AD29" i="6"/>
  <c r="AD29" i="7" s="1"/>
  <c r="AT29" i="6"/>
  <c r="AT29" i="7" s="1"/>
  <c r="BI29" i="6"/>
  <c r="BI29" i="7" s="1"/>
  <c r="BU29" i="6"/>
  <c r="BU29" i="7" s="1"/>
  <c r="J22" i="6"/>
  <c r="J22" i="7" s="1"/>
  <c r="G22" i="6"/>
  <c r="G22" i="7" s="1"/>
  <c r="R22" i="6"/>
  <c r="R22" i="7" s="1"/>
  <c r="AA22" i="6"/>
  <c r="AA22" i="7" s="1"/>
  <c r="AI22" i="6"/>
  <c r="AI22" i="7" s="1"/>
  <c r="AT22" i="6"/>
  <c r="AT22" i="7" s="1"/>
  <c r="BC22" i="6"/>
  <c r="BC22" i="7" s="1"/>
  <c r="BL22" i="6"/>
  <c r="BL22" i="7" s="1"/>
  <c r="BW22" i="6"/>
  <c r="BW22" i="7" s="1"/>
  <c r="CE22" i="6"/>
  <c r="CE22" i="7" s="1"/>
  <c r="K22" i="6"/>
  <c r="K22" i="7" s="1"/>
  <c r="V22" i="6"/>
  <c r="V22" i="7" s="1"/>
  <c r="AH22" i="6"/>
  <c r="AH22" i="7" s="1"/>
  <c r="AV22" i="6"/>
  <c r="AV22" i="7" s="1"/>
  <c r="BH22" i="6"/>
  <c r="BH22" i="7" s="1"/>
  <c r="BS22" i="6"/>
  <c r="BS22" i="7" s="1"/>
  <c r="CH22" i="6"/>
  <c r="CH22" i="7" s="1"/>
  <c r="L22" i="6"/>
  <c r="L22" i="7" s="1"/>
  <c r="AB22" i="6"/>
  <c r="AB22" i="7" s="1"/>
  <c r="AQ22" i="6"/>
  <c r="AQ22" i="7" s="1"/>
  <c r="BJ22" i="6"/>
  <c r="BJ22" i="7" s="1"/>
  <c r="BZ22" i="6"/>
  <c r="BZ22" i="7" s="1"/>
  <c r="N22" i="6"/>
  <c r="N22" i="7" s="1"/>
  <c r="AF22" i="6"/>
  <c r="AF22" i="7" s="1"/>
  <c r="AX22" i="6"/>
  <c r="AX22" i="7" s="1"/>
  <c r="BO22" i="6"/>
  <c r="BO22" i="7" s="1"/>
  <c r="CD22" i="6"/>
  <c r="CD22" i="7" s="1"/>
  <c r="S22" i="6"/>
  <c r="S22" i="7" s="1"/>
  <c r="AM22" i="6"/>
  <c r="AM22" i="7" s="1"/>
  <c r="BB22" i="6"/>
  <c r="BB22" i="7" s="1"/>
  <c r="BR22" i="6"/>
  <c r="BR22" i="7" s="1"/>
  <c r="CG69" i="6"/>
  <c r="CG69" i="7" s="1"/>
  <c r="CA69" i="6"/>
  <c r="CA69" i="7" s="1"/>
  <c r="BV69" i="6"/>
  <c r="BV69" i="7" s="1"/>
  <c r="BQ69" i="6"/>
  <c r="BQ69" i="7" s="1"/>
  <c r="BK69" i="6"/>
  <c r="BK69" i="7" s="1"/>
  <c r="BF69" i="6"/>
  <c r="BF69" i="7" s="1"/>
  <c r="BA69" i="6"/>
  <c r="BA69" i="7" s="1"/>
  <c r="AU69" i="6"/>
  <c r="AU69" i="7" s="1"/>
  <c r="AP69" i="6"/>
  <c r="AP69" i="7" s="1"/>
  <c r="AK69" i="6"/>
  <c r="AK69" i="7" s="1"/>
  <c r="AE69" i="6"/>
  <c r="AE69" i="7" s="1"/>
  <c r="Z69" i="6"/>
  <c r="Z69" i="7" s="1"/>
  <c r="U69" i="6"/>
  <c r="U69" i="7" s="1"/>
  <c r="O69" i="6"/>
  <c r="O69" i="7" s="1"/>
  <c r="J69" i="6"/>
  <c r="J69" i="7" s="1"/>
  <c r="CH65" i="6"/>
  <c r="CH65" i="7" s="1"/>
  <c r="BT65" i="6"/>
  <c r="BT65" i="7" s="1"/>
  <c r="BH65" i="6"/>
  <c r="BH65" i="7" s="1"/>
  <c r="AR65" i="6"/>
  <c r="AR65" i="7" s="1"/>
  <c r="AC65" i="6"/>
  <c r="AC65" i="7" s="1"/>
  <c r="Q65" i="6"/>
  <c r="Q65" i="7" s="1"/>
  <c r="H54" i="6"/>
  <c r="H54" i="7" s="1"/>
  <c r="K54" i="6"/>
  <c r="K54" i="7" s="1"/>
  <c r="W54" i="6"/>
  <c r="W54" i="7" s="1"/>
  <c r="AH54" i="6"/>
  <c r="AH54" i="7" s="1"/>
  <c r="AV54" i="6"/>
  <c r="AV54" i="7" s="1"/>
  <c r="BH54" i="6"/>
  <c r="BH54" i="7" s="1"/>
  <c r="BT54" i="6"/>
  <c r="BT54" i="7" s="1"/>
  <c r="L54" i="6"/>
  <c r="L54" i="7" s="1"/>
  <c r="X54" i="6"/>
  <c r="X54" i="7" s="1"/>
  <c r="AM54" i="6"/>
  <c r="AM54" i="7" s="1"/>
  <c r="AY54" i="6"/>
  <c r="AY54" i="7" s="1"/>
  <c r="BJ54" i="6"/>
  <c r="BJ54" i="7" s="1"/>
  <c r="BX54" i="6"/>
  <c r="BX54" i="7" s="1"/>
  <c r="H46" i="6"/>
  <c r="H46" i="7" s="1"/>
  <c r="R46" i="6"/>
  <c r="R46" i="7" s="1"/>
  <c r="AA46" i="6"/>
  <c r="AA46" i="7" s="1"/>
  <c r="AL46" i="6"/>
  <c r="AL46" i="7" s="1"/>
  <c r="AT46" i="6"/>
  <c r="AT46" i="7" s="1"/>
  <c r="BC46" i="6"/>
  <c r="BC46" i="7" s="1"/>
  <c r="BN46" i="6"/>
  <c r="BN46" i="7" s="1"/>
  <c r="BW46" i="6"/>
  <c r="BW46" i="7" s="1"/>
  <c r="CE46" i="6"/>
  <c r="CE46" i="7" s="1"/>
  <c r="K46" i="6"/>
  <c r="K46" i="7" s="1"/>
  <c r="S46" i="6"/>
  <c r="S46" i="7" s="1"/>
  <c r="AD46" i="6"/>
  <c r="AD46" i="7" s="1"/>
  <c r="AM46" i="6"/>
  <c r="AM46" i="7" s="1"/>
  <c r="AV46" i="6"/>
  <c r="AV46" i="7" s="1"/>
  <c r="BG46" i="6"/>
  <c r="BG46" i="7" s="1"/>
  <c r="BO46" i="6"/>
  <c r="BO46" i="7" s="1"/>
  <c r="BX46" i="6"/>
  <c r="BX46" i="7" s="1"/>
  <c r="K44" i="6"/>
  <c r="K44" i="7" s="1"/>
  <c r="L44" i="6"/>
  <c r="L44" i="7" s="1"/>
  <c r="AF44" i="6"/>
  <c r="AF44" i="7" s="1"/>
  <c r="AV44" i="6"/>
  <c r="AV44" i="7" s="1"/>
  <c r="BR44" i="6"/>
  <c r="BR44" i="7" s="1"/>
  <c r="P44" i="6"/>
  <c r="P44" i="7" s="1"/>
  <c r="AH44" i="6"/>
  <c r="AH44" i="7" s="1"/>
  <c r="BC44" i="6"/>
  <c r="BC44" i="7" s="1"/>
  <c r="BW44" i="6"/>
  <c r="BW44" i="7" s="1"/>
  <c r="G34" i="6"/>
  <c r="AA34" i="6"/>
  <c r="AA34" i="7" s="1"/>
  <c r="BG34" i="6"/>
  <c r="BG34" i="7" s="1"/>
  <c r="CH34" i="6"/>
  <c r="CH34" i="7" s="1"/>
  <c r="P34" i="6"/>
  <c r="P34" i="7" s="1"/>
  <c r="AV34" i="6"/>
  <c r="AV34" i="7" s="1"/>
  <c r="V34" i="6"/>
  <c r="V34" i="7" s="1"/>
  <c r="BL34" i="6"/>
  <c r="BL34" i="7" s="1"/>
  <c r="AL34" i="6"/>
  <c r="AL34" i="7" s="1"/>
  <c r="BR34" i="6"/>
  <c r="BR34" i="7" s="1"/>
  <c r="AX29" i="6"/>
  <c r="AX29" i="7" s="1"/>
  <c r="BX24" i="6"/>
  <c r="BX24" i="7" s="1"/>
  <c r="AU24" i="6"/>
  <c r="AU24" i="7" s="1"/>
  <c r="BD22" i="6"/>
  <c r="BD22" i="7" s="1"/>
  <c r="CA74" i="6"/>
  <c r="CA74" i="7" s="1"/>
  <c r="BK74" i="6"/>
  <c r="BK74" i="7" s="1"/>
  <c r="AX74" i="6"/>
  <c r="AX74" i="7" s="1"/>
  <c r="AD74" i="6"/>
  <c r="AD74" i="7" s="1"/>
  <c r="CE69" i="6"/>
  <c r="CE69" i="7" s="1"/>
  <c r="BZ69" i="6"/>
  <c r="BZ69" i="7" s="1"/>
  <c r="BU69" i="6"/>
  <c r="BU69" i="7" s="1"/>
  <c r="BO69" i="6"/>
  <c r="BO69" i="7" s="1"/>
  <c r="BJ69" i="6"/>
  <c r="BJ69" i="7" s="1"/>
  <c r="BE69" i="6"/>
  <c r="BE69" i="7" s="1"/>
  <c r="AY69" i="6"/>
  <c r="AY69" i="7" s="1"/>
  <c r="AT69" i="6"/>
  <c r="AT69" i="7" s="1"/>
  <c r="AO69" i="6"/>
  <c r="AO69" i="7" s="1"/>
  <c r="AI69" i="6"/>
  <c r="AI69" i="7" s="1"/>
  <c r="AD69" i="6"/>
  <c r="AD69" i="7" s="1"/>
  <c r="Y69" i="6"/>
  <c r="Y69" i="7" s="1"/>
  <c r="S69" i="6"/>
  <c r="S69" i="7" s="1"/>
  <c r="N69" i="6"/>
  <c r="N69" i="7" s="1"/>
  <c r="I69" i="6"/>
  <c r="I69" i="7" s="1"/>
  <c r="CD65" i="6"/>
  <c r="CD65" i="7" s="1"/>
  <c r="BR65" i="6"/>
  <c r="BR65" i="7" s="1"/>
  <c r="BB65" i="6"/>
  <c r="BB65" i="7" s="1"/>
  <c r="AN65" i="6"/>
  <c r="AN65" i="7" s="1"/>
  <c r="AB65" i="6"/>
  <c r="AB65" i="7" s="1"/>
  <c r="L65" i="6"/>
  <c r="L65" i="7" s="1"/>
  <c r="N64" i="6"/>
  <c r="N64" i="7" s="1"/>
  <c r="AL64" i="6"/>
  <c r="AL64" i="7" s="1"/>
  <c r="CA64" i="6"/>
  <c r="CA64" i="7" s="1"/>
  <c r="J56" i="6"/>
  <c r="J56" i="7" s="1"/>
  <c r="P56" i="6"/>
  <c r="P56" i="7" s="1"/>
  <c r="W56" i="6"/>
  <c r="W56" i="7" s="1"/>
  <c r="AE56" i="6"/>
  <c r="AE56" i="7" s="1"/>
  <c r="AL56" i="6"/>
  <c r="AL56" i="7" s="1"/>
  <c r="AR56" i="6"/>
  <c r="AR56" i="7" s="1"/>
  <c r="AZ56" i="6"/>
  <c r="AZ56" i="7" s="1"/>
  <c r="BG56" i="6"/>
  <c r="BG56" i="7" s="1"/>
  <c r="BN56" i="6"/>
  <c r="BN56" i="7" s="1"/>
  <c r="BV56" i="6"/>
  <c r="BV56" i="7" s="1"/>
  <c r="CB56" i="6"/>
  <c r="CB56" i="7" s="1"/>
  <c r="K56" i="6"/>
  <c r="K56" i="7" s="1"/>
  <c r="R56" i="6"/>
  <c r="R56" i="7" s="1"/>
  <c r="Z56" i="6"/>
  <c r="Z56" i="7" s="1"/>
  <c r="AF56" i="6"/>
  <c r="AF56" i="7" s="1"/>
  <c r="AM56" i="6"/>
  <c r="AM56" i="7" s="1"/>
  <c r="AU56" i="6"/>
  <c r="AU56" i="7" s="1"/>
  <c r="BB56" i="6"/>
  <c r="BB56" i="7" s="1"/>
  <c r="BH56" i="6"/>
  <c r="BH56" i="7" s="1"/>
  <c r="BP56" i="6"/>
  <c r="BP56" i="7" s="1"/>
  <c r="BW56" i="6"/>
  <c r="BW56" i="7" s="1"/>
  <c r="CD56" i="6"/>
  <c r="CD56" i="7" s="1"/>
  <c r="CB54" i="6"/>
  <c r="CB54" i="7" s="1"/>
  <c r="BB54" i="6"/>
  <c r="BB54" i="7" s="1"/>
  <c r="AD54" i="6"/>
  <c r="AD54" i="7" s="1"/>
  <c r="P52" i="6"/>
  <c r="P52" i="7" s="1"/>
  <c r="BW52" i="6"/>
  <c r="BW52" i="7" s="1"/>
  <c r="AH52" i="6"/>
  <c r="AH52" i="7" s="1"/>
  <c r="K48" i="6"/>
  <c r="K48" i="7" s="1"/>
  <c r="AA48" i="6"/>
  <c r="AA48" i="7" s="1"/>
  <c r="AV48" i="6"/>
  <c r="AV48" i="7" s="1"/>
  <c r="BO48" i="6"/>
  <c r="BO48" i="7" s="1"/>
  <c r="CE48" i="6"/>
  <c r="CE48" i="7" s="1"/>
  <c r="L48" i="6"/>
  <c r="L48" i="7" s="1"/>
  <c r="AH48" i="6"/>
  <c r="AH48" i="7" s="1"/>
  <c r="BB48" i="6"/>
  <c r="BB48" i="7" s="1"/>
  <c r="BR48" i="6"/>
  <c r="BR48" i="7" s="1"/>
  <c r="CB46" i="6"/>
  <c r="CB46" i="7" s="1"/>
  <c r="BH46" i="6"/>
  <c r="BH46" i="7" s="1"/>
  <c r="AN46" i="6"/>
  <c r="AN46" i="7" s="1"/>
  <c r="W46" i="6"/>
  <c r="W46" i="7" s="1"/>
  <c r="BX44" i="6"/>
  <c r="BX44" i="7" s="1"/>
  <c r="AQ44" i="6"/>
  <c r="AQ44" i="7" s="1"/>
  <c r="AJ29" i="6"/>
  <c r="AJ29" i="7" s="1"/>
  <c r="H24" i="6"/>
  <c r="H24" i="7" s="1"/>
  <c r="N24" i="6"/>
  <c r="N24" i="7" s="1"/>
  <c r="S24" i="6"/>
  <c r="S24" i="7" s="1"/>
  <c r="X24" i="6"/>
  <c r="X24" i="7" s="1"/>
  <c r="AD24" i="6"/>
  <c r="AD24" i="7" s="1"/>
  <c r="K24" i="6"/>
  <c r="K24" i="7" s="1"/>
  <c r="R24" i="6"/>
  <c r="R24" i="7" s="1"/>
  <c r="Z24" i="6"/>
  <c r="Z24" i="7" s="1"/>
  <c r="AF24" i="6"/>
  <c r="AF24" i="7" s="1"/>
  <c r="AL24" i="6"/>
  <c r="AL24" i="7" s="1"/>
  <c r="AQ24" i="6"/>
  <c r="AQ24" i="7" s="1"/>
  <c r="AV24" i="6"/>
  <c r="AV24" i="7" s="1"/>
  <c r="BB24" i="6"/>
  <c r="BB24" i="7" s="1"/>
  <c r="BG24" i="6"/>
  <c r="BG24" i="7" s="1"/>
  <c r="BL24" i="6"/>
  <c r="BL24" i="7" s="1"/>
  <c r="BR24" i="6"/>
  <c r="BR24" i="7" s="1"/>
  <c r="BW24" i="6"/>
  <c r="BW24" i="7" s="1"/>
  <c r="CB24" i="6"/>
  <c r="CB24" i="7" s="1"/>
  <c r="CH24" i="6"/>
  <c r="CH24" i="7" s="1"/>
  <c r="G24" i="6"/>
  <c r="G24" i="7" s="1"/>
  <c r="P24" i="6"/>
  <c r="P24" i="7" s="1"/>
  <c r="AA24" i="6"/>
  <c r="AA24" i="7" s="1"/>
  <c r="AI24" i="6"/>
  <c r="AI24" i="7" s="1"/>
  <c r="AP24" i="6"/>
  <c r="AP24" i="7" s="1"/>
  <c r="AX24" i="6"/>
  <c r="AX24" i="7" s="1"/>
  <c r="BD24" i="6"/>
  <c r="BD24" i="7" s="1"/>
  <c r="BK24" i="6"/>
  <c r="BK24" i="7" s="1"/>
  <c r="BS24" i="6"/>
  <c r="BS24" i="7" s="1"/>
  <c r="BZ24" i="6"/>
  <c r="BZ24" i="7" s="1"/>
  <c r="CF24" i="6"/>
  <c r="CF24" i="7" s="1"/>
  <c r="J24" i="6"/>
  <c r="J24" i="7" s="1"/>
  <c r="T24" i="6"/>
  <c r="T24" i="7" s="1"/>
  <c r="AB24" i="6"/>
  <c r="AB24" i="7" s="1"/>
  <c r="AJ24" i="6"/>
  <c r="AJ24" i="7" s="1"/>
  <c r="AR24" i="6"/>
  <c r="AR24" i="7" s="1"/>
  <c r="AY24" i="6"/>
  <c r="AY24" i="7" s="1"/>
  <c r="BF24" i="6"/>
  <c r="BF24" i="7" s="1"/>
  <c r="BN24" i="6"/>
  <c r="BN24" i="7" s="1"/>
  <c r="BT24" i="6"/>
  <c r="BT24" i="7" s="1"/>
  <c r="CA24" i="6"/>
  <c r="CA24" i="7" s="1"/>
  <c r="L24" i="6"/>
  <c r="L24" i="7" s="1"/>
  <c r="V24" i="6"/>
  <c r="V24" i="7" s="1"/>
  <c r="AE24" i="6"/>
  <c r="AE24" i="7" s="1"/>
  <c r="AM24" i="6"/>
  <c r="AM24" i="7" s="1"/>
  <c r="AT24" i="6"/>
  <c r="AT24" i="7" s="1"/>
  <c r="AZ24" i="6"/>
  <c r="AZ24" i="7" s="1"/>
  <c r="BH24" i="6"/>
  <c r="BH24" i="7" s="1"/>
  <c r="BO24" i="6"/>
  <c r="BO24" i="7" s="1"/>
  <c r="BV24" i="6"/>
  <c r="BV24" i="7" s="1"/>
  <c r="CD24" i="6"/>
  <c r="CD24" i="7" s="1"/>
  <c r="AN22" i="6"/>
  <c r="AN22" i="7" s="1"/>
  <c r="CG87" i="6"/>
  <c r="CG87" i="7" s="1"/>
  <c r="CC87" i="6"/>
  <c r="CC87" i="7" s="1"/>
  <c r="BY87" i="6"/>
  <c r="BY87" i="7" s="1"/>
  <c r="BU87" i="6"/>
  <c r="BU87" i="7" s="1"/>
  <c r="BQ87" i="6"/>
  <c r="BQ87" i="7" s="1"/>
  <c r="BM87" i="6"/>
  <c r="BM87" i="7" s="1"/>
  <c r="BI87" i="6"/>
  <c r="BI87" i="7" s="1"/>
  <c r="BE87" i="6"/>
  <c r="BE87" i="7" s="1"/>
  <c r="BA87" i="6"/>
  <c r="BA87" i="7" s="1"/>
  <c r="AW87" i="6"/>
  <c r="AW87" i="7" s="1"/>
  <c r="AS87" i="6"/>
  <c r="AS87" i="7" s="1"/>
  <c r="AO87" i="6"/>
  <c r="AO87" i="7" s="1"/>
  <c r="AK87" i="6"/>
  <c r="AK87" i="7" s="1"/>
  <c r="AG87" i="6"/>
  <c r="AG87" i="7" s="1"/>
  <c r="AC87" i="6"/>
  <c r="AC87" i="7" s="1"/>
  <c r="Y87" i="6"/>
  <c r="Y87" i="7" s="1"/>
  <c r="U87" i="6"/>
  <c r="U87" i="7" s="1"/>
  <c r="Q87" i="6"/>
  <c r="Q87" i="7" s="1"/>
  <c r="M87" i="6"/>
  <c r="M87" i="7" s="1"/>
  <c r="CE84" i="6"/>
  <c r="CE84" i="7" s="1"/>
  <c r="BO84" i="6"/>
  <c r="BO84" i="7" s="1"/>
  <c r="AY84" i="6"/>
  <c r="AY84" i="7" s="1"/>
  <c r="AI84" i="6"/>
  <c r="AI84" i="7" s="1"/>
  <c r="BZ82" i="6"/>
  <c r="BZ82" i="7" s="1"/>
  <c r="BN82" i="6"/>
  <c r="BN82" i="7" s="1"/>
  <c r="BC82" i="6"/>
  <c r="BC82" i="7" s="1"/>
  <c r="AT82" i="6"/>
  <c r="AT82" i="7" s="1"/>
  <c r="AH82" i="6"/>
  <c r="AH82" i="7" s="1"/>
  <c r="W82" i="6"/>
  <c r="W82" i="7" s="1"/>
  <c r="N82" i="6"/>
  <c r="N82" i="7" s="1"/>
  <c r="CD76" i="6"/>
  <c r="CD76" i="7" s="1"/>
  <c r="BR76" i="6"/>
  <c r="BR76" i="7" s="1"/>
  <c r="BG76" i="6"/>
  <c r="BG76" i="7" s="1"/>
  <c r="AX76" i="6"/>
  <c r="AX76" i="7" s="1"/>
  <c r="AL76" i="6"/>
  <c r="AL76" i="7" s="1"/>
  <c r="AA76" i="6"/>
  <c r="AA76" i="7" s="1"/>
  <c r="R76" i="6"/>
  <c r="R76" i="7" s="1"/>
  <c r="BV74" i="6"/>
  <c r="BV74" i="7" s="1"/>
  <c r="BJ74" i="6"/>
  <c r="BJ74" i="7" s="1"/>
  <c r="AU74" i="6"/>
  <c r="AU74" i="7" s="1"/>
  <c r="O74" i="6"/>
  <c r="O74" i="7" s="1"/>
  <c r="CG73" i="6"/>
  <c r="CG73" i="7" s="1"/>
  <c r="CA73" i="6"/>
  <c r="CA73" i="7" s="1"/>
  <c r="BV73" i="6"/>
  <c r="BV73" i="7" s="1"/>
  <c r="BQ73" i="6"/>
  <c r="BQ73" i="7" s="1"/>
  <c r="BK73" i="6"/>
  <c r="BK73" i="7" s="1"/>
  <c r="BF73" i="6"/>
  <c r="BF73" i="7" s="1"/>
  <c r="BA73" i="6"/>
  <c r="BA73" i="7" s="1"/>
  <c r="AU73" i="6"/>
  <c r="AU73" i="7" s="1"/>
  <c r="AP73" i="6"/>
  <c r="AP73" i="7" s="1"/>
  <c r="AK73" i="6"/>
  <c r="AK73" i="7" s="1"/>
  <c r="AE73" i="6"/>
  <c r="AE73" i="7" s="1"/>
  <c r="Z73" i="6"/>
  <c r="Z73" i="7" s="1"/>
  <c r="U73" i="6"/>
  <c r="U73" i="7" s="1"/>
  <c r="O73" i="6"/>
  <c r="O73" i="7" s="1"/>
  <c r="CH72" i="6"/>
  <c r="CH72" i="7" s="1"/>
  <c r="BS72" i="6"/>
  <c r="BS72" i="7" s="1"/>
  <c r="BF72" i="6"/>
  <c r="BF72" i="7" s="1"/>
  <c r="AP72" i="6"/>
  <c r="AP72" i="7" s="1"/>
  <c r="AD72" i="6"/>
  <c r="AD72" i="7" s="1"/>
  <c r="O72" i="6"/>
  <c r="O72" i="7" s="1"/>
  <c r="CD69" i="6"/>
  <c r="CD69" i="7" s="1"/>
  <c r="BY69" i="6"/>
  <c r="BY69" i="7" s="1"/>
  <c r="BS69" i="6"/>
  <c r="BS69" i="7" s="1"/>
  <c r="BN69" i="6"/>
  <c r="BN69" i="7" s="1"/>
  <c r="BI69" i="6"/>
  <c r="BI69" i="7" s="1"/>
  <c r="BC69" i="6"/>
  <c r="BC69" i="7" s="1"/>
  <c r="AX69" i="6"/>
  <c r="AX69" i="7" s="1"/>
  <c r="AS69" i="6"/>
  <c r="AS69" i="7" s="1"/>
  <c r="AM69" i="6"/>
  <c r="AM69" i="7" s="1"/>
  <c r="AH69" i="6"/>
  <c r="AH69" i="7" s="1"/>
  <c r="AC69" i="6"/>
  <c r="AC69" i="7" s="1"/>
  <c r="W69" i="6"/>
  <c r="W69" i="7" s="1"/>
  <c r="R69" i="6"/>
  <c r="R69" i="7" s="1"/>
  <c r="M69" i="6"/>
  <c r="M69" i="7" s="1"/>
  <c r="J67" i="6"/>
  <c r="J67" i="7" s="1"/>
  <c r="O67" i="6"/>
  <c r="O67" i="7" s="1"/>
  <c r="T67" i="6"/>
  <c r="T67" i="7" s="1"/>
  <c r="Z67" i="6"/>
  <c r="Z67" i="7" s="1"/>
  <c r="AE67" i="6"/>
  <c r="AE67" i="7" s="1"/>
  <c r="AJ67" i="6"/>
  <c r="AJ67" i="7" s="1"/>
  <c r="AP67" i="6"/>
  <c r="AP67" i="7" s="1"/>
  <c r="AU67" i="6"/>
  <c r="AU67" i="7" s="1"/>
  <c r="AZ67" i="6"/>
  <c r="AZ67" i="7" s="1"/>
  <c r="CC65" i="6"/>
  <c r="CC65" i="7" s="1"/>
  <c r="BM65" i="6"/>
  <c r="BM65" i="7" s="1"/>
  <c r="AX65" i="6"/>
  <c r="AX65" i="7" s="1"/>
  <c r="AL65" i="6"/>
  <c r="AL65" i="7" s="1"/>
  <c r="V65" i="6"/>
  <c r="V65" i="7" s="1"/>
  <c r="H65" i="6"/>
  <c r="H65" i="7" s="1"/>
  <c r="AU64" i="6"/>
  <c r="AU64" i="7" s="1"/>
  <c r="AB63" i="6"/>
  <c r="AB63" i="7" s="1"/>
  <c r="BM63" i="6"/>
  <c r="BM63" i="7" s="1"/>
  <c r="AJ61" i="6"/>
  <c r="AJ61" i="7" s="1"/>
  <c r="H60" i="6"/>
  <c r="G60" i="6"/>
  <c r="G60" i="7" s="1"/>
  <c r="AB60" i="6"/>
  <c r="AB60" i="7" s="1"/>
  <c r="AX60" i="6"/>
  <c r="AX60" i="7" s="1"/>
  <c r="BH60" i="6"/>
  <c r="BH60" i="7" s="1"/>
  <c r="BS60" i="6"/>
  <c r="BS60" i="7" s="1"/>
  <c r="CD60" i="6"/>
  <c r="CD60" i="7" s="1"/>
  <c r="P60" i="6"/>
  <c r="P60" i="7" s="1"/>
  <c r="AL60" i="6"/>
  <c r="AL60" i="7" s="1"/>
  <c r="BB60" i="6"/>
  <c r="BB60" i="7" s="1"/>
  <c r="BL60" i="6"/>
  <c r="BL60" i="7" s="1"/>
  <c r="BW60" i="6"/>
  <c r="BW60" i="7" s="1"/>
  <c r="CH60" i="6"/>
  <c r="CH60" i="7" s="1"/>
  <c r="CH56" i="6"/>
  <c r="CH56" i="7" s="1"/>
  <c r="BS56" i="6"/>
  <c r="BS56" i="7" s="1"/>
  <c r="BF56" i="6"/>
  <c r="BF56" i="7" s="1"/>
  <c r="AQ56" i="6"/>
  <c r="AQ56" i="7" s="1"/>
  <c r="AB56" i="6"/>
  <c r="AB56" i="7" s="1"/>
  <c r="O56" i="6"/>
  <c r="O56" i="7" s="1"/>
  <c r="BR54" i="6"/>
  <c r="BR54" i="7" s="1"/>
  <c r="AR54" i="6"/>
  <c r="AR54" i="7" s="1"/>
  <c r="S54" i="6"/>
  <c r="S54" i="7" s="1"/>
  <c r="BX48" i="6"/>
  <c r="BX48" i="7" s="1"/>
  <c r="AM48" i="6"/>
  <c r="AM48" i="7" s="1"/>
  <c r="BT46" i="6"/>
  <c r="BT46" i="7" s="1"/>
  <c r="BB46" i="6"/>
  <c r="BB46" i="7" s="1"/>
  <c r="AH46" i="6"/>
  <c r="AH46" i="7" s="1"/>
  <c r="P46" i="6"/>
  <c r="P46" i="7" s="1"/>
  <c r="BL44" i="6"/>
  <c r="BL44" i="7" s="1"/>
  <c r="AA44" i="6"/>
  <c r="AA44" i="7" s="1"/>
  <c r="CB34" i="6"/>
  <c r="CB34" i="7" s="1"/>
  <c r="BZ29" i="6"/>
  <c r="BZ29" i="7" s="1"/>
  <c r="T29" i="6"/>
  <c r="T29" i="7" s="1"/>
  <c r="BJ24" i="6"/>
  <c r="BJ24" i="7" s="1"/>
  <c r="AH24" i="6"/>
  <c r="AH24" i="7" s="1"/>
  <c r="X22" i="6"/>
  <c r="X22" i="7" s="1"/>
  <c r="J27" i="6"/>
  <c r="J27" i="7" s="1"/>
  <c r="H27" i="6"/>
  <c r="H27" i="7" s="1"/>
  <c r="N27" i="6"/>
  <c r="N27" i="7" s="1"/>
  <c r="V27" i="6"/>
  <c r="V27" i="7" s="1"/>
  <c r="AC27" i="6"/>
  <c r="AC27" i="7" s="1"/>
  <c r="AJ27" i="6"/>
  <c r="AJ27" i="7" s="1"/>
  <c r="AR27" i="6"/>
  <c r="AR27" i="7" s="1"/>
  <c r="AX27" i="6"/>
  <c r="AX27" i="7" s="1"/>
  <c r="BE27" i="6"/>
  <c r="BE27" i="7" s="1"/>
  <c r="BM27" i="6"/>
  <c r="BM27" i="7" s="1"/>
  <c r="BT27" i="6"/>
  <c r="BT27" i="7" s="1"/>
  <c r="BZ27" i="6"/>
  <c r="BZ27" i="7" s="1"/>
  <c r="CH27" i="6"/>
  <c r="CH27" i="7" s="1"/>
  <c r="G26" i="6"/>
  <c r="K26" i="6"/>
  <c r="K26" i="7" s="1"/>
  <c r="AF26" i="6"/>
  <c r="AF26" i="7" s="1"/>
  <c r="BB26" i="6"/>
  <c r="BB26" i="7" s="1"/>
  <c r="BW26" i="6"/>
  <c r="BW26" i="7" s="1"/>
  <c r="H23" i="6"/>
  <c r="H23" i="7" s="1"/>
  <c r="Q23" i="6"/>
  <c r="Q23" i="7" s="1"/>
  <c r="AL23" i="6"/>
  <c r="AL23" i="7" s="1"/>
  <c r="BH23" i="6"/>
  <c r="BH23" i="7" s="1"/>
  <c r="CC23" i="6"/>
  <c r="CC23" i="7" s="1"/>
  <c r="AB23" i="6"/>
  <c r="AB23" i="7" s="1"/>
  <c r="BB23" i="6"/>
  <c r="BB23" i="7" s="1"/>
  <c r="CH23" i="6"/>
  <c r="CH23" i="7" s="1"/>
  <c r="H20" i="6"/>
  <c r="P20" i="6"/>
  <c r="P20" i="7" s="1"/>
  <c r="AB20" i="6"/>
  <c r="AB20" i="7" s="1"/>
  <c r="AR20" i="6"/>
  <c r="AR20" i="7" s="1"/>
  <c r="BG20" i="6"/>
  <c r="BG20" i="7" s="1"/>
  <c r="BS20" i="6"/>
  <c r="BS20" i="7" s="1"/>
  <c r="L20" i="6"/>
  <c r="L20" i="7" s="1"/>
  <c r="AH20" i="6"/>
  <c r="AH20" i="7" s="1"/>
  <c r="AX20" i="6"/>
  <c r="AX20" i="7" s="1"/>
  <c r="BR20" i="6"/>
  <c r="BR20" i="7" s="1"/>
  <c r="R20" i="6"/>
  <c r="R20" i="7" s="1"/>
  <c r="AL20" i="6"/>
  <c r="AL20" i="7" s="1"/>
  <c r="BC20" i="6"/>
  <c r="BC20" i="7" s="1"/>
  <c r="BX20" i="6"/>
  <c r="BX20" i="7" s="1"/>
  <c r="CD38" i="6"/>
  <c r="CD38" i="7" s="1"/>
  <c r="BW38" i="6"/>
  <c r="BW38" i="7" s="1"/>
  <c r="BO38" i="6"/>
  <c r="BO38" i="7" s="1"/>
  <c r="BH38" i="6"/>
  <c r="BH38" i="7" s="1"/>
  <c r="BB38" i="6"/>
  <c r="BB38" i="7" s="1"/>
  <c r="AT38" i="6"/>
  <c r="AT38" i="7" s="1"/>
  <c r="AM38" i="6"/>
  <c r="AM38" i="7" s="1"/>
  <c r="AF38" i="6"/>
  <c r="AF38" i="7" s="1"/>
  <c r="X38" i="6"/>
  <c r="X38" i="7" s="1"/>
  <c r="R38" i="6"/>
  <c r="R38" i="7" s="1"/>
  <c r="K38" i="6"/>
  <c r="K38" i="7" s="1"/>
  <c r="CH37" i="6"/>
  <c r="CH37" i="7" s="1"/>
  <c r="CC37" i="6"/>
  <c r="CC37" i="7" s="1"/>
  <c r="BX37" i="6"/>
  <c r="BX37" i="7" s="1"/>
  <c r="BR37" i="6"/>
  <c r="BR37" i="7" s="1"/>
  <c r="BM37" i="6"/>
  <c r="BM37" i="7" s="1"/>
  <c r="BH37" i="6"/>
  <c r="BH37" i="7" s="1"/>
  <c r="BB37" i="6"/>
  <c r="BB37" i="7" s="1"/>
  <c r="AS37" i="6"/>
  <c r="AS37" i="7" s="1"/>
  <c r="AH37" i="6"/>
  <c r="AH37" i="7" s="1"/>
  <c r="X37" i="6"/>
  <c r="X37" i="7" s="1"/>
  <c r="M37" i="6"/>
  <c r="M37" i="7" s="1"/>
  <c r="CC27" i="6"/>
  <c r="CC27" i="7" s="1"/>
  <c r="BR27" i="6"/>
  <c r="BR27" i="7" s="1"/>
  <c r="BI27" i="6"/>
  <c r="BI27" i="7" s="1"/>
  <c r="AZ27" i="6"/>
  <c r="AZ27" i="7" s="1"/>
  <c r="AO27" i="6"/>
  <c r="AO27" i="7" s="1"/>
  <c r="AG27" i="6"/>
  <c r="AG27" i="7" s="1"/>
  <c r="X27" i="6"/>
  <c r="X27" i="7" s="1"/>
  <c r="M27" i="6"/>
  <c r="M27" i="7" s="1"/>
  <c r="CH26" i="6"/>
  <c r="CH26" i="7" s="1"/>
  <c r="BG26" i="6"/>
  <c r="BG26" i="7" s="1"/>
  <c r="AA26" i="6"/>
  <c r="AA26" i="7" s="1"/>
  <c r="H25" i="6"/>
  <c r="H25" i="7" s="1"/>
  <c r="AW25" i="6"/>
  <c r="AW25" i="7" s="1"/>
  <c r="BR23" i="6"/>
  <c r="BR23" i="7" s="1"/>
  <c r="AG23" i="6"/>
  <c r="AG23" i="7" s="1"/>
  <c r="BN20" i="6"/>
  <c r="BN20" i="7" s="1"/>
  <c r="AA20" i="6"/>
  <c r="AA20" i="7" s="1"/>
  <c r="CD62" i="6"/>
  <c r="CD62" i="7" s="1"/>
  <c r="BW62" i="6"/>
  <c r="BW62" i="7" s="1"/>
  <c r="BO62" i="6"/>
  <c r="BO62" i="7" s="1"/>
  <c r="BH62" i="6"/>
  <c r="BH62" i="7" s="1"/>
  <c r="BB62" i="6"/>
  <c r="BB62" i="7" s="1"/>
  <c r="AT62" i="6"/>
  <c r="AT62" i="7" s="1"/>
  <c r="AM62" i="6"/>
  <c r="AM62" i="7" s="1"/>
  <c r="AF62" i="6"/>
  <c r="AF62" i="7" s="1"/>
  <c r="X62" i="6"/>
  <c r="X62" i="7" s="1"/>
  <c r="R62" i="6"/>
  <c r="R62" i="7" s="1"/>
  <c r="K62" i="6"/>
  <c r="K62" i="7" s="1"/>
  <c r="CD59" i="6"/>
  <c r="CD59" i="7" s="1"/>
  <c r="BP59" i="6"/>
  <c r="BP59" i="7" s="1"/>
  <c r="AW59" i="6"/>
  <c r="AW59" i="7" s="1"/>
  <c r="BY53" i="6"/>
  <c r="BY53" i="7" s="1"/>
  <c r="BD53" i="6"/>
  <c r="BD53" i="7" s="1"/>
  <c r="AK53" i="6"/>
  <c r="AK53" i="7" s="1"/>
  <c r="BZ51" i="6"/>
  <c r="BZ51" i="7" s="1"/>
  <c r="BN51" i="6"/>
  <c r="BN51" i="7" s="1"/>
  <c r="AZ51" i="6"/>
  <c r="AZ51" i="7" s="1"/>
  <c r="AO51" i="6"/>
  <c r="AO51" i="7" s="1"/>
  <c r="AC51" i="6"/>
  <c r="AC51" i="7" s="1"/>
  <c r="N51" i="6"/>
  <c r="N51" i="7" s="1"/>
  <c r="BT49" i="6"/>
  <c r="BT49" i="7" s="1"/>
  <c r="BH49" i="6"/>
  <c r="BH49" i="7" s="1"/>
  <c r="AS49" i="6"/>
  <c r="AS49" i="7" s="1"/>
  <c r="AC49" i="6"/>
  <c r="AC49" i="7" s="1"/>
  <c r="BT41" i="6"/>
  <c r="BT41" i="7" s="1"/>
  <c r="BH41" i="6"/>
  <c r="BH41" i="7" s="1"/>
  <c r="AS41" i="6"/>
  <c r="AS41" i="7" s="1"/>
  <c r="AC41" i="6"/>
  <c r="AC41" i="7" s="1"/>
  <c r="CH40" i="6"/>
  <c r="CH40" i="7" s="1"/>
  <c r="BZ40" i="6"/>
  <c r="BZ40" i="7" s="1"/>
  <c r="BS40" i="6"/>
  <c r="BS40" i="7" s="1"/>
  <c r="BL40" i="6"/>
  <c r="BL40" i="7" s="1"/>
  <c r="BD40" i="6"/>
  <c r="BD40" i="7" s="1"/>
  <c r="AX40" i="6"/>
  <c r="AX40" i="7" s="1"/>
  <c r="AN40" i="6"/>
  <c r="AN40" i="7" s="1"/>
  <c r="AE40" i="6"/>
  <c r="AE40" i="7" s="1"/>
  <c r="CB38" i="6"/>
  <c r="CB38" i="7" s="1"/>
  <c r="BT38" i="6"/>
  <c r="BT38" i="7" s="1"/>
  <c r="BN38" i="6"/>
  <c r="BN38" i="7" s="1"/>
  <c r="BG38" i="6"/>
  <c r="BG38" i="7" s="1"/>
  <c r="AY38" i="6"/>
  <c r="AY38" i="7" s="1"/>
  <c r="AR38" i="6"/>
  <c r="AR38" i="7" s="1"/>
  <c r="AL38" i="6"/>
  <c r="AL38" i="7" s="1"/>
  <c r="AD38" i="6"/>
  <c r="AD38" i="7" s="1"/>
  <c r="W38" i="6"/>
  <c r="W38" i="7" s="1"/>
  <c r="P38" i="6"/>
  <c r="P38" i="7" s="1"/>
  <c r="H38" i="6"/>
  <c r="H38" i="7" s="1"/>
  <c r="CG37" i="6"/>
  <c r="CG37" i="7" s="1"/>
  <c r="CB37" i="6"/>
  <c r="CB37" i="7" s="1"/>
  <c r="BV37" i="6"/>
  <c r="BV37" i="7" s="1"/>
  <c r="BQ37" i="6"/>
  <c r="BQ37" i="7" s="1"/>
  <c r="BL37" i="6"/>
  <c r="BL37" i="7" s="1"/>
  <c r="BF37" i="6"/>
  <c r="BF37" i="7" s="1"/>
  <c r="BA37" i="6"/>
  <c r="BA37" i="7" s="1"/>
  <c r="AR37" i="6"/>
  <c r="AR37" i="7" s="1"/>
  <c r="AG37" i="6"/>
  <c r="AG37" i="7" s="1"/>
  <c r="V37" i="6"/>
  <c r="V37" i="7" s="1"/>
  <c r="L37" i="6"/>
  <c r="L37" i="7" s="1"/>
  <c r="I35" i="6"/>
  <c r="I35" i="7" s="1"/>
  <c r="Q35" i="6"/>
  <c r="Q35" i="7" s="1"/>
  <c r="AD35" i="6"/>
  <c r="AD35" i="7" s="1"/>
  <c r="AO35" i="6"/>
  <c r="AO35" i="7" s="1"/>
  <c r="BB35" i="6"/>
  <c r="BB35" i="7" s="1"/>
  <c r="BP35" i="6"/>
  <c r="BP35" i="7" s="1"/>
  <c r="I33" i="6"/>
  <c r="I33" i="7" s="1"/>
  <c r="L33" i="6"/>
  <c r="L33" i="7" s="1"/>
  <c r="V33" i="6"/>
  <c r="V33" i="7" s="1"/>
  <c r="AG33" i="6"/>
  <c r="AG33" i="7" s="1"/>
  <c r="AR33" i="6"/>
  <c r="AR33" i="7" s="1"/>
  <c r="BB33" i="6"/>
  <c r="BB33" i="7" s="1"/>
  <c r="BM33" i="6"/>
  <c r="BM33" i="7" s="1"/>
  <c r="BX33" i="6"/>
  <c r="BX33" i="7" s="1"/>
  <c r="CH33" i="6"/>
  <c r="CH33" i="7" s="1"/>
  <c r="G28" i="6"/>
  <c r="G28" i="7" s="1"/>
  <c r="AR28" i="6"/>
  <c r="AR28" i="7" s="1"/>
  <c r="BS28" i="6"/>
  <c r="BS28" i="7" s="1"/>
  <c r="BY27" i="6"/>
  <c r="BY27" i="7" s="1"/>
  <c r="BP27" i="6"/>
  <c r="BP27" i="7" s="1"/>
  <c r="BH27" i="6"/>
  <c r="BH27" i="7" s="1"/>
  <c r="AW27" i="6"/>
  <c r="AW27" i="7" s="1"/>
  <c r="AN27" i="6"/>
  <c r="AN27" i="7" s="1"/>
  <c r="AD27" i="6"/>
  <c r="AD27" i="7" s="1"/>
  <c r="T27" i="6"/>
  <c r="T27" i="7" s="1"/>
  <c r="L27" i="6"/>
  <c r="L27" i="7" s="1"/>
  <c r="CB26" i="6"/>
  <c r="CB26" i="7" s="1"/>
  <c r="AV26" i="6"/>
  <c r="AV26" i="7" s="1"/>
  <c r="V26" i="6"/>
  <c r="V26" i="7" s="1"/>
  <c r="BI25" i="6"/>
  <c r="BI25" i="7" s="1"/>
  <c r="BM23" i="6"/>
  <c r="BM23" i="7" s="1"/>
  <c r="V23" i="6"/>
  <c r="V23" i="7" s="1"/>
  <c r="BH20" i="6"/>
  <c r="BH20" i="7" s="1"/>
  <c r="W20" i="6"/>
  <c r="W20" i="7" s="1"/>
  <c r="K14" i="6"/>
  <c r="K14" i="7" s="1"/>
  <c r="R14" i="6"/>
  <c r="R14" i="7" s="1"/>
  <c r="Z14" i="6"/>
  <c r="Z14" i="7" s="1"/>
  <c r="AF14" i="6"/>
  <c r="AF14" i="7" s="1"/>
  <c r="AM14" i="6"/>
  <c r="AM14" i="7" s="1"/>
  <c r="AU14" i="6"/>
  <c r="AU14" i="7" s="1"/>
  <c r="BB14" i="6"/>
  <c r="BB14" i="7" s="1"/>
  <c r="BH14" i="6"/>
  <c r="BH14" i="7" s="1"/>
  <c r="BP14" i="6"/>
  <c r="BP14" i="7" s="1"/>
  <c r="BW14" i="6"/>
  <c r="BW14" i="7" s="1"/>
  <c r="CD14" i="6"/>
  <c r="CD14" i="7" s="1"/>
  <c r="I13" i="6"/>
  <c r="I13" i="7" s="1"/>
  <c r="Y13" i="6"/>
  <c r="Y13" i="7" s="1"/>
  <c r="BE13" i="6"/>
  <c r="BE13" i="7" s="1"/>
  <c r="CH13" i="6"/>
  <c r="CH13" i="7" s="1"/>
  <c r="V15" i="6"/>
  <c r="V15" i="7" s="1"/>
  <c r="Q15" i="6"/>
  <c r="Q15" i="7" s="1"/>
  <c r="BH15" i="6"/>
  <c r="BH15" i="7" s="1"/>
  <c r="CA14" i="6"/>
  <c r="CA14" i="7" s="1"/>
  <c r="BR14" i="6"/>
  <c r="BR14" i="7" s="1"/>
  <c r="BG14" i="6"/>
  <c r="BG14" i="7" s="1"/>
  <c r="AX14" i="6"/>
  <c r="AX14" i="7" s="1"/>
  <c r="AP14" i="6"/>
  <c r="AP14" i="7" s="1"/>
  <c r="AE14" i="6"/>
  <c r="AE14" i="7" s="1"/>
  <c r="V14" i="6"/>
  <c r="V14" i="7" s="1"/>
  <c r="L14" i="6"/>
  <c r="L14" i="7" s="1"/>
  <c r="BZ13" i="6"/>
  <c r="BZ13" i="7" s="1"/>
  <c r="AR13" i="6"/>
  <c r="AR13" i="7" s="1"/>
  <c r="H8" i="6"/>
  <c r="H8" i="7" s="1"/>
  <c r="L8" i="6"/>
  <c r="L8" i="7" s="1"/>
  <c r="AN8" i="6"/>
  <c r="AN8" i="7" s="1"/>
  <c r="BR8" i="6"/>
  <c r="BR8" i="7" s="1"/>
  <c r="S8" i="6"/>
  <c r="S8" i="7" s="1"/>
  <c r="AV8" i="6"/>
  <c r="AV8" i="7" s="1"/>
  <c r="BX8" i="6"/>
  <c r="BX8" i="7" s="1"/>
  <c r="AA8" i="6"/>
  <c r="AA8" i="7" s="1"/>
  <c r="BC8" i="6"/>
  <c r="BC8" i="7" s="1"/>
  <c r="CE8" i="6"/>
  <c r="CE8" i="7" s="1"/>
  <c r="M9" i="6"/>
  <c r="M9" i="7" s="1"/>
  <c r="BD9" i="6"/>
  <c r="BD9" i="7" s="1"/>
  <c r="AB9" i="6"/>
  <c r="AB9" i="7" s="1"/>
  <c r="BI9" i="6"/>
  <c r="BI9" i="7" s="1"/>
  <c r="AH9" i="6"/>
  <c r="AH9" i="7" s="1"/>
  <c r="BR9" i="6"/>
  <c r="BR9" i="7" s="1"/>
  <c r="J19" i="6"/>
  <c r="J19" i="7" s="1"/>
  <c r="H19" i="6"/>
  <c r="H19" i="7" s="1"/>
  <c r="N19" i="6"/>
  <c r="N19" i="7" s="1"/>
  <c r="V19" i="6"/>
  <c r="V19" i="7" s="1"/>
  <c r="AC19" i="6"/>
  <c r="AC19" i="7" s="1"/>
  <c r="AJ19" i="6"/>
  <c r="AJ19" i="7" s="1"/>
  <c r="AR19" i="6"/>
  <c r="AR19" i="7" s="1"/>
  <c r="AX19" i="6"/>
  <c r="AX19" i="7" s="1"/>
  <c r="BE19" i="6"/>
  <c r="BE19" i="7" s="1"/>
  <c r="BM19" i="6"/>
  <c r="BM19" i="7" s="1"/>
  <c r="BT19" i="6"/>
  <c r="BT19" i="7" s="1"/>
  <c r="BZ19" i="6"/>
  <c r="BZ19" i="7" s="1"/>
  <c r="CH19" i="6"/>
  <c r="CH19" i="7" s="1"/>
  <c r="I17" i="6"/>
  <c r="I17" i="7" s="1"/>
  <c r="H17" i="6"/>
  <c r="H17" i="7" s="1"/>
  <c r="R17" i="6"/>
  <c r="R17" i="7" s="1"/>
  <c r="AC17" i="6"/>
  <c r="AC17" i="7" s="1"/>
  <c r="AN17" i="6"/>
  <c r="AN17" i="7" s="1"/>
  <c r="AX17" i="6"/>
  <c r="AX17" i="7" s="1"/>
  <c r="BI17" i="6"/>
  <c r="BI17" i="7" s="1"/>
  <c r="BT17" i="6"/>
  <c r="BT17" i="7" s="1"/>
  <c r="CD17" i="6"/>
  <c r="CD17" i="7" s="1"/>
  <c r="CH15" i="6"/>
  <c r="CH15" i="7" s="1"/>
  <c r="AL15" i="6"/>
  <c r="AL15" i="7" s="1"/>
  <c r="CF14" i="6"/>
  <c r="CF14" i="7" s="1"/>
  <c r="BV14" i="6"/>
  <c r="BV14" i="7" s="1"/>
  <c r="BL14" i="6"/>
  <c r="BL14" i="7" s="1"/>
  <c r="BC14" i="6"/>
  <c r="BC14" i="7" s="1"/>
  <c r="AR14" i="6"/>
  <c r="AR14" i="7" s="1"/>
  <c r="AJ14" i="6"/>
  <c r="AJ14" i="7" s="1"/>
  <c r="AA14" i="6"/>
  <c r="AA14" i="7" s="1"/>
  <c r="P14" i="6"/>
  <c r="P14" i="7" s="1"/>
  <c r="G14" i="6"/>
  <c r="G14" i="7" s="1"/>
  <c r="BM13" i="6"/>
  <c r="BM13" i="7" s="1"/>
  <c r="Q13" i="6"/>
  <c r="Q13" i="7" s="1"/>
  <c r="BJ8" i="6"/>
  <c r="BJ8" i="7" s="1"/>
  <c r="CB12" i="6"/>
  <c r="CB12" i="7" s="1"/>
  <c r="BN12" i="6"/>
  <c r="BN12" i="7" s="1"/>
  <c r="AX12" i="6"/>
  <c r="AX12" i="7" s="1"/>
  <c r="AL12" i="6"/>
  <c r="AL12" i="7" s="1"/>
  <c r="W12" i="6"/>
  <c r="W12" i="7" s="1"/>
  <c r="BB10" i="6"/>
  <c r="BB10" i="7" s="1"/>
  <c r="CD6" i="6"/>
  <c r="CD6" i="7" s="1"/>
  <c r="BX6" i="6"/>
  <c r="BX6" i="7" s="1"/>
  <c r="BS6" i="6"/>
  <c r="BS6" i="7" s="1"/>
  <c r="BN6" i="6"/>
  <c r="BN6" i="7" s="1"/>
  <c r="BH6" i="6"/>
  <c r="BH6" i="7" s="1"/>
  <c r="BC6" i="6"/>
  <c r="BC6" i="7" s="1"/>
  <c r="AX6" i="6"/>
  <c r="AX6" i="7" s="1"/>
  <c r="AR6" i="6"/>
  <c r="AR6" i="7" s="1"/>
  <c r="AM6" i="6"/>
  <c r="AM6" i="7" s="1"/>
  <c r="AE6" i="6"/>
  <c r="AE6" i="7" s="1"/>
  <c r="X6" i="6"/>
  <c r="X6" i="7" s="1"/>
  <c r="R6" i="6"/>
  <c r="R6" i="7" s="1"/>
  <c r="H6" i="6"/>
  <c r="H6" i="7" s="1"/>
  <c r="D294" i="5"/>
  <c r="E202" i="8"/>
  <c r="I202" i="8" s="1"/>
  <c r="H203" i="5"/>
  <c r="F202" i="8" s="1"/>
  <c r="E195" i="8"/>
  <c r="I195" i="8" s="1"/>
  <c r="F196" i="5"/>
  <c r="E167" i="8"/>
  <c r="I167" i="8" s="1"/>
  <c r="F168" i="5"/>
  <c r="E116" i="8"/>
  <c r="I116" i="8" s="1"/>
  <c r="H117" i="5"/>
  <c r="F116" i="8" s="1"/>
  <c r="J116" i="8" s="1"/>
  <c r="G281" i="6"/>
  <c r="J281" i="6"/>
  <c r="J281" i="7" s="1"/>
  <c r="Z281" i="6"/>
  <c r="Z281" i="7" s="1"/>
  <c r="AP281" i="6"/>
  <c r="AP281" i="7" s="1"/>
  <c r="BF281" i="6"/>
  <c r="BF281" i="7" s="1"/>
  <c r="BV281" i="6"/>
  <c r="BV281" i="7" s="1"/>
  <c r="E284" i="8"/>
  <c r="I284" i="8" s="1"/>
  <c r="H285" i="5"/>
  <c r="F284" i="8" s="1"/>
  <c r="J284" i="8" s="1"/>
  <c r="F283" i="5"/>
  <c r="F235" i="5"/>
  <c r="E228" i="8"/>
  <c r="I228" i="8" s="1"/>
  <c r="H229" i="5"/>
  <c r="F228" i="8" s="1"/>
  <c r="F227" i="5"/>
  <c r="F219" i="5"/>
  <c r="E212" i="8"/>
  <c r="I212" i="8" s="1"/>
  <c r="H213" i="5"/>
  <c r="F212" i="8" s="1"/>
  <c r="F211" i="5"/>
  <c r="E204" i="8"/>
  <c r="I204" i="8" s="1"/>
  <c r="H205" i="5"/>
  <c r="F204" i="8" s="1"/>
  <c r="J204" i="8" s="1"/>
  <c r="F203" i="5"/>
  <c r="F195" i="5"/>
  <c r="F151" i="5"/>
  <c r="E118" i="8"/>
  <c r="I118" i="8" s="1"/>
  <c r="H119" i="5"/>
  <c r="F118" i="8" s="1"/>
  <c r="F117" i="5"/>
  <c r="E110" i="8"/>
  <c r="I110" i="8" s="1"/>
  <c r="H111" i="5"/>
  <c r="F110" i="8" s="1"/>
  <c r="J110" i="8" s="1"/>
  <c r="E95" i="8"/>
  <c r="I95" i="8" s="1"/>
  <c r="F96" i="5"/>
  <c r="F93" i="5"/>
  <c r="E87" i="8"/>
  <c r="I87" i="8" s="1"/>
  <c r="F88" i="5"/>
  <c r="F85" i="5"/>
  <c r="E79" i="8"/>
  <c r="I79" i="8" s="1"/>
  <c r="F80" i="5"/>
  <c r="E32" i="8"/>
  <c r="I32" i="8" s="1"/>
  <c r="H33" i="5"/>
  <c r="F32" i="8" s="1"/>
  <c r="F31" i="5"/>
  <c r="E25" i="8"/>
  <c r="I25" i="8" s="1"/>
  <c r="F26" i="5"/>
  <c r="F23" i="5"/>
  <c r="F290" i="5"/>
  <c r="E288" i="8"/>
  <c r="I288" i="8" s="1"/>
  <c r="H289" i="5"/>
  <c r="F288" i="8" s="1"/>
  <c r="J288" i="8" s="1"/>
  <c r="F282" i="5"/>
  <c r="F256" i="5"/>
  <c r="F254" i="5"/>
  <c r="F252" i="5"/>
  <c r="F250" i="5"/>
  <c r="F248" i="5"/>
  <c r="F246" i="5"/>
  <c r="F234" i="5"/>
  <c r="E232" i="8"/>
  <c r="I232" i="8" s="1"/>
  <c r="H233" i="5"/>
  <c r="F232" i="8" s="1"/>
  <c r="F226" i="5"/>
  <c r="E224" i="8"/>
  <c r="I224" i="8" s="1"/>
  <c r="H225" i="5"/>
  <c r="F224" i="8" s="1"/>
  <c r="F218" i="5"/>
  <c r="E216" i="8"/>
  <c r="I216" i="8" s="1"/>
  <c r="H217" i="5"/>
  <c r="F216" i="8" s="1"/>
  <c r="J216" i="8" s="1"/>
  <c r="F210" i="5"/>
  <c r="E208" i="8"/>
  <c r="I208" i="8" s="1"/>
  <c r="H209" i="5"/>
  <c r="F208" i="8" s="1"/>
  <c r="J208" i="8" s="1"/>
  <c r="F202" i="5"/>
  <c r="E200" i="8"/>
  <c r="I200" i="8" s="1"/>
  <c r="H201" i="5"/>
  <c r="F200" i="8" s="1"/>
  <c r="E193" i="8"/>
  <c r="I193" i="8" s="1"/>
  <c r="F194" i="5"/>
  <c r="H185" i="5"/>
  <c r="F184" i="8" s="1"/>
  <c r="H183" i="5"/>
  <c r="F182" i="8" s="1"/>
  <c r="H181" i="5"/>
  <c r="F180" i="8" s="1"/>
  <c r="J180" i="8" s="1"/>
  <c r="H179" i="5"/>
  <c r="F178" i="8" s="1"/>
  <c r="J178" i="8" s="1"/>
  <c r="H177" i="5"/>
  <c r="F176" i="8" s="1"/>
  <c r="H175" i="5"/>
  <c r="F174" i="8" s="1"/>
  <c r="E172" i="8"/>
  <c r="I172" i="8" s="1"/>
  <c r="H173" i="5"/>
  <c r="F172" i="8" s="1"/>
  <c r="J172" i="8" s="1"/>
  <c r="H169" i="5"/>
  <c r="F168" i="8" s="1"/>
  <c r="F150" i="5"/>
  <c r="E148" i="8"/>
  <c r="H149" i="5"/>
  <c r="F148" i="8" s="1"/>
  <c r="H145" i="5"/>
  <c r="F144" i="8" s="1"/>
  <c r="E135" i="8"/>
  <c r="I135" i="8" s="1"/>
  <c r="F136" i="5"/>
  <c r="H129" i="5"/>
  <c r="F128" i="8" s="1"/>
  <c r="J128" i="8" s="1"/>
  <c r="E126" i="8"/>
  <c r="I126" i="8" s="1"/>
  <c r="H127" i="5"/>
  <c r="F126" i="8" s="1"/>
  <c r="F116" i="5"/>
  <c r="E114" i="8"/>
  <c r="I114" i="8" s="1"/>
  <c r="H115" i="5"/>
  <c r="F114" i="8" s="1"/>
  <c r="E99" i="8"/>
  <c r="I99" i="8" s="1"/>
  <c r="F100" i="5"/>
  <c r="H95" i="5"/>
  <c r="F94" i="8" s="1"/>
  <c r="J94" i="8" s="1"/>
  <c r="E91" i="8"/>
  <c r="I91" i="8" s="1"/>
  <c r="F92" i="5"/>
  <c r="H87" i="5"/>
  <c r="F86" i="8" s="1"/>
  <c r="J86" i="8" s="1"/>
  <c r="E83" i="8"/>
  <c r="I83" i="8" s="1"/>
  <c r="F84" i="5"/>
  <c r="H79" i="5"/>
  <c r="F78" i="8" s="1"/>
  <c r="H61" i="5"/>
  <c r="F60" i="8" s="1"/>
  <c r="J60" i="8" s="1"/>
  <c r="H25" i="5"/>
  <c r="F24" i="8" s="1"/>
  <c r="E21" i="8"/>
  <c r="I21" i="8" s="1"/>
  <c r="F22" i="5"/>
  <c r="H7" i="5"/>
  <c r="F6" i="8" s="1"/>
  <c r="H5" i="5"/>
  <c r="F4" i="8" s="1"/>
  <c r="J4" i="8" s="1"/>
  <c r="G291" i="6"/>
  <c r="N291" i="6"/>
  <c r="N291" i="7" s="1"/>
  <c r="AD291" i="6"/>
  <c r="AD291" i="7" s="1"/>
  <c r="AT291" i="6"/>
  <c r="AT291" i="7" s="1"/>
  <c r="BJ291" i="6"/>
  <c r="BJ291" i="7" s="1"/>
  <c r="BZ291" i="6"/>
  <c r="BZ291" i="7" s="1"/>
  <c r="CB290" i="6"/>
  <c r="CB290" i="7" s="1"/>
  <c r="BT290" i="6"/>
  <c r="BT290" i="7" s="1"/>
  <c r="BN290" i="6"/>
  <c r="BN290" i="7" s="1"/>
  <c r="BG290" i="6"/>
  <c r="BG290" i="7" s="1"/>
  <c r="AY290" i="6"/>
  <c r="AY290" i="7" s="1"/>
  <c r="AR290" i="6"/>
  <c r="AR290" i="7" s="1"/>
  <c r="AL290" i="6"/>
  <c r="AL290" i="7" s="1"/>
  <c r="AD290" i="6"/>
  <c r="AD290" i="7" s="1"/>
  <c r="W290" i="6"/>
  <c r="W290" i="7" s="1"/>
  <c r="P290" i="6"/>
  <c r="P290" i="7" s="1"/>
  <c r="G287" i="6"/>
  <c r="N287" i="6"/>
  <c r="N287" i="7" s="1"/>
  <c r="AD287" i="6"/>
  <c r="AD287" i="7" s="1"/>
  <c r="AT287" i="6"/>
  <c r="AT287" i="7" s="1"/>
  <c r="BJ287" i="6"/>
  <c r="BJ287" i="7" s="1"/>
  <c r="BZ287" i="6"/>
  <c r="BZ287" i="7" s="1"/>
  <c r="CB286" i="6"/>
  <c r="CB286" i="7" s="1"/>
  <c r="BT286" i="6"/>
  <c r="BT286" i="7" s="1"/>
  <c r="BN286" i="6"/>
  <c r="BN286" i="7" s="1"/>
  <c r="BG286" i="6"/>
  <c r="BG286" i="7" s="1"/>
  <c r="AY286" i="6"/>
  <c r="AY286" i="7" s="1"/>
  <c r="AR286" i="6"/>
  <c r="AR286" i="7" s="1"/>
  <c r="AL286" i="6"/>
  <c r="AL286" i="7" s="1"/>
  <c r="AD286" i="6"/>
  <c r="AD286" i="7" s="1"/>
  <c r="W286" i="6"/>
  <c r="W286" i="7" s="1"/>
  <c r="P286" i="6"/>
  <c r="P286" i="7" s="1"/>
  <c r="BR285" i="6"/>
  <c r="BR285" i="7" s="1"/>
  <c r="I284" i="6"/>
  <c r="I284" i="7" s="1"/>
  <c r="J284" i="6"/>
  <c r="J284" i="7" s="1"/>
  <c r="O284" i="6"/>
  <c r="O284" i="7" s="1"/>
  <c r="T284" i="6"/>
  <c r="T284" i="7" s="1"/>
  <c r="Z284" i="6"/>
  <c r="Z284" i="7" s="1"/>
  <c r="AE284" i="6"/>
  <c r="AE284" i="7" s="1"/>
  <c r="AJ284" i="6"/>
  <c r="AJ284" i="7" s="1"/>
  <c r="AP284" i="6"/>
  <c r="AP284" i="7" s="1"/>
  <c r="AU284" i="6"/>
  <c r="AU284" i="7" s="1"/>
  <c r="AZ284" i="6"/>
  <c r="AZ284" i="7" s="1"/>
  <c r="BF284" i="6"/>
  <c r="BF284" i="7" s="1"/>
  <c r="BK284" i="6"/>
  <c r="BK284" i="7" s="1"/>
  <c r="BP284" i="6"/>
  <c r="BP284" i="7" s="1"/>
  <c r="BV284" i="6"/>
  <c r="BV284" i="7" s="1"/>
  <c r="CA284" i="6"/>
  <c r="CA284" i="7" s="1"/>
  <c r="CF284" i="6"/>
  <c r="CF284" i="7" s="1"/>
  <c r="BZ281" i="6"/>
  <c r="BZ281" i="7" s="1"/>
  <c r="BB281" i="6"/>
  <c r="BB281" i="7" s="1"/>
  <c r="AH281" i="6"/>
  <c r="AH281" i="7" s="1"/>
  <c r="N281" i="6"/>
  <c r="N281" i="7" s="1"/>
  <c r="CD280" i="6"/>
  <c r="CD280" i="7" s="1"/>
  <c r="BW280" i="6"/>
  <c r="BW280" i="7" s="1"/>
  <c r="BP280" i="6"/>
  <c r="BP280" i="7" s="1"/>
  <c r="BH280" i="6"/>
  <c r="BH280" i="7" s="1"/>
  <c r="BB280" i="6"/>
  <c r="BB280" i="7" s="1"/>
  <c r="AU280" i="6"/>
  <c r="AU280" i="7" s="1"/>
  <c r="AM280" i="6"/>
  <c r="AM280" i="7" s="1"/>
  <c r="AA280" i="6"/>
  <c r="AA280" i="7" s="1"/>
  <c r="BZ279" i="6"/>
  <c r="BZ279" i="7" s="1"/>
  <c r="BF279" i="6"/>
  <c r="BF279" i="7" s="1"/>
  <c r="AL279" i="6"/>
  <c r="AL279" i="7" s="1"/>
  <c r="CH276" i="6"/>
  <c r="CH276" i="7" s="1"/>
  <c r="CA276" i="6"/>
  <c r="CA276" i="7" s="1"/>
  <c r="BT276" i="6"/>
  <c r="BT276" i="7" s="1"/>
  <c r="BL276" i="6"/>
  <c r="BL276" i="7" s="1"/>
  <c r="BF276" i="6"/>
  <c r="BF276" i="7" s="1"/>
  <c r="AY276" i="6"/>
  <c r="AY276" i="7" s="1"/>
  <c r="AQ276" i="6"/>
  <c r="AQ276" i="7" s="1"/>
  <c r="AJ276" i="6"/>
  <c r="AJ276" i="7" s="1"/>
  <c r="AD276" i="6"/>
  <c r="AD276" i="7" s="1"/>
  <c r="V276" i="6"/>
  <c r="V276" i="7" s="1"/>
  <c r="O276" i="6"/>
  <c r="O276" i="7" s="1"/>
  <c r="G275" i="6"/>
  <c r="N275" i="6"/>
  <c r="N275" i="7" s="1"/>
  <c r="AD275" i="6"/>
  <c r="AD275" i="7" s="1"/>
  <c r="AT275" i="6"/>
  <c r="AT275" i="7" s="1"/>
  <c r="BJ275" i="6"/>
  <c r="BJ275" i="7" s="1"/>
  <c r="BZ275" i="6"/>
  <c r="BZ275" i="7" s="1"/>
  <c r="R275" i="6"/>
  <c r="R275" i="7" s="1"/>
  <c r="G273" i="6"/>
  <c r="V273" i="6"/>
  <c r="V273" i="7" s="1"/>
  <c r="BB273" i="6"/>
  <c r="BB273" i="7" s="1"/>
  <c r="CH273" i="6"/>
  <c r="CH273" i="7" s="1"/>
  <c r="Z273" i="6"/>
  <c r="Z273" i="7" s="1"/>
  <c r="BF273" i="6"/>
  <c r="BF273" i="7" s="1"/>
  <c r="CH270" i="6"/>
  <c r="CH270" i="7" s="1"/>
  <c r="BW270" i="6"/>
  <c r="BW270" i="7" s="1"/>
  <c r="BL270" i="6"/>
  <c r="BL270" i="7" s="1"/>
  <c r="BB270" i="6"/>
  <c r="BB270" i="7" s="1"/>
  <c r="AM270" i="6"/>
  <c r="AM270" i="7" s="1"/>
  <c r="G263" i="6"/>
  <c r="J263" i="6"/>
  <c r="J263" i="7" s="1"/>
  <c r="Z263" i="6"/>
  <c r="Z263" i="7" s="1"/>
  <c r="AP263" i="6"/>
  <c r="AP263" i="7" s="1"/>
  <c r="BF263" i="6"/>
  <c r="BF263" i="7" s="1"/>
  <c r="BV263" i="6"/>
  <c r="BV263" i="7" s="1"/>
  <c r="N263" i="6"/>
  <c r="N263" i="7" s="1"/>
  <c r="AD263" i="6"/>
  <c r="AD263" i="7" s="1"/>
  <c r="AT263" i="6"/>
  <c r="AT263" i="7" s="1"/>
  <c r="BJ263" i="6"/>
  <c r="BJ263" i="7" s="1"/>
  <c r="BZ263" i="6"/>
  <c r="BZ263" i="7" s="1"/>
  <c r="R263" i="6"/>
  <c r="R263" i="7" s="1"/>
  <c r="AH263" i="6"/>
  <c r="AH263" i="7" s="1"/>
  <c r="AX263" i="6"/>
  <c r="AX263" i="7" s="1"/>
  <c r="BN263" i="6"/>
  <c r="BN263" i="7" s="1"/>
  <c r="CD263" i="6"/>
  <c r="CD263" i="7" s="1"/>
  <c r="G259" i="6"/>
  <c r="J259" i="6"/>
  <c r="J259" i="7" s="1"/>
  <c r="Z259" i="6"/>
  <c r="Z259" i="7" s="1"/>
  <c r="AP259" i="6"/>
  <c r="AP259" i="7" s="1"/>
  <c r="BF259" i="6"/>
  <c r="BF259" i="7" s="1"/>
  <c r="BV259" i="6"/>
  <c r="BV259" i="7" s="1"/>
  <c r="N259" i="6"/>
  <c r="N259" i="7" s="1"/>
  <c r="AD259" i="6"/>
  <c r="AD259" i="7" s="1"/>
  <c r="AT259" i="6"/>
  <c r="AT259" i="7" s="1"/>
  <c r="BJ259" i="6"/>
  <c r="BJ259" i="7" s="1"/>
  <c r="BZ259" i="6"/>
  <c r="BZ259" i="7" s="1"/>
  <c r="R259" i="6"/>
  <c r="R259" i="7" s="1"/>
  <c r="AH259" i="6"/>
  <c r="AH259" i="7" s="1"/>
  <c r="AX259" i="6"/>
  <c r="AX259" i="7" s="1"/>
  <c r="BN259" i="6"/>
  <c r="BN259" i="7" s="1"/>
  <c r="CD259" i="6"/>
  <c r="CD259" i="7" s="1"/>
  <c r="AL251" i="6"/>
  <c r="AL251" i="7" s="1"/>
  <c r="AL247" i="6"/>
  <c r="AL247" i="7" s="1"/>
  <c r="BZ245" i="6"/>
  <c r="BZ245" i="7" s="1"/>
  <c r="BJ245" i="6"/>
  <c r="BJ245" i="7" s="1"/>
  <c r="AT245" i="6"/>
  <c r="AT245" i="7" s="1"/>
  <c r="AD245" i="6"/>
  <c r="AD245" i="7" s="1"/>
  <c r="N245" i="6"/>
  <c r="N245" i="7" s="1"/>
  <c r="I276" i="6"/>
  <c r="I276" i="7" s="1"/>
  <c r="G276" i="6"/>
  <c r="G276" i="7" s="1"/>
  <c r="L276" i="6"/>
  <c r="L276" i="7" s="1"/>
  <c r="R276" i="6"/>
  <c r="R276" i="7" s="1"/>
  <c r="W276" i="6"/>
  <c r="W276" i="7" s="1"/>
  <c r="AB276" i="6"/>
  <c r="AB276" i="7" s="1"/>
  <c r="AH276" i="6"/>
  <c r="AH276" i="7" s="1"/>
  <c r="AM276" i="6"/>
  <c r="AM276" i="7" s="1"/>
  <c r="AR276" i="6"/>
  <c r="AR276" i="7" s="1"/>
  <c r="AX276" i="6"/>
  <c r="AX276" i="7" s="1"/>
  <c r="BC276" i="6"/>
  <c r="BC276" i="7" s="1"/>
  <c r="BH276" i="6"/>
  <c r="BH276" i="7" s="1"/>
  <c r="BN276" i="6"/>
  <c r="BN276" i="7" s="1"/>
  <c r="BS276" i="6"/>
  <c r="BS276" i="7" s="1"/>
  <c r="BX276" i="6"/>
  <c r="BX276" i="7" s="1"/>
  <c r="CD276" i="6"/>
  <c r="CD276" i="7" s="1"/>
  <c r="CH251" i="6"/>
  <c r="CH251" i="7" s="1"/>
  <c r="CH247" i="6"/>
  <c r="CH247" i="7" s="1"/>
  <c r="BV245" i="6"/>
  <c r="BV245" i="7" s="1"/>
  <c r="BF245" i="6"/>
  <c r="BF245" i="7" s="1"/>
  <c r="AP245" i="6"/>
  <c r="AP245" i="7" s="1"/>
  <c r="Z245" i="6"/>
  <c r="Z245" i="7" s="1"/>
  <c r="E226" i="8"/>
  <c r="I226" i="8" s="1"/>
  <c r="H227" i="5"/>
  <c r="F226" i="8" s="1"/>
  <c r="E210" i="8"/>
  <c r="I210" i="8" s="1"/>
  <c r="H211" i="5"/>
  <c r="F210" i="8" s="1"/>
  <c r="E93" i="8"/>
  <c r="I93" i="8" s="1"/>
  <c r="F94" i="5"/>
  <c r="E85" i="8"/>
  <c r="I85" i="8" s="1"/>
  <c r="F86" i="5"/>
  <c r="E30" i="8"/>
  <c r="I30" i="8" s="1"/>
  <c r="H31" i="5"/>
  <c r="F30" i="8" s="1"/>
  <c r="J30" i="8" s="1"/>
  <c r="E23" i="8"/>
  <c r="I23" i="8" s="1"/>
  <c r="F24" i="5"/>
  <c r="F291" i="5"/>
  <c r="E236" i="8"/>
  <c r="I236" i="8" s="1"/>
  <c r="H237" i="5"/>
  <c r="F236" i="8" s="1"/>
  <c r="E220" i="8"/>
  <c r="I220" i="8" s="1"/>
  <c r="H221" i="5"/>
  <c r="F220" i="8" s="1"/>
  <c r="J220" i="8" s="1"/>
  <c r="F167" i="5"/>
  <c r="E138" i="8"/>
  <c r="I138" i="8" s="1"/>
  <c r="H139" i="5"/>
  <c r="F138" i="8" s="1"/>
  <c r="F137" i="5"/>
  <c r="F109" i="5"/>
  <c r="F101" i="5"/>
  <c r="G285" i="6"/>
  <c r="V285" i="6"/>
  <c r="V285" i="7" s="1"/>
  <c r="BB285" i="6"/>
  <c r="BB285" i="7" s="1"/>
  <c r="CH285" i="6"/>
  <c r="CH285" i="7" s="1"/>
  <c r="CH281" i="6"/>
  <c r="CH281" i="7" s="1"/>
  <c r="BN281" i="6"/>
  <c r="BN281" i="7" s="1"/>
  <c r="AT281" i="6"/>
  <c r="AT281" i="7" s="1"/>
  <c r="V281" i="6"/>
  <c r="V281" i="7" s="1"/>
  <c r="I280" i="6"/>
  <c r="I280" i="7" s="1"/>
  <c r="K280" i="6"/>
  <c r="K280" i="7" s="1"/>
  <c r="V280" i="6"/>
  <c r="V280" i="7" s="1"/>
  <c r="AF280" i="6"/>
  <c r="AF280" i="7" s="1"/>
  <c r="AN280" i="6"/>
  <c r="AN280" i="7" s="1"/>
  <c r="AT280" i="6"/>
  <c r="AT280" i="7" s="1"/>
  <c r="AY280" i="6"/>
  <c r="AY280" i="7" s="1"/>
  <c r="BD280" i="6"/>
  <c r="BD280" i="7" s="1"/>
  <c r="BJ280" i="6"/>
  <c r="BJ280" i="7" s="1"/>
  <c r="BO280" i="6"/>
  <c r="BO280" i="7" s="1"/>
  <c r="BT280" i="6"/>
  <c r="BT280" i="7" s="1"/>
  <c r="BZ280" i="6"/>
  <c r="BZ280" i="7" s="1"/>
  <c r="CE280" i="6"/>
  <c r="CE280" i="7" s="1"/>
  <c r="CE276" i="6"/>
  <c r="CE276" i="7" s="1"/>
  <c r="BW276" i="6"/>
  <c r="BW276" i="7" s="1"/>
  <c r="BP276" i="6"/>
  <c r="BP276" i="7" s="1"/>
  <c r="BJ276" i="6"/>
  <c r="BJ276" i="7" s="1"/>
  <c r="BB276" i="6"/>
  <c r="BB276" i="7" s="1"/>
  <c r="AU276" i="6"/>
  <c r="AU276" i="7" s="1"/>
  <c r="AN276" i="6"/>
  <c r="AN276" i="7" s="1"/>
  <c r="AF276" i="6"/>
  <c r="AF276" i="7" s="1"/>
  <c r="Z276" i="6"/>
  <c r="Z276" i="7" s="1"/>
  <c r="S276" i="6"/>
  <c r="S276" i="7" s="1"/>
  <c r="G267" i="6"/>
  <c r="J267" i="6"/>
  <c r="J267" i="7" s="1"/>
  <c r="Z267" i="6"/>
  <c r="Z267" i="7" s="1"/>
  <c r="AP267" i="6"/>
  <c r="AP267" i="7" s="1"/>
  <c r="BF267" i="6"/>
  <c r="BF267" i="7" s="1"/>
  <c r="BV267" i="6"/>
  <c r="BV267" i="7" s="1"/>
  <c r="N267" i="6"/>
  <c r="N267" i="7" s="1"/>
  <c r="AD267" i="6"/>
  <c r="AD267" i="7" s="1"/>
  <c r="AT267" i="6"/>
  <c r="AT267" i="7" s="1"/>
  <c r="BJ267" i="6"/>
  <c r="BJ267" i="7" s="1"/>
  <c r="BZ267" i="6"/>
  <c r="BZ267" i="7" s="1"/>
  <c r="R267" i="6"/>
  <c r="R267" i="7" s="1"/>
  <c r="AH267" i="6"/>
  <c r="AH267" i="7" s="1"/>
  <c r="AX267" i="6"/>
  <c r="AX267" i="7" s="1"/>
  <c r="BN267" i="6"/>
  <c r="BN267" i="7" s="1"/>
  <c r="CD267" i="6"/>
  <c r="CD267" i="7" s="1"/>
  <c r="G255" i="6"/>
  <c r="J255" i="6"/>
  <c r="J255" i="7" s="1"/>
  <c r="Z255" i="6"/>
  <c r="Z255" i="7" s="1"/>
  <c r="AP255" i="6"/>
  <c r="AP255" i="7" s="1"/>
  <c r="BF255" i="6"/>
  <c r="BF255" i="7" s="1"/>
  <c r="BV255" i="6"/>
  <c r="BV255" i="7" s="1"/>
  <c r="N255" i="6"/>
  <c r="N255" i="7" s="1"/>
  <c r="AD255" i="6"/>
  <c r="AD255" i="7" s="1"/>
  <c r="AT255" i="6"/>
  <c r="AT255" i="7" s="1"/>
  <c r="BJ255" i="6"/>
  <c r="BJ255" i="7" s="1"/>
  <c r="BZ255" i="6"/>
  <c r="BZ255" i="7" s="1"/>
  <c r="R255" i="6"/>
  <c r="R255" i="7" s="1"/>
  <c r="AH255" i="6"/>
  <c r="AH255" i="7" s="1"/>
  <c r="AX255" i="6"/>
  <c r="AX255" i="7" s="1"/>
  <c r="BN255" i="6"/>
  <c r="BN255" i="7" s="1"/>
  <c r="CD255" i="6"/>
  <c r="CD255" i="7" s="1"/>
  <c r="G251" i="6"/>
  <c r="J251" i="6"/>
  <c r="J251" i="7" s="1"/>
  <c r="Z251" i="6"/>
  <c r="Z251" i="7" s="1"/>
  <c r="AP251" i="6"/>
  <c r="AP251" i="7" s="1"/>
  <c r="BF251" i="6"/>
  <c r="BF251" i="7" s="1"/>
  <c r="BV251" i="6"/>
  <c r="BV251" i="7" s="1"/>
  <c r="N251" i="6"/>
  <c r="N251" i="7" s="1"/>
  <c r="AD251" i="6"/>
  <c r="AD251" i="7" s="1"/>
  <c r="AT251" i="6"/>
  <c r="AT251" i="7" s="1"/>
  <c r="BJ251" i="6"/>
  <c r="BJ251" i="7" s="1"/>
  <c r="BZ251" i="6"/>
  <c r="BZ251" i="7" s="1"/>
  <c r="R251" i="6"/>
  <c r="R251" i="7" s="1"/>
  <c r="AH251" i="6"/>
  <c r="AH251" i="7" s="1"/>
  <c r="AX251" i="6"/>
  <c r="AX251" i="7" s="1"/>
  <c r="BN251" i="6"/>
  <c r="BN251" i="7" s="1"/>
  <c r="CD251" i="6"/>
  <c r="CD251" i="7" s="1"/>
  <c r="G247" i="6"/>
  <c r="J247" i="6"/>
  <c r="J247" i="7" s="1"/>
  <c r="Z247" i="6"/>
  <c r="Z247" i="7" s="1"/>
  <c r="AP247" i="6"/>
  <c r="AP247" i="7" s="1"/>
  <c r="BF247" i="6"/>
  <c r="BF247" i="7" s="1"/>
  <c r="BV247" i="6"/>
  <c r="BV247" i="7" s="1"/>
  <c r="N247" i="6"/>
  <c r="N247" i="7" s="1"/>
  <c r="AD247" i="6"/>
  <c r="AD247" i="7" s="1"/>
  <c r="AT247" i="6"/>
  <c r="AT247" i="7" s="1"/>
  <c r="BJ247" i="6"/>
  <c r="BJ247" i="7" s="1"/>
  <c r="BZ247" i="6"/>
  <c r="BZ247" i="7" s="1"/>
  <c r="R247" i="6"/>
  <c r="R247" i="7" s="1"/>
  <c r="AH247" i="6"/>
  <c r="AH247" i="7" s="1"/>
  <c r="AX247" i="6"/>
  <c r="AX247" i="7" s="1"/>
  <c r="BN247" i="6"/>
  <c r="BN247" i="7" s="1"/>
  <c r="CD247" i="6"/>
  <c r="CD247" i="7" s="1"/>
  <c r="G245" i="6"/>
  <c r="K245" i="6"/>
  <c r="K245" i="7" s="1"/>
  <c r="O245" i="6"/>
  <c r="O245" i="7" s="1"/>
  <c r="S245" i="6"/>
  <c r="S245" i="7" s="1"/>
  <c r="W245" i="6"/>
  <c r="W245" i="7" s="1"/>
  <c r="AA245" i="6"/>
  <c r="AA245" i="7" s="1"/>
  <c r="AE245" i="6"/>
  <c r="AE245" i="7" s="1"/>
  <c r="AI245" i="6"/>
  <c r="AI245" i="7" s="1"/>
  <c r="AM245" i="6"/>
  <c r="AM245" i="7" s="1"/>
  <c r="AQ245" i="6"/>
  <c r="AQ245" i="7" s="1"/>
  <c r="AU245" i="6"/>
  <c r="AU245" i="7" s="1"/>
  <c r="AY245" i="6"/>
  <c r="AY245" i="7" s="1"/>
  <c r="BC245" i="6"/>
  <c r="BC245" i="7" s="1"/>
  <c r="BG245" i="6"/>
  <c r="BG245" i="7" s="1"/>
  <c r="BK245" i="6"/>
  <c r="BK245" i="7" s="1"/>
  <c r="BO245" i="6"/>
  <c r="BO245" i="7" s="1"/>
  <c r="BS245" i="6"/>
  <c r="BS245" i="7" s="1"/>
  <c r="BW245" i="6"/>
  <c r="BW245" i="7" s="1"/>
  <c r="CA245" i="6"/>
  <c r="CA245" i="7" s="1"/>
  <c r="CE245" i="6"/>
  <c r="CE245" i="7" s="1"/>
  <c r="H245" i="6"/>
  <c r="H245" i="7" s="1"/>
  <c r="L245" i="6"/>
  <c r="L245" i="7" s="1"/>
  <c r="P245" i="6"/>
  <c r="P245" i="7" s="1"/>
  <c r="T245" i="6"/>
  <c r="T245" i="7" s="1"/>
  <c r="X245" i="6"/>
  <c r="X245" i="7" s="1"/>
  <c r="AB245" i="6"/>
  <c r="AB245" i="7" s="1"/>
  <c r="AF245" i="6"/>
  <c r="AF245" i="7" s="1"/>
  <c r="AJ245" i="6"/>
  <c r="AJ245" i="7" s="1"/>
  <c r="AN245" i="6"/>
  <c r="AN245" i="7" s="1"/>
  <c r="AR245" i="6"/>
  <c r="AR245" i="7" s="1"/>
  <c r="AV245" i="6"/>
  <c r="AV245" i="7" s="1"/>
  <c r="AZ245" i="6"/>
  <c r="AZ245" i="7" s="1"/>
  <c r="BD245" i="6"/>
  <c r="BD245" i="7" s="1"/>
  <c r="BH245" i="6"/>
  <c r="BH245" i="7" s="1"/>
  <c r="BL245" i="6"/>
  <c r="BL245" i="7" s="1"/>
  <c r="BP245" i="6"/>
  <c r="BP245" i="7" s="1"/>
  <c r="BT245" i="6"/>
  <c r="BT245" i="7" s="1"/>
  <c r="BX245" i="6"/>
  <c r="BX245" i="7" s="1"/>
  <c r="CB245" i="6"/>
  <c r="CB245" i="7" s="1"/>
  <c r="CF245" i="6"/>
  <c r="CF245" i="7" s="1"/>
  <c r="I245" i="6"/>
  <c r="I245" i="7" s="1"/>
  <c r="M245" i="6"/>
  <c r="M245" i="7" s="1"/>
  <c r="Q245" i="6"/>
  <c r="Q245" i="7" s="1"/>
  <c r="U245" i="6"/>
  <c r="U245" i="7" s="1"/>
  <c r="Y245" i="6"/>
  <c r="Y245" i="7" s="1"/>
  <c r="AC245" i="6"/>
  <c r="AC245" i="7" s="1"/>
  <c r="AG245" i="6"/>
  <c r="AG245" i="7" s="1"/>
  <c r="AK245" i="6"/>
  <c r="AK245" i="7" s="1"/>
  <c r="AO245" i="6"/>
  <c r="AO245" i="7" s="1"/>
  <c r="AS245" i="6"/>
  <c r="AS245" i="7" s="1"/>
  <c r="AW245" i="6"/>
  <c r="AW245" i="7" s="1"/>
  <c r="BA245" i="6"/>
  <c r="BA245" i="7" s="1"/>
  <c r="BE245" i="6"/>
  <c r="BE245" i="7" s="1"/>
  <c r="BI245" i="6"/>
  <c r="BI245" i="7" s="1"/>
  <c r="BM245" i="6"/>
  <c r="BM245" i="7" s="1"/>
  <c r="BQ245" i="6"/>
  <c r="BQ245" i="7" s="1"/>
  <c r="BU245" i="6"/>
  <c r="BU245" i="7" s="1"/>
  <c r="BY245" i="6"/>
  <c r="BY245" i="7" s="1"/>
  <c r="CC245" i="6"/>
  <c r="CC245" i="7" s="1"/>
  <c r="CG245" i="6"/>
  <c r="CG245" i="7" s="1"/>
  <c r="E290" i="8"/>
  <c r="I290" i="8" s="1"/>
  <c r="H291" i="5"/>
  <c r="F290" i="8" s="1"/>
  <c r="E282" i="8"/>
  <c r="I282" i="8" s="1"/>
  <c r="H283" i="5"/>
  <c r="F282" i="8" s="1"/>
  <c r="J282" i="8" s="1"/>
  <c r="E234" i="8"/>
  <c r="I234" i="8" s="1"/>
  <c r="H235" i="5"/>
  <c r="F234" i="8" s="1"/>
  <c r="E218" i="8"/>
  <c r="I218" i="8" s="1"/>
  <c r="H219" i="5"/>
  <c r="F218" i="8" s="1"/>
  <c r="E150" i="8"/>
  <c r="I150" i="8" s="1"/>
  <c r="H151" i="5"/>
  <c r="F150" i="8" s="1"/>
  <c r="I290" i="6"/>
  <c r="I290" i="7" s="1"/>
  <c r="J290" i="6"/>
  <c r="J290" i="7" s="1"/>
  <c r="O290" i="6"/>
  <c r="O290" i="7" s="1"/>
  <c r="T290" i="6"/>
  <c r="T290" i="7" s="1"/>
  <c r="Z290" i="6"/>
  <c r="Z290" i="7" s="1"/>
  <c r="AE290" i="6"/>
  <c r="AE290" i="7" s="1"/>
  <c r="AJ290" i="6"/>
  <c r="AJ290" i="7" s="1"/>
  <c r="AP290" i="6"/>
  <c r="AP290" i="7" s="1"/>
  <c r="AU290" i="6"/>
  <c r="AU290" i="7" s="1"/>
  <c r="AZ290" i="6"/>
  <c r="AZ290" i="7" s="1"/>
  <c r="BF290" i="6"/>
  <c r="BF290" i="7" s="1"/>
  <c r="BK290" i="6"/>
  <c r="BK290" i="7" s="1"/>
  <c r="BP290" i="6"/>
  <c r="BP290" i="7" s="1"/>
  <c r="BV290" i="6"/>
  <c r="BV290" i="7" s="1"/>
  <c r="CA290" i="6"/>
  <c r="CA290" i="7" s="1"/>
  <c r="CF290" i="6"/>
  <c r="CF290" i="7" s="1"/>
  <c r="I286" i="6"/>
  <c r="I286" i="7" s="1"/>
  <c r="J286" i="6"/>
  <c r="J286" i="7" s="1"/>
  <c r="O286" i="6"/>
  <c r="O286" i="7" s="1"/>
  <c r="T286" i="6"/>
  <c r="T286" i="7" s="1"/>
  <c r="Z286" i="6"/>
  <c r="Z286" i="7" s="1"/>
  <c r="AE286" i="6"/>
  <c r="AE286" i="7" s="1"/>
  <c r="AJ286" i="6"/>
  <c r="AJ286" i="7" s="1"/>
  <c r="AP286" i="6"/>
  <c r="AP286" i="7" s="1"/>
  <c r="AU286" i="6"/>
  <c r="AU286" i="7" s="1"/>
  <c r="AZ286" i="6"/>
  <c r="AZ286" i="7" s="1"/>
  <c r="BF286" i="6"/>
  <c r="BF286" i="7" s="1"/>
  <c r="BK286" i="6"/>
  <c r="BK286" i="7" s="1"/>
  <c r="BP286" i="6"/>
  <c r="BP286" i="7" s="1"/>
  <c r="BV286" i="6"/>
  <c r="BV286" i="7" s="1"/>
  <c r="CA286" i="6"/>
  <c r="CA286" i="7" s="1"/>
  <c r="CF286" i="6"/>
  <c r="CF286" i="7" s="1"/>
  <c r="G279" i="6"/>
  <c r="R279" i="6"/>
  <c r="R279" i="7" s="1"/>
  <c r="AH279" i="6"/>
  <c r="AH279" i="7" s="1"/>
  <c r="AX279" i="6"/>
  <c r="AX279" i="7" s="1"/>
  <c r="BN279" i="6"/>
  <c r="BN279" i="7" s="1"/>
  <c r="CD279" i="6"/>
  <c r="CD279" i="7" s="1"/>
  <c r="K276" i="6"/>
  <c r="K276" i="7" s="1"/>
  <c r="F288" i="5"/>
  <c r="E286" i="8"/>
  <c r="I286" i="8" s="1"/>
  <c r="H287" i="5"/>
  <c r="F286" i="8" s="1"/>
  <c r="J286" i="8" s="1"/>
  <c r="F285" i="5"/>
  <c r="E279" i="8"/>
  <c r="I279" i="8" s="1"/>
  <c r="F280" i="5"/>
  <c r="H257" i="5"/>
  <c r="F256" i="8" s="1"/>
  <c r="J256" i="8" s="1"/>
  <c r="H255" i="5"/>
  <c r="F254" i="8" s="1"/>
  <c r="H253" i="5"/>
  <c r="F252" i="8" s="1"/>
  <c r="H251" i="5"/>
  <c r="F250" i="8" s="1"/>
  <c r="J250" i="8" s="1"/>
  <c r="H249" i="5"/>
  <c r="F248" i="8" s="1"/>
  <c r="J248" i="8" s="1"/>
  <c r="H247" i="5"/>
  <c r="F246" i="8" s="1"/>
  <c r="F240" i="5"/>
  <c r="E238" i="8"/>
  <c r="I238" i="8" s="1"/>
  <c r="H239" i="5"/>
  <c r="F238" i="8" s="1"/>
  <c r="F237" i="5"/>
  <c r="F232" i="5"/>
  <c r="E230" i="8"/>
  <c r="I230" i="8" s="1"/>
  <c r="H231" i="5"/>
  <c r="F230" i="8" s="1"/>
  <c r="J230" i="8" s="1"/>
  <c r="F229" i="5"/>
  <c r="F224" i="5"/>
  <c r="E222" i="8"/>
  <c r="I222" i="8" s="1"/>
  <c r="H223" i="5"/>
  <c r="F222" i="8" s="1"/>
  <c r="F221" i="5"/>
  <c r="F216" i="5"/>
  <c r="E214" i="8"/>
  <c r="I214" i="8" s="1"/>
  <c r="H215" i="5"/>
  <c r="F214" i="8" s="1"/>
  <c r="J214" i="8" s="1"/>
  <c r="F213" i="5"/>
  <c r="F208" i="5"/>
  <c r="E206" i="8"/>
  <c r="I206" i="8" s="1"/>
  <c r="H207" i="5"/>
  <c r="F206" i="8" s="1"/>
  <c r="F205" i="5"/>
  <c r="F200" i="5"/>
  <c r="E198" i="8"/>
  <c r="I198" i="8" s="1"/>
  <c r="H199" i="5"/>
  <c r="F198" i="8" s="1"/>
  <c r="F197" i="5"/>
  <c r="H195" i="5"/>
  <c r="F194" i="8" s="1"/>
  <c r="F172" i="5"/>
  <c r="E170" i="8"/>
  <c r="I170" i="8" s="1"/>
  <c r="H171" i="5"/>
  <c r="F170" i="8" s="1"/>
  <c r="F169" i="5"/>
  <c r="H167" i="5"/>
  <c r="F166" i="8" s="1"/>
  <c r="J166" i="8" s="1"/>
  <c r="F148" i="5"/>
  <c r="E146" i="8"/>
  <c r="I146" i="8" s="1"/>
  <c r="H147" i="5"/>
  <c r="F146" i="8" s="1"/>
  <c r="F145" i="5"/>
  <c r="F142" i="5"/>
  <c r="F139" i="5"/>
  <c r="H137" i="5"/>
  <c r="F136" i="8" s="1"/>
  <c r="E120" i="8"/>
  <c r="I120" i="8" s="1"/>
  <c r="H121" i="5"/>
  <c r="F120" i="8" s="1"/>
  <c r="J120" i="8" s="1"/>
  <c r="F119" i="5"/>
  <c r="F114" i="5"/>
  <c r="E112" i="8"/>
  <c r="H113" i="5"/>
  <c r="F112" i="8" s="1"/>
  <c r="J112" i="8" s="1"/>
  <c r="F111" i="5"/>
  <c r="H109" i="5"/>
  <c r="F108" i="8" s="1"/>
  <c r="E97" i="8"/>
  <c r="I97" i="8" s="1"/>
  <c r="F98" i="5"/>
  <c r="F95" i="5"/>
  <c r="H93" i="5"/>
  <c r="F92" i="8" s="1"/>
  <c r="E89" i="8"/>
  <c r="I89" i="8" s="1"/>
  <c r="F90" i="5"/>
  <c r="F87" i="5"/>
  <c r="H85" i="5"/>
  <c r="F84" i="8" s="1"/>
  <c r="E81" i="8"/>
  <c r="I81" i="8" s="1"/>
  <c r="F82" i="5"/>
  <c r="F79" i="5"/>
  <c r="F61" i="5"/>
  <c r="F52" i="5"/>
  <c r="F50" i="5"/>
  <c r="F48" i="5"/>
  <c r="F46" i="5"/>
  <c r="F44" i="5"/>
  <c r="F42" i="5"/>
  <c r="F40" i="5"/>
  <c r="F38" i="5"/>
  <c r="F36" i="5"/>
  <c r="F33" i="5"/>
  <c r="E27" i="8"/>
  <c r="I27" i="8" s="1"/>
  <c r="F28" i="5"/>
  <c r="F25" i="5"/>
  <c r="H23" i="5"/>
  <c r="F22" i="8" s="1"/>
  <c r="J22" i="8" s="1"/>
  <c r="BV291" i="6"/>
  <c r="BV291" i="7" s="1"/>
  <c r="BB291" i="6"/>
  <c r="BB291" i="7" s="1"/>
  <c r="AH291" i="6"/>
  <c r="AH291" i="7" s="1"/>
  <c r="J291" i="6"/>
  <c r="J291" i="7" s="1"/>
  <c r="CD290" i="6"/>
  <c r="CD290" i="7" s="1"/>
  <c r="BW290" i="6"/>
  <c r="BW290" i="7" s="1"/>
  <c r="BO290" i="6"/>
  <c r="BO290" i="7" s="1"/>
  <c r="BH290" i="6"/>
  <c r="BH290" i="7" s="1"/>
  <c r="BB290" i="6"/>
  <c r="BB290" i="7" s="1"/>
  <c r="AT290" i="6"/>
  <c r="AT290" i="7" s="1"/>
  <c r="AM290" i="6"/>
  <c r="AM290" i="7" s="1"/>
  <c r="AF290" i="6"/>
  <c r="AF290" i="7" s="1"/>
  <c r="X290" i="6"/>
  <c r="X290" i="7" s="1"/>
  <c r="R290" i="6"/>
  <c r="R290" i="7" s="1"/>
  <c r="K290" i="6"/>
  <c r="K290" i="7" s="1"/>
  <c r="BV287" i="6"/>
  <c r="BV287" i="7" s="1"/>
  <c r="BB287" i="6"/>
  <c r="BB287" i="7" s="1"/>
  <c r="AH287" i="6"/>
  <c r="AH287" i="7" s="1"/>
  <c r="J287" i="6"/>
  <c r="J287" i="7" s="1"/>
  <c r="CD286" i="6"/>
  <c r="CD286" i="7" s="1"/>
  <c r="BW286" i="6"/>
  <c r="BW286" i="7" s="1"/>
  <c r="BO286" i="6"/>
  <c r="BO286" i="7" s="1"/>
  <c r="BH286" i="6"/>
  <c r="BH286" i="7" s="1"/>
  <c r="BB286" i="6"/>
  <c r="BB286" i="7" s="1"/>
  <c r="AT286" i="6"/>
  <c r="AT286" i="7" s="1"/>
  <c r="AM286" i="6"/>
  <c r="AM286" i="7" s="1"/>
  <c r="AF286" i="6"/>
  <c r="AF286" i="7" s="1"/>
  <c r="X286" i="6"/>
  <c r="X286" i="7" s="1"/>
  <c r="R286" i="6"/>
  <c r="R286" i="7" s="1"/>
  <c r="K286" i="6"/>
  <c r="K286" i="7" s="1"/>
  <c r="BV285" i="6"/>
  <c r="BV285" i="7" s="1"/>
  <c r="AL285" i="6"/>
  <c r="AL285" i="7" s="1"/>
  <c r="CH284" i="6"/>
  <c r="CH284" i="7" s="1"/>
  <c r="BZ284" i="6"/>
  <c r="BZ284" i="7" s="1"/>
  <c r="BS284" i="6"/>
  <c r="BS284" i="7" s="1"/>
  <c r="BL284" i="6"/>
  <c r="BL284" i="7" s="1"/>
  <c r="BD284" i="6"/>
  <c r="BD284" i="7" s="1"/>
  <c r="AX284" i="6"/>
  <c r="AX284" i="7" s="1"/>
  <c r="AQ284" i="6"/>
  <c r="AQ284" i="7" s="1"/>
  <c r="AI284" i="6"/>
  <c r="AI284" i="7" s="1"/>
  <c r="AB284" i="6"/>
  <c r="AB284" i="7" s="1"/>
  <c r="V284" i="6"/>
  <c r="V284" i="7" s="1"/>
  <c r="N284" i="6"/>
  <c r="N284" i="7" s="1"/>
  <c r="G284" i="6"/>
  <c r="G284" i="7" s="1"/>
  <c r="CD281" i="6"/>
  <c r="CD281" i="7" s="1"/>
  <c r="BJ281" i="6"/>
  <c r="BJ281" i="7" s="1"/>
  <c r="AL281" i="6"/>
  <c r="AL281" i="7" s="1"/>
  <c r="R281" i="6"/>
  <c r="R281" i="7" s="1"/>
  <c r="CF280" i="6"/>
  <c r="CF280" i="7" s="1"/>
  <c r="BX280" i="6"/>
  <c r="BX280" i="7" s="1"/>
  <c r="BR280" i="6"/>
  <c r="BR280" i="7" s="1"/>
  <c r="BK280" i="6"/>
  <c r="BK280" i="7" s="1"/>
  <c r="BC280" i="6"/>
  <c r="BC280" i="7" s="1"/>
  <c r="AV280" i="6"/>
  <c r="AV280" i="7" s="1"/>
  <c r="AP280" i="6"/>
  <c r="AP280" i="7" s="1"/>
  <c r="AB280" i="6"/>
  <c r="AB280" i="7" s="1"/>
  <c r="P280" i="6"/>
  <c r="P280" i="7" s="1"/>
  <c r="CH279" i="6"/>
  <c r="CH279" i="7" s="1"/>
  <c r="BJ279" i="6"/>
  <c r="BJ279" i="7" s="1"/>
  <c r="AP279" i="6"/>
  <c r="AP279" i="7" s="1"/>
  <c r="V279" i="6"/>
  <c r="V279" i="7" s="1"/>
  <c r="CB276" i="6"/>
  <c r="CB276" i="7" s="1"/>
  <c r="BV276" i="6"/>
  <c r="BV276" i="7" s="1"/>
  <c r="BO276" i="6"/>
  <c r="BO276" i="7" s="1"/>
  <c r="BG276" i="6"/>
  <c r="BG276" i="7" s="1"/>
  <c r="AZ276" i="6"/>
  <c r="AZ276" i="7" s="1"/>
  <c r="AT276" i="6"/>
  <c r="AT276" i="7" s="1"/>
  <c r="AL276" i="6"/>
  <c r="AL276" i="7" s="1"/>
  <c r="AE276" i="6"/>
  <c r="AE276" i="7" s="1"/>
  <c r="X276" i="6"/>
  <c r="X276" i="7" s="1"/>
  <c r="P276" i="6"/>
  <c r="P276" i="7" s="1"/>
  <c r="J276" i="6"/>
  <c r="J276" i="7" s="1"/>
  <c r="I270" i="6"/>
  <c r="I270" i="7" s="1"/>
  <c r="K270" i="6"/>
  <c r="K270" i="7" s="1"/>
  <c r="V270" i="6"/>
  <c r="V270" i="7" s="1"/>
  <c r="AF270" i="6"/>
  <c r="AF270" i="7" s="1"/>
  <c r="AQ270" i="6"/>
  <c r="AQ270" i="7" s="1"/>
  <c r="AX270" i="6"/>
  <c r="AX270" i="7" s="1"/>
  <c r="BC270" i="6"/>
  <c r="BC270" i="7" s="1"/>
  <c r="BH270" i="6"/>
  <c r="BH270" i="7" s="1"/>
  <c r="BN270" i="6"/>
  <c r="BN270" i="7" s="1"/>
  <c r="BS270" i="6"/>
  <c r="BS270" i="7" s="1"/>
  <c r="BX270" i="6"/>
  <c r="BX270" i="7" s="1"/>
  <c r="CD270" i="6"/>
  <c r="CD270" i="7" s="1"/>
  <c r="L270" i="6"/>
  <c r="L270" i="7" s="1"/>
  <c r="W270" i="6"/>
  <c r="W270" i="7" s="1"/>
  <c r="AH270" i="6"/>
  <c r="AH270" i="7" s="1"/>
  <c r="AR270" i="6"/>
  <c r="AR270" i="7" s="1"/>
  <c r="AY270" i="6"/>
  <c r="AY270" i="7" s="1"/>
  <c r="BD270" i="6"/>
  <c r="BD270" i="7" s="1"/>
  <c r="BJ270" i="6"/>
  <c r="BJ270" i="7" s="1"/>
  <c r="BO270" i="6"/>
  <c r="BO270" i="7" s="1"/>
  <c r="BT270" i="6"/>
  <c r="BT270" i="7" s="1"/>
  <c r="BZ270" i="6"/>
  <c r="BZ270" i="7" s="1"/>
  <c r="CE270" i="6"/>
  <c r="CE270" i="7" s="1"/>
  <c r="BB267" i="6"/>
  <c r="BB267" i="7" s="1"/>
  <c r="CH263" i="6"/>
  <c r="CH263" i="7" s="1"/>
  <c r="V263" i="6"/>
  <c r="V263" i="7" s="1"/>
  <c r="CH259" i="6"/>
  <c r="CH259" i="7" s="1"/>
  <c r="V259" i="6"/>
  <c r="V259" i="7" s="1"/>
  <c r="BB255" i="6"/>
  <c r="BB255" i="7" s="1"/>
  <c r="BB251" i="6"/>
  <c r="BB251" i="7" s="1"/>
  <c r="BB247" i="6"/>
  <c r="BB247" i="7" s="1"/>
  <c r="CD245" i="6"/>
  <c r="CD245" i="7" s="1"/>
  <c r="BN245" i="6"/>
  <c r="BN245" i="7" s="1"/>
  <c r="AX245" i="6"/>
  <c r="AX245" i="7" s="1"/>
  <c r="AH245" i="6"/>
  <c r="AH245" i="7" s="1"/>
  <c r="R245" i="6"/>
  <c r="R245" i="7" s="1"/>
  <c r="J226" i="6"/>
  <c r="J226" i="7" s="1"/>
  <c r="R226" i="6"/>
  <c r="R226" i="7" s="1"/>
  <c r="Z226" i="6"/>
  <c r="Z226" i="7" s="1"/>
  <c r="AH226" i="6"/>
  <c r="AH226" i="7" s="1"/>
  <c r="AP226" i="6"/>
  <c r="AP226" i="7" s="1"/>
  <c r="AX226" i="6"/>
  <c r="AX226" i="7" s="1"/>
  <c r="BF226" i="6"/>
  <c r="BF226" i="7" s="1"/>
  <c r="BN226" i="6"/>
  <c r="BN226" i="7" s="1"/>
  <c r="BV226" i="6"/>
  <c r="BV226" i="7" s="1"/>
  <c r="CD226" i="6"/>
  <c r="CD226" i="7" s="1"/>
  <c r="J224" i="6"/>
  <c r="J224" i="7" s="1"/>
  <c r="V224" i="6"/>
  <c r="V224" i="7" s="1"/>
  <c r="AE224" i="6"/>
  <c r="AE224" i="7" s="1"/>
  <c r="AP224" i="6"/>
  <c r="AP224" i="7" s="1"/>
  <c r="BB224" i="6"/>
  <c r="BB224" i="7" s="1"/>
  <c r="BK224" i="6"/>
  <c r="BK224" i="7" s="1"/>
  <c r="BV224" i="6"/>
  <c r="BV224" i="7" s="1"/>
  <c r="CH224" i="6"/>
  <c r="CH224" i="7" s="1"/>
  <c r="G211" i="6"/>
  <c r="G211" i="7" s="1"/>
  <c r="K211" i="6"/>
  <c r="K211" i="7" s="1"/>
  <c r="O211" i="6"/>
  <c r="O211" i="7" s="1"/>
  <c r="S211" i="6"/>
  <c r="S211" i="7" s="1"/>
  <c r="W211" i="6"/>
  <c r="W211" i="7" s="1"/>
  <c r="AA211" i="6"/>
  <c r="AA211" i="7" s="1"/>
  <c r="AE211" i="6"/>
  <c r="AE211" i="7" s="1"/>
  <c r="AI211" i="6"/>
  <c r="AI211" i="7" s="1"/>
  <c r="AM211" i="6"/>
  <c r="AM211" i="7" s="1"/>
  <c r="AQ211" i="6"/>
  <c r="AQ211" i="7" s="1"/>
  <c r="AU211" i="6"/>
  <c r="AU211" i="7" s="1"/>
  <c r="AY211" i="6"/>
  <c r="AY211" i="7" s="1"/>
  <c r="BC211" i="6"/>
  <c r="BC211" i="7" s="1"/>
  <c r="BG211" i="6"/>
  <c r="BG211" i="7" s="1"/>
  <c r="BK211" i="6"/>
  <c r="BK211" i="7" s="1"/>
  <c r="BO211" i="6"/>
  <c r="BO211" i="7" s="1"/>
  <c r="BS211" i="6"/>
  <c r="BS211" i="7" s="1"/>
  <c r="BW211" i="6"/>
  <c r="BW211" i="7" s="1"/>
  <c r="CA211" i="6"/>
  <c r="CA211" i="7" s="1"/>
  <c r="CE211" i="6"/>
  <c r="CE211" i="7" s="1"/>
  <c r="H211" i="6"/>
  <c r="M211" i="6"/>
  <c r="M211" i="7" s="1"/>
  <c r="R211" i="6"/>
  <c r="R211" i="7" s="1"/>
  <c r="X211" i="6"/>
  <c r="X211" i="7" s="1"/>
  <c r="AC211" i="6"/>
  <c r="AC211" i="7" s="1"/>
  <c r="AH211" i="6"/>
  <c r="AH211" i="7" s="1"/>
  <c r="AN211" i="6"/>
  <c r="AN211" i="7" s="1"/>
  <c r="AS211" i="6"/>
  <c r="AS211" i="7" s="1"/>
  <c r="AX211" i="6"/>
  <c r="AX211" i="7" s="1"/>
  <c r="BD211" i="6"/>
  <c r="BD211" i="7" s="1"/>
  <c r="BI211" i="6"/>
  <c r="BI211" i="7" s="1"/>
  <c r="BN211" i="6"/>
  <c r="BN211" i="7" s="1"/>
  <c r="BT211" i="6"/>
  <c r="BT211" i="7" s="1"/>
  <c r="BY211" i="6"/>
  <c r="BY211" i="7" s="1"/>
  <c r="CD211" i="6"/>
  <c r="CD211" i="7" s="1"/>
  <c r="I207" i="6"/>
  <c r="I207" i="7" s="1"/>
  <c r="M207" i="6"/>
  <c r="M207" i="7" s="1"/>
  <c r="Q207" i="6"/>
  <c r="Q207" i="7" s="1"/>
  <c r="U207" i="6"/>
  <c r="U207" i="7" s="1"/>
  <c r="Y207" i="6"/>
  <c r="Y207" i="7" s="1"/>
  <c r="AC207" i="6"/>
  <c r="AC207" i="7" s="1"/>
  <c r="AG207" i="6"/>
  <c r="AG207" i="7" s="1"/>
  <c r="AK207" i="6"/>
  <c r="AK207" i="7" s="1"/>
  <c r="AO207" i="6"/>
  <c r="AO207" i="7" s="1"/>
  <c r="AS207" i="6"/>
  <c r="AS207" i="7" s="1"/>
  <c r="AW207" i="6"/>
  <c r="AW207" i="7" s="1"/>
  <c r="BA207" i="6"/>
  <c r="BA207" i="7" s="1"/>
  <c r="BE207" i="6"/>
  <c r="BE207" i="7" s="1"/>
  <c r="BI207" i="6"/>
  <c r="BI207" i="7" s="1"/>
  <c r="BM207" i="6"/>
  <c r="BM207" i="7" s="1"/>
  <c r="BQ207" i="6"/>
  <c r="BQ207" i="7" s="1"/>
  <c r="BU207" i="6"/>
  <c r="BU207" i="7" s="1"/>
  <c r="BY207" i="6"/>
  <c r="BY207" i="7" s="1"/>
  <c r="CC207" i="6"/>
  <c r="CC207" i="7" s="1"/>
  <c r="CG207" i="6"/>
  <c r="CG207" i="7" s="1"/>
  <c r="G207" i="6"/>
  <c r="G207" i="7" s="1"/>
  <c r="L207" i="6"/>
  <c r="L207" i="7" s="1"/>
  <c r="R207" i="6"/>
  <c r="R207" i="7" s="1"/>
  <c r="W207" i="6"/>
  <c r="W207" i="7" s="1"/>
  <c r="AB207" i="6"/>
  <c r="AB207" i="7" s="1"/>
  <c r="AH207" i="6"/>
  <c r="AH207" i="7" s="1"/>
  <c r="AM207" i="6"/>
  <c r="AM207" i="7" s="1"/>
  <c r="AR207" i="6"/>
  <c r="AR207" i="7" s="1"/>
  <c r="AX207" i="6"/>
  <c r="AX207" i="7" s="1"/>
  <c r="BC207" i="6"/>
  <c r="BC207" i="7" s="1"/>
  <c r="BH207" i="6"/>
  <c r="BH207" i="7" s="1"/>
  <c r="BN207" i="6"/>
  <c r="BN207" i="7" s="1"/>
  <c r="BS207" i="6"/>
  <c r="BS207" i="7" s="1"/>
  <c r="BX207" i="6"/>
  <c r="BX207" i="7" s="1"/>
  <c r="CD207" i="6"/>
  <c r="CD207" i="7" s="1"/>
  <c r="J207" i="6"/>
  <c r="J207" i="7" s="1"/>
  <c r="O207" i="6"/>
  <c r="O207" i="7" s="1"/>
  <c r="T207" i="6"/>
  <c r="T207" i="7" s="1"/>
  <c r="Z207" i="6"/>
  <c r="Z207" i="7" s="1"/>
  <c r="AE207" i="6"/>
  <c r="AE207" i="7" s="1"/>
  <c r="AJ207" i="6"/>
  <c r="AJ207" i="7" s="1"/>
  <c r="AP207" i="6"/>
  <c r="AP207" i="7" s="1"/>
  <c r="AU207" i="6"/>
  <c r="AU207" i="7" s="1"/>
  <c r="AZ207" i="6"/>
  <c r="AZ207" i="7" s="1"/>
  <c r="BF207" i="6"/>
  <c r="BF207" i="7" s="1"/>
  <c r="BK207" i="6"/>
  <c r="BK207" i="7" s="1"/>
  <c r="BP207" i="6"/>
  <c r="BP207" i="7" s="1"/>
  <c r="BV207" i="6"/>
  <c r="BV207" i="7" s="1"/>
  <c r="CA207" i="6"/>
  <c r="CA207" i="7" s="1"/>
  <c r="CF207" i="6"/>
  <c r="CF207" i="7" s="1"/>
  <c r="G205" i="6"/>
  <c r="G205" i="7" s="1"/>
  <c r="K205" i="6"/>
  <c r="K205" i="7" s="1"/>
  <c r="O205" i="6"/>
  <c r="O205" i="7" s="1"/>
  <c r="S205" i="6"/>
  <c r="S205" i="7" s="1"/>
  <c r="W205" i="6"/>
  <c r="W205" i="7" s="1"/>
  <c r="AA205" i="6"/>
  <c r="AA205" i="7" s="1"/>
  <c r="AE205" i="6"/>
  <c r="AE205" i="7" s="1"/>
  <c r="AI205" i="6"/>
  <c r="AI205" i="7" s="1"/>
  <c r="AM205" i="6"/>
  <c r="AM205" i="7" s="1"/>
  <c r="AQ205" i="6"/>
  <c r="AQ205" i="7" s="1"/>
  <c r="AU205" i="6"/>
  <c r="AU205" i="7" s="1"/>
  <c r="AY205" i="6"/>
  <c r="AY205" i="7" s="1"/>
  <c r="BC205" i="6"/>
  <c r="BC205" i="7" s="1"/>
  <c r="BG205" i="6"/>
  <c r="BG205" i="7" s="1"/>
  <c r="BK205" i="6"/>
  <c r="BK205" i="7" s="1"/>
  <c r="BO205" i="6"/>
  <c r="BO205" i="7" s="1"/>
  <c r="BS205" i="6"/>
  <c r="BS205" i="7" s="1"/>
  <c r="BW205" i="6"/>
  <c r="BW205" i="7" s="1"/>
  <c r="CA205" i="6"/>
  <c r="CA205" i="7" s="1"/>
  <c r="CE205" i="6"/>
  <c r="CE205" i="7" s="1"/>
  <c r="J205" i="6"/>
  <c r="J205" i="7" s="1"/>
  <c r="P205" i="6"/>
  <c r="P205" i="7" s="1"/>
  <c r="U205" i="6"/>
  <c r="U205" i="7" s="1"/>
  <c r="Z205" i="6"/>
  <c r="Z205" i="7" s="1"/>
  <c r="AF205" i="6"/>
  <c r="AF205" i="7" s="1"/>
  <c r="AK205" i="6"/>
  <c r="AK205" i="7" s="1"/>
  <c r="AP205" i="6"/>
  <c r="AP205" i="7" s="1"/>
  <c r="AV205" i="6"/>
  <c r="AV205" i="7" s="1"/>
  <c r="BA205" i="6"/>
  <c r="BA205" i="7" s="1"/>
  <c r="BF205" i="6"/>
  <c r="BF205" i="7" s="1"/>
  <c r="BL205" i="6"/>
  <c r="BL205" i="7" s="1"/>
  <c r="BQ205" i="6"/>
  <c r="BQ205" i="7" s="1"/>
  <c r="BV205" i="6"/>
  <c r="BV205" i="7" s="1"/>
  <c r="CB205" i="6"/>
  <c r="CB205" i="7" s="1"/>
  <c r="CG205" i="6"/>
  <c r="CG205" i="7" s="1"/>
  <c r="H205" i="6"/>
  <c r="M205" i="6"/>
  <c r="M205" i="7" s="1"/>
  <c r="R205" i="6"/>
  <c r="R205" i="7" s="1"/>
  <c r="X205" i="6"/>
  <c r="X205" i="7" s="1"/>
  <c r="AC205" i="6"/>
  <c r="AC205" i="7" s="1"/>
  <c r="AH205" i="6"/>
  <c r="AH205" i="7" s="1"/>
  <c r="AN205" i="6"/>
  <c r="AN205" i="7" s="1"/>
  <c r="AS205" i="6"/>
  <c r="AS205" i="7" s="1"/>
  <c r="AX205" i="6"/>
  <c r="AX205" i="7" s="1"/>
  <c r="BD205" i="6"/>
  <c r="BD205" i="7" s="1"/>
  <c r="BI205" i="6"/>
  <c r="BI205" i="7" s="1"/>
  <c r="BN205" i="6"/>
  <c r="BN205" i="7" s="1"/>
  <c r="BT205" i="6"/>
  <c r="BT205" i="7" s="1"/>
  <c r="BY205" i="6"/>
  <c r="BY205" i="7" s="1"/>
  <c r="CD205" i="6"/>
  <c r="CD205" i="7" s="1"/>
  <c r="G204" i="6"/>
  <c r="N204" i="6"/>
  <c r="N204" i="7" s="1"/>
  <c r="AD204" i="6"/>
  <c r="AD204" i="7" s="1"/>
  <c r="AT204" i="6"/>
  <c r="AT204" i="7" s="1"/>
  <c r="BJ204" i="6"/>
  <c r="BJ204" i="7" s="1"/>
  <c r="BZ204" i="6"/>
  <c r="BZ204" i="7" s="1"/>
  <c r="V204" i="6"/>
  <c r="V204" i="7" s="1"/>
  <c r="AQ204" i="6"/>
  <c r="AQ204" i="7" s="1"/>
  <c r="BO204" i="6"/>
  <c r="BO204" i="7" s="1"/>
  <c r="CH204" i="6"/>
  <c r="CH204" i="7" s="1"/>
  <c r="K204" i="6"/>
  <c r="K204" i="7" s="1"/>
  <c r="AI204" i="6"/>
  <c r="AI204" i="7" s="1"/>
  <c r="BB204" i="6"/>
  <c r="BB204" i="7" s="1"/>
  <c r="BW204" i="6"/>
  <c r="BW204" i="7" s="1"/>
  <c r="BV261" i="6"/>
  <c r="BV261" i="7" s="1"/>
  <c r="BF261" i="6"/>
  <c r="BF261" i="7" s="1"/>
  <c r="AP261" i="6"/>
  <c r="AP261" i="7" s="1"/>
  <c r="Z261" i="6"/>
  <c r="Z261" i="7" s="1"/>
  <c r="J261" i="6"/>
  <c r="J261" i="7" s="1"/>
  <c r="BV257" i="6"/>
  <c r="BV257" i="7" s="1"/>
  <c r="BF257" i="6"/>
  <c r="BF257" i="7" s="1"/>
  <c r="AP257" i="6"/>
  <c r="AP257" i="7" s="1"/>
  <c r="Z257" i="6"/>
  <c r="Z257" i="7" s="1"/>
  <c r="BV253" i="6"/>
  <c r="BV253" i="7" s="1"/>
  <c r="BF253" i="6"/>
  <c r="BF253" i="7" s="1"/>
  <c r="AP253" i="6"/>
  <c r="AP253" i="7" s="1"/>
  <c r="Z253" i="6"/>
  <c r="Z253" i="7" s="1"/>
  <c r="J253" i="6"/>
  <c r="J253" i="7" s="1"/>
  <c r="BV249" i="6"/>
  <c r="BV249" i="7" s="1"/>
  <c r="BF249" i="6"/>
  <c r="BF249" i="7" s="1"/>
  <c r="AP249" i="6"/>
  <c r="AP249" i="7" s="1"/>
  <c r="Z249" i="6"/>
  <c r="Z249" i="7" s="1"/>
  <c r="J249" i="6"/>
  <c r="J249" i="7" s="1"/>
  <c r="CH246" i="6"/>
  <c r="CH246" i="7" s="1"/>
  <c r="CD246" i="6"/>
  <c r="CD246" i="7" s="1"/>
  <c r="BY246" i="6"/>
  <c r="BY246" i="7" s="1"/>
  <c r="BS246" i="6"/>
  <c r="BS246" i="7" s="1"/>
  <c r="BN246" i="6"/>
  <c r="BN246" i="7" s="1"/>
  <c r="BI246" i="6"/>
  <c r="BI246" i="7" s="1"/>
  <c r="BC246" i="6"/>
  <c r="BC246" i="7" s="1"/>
  <c r="AX246" i="6"/>
  <c r="AX246" i="7" s="1"/>
  <c r="AS246" i="6"/>
  <c r="AS246" i="7" s="1"/>
  <c r="AM246" i="6"/>
  <c r="AM246" i="7" s="1"/>
  <c r="AH246" i="6"/>
  <c r="AH246" i="7" s="1"/>
  <c r="AC246" i="6"/>
  <c r="AC246" i="7" s="1"/>
  <c r="W246" i="6"/>
  <c r="W246" i="7" s="1"/>
  <c r="R246" i="6"/>
  <c r="R246" i="7" s="1"/>
  <c r="M246" i="6"/>
  <c r="M246" i="7" s="1"/>
  <c r="G246" i="6"/>
  <c r="G246" i="7" s="1"/>
  <c r="CE242" i="6"/>
  <c r="CE242" i="7" s="1"/>
  <c r="BW242" i="6"/>
  <c r="BW242" i="7" s="1"/>
  <c r="BO242" i="6"/>
  <c r="BO242" i="7" s="1"/>
  <c r="BG242" i="6"/>
  <c r="BG242" i="7" s="1"/>
  <c r="AY242" i="6"/>
  <c r="AY242" i="7" s="1"/>
  <c r="AQ242" i="6"/>
  <c r="AQ242" i="7" s="1"/>
  <c r="AI242" i="6"/>
  <c r="AI242" i="7" s="1"/>
  <c r="AA242" i="6"/>
  <c r="AA242" i="7" s="1"/>
  <c r="S242" i="6"/>
  <c r="S242" i="7" s="1"/>
  <c r="K242" i="6"/>
  <c r="K242" i="7" s="1"/>
  <c r="BZ240" i="6"/>
  <c r="BZ240" i="7" s="1"/>
  <c r="BN240" i="6"/>
  <c r="BN240" i="7" s="1"/>
  <c r="BC240" i="6"/>
  <c r="BC240" i="7" s="1"/>
  <c r="AT240" i="6"/>
  <c r="AT240" i="7" s="1"/>
  <c r="AH240" i="6"/>
  <c r="AH240" i="7" s="1"/>
  <c r="W240" i="6"/>
  <c r="W240" i="7" s="1"/>
  <c r="J240" i="6"/>
  <c r="J240" i="7" s="1"/>
  <c r="CH237" i="6"/>
  <c r="CH237" i="7" s="1"/>
  <c r="BZ237" i="6"/>
  <c r="BZ237" i="7" s="1"/>
  <c r="BR237" i="6"/>
  <c r="BR237" i="7" s="1"/>
  <c r="BC237" i="6"/>
  <c r="BC237" i="7" s="1"/>
  <c r="AM237" i="6"/>
  <c r="AM237" i="7" s="1"/>
  <c r="W237" i="6"/>
  <c r="W237" i="7" s="1"/>
  <c r="G237" i="6"/>
  <c r="G237" i="7" s="1"/>
  <c r="CG235" i="6"/>
  <c r="CG235" i="7" s="1"/>
  <c r="CC235" i="6"/>
  <c r="CC235" i="7" s="1"/>
  <c r="BY235" i="6"/>
  <c r="BY235" i="7" s="1"/>
  <c r="BU235" i="6"/>
  <c r="BU235" i="7" s="1"/>
  <c r="BQ235" i="6"/>
  <c r="BQ235" i="7" s="1"/>
  <c r="BM235" i="6"/>
  <c r="BM235" i="7" s="1"/>
  <c r="BI235" i="6"/>
  <c r="BI235" i="7" s="1"/>
  <c r="BE235" i="6"/>
  <c r="BE235" i="7" s="1"/>
  <c r="BA235" i="6"/>
  <c r="BA235" i="7" s="1"/>
  <c r="AW235" i="6"/>
  <c r="AW235" i="7" s="1"/>
  <c r="AS235" i="6"/>
  <c r="AS235" i="7" s="1"/>
  <c r="AO235" i="6"/>
  <c r="AO235" i="7" s="1"/>
  <c r="AK235" i="6"/>
  <c r="AK235" i="7" s="1"/>
  <c r="AG235" i="6"/>
  <c r="AG235" i="7" s="1"/>
  <c r="AC235" i="6"/>
  <c r="AC235" i="7" s="1"/>
  <c r="Y235" i="6"/>
  <c r="Y235" i="7" s="1"/>
  <c r="Q235" i="6"/>
  <c r="Q235" i="7" s="1"/>
  <c r="I235" i="6"/>
  <c r="I235" i="7" s="1"/>
  <c r="BZ232" i="6"/>
  <c r="BZ232" i="7" s="1"/>
  <c r="BN232" i="6"/>
  <c r="BN232" i="7" s="1"/>
  <c r="BC232" i="6"/>
  <c r="BC232" i="7" s="1"/>
  <c r="AT232" i="6"/>
  <c r="AT232" i="7" s="1"/>
  <c r="AH232" i="6"/>
  <c r="AH232" i="7" s="1"/>
  <c r="W232" i="6"/>
  <c r="W232" i="7" s="1"/>
  <c r="N232" i="6"/>
  <c r="N232" i="7" s="1"/>
  <c r="BS230" i="6"/>
  <c r="BS230" i="7" s="1"/>
  <c r="BC230" i="6"/>
  <c r="BC230" i="7" s="1"/>
  <c r="AM230" i="6"/>
  <c r="AM230" i="7" s="1"/>
  <c r="W230" i="6"/>
  <c r="W230" i="7" s="1"/>
  <c r="G230" i="6"/>
  <c r="G230" i="7" s="1"/>
  <c r="G227" i="6"/>
  <c r="G227" i="7" s="1"/>
  <c r="K227" i="6"/>
  <c r="K227" i="7" s="1"/>
  <c r="O227" i="6"/>
  <c r="O227" i="7" s="1"/>
  <c r="S227" i="6"/>
  <c r="S227" i="7" s="1"/>
  <c r="W227" i="6"/>
  <c r="W227" i="7" s="1"/>
  <c r="AA227" i="6"/>
  <c r="AA227" i="7" s="1"/>
  <c r="AE227" i="6"/>
  <c r="AE227" i="7" s="1"/>
  <c r="AI227" i="6"/>
  <c r="AI227" i="7" s="1"/>
  <c r="AM227" i="6"/>
  <c r="AM227" i="7" s="1"/>
  <c r="AQ227" i="6"/>
  <c r="AQ227" i="7" s="1"/>
  <c r="AU227" i="6"/>
  <c r="AU227" i="7" s="1"/>
  <c r="AY227" i="6"/>
  <c r="AY227" i="7" s="1"/>
  <c r="BC227" i="6"/>
  <c r="BC227" i="7" s="1"/>
  <c r="BG227" i="6"/>
  <c r="BG227" i="7" s="1"/>
  <c r="BK227" i="6"/>
  <c r="BK227" i="7" s="1"/>
  <c r="BO227" i="6"/>
  <c r="BO227" i="7" s="1"/>
  <c r="BS227" i="6"/>
  <c r="BS227" i="7" s="1"/>
  <c r="BW227" i="6"/>
  <c r="BW227" i="7" s="1"/>
  <c r="CA227" i="6"/>
  <c r="CA227" i="7" s="1"/>
  <c r="CE227" i="6"/>
  <c r="CE227" i="7" s="1"/>
  <c r="BZ226" i="6"/>
  <c r="BZ226" i="7" s="1"/>
  <c r="BO226" i="6"/>
  <c r="BO226" i="7" s="1"/>
  <c r="BC226" i="6"/>
  <c r="BC226" i="7" s="1"/>
  <c r="AT226" i="6"/>
  <c r="AT226" i="7" s="1"/>
  <c r="AI226" i="6"/>
  <c r="AI226" i="7" s="1"/>
  <c r="W226" i="6"/>
  <c r="W226" i="7" s="1"/>
  <c r="N226" i="6"/>
  <c r="N226" i="7" s="1"/>
  <c r="I225" i="6"/>
  <c r="I225" i="7" s="1"/>
  <c r="M225" i="6"/>
  <c r="M225" i="7" s="1"/>
  <c r="Q225" i="6"/>
  <c r="Q225" i="7" s="1"/>
  <c r="U225" i="6"/>
  <c r="U225" i="7" s="1"/>
  <c r="Y225" i="6"/>
  <c r="Y225" i="7" s="1"/>
  <c r="AC225" i="6"/>
  <c r="AC225" i="7" s="1"/>
  <c r="AG225" i="6"/>
  <c r="AG225" i="7" s="1"/>
  <c r="AK225" i="6"/>
  <c r="AK225" i="7" s="1"/>
  <c r="AO225" i="6"/>
  <c r="AO225" i="7" s="1"/>
  <c r="AS225" i="6"/>
  <c r="AS225" i="7" s="1"/>
  <c r="AW225" i="6"/>
  <c r="AW225" i="7" s="1"/>
  <c r="BA225" i="6"/>
  <c r="BA225" i="7" s="1"/>
  <c r="BE225" i="6"/>
  <c r="BE225" i="7" s="1"/>
  <c r="BI225" i="6"/>
  <c r="BI225" i="7" s="1"/>
  <c r="BM225" i="6"/>
  <c r="BM225" i="7" s="1"/>
  <c r="BQ225" i="6"/>
  <c r="BQ225" i="7" s="1"/>
  <c r="BU225" i="6"/>
  <c r="BU225" i="7" s="1"/>
  <c r="BY225" i="6"/>
  <c r="BY225" i="7" s="1"/>
  <c r="CC225" i="6"/>
  <c r="CC225" i="7" s="1"/>
  <c r="CG225" i="6"/>
  <c r="CG225" i="7" s="1"/>
  <c r="BS224" i="6"/>
  <c r="BS224" i="7" s="1"/>
  <c r="BF224" i="6"/>
  <c r="BF224" i="7" s="1"/>
  <c r="AT224" i="6"/>
  <c r="AT224" i="7" s="1"/>
  <c r="AD224" i="6"/>
  <c r="AD224" i="7" s="1"/>
  <c r="O224" i="6"/>
  <c r="O224" i="7" s="1"/>
  <c r="CH221" i="6"/>
  <c r="CH221" i="7" s="1"/>
  <c r="BZ221" i="6"/>
  <c r="BZ221" i="7" s="1"/>
  <c r="BT221" i="6"/>
  <c r="BT221" i="7" s="1"/>
  <c r="BM221" i="6"/>
  <c r="BM221" i="7" s="1"/>
  <c r="BE221" i="6"/>
  <c r="BE221" i="7" s="1"/>
  <c r="AX221" i="6"/>
  <c r="AX221" i="7" s="1"/>
  <c r="AR221" i="6"/>
  <c r="AR221" i="7" s="1"/>
  <c r="AJ221" i="6"/>
  <c r="AJ221" i="7" s="1"/>
  <c r="AC221" i="6"/>
  <c r="AC221" i="7" s="1"/>
  <c r="V221" i="6"/>
  <c r="V221" i="7" s="1"/>
  <c r="N221" i="6"/>
  <c r="N221" i="7" s="1"/>
  <c r="BR220" i="6"/>
  <c r="BR220" i="7" s="1"/>
  <c r="AL220" i="6"/>
  <c r="AL220" i="7" s="1"/>
  <c r="CH217" i="6"/>
  <c r="CH217" i="7" s="1"/>
  <c r="CB217" i="6"/>
  <c r="CB217" i="7" s="1"/>
  <c r="BT217" i="6"/>
  <c r="BT217" i="7" s="1"/>
  <c r="BM217" i="6"/>
  <c r="BM217" i="7" s="1"/>
  <c r="BF217" i="6"/>
  <c r="BF217" i="7" s="1"/>
  <c r="AX217" i="6"/>
  <c r="AX217" i="7" s="1"/>
  <c r="AR217" i="6"/>
  <c r="AR217" i="7" s="1"/>
  <c r="AK217" i="6"/>
  <c r="AK217" i="7" s="1"/>
  <c r="AC217" i="6"/>
  <c r="AC217" i="7" s="1"/>
  <c r="V217" i="6"/>
  <c r="V217" i="7" s="1"/>
  <c r="P217" i="6"/>
  <c r="P217" i="7" s="1"/>
  <c r="I213" i="6"/>
  <c r="I213" i="7" s="1"/>
  <c r="M213" i="6"/>
  <c r="M213" i="7" s="1"/>
  <c r="Q213" i="6"/>
  <c r="Q213" i="7" s="1"/>
  <c r="U213" i="6"/>
  <c r="U213" i="7" s="1"/>
  <c r="Y213" i="6"/>
  <c r="Y213" i="7" s="1"/>
  <c r="AC213" i="6"/>
  <c r="AC213" i="7" s="1"/>
  <c r="AG213" i="6"/>
  <c r="AG213" i="7" s="1"/>
  <c r="AK213" i="6"/>
  <c r="AK213" i="7" s="1"/>
  <c r="AO213" i="6"/>
  <c r="AO213" i="7" s="1"/>
  <c r="AS213" i="6"/>
  <c r="AS213" i="7" s="1"/>
  <c r="AW213" i="6"/>
  <c r="AW213" i="7" s="1"/>
  <c r="BA213" i="6"/>
  <c r="BA213" i="7" s="1"/>
  <c r="BE213" i="6"/>
  <c r="BE213" i="7" s="1"/>
  <c r="BI213" i="6"/>
  <c r="BI213" i="7" s="1"/>
  <c r="BM213" i="6"/>
  <c r="BM213" i="7" s="1"/>
  <c r="BQ213" i="6"/>
  <c r="BQ213" i="7" s="1"/>
  <c r="BU213" i="6"/>
  <c r="BU213" i="7" s="1"/>
  <c r="BY213" i="6"/>
  <c r="BY213" i="7" s="1"/>
  <c r="CC213" i="6"/>
  <c r="CC213" i="7" s="1"/>
  <c r="CG213" i="6"/>
  <c r="CG213" i="7" s="1"/>
  <c r="J213" i="6"/>
  <c r="J213" i="7" s="1"/>
  <c r="O213" i="6"/>
  <c r="O213" i="7" s="1"/>
  <c r="T213" i="6"/>
  <c r="T213" i="7" s="1"/>
  <c r="Z213" i="6"/>
  <c r="Z213" i="7" s="1"/>
  <c r="AE213" i="6"/>
  <c r="AE213" i="7" s="1"/>
  <c r="AJ213" i="6"/>
  <c r="AJ213" i="7" s="1"/>
  <c r="AP213" i="6"/>
  <c r="AP213" i="7" s="1"/>
  <c r="AU213" i="6"/>
  <c r="AU213" i="7" s="1"/>
  <c r="AZ213" i="6"/>
  <c r="AZ213" i="7" s="1"/>
  <c r="BF213" i="6"/>
  <c r="BF213" i="7" s="1"/>
  <c r="BK213" i="6"/>
  <c r="BK213" i="7" s="1"/>
  <c r="BP213" i="6"/>
  <c r="BP213" i="7" s="1"/>
  <c r="BV213" i="6"/>
  <c r="BV213" i="7" s="1"/>
  <c r="CA213" i="6"/>
  <c r="CA213" i="7" s="1"/>
  <c r="CF213" i="6"/>
  <c r="CF213" i="7" s="1"/>
  <c r="CF211" i="6"/>
  <c r="CF211" i="7" s="1"/>
  <c r="BX211" i="6"/>
  <c r="BX211" i="7" s="1"/>
  <c r="BQ211" i="6"/>
  <c r="BQ211" i="7" s="1"/>
  <c r="BJ211" i="6"/>
  <c r="BJ211" i="7" s="1"/>
  <c r="BB211" i="6"/>
  <c r="BB211" i="7" s="1"/>
  <c r="AV211" i="6"/>
  <c r="AV211" i="7" s="1"/>
  <c r="AO211" i="6"/>
  <c r="AO211" i="7" s="1"/>
  <c r="AG211" i="6"/>
  <c r="AG211" i="7" s="1"/>
  <c r="Z211" i="6"/>
  <c r="Z211" i="7" s="1"/>
  <c r="T211" i="6"/>
  <c r="T211" i="7" s="1"/>
  <c r="L211" i="6"/>
  <c r="L211" i="7" s="1"/>
  <c r="CE209" i="6"/>
  <c r="CE209" i="7" s="1"/>
  <c r="BT209" i="6"/>
  <c r="BT209" i="7" s="1"/>
  <c r="BJ209" i="6"/>
  <c r="BJ209" i="7" s="1"/>
  <c r="AY209" i="6"/>
  <c r="AY209" i="7" s="1"/>
  <c r="AN209" i="6"/>
  <c r="AN209" i="7" s="1"/>
  <c r="AD209" i="6"/>
  <c r="AD209" i="7" s="1"/>
  <c r="S209" i="6"/>
  <c r="S209" i="7" s="1"/>
  <c r="BZ207" i="6"/>
  <c r="BZ207" i="7" s="1"/>
  <c r="BO207" i="6"/>
  <c r="BO207" i="7" s="1"/>
  <c r="BD207" i="6"/>
  <c r="BD207" i="7" s="1"/>
  <c r="AT207" i="6"/>
  <c r="AT207" i="7" s="1"/>
  <c r="AI207" i="6"/>
  <c r="AI207" i="7" s="1"/>
  <c r="X207" i="6"/>
  <c r="X207" i="7" s="1"/>
  <c r="N207" i="6"/>
  <c r="N207" i="7" s="1"/>
  <c r="BZ205" i="6"/>
  <c r="BZ205" i="7" s="1"/>
  <c r="BP205" i="6"/>
  <c r="BP205" i="7" s="1"/>
  <c r="BE205" i="6"/>
  <c r="BE205" i="7" s="1"/>
  <c r="AT205" i="6"/>
  <c r="AT205" i="7" s="1"/>
  <c r="AJ205" i="6"/>
  <c r="AJ205" i="7" s="1"/>
  <c r="Y205" i="6"/>
  <c r="Y205" i="7" s="1"/>
  <c r="N205" i="6"/>
  <c r="N205" i="7" s="1"/>
  <c r="CE204" i="6"/>
  <c r="CE204" i="7" s="1"/>
  <c r="AL204" i="6"/>
  <c r="AL204" i="7" s="1"/>
  <c r="I197" i="6"/>
  <c r="I197" i="7" s="1"/>
  <c r="M197" i="6"/>
  <c r="M197" i="7" s="1"/>
  <c r="Q197" i="6"/>
  <c r="Q197" i="7" s="1"/>
  <c r="U197" i="6"/>
  <c r="U197" i="7" s="1"/>
  <c r="Y197" i="6"/>
  <c r="Y197" i="7" s="1"/>
  <c r="AC197" i="6"/>
  <c r="AC197" i="7" s="1"/>
  <c r="AG197" i="6"/>
  <c r="AG197" i="7" s="1"/>
  <c r="AK197" i="6"/>
  <c r="AK197" i="7" s="1"/>
  <c r="AO197" i="6"/>
  <c r="AO197" i="7" s="1"/>
  <c r="AS197" i="6"/>
  <c r="AS197" i="7" s="1"/>
  <c r="AW197" i="6"/>
  <c r="AW197" i="7" s="1"/>
  <c r="BA197" i="6"/>
  <c r="BA197" i="7" s="1"/>
  <c r="BE197" i="6"/>
  <c r="BE197" i="7" s="1"/>
  <c r="BI197" i="6"/>
  <c r="BI197" i="7" s="1"/>
  <c r="BM197" i="6"/>
  <c r="BM197" i="7" s="1"/>
  <c r="BQ197" i="6"/>
  <c r="BQ197" i="7" s="1"/>
  <c r="BU197" i="6"/>
  <c r="BU197" i="7" s="1"/>
  <c r="BY197" i="6"/>
  <c r="BY197" i="7" s="1"/>
  <c r="CC197" i="6"/>
  <c r="CC197" i="7" s="1"/>
  <c r="CG197" i="6"/>
  <c r="CG197" i="7" s="1"/>
  <c r="J197" i="6"/>
  <c r="J197" i="7" s="1"/>
  <c r="O197" i="6"/>
  <c r="O197" i="7" s="1"/>
  <c r="T197" i="6"/>
  <c r="T197" i="7" s="1"/>
  <c r="Z197" i="6"/>
  <c r="Z197" i="7" s="1"/>
  <c r="AE197" i="6"/>
  <c r="AE197" i="7" s="1"/>
  <c r="AJ197" i="6"/>
  <c r="AJ197" i="7" s="1"/>
  <c r="AP197" i="6"/>
  <c r="AP197" i="7" s="1"/>
  <c r="AU197" i="6"/>
  <c r="AU197" i="7" s="1"/>
  <c r="AZ197" i="6"/>
  <c r="AZ197" i="7" s="1"/>
  <c r="BF197" i="6"/>
  <c r="BF197" i="7" s="1"/>
  <c r="BK197" i="6"/>
  <c r="BK197" i="7" s="1"/>
  <c r="BP197" i="6"/>
  <c r="BP197" i="7" s="1"/>
  <c r="BV197" i="6"/>
  <c r="BV197" i="7" s="1"/>
  <c r="CA197" i="6"/>
  <c r="CA197" i="7" s="1"/>
  <c r="CF197" i="6"/>
  <c r="CF197" i="7" s="1"/>
  <c r="G197" i="6"/>
  <c r="G197" i="7" s="1"/>
  <c r="L197" i="6"/>
  <c r="L197" i="7" s="1"/>
  <c r="R197" i="6"/>
  <c r="R197" i="7" s="1"/>
  <c r="W197" i="6"/>
  <c r="W197" i="7" s="1"/>
  <c r="AB197" i="6"/>
  <c r="AB197" i="7" s="1"/>
  <c r="AH197" i="6"/>
  <c r="AH197" i="7" s="1"/>
  <c r="AM197" i="6"/>
  <c r="AM197" i="7" s="1"/>
  <c r="AR197" i="6"/>
  <c r="AR197" i="7" s="1"/>
  <c r="AX197" i="6"/>
  <c r="AX197" i="7" s="1"/>
  <c r="BC197" i="6"/>
  <c r="BC197" i="7" s="1"/>
  <c r="BH197" i="6"/>
  <c r="BH197" i="7" s="1"/>
  <c r="BN197" i="6"/>
  <c r="BN197" i="7" s="1"/>
  <c r="BS197" i="6"/>
  <c r="BS197" i="7" s="1"/>
  <c r="BX197" i="6"/>
  <c r="BX197" i="7" s="1"/>
  <c r="CD197" i="6"/>
  <c r="CD197" i="7" s="1"/>
  <c r="H197" i="6"/>
  <c r="N197" i="6"/>
  <c r="N197" i="7" s="1"/>
  <c r="S197" i="6"/>
  <c r="S197" i="7" s="1"/>
  <c r="X197" i="6"/>
  <c r="X197" i="7" s="1"/>
  <c r="AD197" i="6"/>
  <c r="AD197" i="7" s="1"/>
  <c r="AI197" i="6"/>
  <c r="AI197" i="7" s="1"/>
  <c r="AN197" i="6"/>
  <c r="AN197" i="7" s="1"/>
  <c r="AT197" i="6"/>
  <c r="AT197" i="7" s="1"/>
  <c r="AY197" i="6"/>
  <c r="AY197" i="7" s="1"/>
  <c r="BD197" i="6"/>
  <c r="BD197" i="7" s="1"/>
  <c r="BJ197" i="6"/>
  <c r="BJ197" i="7" s="1"/>
  <c r="BO197" i="6"/>
  <c r="BO197" i="7" s="1"/>
  <c r="BT197" i="6"/>
  <c r="BT197" i="7" s="1"/>
  <c r="BZ197" i="6"/>
  <c r="BZ197" i="7" s="1"/>
  <c r="CE197" i="6"/>
  <c r="CE197" i="7" s="1"/>
  <c r="CF266" i="6"/>
  <c r="CF266" i="7" s="1"/>
  <c r="CA266" i="6"/>
  <c r="CA266" i="7" s="1"/>
  <c r="BV266" i="6"/>
  <c r="BV266" i="7" s="1"/>
  <c r="BP266" i="6"/>
  <c r="BP266" i="7" s="1"/>
  <c r="BK266" i="6"/>
  <c r="BK266" i="7" s="1"/>
  <c r="BF266" i="6"/>
  <c r="BF266" i="7" s="1"/>
  <c r="AZ266" i="6"/>
  <c r="AZ266" i="7" s="1"/>
  <c r="AU266" i="6"/>
  <c r="AU266" i="7" s="1"/>
  <c r="AP266" i="6"/>
  <c r="AP266" i="7" s="1"/>
  <c r="AJ266" i="6"/>
  <c r="AJ266" i="7" s="1"/>
  <c r="AE266" i="6"/>
  <c r="AE266" i="7" s="1"/>
  <c r="Z266" i="6"/>
  <c r="Z266" i="7" s="1"/>
  <c r="T266" i="6"/>
  <c r="T266" i="7" s="1"/>
  <c r="O266" i="6"/>
  <c r="O266" i="7" s="1"/>
  <c r="J266" i="6"/>
  <c r="J266" i="7" s="1"/>
  <c r="CD242" i="6"/>
  <c r="CD242" i="7" s="1"/>
  <c r="BV242" i="6"/>
  <c r="BV242" i="7" s="1"/>
  <c r="BN242" i="6"/>
  <c r="BN242" i="7" s="1"/>
  <c r="BF242" i="6"/>
  <c r="BF242" i="7" s="1"/>
  <c r="AX242" i="6"/>
  <c r="AX242" i="7" s="1"/>
  <c r="AP242" i="6"/>
  <c r="AP242" i="7" s="1"/>
  <c r="AH242" i="6"/>
  <c r="AH242" i="7" s="1"/>
  <c r="Z242" i="6"/>
  <c r="Z242" i="7" s="1"/>
  <c r="R242" i="6"/>
  <c r="R242" i="7" s="1"/>
  <c r="J242" i="6"/>
  <c r="J242" i="7" s="1"/>
  <c r="CH232" i="6"/>
  <c r="CH232" i="7" s="1"/>
  <c r="BV232" i="6"/>
  <c r="BV232" i="7" s="1"/>
  <c r="BK232" i="6"/>
  <c r="BK232" i="7" s="1"/>
  <c r="BB232" i="6"/>
  <c r="BB232" i="7" s="1"/>
  <c r="AP232" i="6"/>
  <c r="AP232" i="7" s="1"/>
  <c r="AE232" i="6"/>
  <c r="AE232" i="7" s="1"/>
  <c r="V232" i="6"/>
  <c r="V232" i="7" s="1"/>
  <c r="J232" i="6"/>
  <c r="J232" i="7" s="1"/>
  <c r="CH226" i="6"/>
  <c r="CH226" i="7" s="1"/>
  <c r="BW226" i="6"/>
  <c r="BW226" i="7" s="1"/>
  <c r="BK226" i="6"/>
  <c r="BK226" i="7" s="1"/>
  <c r="BB226" i="6"/>
  <c r="BB226" i="7" s="1"/>
  <c r="AQ226" i="6"/>
  <c r="AQ226" i="7" s="1"/>
  <c r="AE226" i="6"/>
  <c r="AE226" i="7" s="1"/>
  <c r="V226" i="6"/>
  <c r="V226" i="7" s="1"/>
  <c r="K226" i="6"/>
  <c r="K226" i="7" s="1"/>
  <c r="CD224" i="6"/>
  <c r="CD224" i="7" s="1"/>
  <c r="BR224" i="6"/>
  <c r="BR224" i="7" s="1"/>
  <c r="BC224" i="6"/>
  <c r="BC224" i="7" s="1"/>
  <c r="AM224" i="6"/>
  <c r="AM224" i="7" s="1"/>
  <c r="Z224" i="6"/>
  <c r="Z224" i="7" s="1"/>
  <c r="N224" i="6"/>
  <c r="N224" i="7" s="1"/>
  <c r="G221" i="6"/>
  <c r="G221" i="7" s="1"/>
  <c r="K221" i="6"/>
  <c r="K221" i="7" s="1"/>
  <c r="O221" i="6"/>
  <c r="O221" i="7" s="1"/>
  <c r="S221" i="6"/>
  <c r="S221" i="7" s="1"/>
  <c r="W221" i="6"/>
  <c r="W221" i="7" s="1"/>
  <c r="AA221" i="6"/>
  <c r="AA221" i="7" s="1"/>
  <c r="AE221" i="6"/>
  <c r="AE221" i="7" s="1"/>
  <c r="AI221" i="6"/>
  <c r="AI221" i="7" s="1"/>
  <c r="AM221" i="6"/>
  <c r="AM221" i="7" s="1"/>
  <c r="AQ221" i="6"/>
  <c r="AQ221" i="7" s="1"/>
  <c r="AU221" i="6"/>
  <c r="AU221" i="7" s="1"/>
  <c r="AY221" i="6"/>
  <c r="AY221" i="7" s="1"/>
  <c r="BC221" i="6"/>
  <c r="BC221" i="7" s="1"/>
  <c r="BG221" i="6"/>
  <c r="BG221" i="7" s="1"/>
  <c r="BK221" i="6"/>
  <c r="BK221" i="7" s="1"/>
  <c r="BO221" i="6"/>
  <c r="BO221" i="7" s="1"/>
  <c r="BS221" i="6"/>
  <c r="BS221" i="7" s="1"/>
  <c r="BW221" i="6"/>
  <c r="BW221" i="7" s="1"/>
  <c r="CA221" i="6"/>
  <c r="CA221" i="7" s="1"/>
  <c r="CE221" i="6"/>
  <c r="CE221" i="7" s="1"/>
  <c r="J221" i="6"/>
  <c r="J221" i="7" s="1"/>
  <c r="P221" i="6"/>
  <c r="P221" i="7" s="1"/>
  <c r="U221" i="6"/>
  <c r="U221" i="7" s="1"/>
  <c r="Z221" i="6"/>
  <c r="Z221" i="7" s="1"/>
  <c r="AF221" i="6"/>
  <c r="AF221" i="7" s="1"/>
  <c r="AK221" i="6"/>
  <c r="AK221" i="7" s="1"/>
  <c r="AP221" i="6"/>
  <c r="AP221" i="7" s="1"/>
  <c r="AV221" i="6"/>
  <c r="AV221" i="7" s="1"/>
  <c r="BA221" i="6"/>
  <c r="BA221" i="7" s="1"/>
  <c r="BF221" i="6"/>
  <c r="BF221" i="7" s="1"/>
  <c r="BL221" i="6"/>
  <c r="BL221" i="7" s="1"/>
  <c r="BQ221" i="6"/>
  <c r="BQ221" i="7" s="1"/>
  <c r="BV221" i="6"/>
  <c r="BV221" i="7" s="1"/>
  <c r="CB221" i="6"/>
  <c r="CB221" i="7" s="1"/>
  <c r="CG221" i="6"/>
  <c r="CG221" i="7" s="1"/>
  <c r="G220" i="6"/>
  <c r="N220" i="6"/>
  <c r="N220" i="7" s="1"/>
  <c r="AD220" i="6"/>
  <c r="AD220" i="7" s="1"/>
  <c r="AT220" i="6"/>
  <c r="AT220" i="7" s="1"/>
  <c r="BJ220" i="6"/>
  <c r="BJ220" i="7" s="1"/>
  <c r="BZ220" i="6"/>
  <c r="BZ220" i="7" s="1"/>
  <c r="V220" i="6"/>
  <c r="V220" i="7" s="1"/>
  <c r="AQ220" i="6"/>
  <c r="AQ220" i="7" s="1"/>
  <c r="BO220" i="6"/>
  <c r="BO220" i="7" s="1"/>
  <c r="CH220" i="6"/>
  <c r="CH220" i="7" s="1"/>
  <c r="G217" i="6"/>
  <c r="G217" i="7" s="1"/>
  <c r="K217" i="6"/>
  <c r="K217" i="7" s="1"/>
  <c r="O217" i="6"/>
  <c r="O217" i="7" s="1"/>
  <c r="S217" i="6"/>
  <c r="S217" i="7" s="1"/>
  <c r="W217" i="6"/>
  <c r="W217" i="7" s="1"/>
  <c r="AA217" i="6"/>
  <c r="AA217" i="7" s="1"/>
  <c r="AE217" i="6"/>
  <c r="AE217" i="7" s="1"/>
  <c r="AI217" i="6"/>
  <c r="AI217" i="7" s="1"/>
  <c r="AM217" i="6"/>
  <c r="AM217" i="7" s="1"/>
  <c r="AQ217" i="6"/>
  <c r="AQ217" i="7" s="1"/>
  <c r="AU217" i="6"/>
  <c r="AU217" i="7" s="1"/>
  <c r="AY217" i="6"/>
  <c r="AY217" i="7" s="1"/>
  <c r="BC217" i="6"/>
  <c r="BC217" i="7" s="1"/>
  <c r="BG217" i="6"/>
  <c r="BG217" i="7" s="1"/>
  <c r="BK217" i="6"/>
  <c r="BK217" i="7" s="1"/>
  <c r="BO217" i="6"/>
  <c r="BO217" i="7" s="1"/>
  <c r="BS217" i="6"/>
  <c r="BS217" i="7" s="1"/>
  <c r="BW217" i="6"/>
  <c r="BW217" i="7" s="1"/>
  <c r="CA217" i="6"/>
  <c r="CA217" i="7" s="1"/>
  <c r="CE217" i="6"/>
  <c r="CE217" i="7" s="1"/>
  <c r="I217" i="6"/>
  <c r="I217" i="7" s="1"/>
  <c r="N217" i="6"/>
  <c r="N217" i="7" s="1"/>
  <c r="T217" i="6"/>
  <c r="T217" i="7" s="1"/>
  <c r="Y217" i="6"/>
  <c r="Y217" i="7" s="1"/>
  <c r="AD217" i="6"/>
  <c r="AD217" i="7" s="1"/>
  <c r="AJ217" i="6"/>
  <c r="AJ217" i="7" s="1"/>
  <c r="AO217" i="6"/>
  <c r="AO217" i="7" s="1"/>
  <c r="AT217" i="6"/>
  <c r="AT217" i="7" s="1"/>
  <c r="AZ217" i="6"/>
  <c r="AZ217" i="7" s="1"/>
  <c r="BE217" i="6"/>
  <c r="BE217" i="7" s="1"/>
  <c r="BJ217" i="6"/>
  <c r="BJ217" i="7" s="1"/>
  <c r="BP217" i="6"/>
  <c r="BP217" i="7" s="1"/>
  <c r="BU217" i="6"/>
  <c r="BU217" i="7" s="1"/>
  <c r="BZ217" i="6"/>
  <c r="BZ217" i="7" s="1"/>
  <c r="CF217" i="6"/>
  <c r="CF217" i="7" s="1"/>
  <c r="CC211" i="6"/>
  <c r="CC211" i="7" s="1"/>
  <c r="BV211" i="6"/>
  <c r="BV211" i="7" s="1"/>
  <c r="BP211" i="6"/>
  <c r="BP211" i="7" s="1"/>
  <c r="BH211" i="6"/>
  <c r="BH211" i="7" s="1"/>
  <c r="BA211" i="6"/>
  <c r="BA211" i="7" s="1"/>
  <c r="AT211" i="6"/>
  <c r="AT211" i="7" s="1"/>
  <c r="AL211" i="6"/>
  <c r="AL211" i="7" s="1"/>
  <c r="AF211" i="6"/>
  <c r="AF211" i="7" s="1"/>
  <c r="Y211" i="6"/>
  <c r="Y211" i="7" s="1"/>
  <c r="Q211" i="6"/>
  <c r="Q211" i="7" s="1"/>
  <c r="J211" i="6"/>
  <c r="J211" i="7" s="1"/>
  <c r="I209" i="6"/>
  <c r="I209" i="7" s="1"/>
  <c r="M209" i="6"/>
  <c r="M209" i="7" s="1"/>
  <c r="Q209" i="6"/>
  <c r="Q209" i="7" s="1"/>
  <c r="U209" i="6"/>
  <c r="U209" i="7" s="1"/>
  <c r="Y209" i="6"/>
  <c r="Y209" i="7" s="1"/>
  <c r="AC209" i="6"/>
  <c r="AC209" i="7" s="1"/>
  <c r="AG209" i="6"/>
  <c r="AG209" i="7" s="1"/>
  <c r="AK209" i="6"/>
  <c r="AK209" i="7" s="1"/>
  <c r="AO209" i="6"/>
  <c r="AO209" i="7" s="1"/>
  <c r="AS209" i="6"/>
  <c r="AS209" i="7" s="1"/>
  <c r="AW209" i="6"/>
  <c r="AW209" i="7" s="1"/>
  <c r="BA209" i="6"/>
  <c r="BA209" i="7" s="1"/>
  <c r="BE209" i="6"/>
  <c r="BE209" i="7" s="1"/>
  <c r="BI209" i="6"/>
  <c r="BI209" i="7" s="1"/>
  <c r="BM209" i="6"/>
  <c r="BM209" i="7" s="1"/>
  <c r="BQ209" i="6"/>
  <c r="BQ209" i="7" s="1"/>
  <c r="BU209" i="6"/>
  <c r="BU209" i="7" s="1"/>
  <c r="BY209" i="6"/>
  <c r="BY209" i="7" s="1"/>
  <c r="CC209" i="6"/>
  <c r="CC209" i="7" s="1"/>
  <c r="CG209" i="6"/>
  <c r="CG209" i="7" s="1"/>
  <c r="G209" i="6"/>
  <c r="G209" i="7" s="1"/>
  <c r="L209" i="6"/>
  <c r="L209" i="7" s="1"/>
  <c r="R209" i="6"/>
  <c r="R209" i="7" s="1"/>
  <c r="W209" i="6"/>
  <c r="W209" i="7" s="1"/>
  <c r="AB209" i="6"/>
  <c r="AB209" i="7" s="1"/>
  <c r="AH209" i="6"/>
  <c r="AH209" i="7" s="1"/>
  <c r="AM209" i="6"/>
  <c r="AM209" i="7" s="1"/>
  <c r="AR209" i="6"/>
  <c r="AR209" i="7" s="1"/>
  <c r="AX209" i="6"/>
  <c r="AX209" i="7" s="1"/>
  <c r="BC209" i="6"/>
  <c r="BC209" i="7" s="1"/>
  <c r="BH209" i="6"/>
  <c r="BH209" i="7" s="1"/>
  <c r="BN209" i="6"/>
  <c r="BN209" i="7" s="1"/>
  <c r="BS209" i="6"/>
  <c r="BS209" i="7" s="1"/>
  <c r="BX209" i="6"/>
  <c r="BX209" i="7" s="1"/>
  <c r="CD209" i="6"/>
  <c r="CD209" i="7" s="1"/>
  <c r="J209" i="6"/>
  <c r="J209" i="7" s="1"/>
  <c r="O209" i="6"/>
  <c r="O209" i="7" s="1"/>
  <c r="T209" i="6"/>
  <c r="T209" i="7" s="1"/>
  <c r="Z209" i="6"/>
  <c r="Z209" i="7" s="1"/>
  <c r="AE209" i="6"/>
  <c r="AE209" i="7" s="1"/>
  <c r="AJ209" i="6"/>
  <c r="AJ209" i="7" s="1"/>
  <c r="AP209" i="6"/>
  <c r="AP209" i="7" s="1"/>
  <c r="AU209" i="6"/>
  <c r="AU209" i="7" s="1"/>
  <c r="AZ209" i="6"/>
  <c r="AZ209" i="7" s="1"/>
  <c r="BF209" i="6"/>
  <c r="BF209" i="7" s="1"/>
  <c r="BK209" i="6"/>
  <c r="BK209" i="7" s="1"/>
  <c r="BP209" i="6"/>
  <c r="BP209" i="7" s="1"/>
  <c r="BV209" i="6"/>
  <c r="BV209" i="7" s="1"/>
  <c r="CA209" i="6"/>
  <c r="CA209" i="7" s="1"/>
  <c r="CF209" i="6"/>
  <c r="CF209" i="7" s="1"/>
  <c r="CH207" i="6"/>
  <c r="CH207" i="7" s="1"/>
  <c r="BW207" i="6"/>
  <c r="BW207" i="7" s="1"/>
  <c r="BL207" i="6"/>
  <c r="BL207" i="7" s="1"/>
  <c r="BB207" i="6"/>
  <c r="BB207" i="7" s="1"/>
  <c r="AQ207" i="6"/>
  <c r="AQ207" i="7" s="1"/>
  <c r="AF207" i="6"/>
  <c r="AF207" i="7" s="1"/>
  <c r="V207" i="6"/>
  <c r="V207" i="7" s="1"/>
  <c r="K207" i="6"/>
  <c r="K207" i="7" s="1"/>
  <c r="CH205" i="6"/>
  <c r="CH205" i="7" s="1"/>
  <c r="BX205" i="6"/>
  <c r="BX205" i="7" s="1"/>
  <c r="BM205" i="6"/>
  <c r="BM205" i="7" s="1"/>
  <c r="BB205" i="6"/>
  <c r="BB205" i="7" s="1"/>
  <c r="AR205" i="6"/>
  <c r="AR205" i="7" s="1"/>
  <c r="AG205" i="6"/>
  <c r="AG205" i="7" s="1"/>
  <c r="V205" i="6"/>
  <c r="V205" i="7" s="1"/>
  <c r="L205" i="6"/>
  <c r="L205" i="7" s="1"/>
  <c r="BR204" i="6"/>
  <c r="BR204" i="7" s="1"/>
  <c r="AA204" i="6"/>
  <c r="AA204" i="7" s="1"/>
  <c r="CH197" i="6"/>
  <c r="CH197" i="7" s="1"/>
  <c r="BL197" i="6"/>
  <c r="BL197" i="7" s="1"/>
  <c r="AQ197" i="6"/>
  <c r="AQ197" i="7" s="1"/>
  <c r="V197" i="6"/>
  <c r="V197" i="7" s="1"/>
  <c r="CI243" i="6"/>
  <c r="F257" i="5"/>
  <c r="F255" i="5"/>
  <c r="F253" i="5"/>
  <c r="F251" i="5"/>
  <c r="F249" i="5"/>
  <c r="F247" i="5"/>
  <c r="F185" i="5"/>
  <c r="F181" i="5"/>
  <c r="F179" i="5"/>
  <c r="F177" i="5"/>
  <c r="F175" i="5"/>
  <c r="F129" i="5"/>
  <c r="F103" i="5"/>
  <c r="F51" i="5"/>
  <c r="F47" i="5"/>
  <c r="F45" i="5"/>
  <c r="F43" i="5"/>
  <c r="F41" i="5"/>
  <c r="F39" i="5"/>
  <c r="F37" i="5"/>
  <c r="F7" i="5"/>
  <c r="F5" i="5"/>
  <c r="CF274" i="6"/>
  <c r="CF274" i="7" s="1"/>
  <c r="CA274" i="6"/>
  <c r="CA274" i="7" s="1"/>
  <c r="BV274" i="6"/>
  <c r="BV274" i="7" s="1"/>
  <c r="BP274" i="6"/>
  <c r="BP274" i="7" s="1"/>
  <c r="BK274" i="6"/>
  <c r="BK274" i="7" s="1"/>
  <c r="BF274" i="6"/>
  <c r="BF274" i="7" s="1"/>
  <c r="AZ274" i="6"/>
  <c r="AZ274" i="7" s="1"/>
  <c r="AU274" i="6"/>
  <c r="AU274" i="7" s="1"/>
  <c r="AP274" i="6"/>
  <c r="AP274" i="7" s="1"/>
  <c r="AJ274" i="6"/>
  <c r="AJ274" i="7" s="1"/>
  <c r="AE274" i="6"/>
  <c r="AE274" i="7" s="1"/>
  <c r="Z274" i="6"/>
  <c r="Z274" i="7" s="1"/>
  <c r="T274" i="6"/>
  <c r="T274" i="7" s="1"/>
  <c r="O274" i="6"/>
  <c r="O274" i="7" s="1"/>
  <c r="J274" i="6"/>
  <c r="J274" i="7" s="1"/>
  <c r="CF272" i="6"/>
  <c r="CF272" i="7" s="1"/>
  <c r="CA272" i="6"/>
  <c r="CA272" i="7" s="1"/>
  <c r="BV272" i="6"/>
  <c r="BV272" i="7" s="1"/>
  <c r="BP272" i="6"/>
  <c r="BP272" i="7" s="1"/>
  <c r="BK272" i="6"/>
  <c r="BK272" i="7" s="1"/>
  <c r="BF272" i="6"/>
  <c r="BF272" i="7" s="1"/>
  <c r="AZ272" i="6"/>
  <c r="AZ272" i="7" s="1"/>
  <c r="AU272" i="6"/>
  <c r="AU272" i="7" s="1"/>
  <c r="AP272" i="6"/>
  <c r="AP272" i="7" s="1"/>
  <c r="AJ272" i="6"/>
  <c r="AJ272" i="7" s="1"/>
  <c r="AE272" i="6"/>
  <c r="AE272" i="7" s="1"/>
  <c r="Z272" i="6"/>
  <c r="Z272" i="7" s="1"/>
  <c r="T272" i="6"/>
  <c r="T272" i="7" s="1"/>
  <c r="O272" i="6"/>
  <c r="O272" i="7" s="1"/>
  <c r="J272" i="6"/>
  <c r="J272" i="7" s="1"/>
  <c r="CD269" i="6"/>
  <c r="CD269" i="7" s="1"/>
  <c r="BN269" i="6"/>
  <c r="BN269" i="7" s="1"/>
  <c r="AX269" i="6"/>
  <c r="AX269" i="7" s="1"/>
  <c r="AH269" i="6"/>
  <c r="AH269" i="7" s="1"/>
  <c r="R269" i="6"/>
  <c r="R269" i="7" s="1"/>
  <c r="CE266" i="6"/>
  <c r="CE266" i="7" s="1"/>
  <c r="BZ266" i="6"/>
  <c r="BZ266" i="7" s="1"/>
  <c r="BT266" i="6"/>
  <c r="BT266" i="7" s="1"/>
  <c r="BO266" i="6"/>
  <c r="BO266" i="7" s="1"/>
  <c r="BJ266" i="6"/>
  <c r="BJ266" i="7" s="1"/>
  <c r="BD266" i="6"/>
  <c r="BD266" i="7" s="1"/>
  <c r="AY266" i="6"/>
  <c r="AY266" i="7" s="1"/>
  <c r="AT266" i="6"/>
  <c r="AT266" i="7" s="1"/>
  <c r="AN266" i="6"/>
  <c r="AN266" i="7" s="1"/>
  <c r="AI266" i="6"/>
  <c r="AI266" i="7" s="1"/>
  <c r="AD266" i="6"/>
  <c r="AD266" i="7" s="1"/>
  <c r="X266" i="6"/>
  <c r="X266" i="7" s="1"/>
  <c r="S266" i="6"/>
  <c r="S266" i="7" s="1"/>
  <c r="N266" i="6"/>
  <c r="N266" i="7" s="1"/>
  <c r="H266" i="6"/>
  <c r="H266" i="7" s="1"/>
  <c r="CD265" i="6"/>
  <c r="CD265" i="7" s="1"/>
  <c r="BN265" i="6"/>
  <c r="BN265" i="7" s="1"/>
  <c r="AX265" i="6"/>
  <c r="AX265" i="7" s="1"/>
  <c r="AH265" i="6"/>
  <c r="AH265" i="7" s="1"/>
  <c r="R265" i="6"/>
  <c r="R265" i="7" s="1"/>
  <c r="CE262" i="6"/>
  <c r="CE262" i="7" s="1"/>
  <c r="BZ262" i="6"/>
  <c r="BZ262" i="7" s="1"/>
  <c r="BT262" i="6"/>
  <c r="BT262" i="7" s="1"/>
  <c r="BO262" i="6"/>
  <c r="BO262" i="7" s="1"/>
  <c r="BJ262" i="6"/>
  <c r="BJ262" i="7" s="1"/>
  <c r="BD262" i="6"/>
  <c r="BD262" i="7" s="1"/>
  <c r="AY262" i="6"/>
  <c r="AY262" i="7" s="1"/>
  <c r="AT262" i="6"/>
  <c r="AT262" i="7" s="1"/>
  <c r="AN262" i="6"/>
  <c r="AN262" i="7" s="1"/>
  <c r="AI262" i="6"/>
  <c r="AI262" i="7" s="1"/>
  <c r="AD262" i="6"/>
  <c r="AD262" i="7" s="1"/>
  <c r="X262" i="6"/>
  <c r="X262" i="7" s="1"/>
  <c r="S262" i="6"/>
  <c r="S262" i="7" s="1"/>
  <c r="N262" i="6"/>
  <c r="N262" i="7" s="1"/>
  <c r="H262" i="6"/>
  <c r="H262" i="7" s="1"/>
  <c r="CD261" i="6"/>
  <c r="CD261" i="7" s="1"/>
  <c r="BN261" i="6"/>
  <c r="BN261" i="7" s="1"/>
  <c r="AX261" i="6"/>
  <c r="AX261" i="7" s="1"/>
  <c r="AH261" i="6"/>
  <c r="AH261" i="7" s="1"/>
  <c r="R261" i="6"/>
  <c r="R261" i="7" s="1"/>
  <c r="CE258" i="6"/>
  <c r="CE258" i="7" s="1"/>
  <c r="BZ258" i="6"/>
  <c r="BZ258" i="7" s="1"/>
  <c r="BT258" i="6"/>
  <c r="BT258" i="7" s="1"/>
  <c r="BO258" i="6"/>
  <c r="BO258" i="7" s="1"/>
  <c r="BJ258" i="6"/>
  <c r="BJ258" i="7" s="1"/>
  <c r="BD258" i="6"/>
  <c r="BD258" i="7" s="1"/>
  <c r="AY258" i="6"/>
  <c r="AY258" i="7" s="1"/>
  <c r="AT258" i="6"/>
  <c r="AT258" i="7" s="1"/>
  <c r="AN258" i="6"/>
  <c r="AN258" i="7" s="1"/>
  <c r="AI258" i="6"/>
  <c r="AI258" i="7" s="1"/>
  <c r="AD258" i="6"/>
  <c r="AD258" i="7" s="1"/>
  <c r="X258" i="6"/>
  <c r="X258" i="7" s="1"/>
  <c r="S258" i="6"/>
  <c r="S258" i="7" s="1"/>
  <c r="N258" i="6"/>
  <c r="N258" i="7" s="1"/>
  <c r="H258" i="6"/>
  <c r="H258" i="7" s="1"/>
  <c r="CD257" i="6"/>
  <c r="CD257" i="7" s="1"/>
  <c r="BN257" i="6"/>
  <c r="BN257" i="7" s="1"/>
  <c r="AX257" i="6"/>
  <c r="AX257" i="7" s="1"/>
  <c r="AH257" i="6"/>
  <c r="AH257" i="7" s="1"/>
  <c r="CE254" i="6"/>
  <c r="CE254" i="7" s="1"/>
  <c r="BZ254" i="6"/>
  <c r="BZ254" i="7" s="1"/>
  <c r="BT254" i="6"/>
  <c r="BT254" i="7" s="1"/>
  <c r="BO254" i="6"/>
  <c r="BO254" i="7" s="1"/>
  <c r="BJ254" i="6"/>
  <c r="BJ254" i="7" s="1"/>
  <c r="BD254" i="6"/>
  <c r="BD254" i="7" s="1"/>
  <c r="AY254" i="6"/>
  <c r="AY254" i="7" s="1"/>
  <c r="AT254" i="6"/>
  <c r="AT254" i="7" s="1"/>
  <c r="AN254" i="6"/>
  <c r="AN254" i="7" s="1"/>
  <c r="AI254" i="6"/>
  <c r="AI254" i="7" s="1"/>
  <c r="AD254" i="6"/>
  <c r="AD254" i="7" s="1"/>
  <c r="X254" i="6"/>
  <c r="X254" i="7" s="1"/>
  <c r="S254" i="6"/>
  <c r="S254" i="7" s="1"/>
  <c r="N254" i="6"/>
  <c r="N254" i="7" s="1"/>
  <c r="H254" i="6"/>
  <c r="H254" i="7" s="1"/>
  <c r="CD253" i="6"/>
  <c r="CD253" i="7" s="1"/>
  <c r="BN253" i="6"/>
  <c r="BN253" i="7" s="1"/>
  <c r="AX253" i="6"/>
  <c r="AX253" i="7" s="1"/>
  <c r="AH253" i="6"/>
  <c r="AH253" i="7" s="1"/>
  <c r="R253" i="6"/>
  <c r="R253" i="7" s="1"/>
  <c r="CE250" i="6"/>
  <c r="CE250" i="7" s="1"/>
  <c r="BZ250" i="6"/>
  <c r="BZ250" i="7" s="1"/>
  <c r="BT250" i="6"/>
  <c r="BT250" i="7" s="1"/>
  <c r="BO250" i="6"/>
  <c r="BO250" i="7" s="1"/>
  <c r="BJ250" i="6"/>
  <c r="BJ250" i="7" s="1"/>
  <c r="BD250" i="6"/>
  <c r="BD250" i="7" s="1"/>
  <c r="AY250" i="6"/>
  <c r="AY250" i="7" s="1"/>
  <c r="AT250" i="6"/>
  <c r="AT250" i="7" s="1"/>
  <c r="AN250" i="6"/>
  <c r="AN250" i="7" s="1"/>
  <c r="AI250" i="6"/>
  <c r="AI250" i="7" s="1"/>
  <c r="AD250" i="6"/>
  <c r="AD250" i="7" s="1"/>
  <c r="X250" i="6"/>
  <c r="X250" i="7" s="1"/>
  <c r="S250" i="6"/>
  <c r="S250" i="7" s="1"/>
  <c r="N250" i="6"/>
  <c r="N250" i="7" s="1"/>
  <c r="H250" i="6"/>
  <c r="H250" i="7" s="1"/>
  <c r="CD249" i="6"/>
  <c r="CD249" i="7" s="1"/>
  <c r="BN249" i="6"/>
  <c r="BN249" i="7" s="1"/>
  <c r="AX249" i="6"/>
  <c r="AX249" i="7" s="1"/>
  <c r="AH249" i="6"/>
  <c r="AH249" i="7" s="1"/>
  <c r="R249" i="6"/>
  <c r="R249" i="7" s="1"/>
  <c r="CF246" i="6"/>
  <c r="CF246" i="7" s="1"/>
  <c r="CA246" i="6"/>
  <c r="CA246" i="7" s="1"/>
  <c r="BV246" i="6"/>
  <c r="BV246" i="7" s="1"/>
  <c r="BQ246" i="6"/>
  <c r="BQ246" i="7" s="1"/>
  <c r="BK246" i="6"/>
  <c r="BK246" i="7" s="1"/>
  <c r="BF246" i="6"/>
  <c r="BF246" i="7" s="1"/>
  <c r="BA246" i="6"/>
  <c r="BA246" i="7" s="1"/>
  <c r="AU246" i="6"/>
  <c r="AU246" i="7" s="1"/>
  <c r="AP246" i="6"/>
  <c r="AP246" i="7" s="1"/>
  <c r="AK246" i="6"/>
  <c r="AK246" i="7" s="1"/>
  <c r="AE246" i="6"/>
  <c r="AE246" i="7" s="1"/>
  <c r="Z246" i="6"/>
  <c r="Z246" i="7" s="1"/>
  <c r="U246" i="6"/>
  <c r="U246" i="7" s="1"/>
  <c r="O246" i="6"/>
  <c r="O246" i="7" s="1"/>
  <c r="CE244" i="6"/>
  <c r="CE244" i="7" s="1"/>
  <c r="BZ244" i="6"/>
  <c r="BZ244" i="7" s="1"/>
  <c r="BU244" i="6"/>
  <c r="BU244" i="7" s="1"/>
  <c r="BO244" i="6"/>
  <c r="BO244" i="7" s="1"/>
  <c r="BJ244" i="6"/>
  <c r="BJ244" i="7" s="1"/>
  <c r="BE244" i="6"/>
  <c r="BE244" i="7" s="1"/>
  <c r="AY244" i="6"/>
  <c r="AY244" i="7" s="1"/>
  <c r="AT244" i="6"/>
  <c r="AT244" i="7" s="1"/>
  <c r="AO244" i="6"/>
  <c r="AO244" i="7" s="1"/>
  <c r="AI244" i="6"/>
  <c r="AI244" i="7" s="1"/>
  <c r="AD244" i="6"/>
  <c r="AD244" i="7" s="1"/>
  <c r="Y244" i="6"/>
  <c r="Y244" i="7" s="1"/>
  <c r="S244" i="6"/>
  <c r="S244" i="7" s="1"/>
  <c r="N244" i="6"/>
  <c r="N244" i="7" s="1"/>
  <c r="CA242" i="6"/>
  <c r="CA242" i="7" s="1"/>
  <c r="BS242" i="6"/>
  <c r="BS242" i="7" s="1"/>
  <c r="BK242" i="6"/>
  <c r="BK242" i="7" s="1"/>
  <c r="BC242" i="6"/>
  <c r="BC242" i="7" s="1"/>
  <c r="AU242" i="6"/>
  <c r="AU242" i="7" s="1"/>
  <c r="AM242" i="6"/>
  <c r="AM242" i="7" s="1"/>
  <c r="AE242" i="6"/>
  <c r="AE242" i="7" s="1"/>
  <c r="W242" i="6"/>
  <c r="W242" i="7" s="1"/>
  <c r="O242" i="6"/>
  <c r="O242" i="7" s="1"/>
  <c r="CF241" i="6"/>
  <c r="CF241" i="7" s="1"/>
  <c r="CB241" i="6"/>
  <c r="CB241" i="7" s="1"/>
  <c r="BX241" i="6"/>
  <c r="BX241" i="7" s="1"/>
  <c r="BT241" i="6"/>
  <c r="BT241" i="7" s="1"/>
  <c r="BP241" i="6"/>
  <c r="BP241" i="7" s="1"/>
  <c r="BL241" i="6"/>
  <c r="BL241" i="7" s="1"/>
  <c r="BH241" i="6"/>
  <c r="BH241" i="7" s="1"/>
  <c r="BD241" i="6"/>
  <c r="BD241" i="7" s="1"/>
  <c r="AZ241" i="6"/>
  <c r="AZ241" i="7" s="1"/>
  <c r="AV241" i="6"/>
  <c r="AV241" i="7" s="1"/>
  <c r="AR241" i="6"/>
  <c r="AR241" i="7" s="1"/>
  <c r="AN241" i="6"/>
  <c r="AN241" i="7" s="1"/>
  <c r="AJ241" i="6"/>
  <c r="AJ241" i="7" s="1"/>
  <c r="AF241" i="6"/>
  <c r="AF241" i="7" s="1"/>
  <c r="AB241" i="6"/>
  <c r="AB241" i="7" s="1"/>
  <c r="X241" i="6"/>
  <c r="X241" i="7" s="1"/>
  <c r="T241" i="6"/>
  <c r="T241" i="7" s="1"/>
  <c r="P241" i="6"/>
  <c r="P241" i="7" s="1"/>
  <c r="L241" i="6"/>
  <c r="L241" i="7" s="1"/>
  <c r="CD240" i="6"/>
  <c r="CD240" i="7" s="1"/>
  <c r="BS240" i="6"/>
  <c r="BS240" i="7" s="1"/>
  <c r="BJ240" i="6"/>
  <c r="BJ240" i="7" s="1"/>
  <c r="AX240" i="6"/>
  <c r="AX240" i="7" s="1"/>
  <c r="AM240" i="6"/>
  <c r="AM240" i="7" s="1"/>
  <c r="AD240" i="6"/>
  <c r="AD240" i="7" s="1"/>
  <c r="R240" i="6"/>
  <c r="R240" i="7" s="1"/>
  <c r="CD237" i="6"/>
  <c r="CD237" i="7" s="1"/>
  <c r="BV237" i="6"/>
  <c r="BV237" i="7" s="1"/>
  <c r="BK237" i="6"/>
  <c r="BK237" i="7" s="1"/>
  <c r="AU237" i="6"/>
  <c r="AU237" i="7" s="1"/>
  <c r="AE237" i="6"/>
  <c r="AE237" i="7" s="1"/>
  <c r="O237" i="6"/>
  <c r="O237" i="7" s="1"/>
  <c r="CE235" i="6"/>
  <c r="CE235" i="7" s="1"/>
  <c r="CA235" i="6"/>
  <c r="CA235" i="7" s="1"/>
  <c r="BW235" i="6"/>
  <c r="BW235" i="7" s="1"/>
  <c r="BS235" i="6"/>
  <c r="BS235" i="7" s="1"/>
  <c r="BO235" i="6"/>
  <c r="BO235" i="7" s="1"/>
  <c r="BK235" i="6"/>
  <c r="BK235" i="7" s="1"/>
  <c r="BG235" i="6"/>
  <c r="BG235" i="7" s="1"/>
  <c r="BC235" i="6"/>
  <c r="BC235" i="7" s="1"/>
  <c r="AY235" i="6"/>
  <c r="AY235" i="7" s="1"/>
  <c r="AU235" i="6"/>
  <c r="AU235" i="7" s="1"/>
  <c r="AQ235" i="6"/>
  <c r="AQ235" i="7" s="1"/>
  <c r="AM235" i="6"/>
  <c r="AM235" i="7" s="1"/>
  <c r="AI235" i="6"/>
  <c r="AI235" i="7" s="1"/>
  <c r="AE235" i="6"/>
  <c r="AE235" i="7" s="1"/>
  <c r="AA235" i="6"/>
  <c r="AA235" i="7" s="1"/>
  <c r="U235" i="6"/>
  <c r="U235" i="7" s="1"/>
  <c r="M235" i="6"/>
  <c r="M235" i="7" s="1"/>
  <c r="CE233" i="6"/>
  <c r="CE233" i="7" s="1"/>
  <c r="CA233" i="6"/>
  <c r="CA233" i="7" s="1"/>
  <c r="BW233" i="6"/>
  <c r="BW233" i="7" s="1"/>
  <c r="BS233" i="6"/>
  <c r="BS233" i="7" s="1"/>
  <c r="BO233" i="6"/>
  <c r="BO233" i="7" s="1"/>
  <c r="BK233" i="6"/>
  <c r="BK233" i="7" s="1"/>
  <c r="BG233" i="6"/>
  <c r="BG233" i="7" s="1"/>
  <c r="BC233" i="6"/>
  <c r="BC233" i="7" s="1"/>
  <c r="AY233" i="6"/>
  <c r="AY233" i="7" s="1"/>
  <c r="AU233" i="6"/>
  <c r="AU233" i="7" s="1"/>
  <c r="AP233" i="6"/>
  <c r="AP233" i="7" s="1"/>
  <c r="AH233" i="6"/>
  <c r="AH233" i="7" s="1"/>
  <c r="Z233" i="6"/>
  <c r="Z233" i="7" s="1"/>
  <c r="R233" i="6"/>
  <c r="R233" i="7" s="1"/>
  <c r="J233" i="6"/>
  <c r="J233" i="7" s="1"/>
  <c r="CD232" i="6"/>
  <c r="CD232" i="7" s="1"/>
  <c r="BS232" i="6"/>
  <c r="BS232" i="7" s="1"/>
  <c r="BJ232" i="6"/>
  <c r="BJ232" i="7" s="1"/>
  <c r="AX232" i="6"/>
  <c r="AX232" i="7" s="1"/>
  <c r="AM232" i="6"/>
  <c r="AM232" i="7" s="1"/>
  <c r="AD232" i="6"/>
  <c r="AD232" i="7" s="1"/>
  <c r="R232" i="6"/>
  <c r="R232" i="7" s="1"/>
  <c r="CF231" i="6"/>
  <c r="CF231" i="7" s="1"/>
  <c r="CB231" i="6"/>
  <c r="CB231" i="7" s="1"/>
  <c r="BX231" i="6"/>
  <c r="BX231" i="7" s="1"/>
  <c r="BT231" i="6"/>
  <c r="BT231" i="7" s="1"/>
  <c r="BP231" i="6"/>
  <c r="BP231" i="7" s="1"/>
  <c r="BL231" i="6"/>
  <c r="BL231" i="7" s="1"/>
  <c r="BH231" i="6"/>
  <c r="BH231" i="7" s="1"/>
  <c r="BD231" i="6"/>
  <c r="BD231" i="7" s="1"/>
  <c r="AZ231" i="6"/>
  <c r="AZ231" i="7" s="1"/>
  <c r="AV231" i="6"/>
  <c r="AV231" i="7" s="1"/>
  <c r="AR231" i="6"/>
  <c r="AR231" i="7" s="1"/>
  <c r="AN231" i="6"/>
  <c r="AN231" i="7" s="1"/>
  <c r="AJ231" i="6"/>
  <c r="AJ231" i="7" s="1"/>
  <c r="AF231" i="6"/>
  <c r="AF231" i="7" s="1"/>
  <c r="AB231" i="6"/>
  <c r="AB231" i="7" s="1"/>
  <c r="X231" i="6"/>
  <c r="X231" i="7" s="1"/>
  <c r="T231" i="6"/>
  <c r="T231" i="7" s="1"/>
  <c r="P231" i="6"/>
  <c r="P231" i="7" s="1"/>
  <c r="L231" i="6"/>
  <c r="L231" i="7" s="1"/>
  <c r="CA230" i="6"/>
  <c r="CA230" i="7" s="1"/>
  <c r="BK230" i="6"/>
  <c r="BK230" i="7" s="1"/>
  <c r="AU230" i="6"/>
  <c r="AU230" i="7" s="1"/>
  <c r="AE230" i="6"/>
  <c r="AE230" i="7" s="1"/>
  <c r="I229" i="6"/>
  <c r="I229" i="7" s="1"/>
  <c r="M229" i="6"/>
  <c r="M229" i="7" s="1"/>
  <c r="Q229" i="6"/>
  <c r="Q229" i="7" s="1"/>
  <c r="U229" i="6"/>
  <c r="U229" i="7" s="1"/>
  <c r="Y229" i="6"/>
  <c r="Y229" i="7" s="1"/>
  <c r="AC229" i="6"/>
  <c r="AC229" i="7" s="1"/>
  <c r="AG229" i="6"/>
  <c r="AG229" i="7" s="1"/>
  <c r="AK229" i="6"/>
  <c r="AK229" i="7" s="1"/>
  <c r="CF227" i="6"/>
  <c r="CF227" i="7" s="1"/>
  <c r="BZ227" i="6"/>
  <c r="BZ227" i="7" s="1"/>
  <c r="BU227" i="6"/>
  <c r="BU227" i="7" s="1"/>
  <c r="BP227" i="6"/>
  <c r="BP227" i="7" s="1"/>
  <c r="BJ227" i="6"/>
  <c r="BJ227" i="7" s="1"/>
  <c r="BE227" i="6"/>
  <c r="BE227" i="7" s="1"/>
  <c r="AZ227" i="6"/>
  <c r="AZ227" i="7" s="1"/>
  <c r="AT227" i="6"/>
  <c r="AT227" i="7" s="1"/>
  <c r="AO227" i="6"/>
  <c r="AO227" i="7" s="1"/>
  <c r="AJ227" i="6"/>
  <c r="AJ227" i="7" s="1"/>
  <c r="AD227" i="6"/>
  <c r="AD227" i="7" s="1"/>
  <c r="Y227" i="6"/>
  <c r="Y227" i="7" s="1"/>
  <c r="T227" i="6"/>
  <c r="T227" i="7" s="1"/>
  <c r="N227" i="6"/>
  <c r="N227" i="7" s="1"/>
  <c r="I227" i="6"/>
  <c r="I227" i="7" s="1"/>
  <c r="CE226" i="6"/>
  <c r="CE226" i="7" s="1"/>
  <c r="BS226" i="6"/>
  <c r="BS226" i="7" s="1"/>
  <c r="BJ226" i="6"/>
  <c r="BJ226" i="7" s="1"/>
  <c r="AY226" i="6"/>
  <c r="AY226" i="7" s="1"/>
  <c r="AM226" i="6"/>
  <c r="AM226" i="7" s="1"/>
  <c r="AD226" i="6"/>
  <c r="AD226" i="7" s="1"/>
  <c r="S226" i="6"/>
  <c r="S226" i="7" s="1"/>
  <c r="G226" i="6"/>
  <c r="G226" i="7" s="1"/>
  <c r="CE225" i="6"/>
  <c r="CE225" i="7" s="1"/>
  <c r="BZ225" i="6"/>
  <c r="BZ225" i="7" s="1"/>
  <c r="BT225" i="6"/>
  <c r="BT225" i="7" s="1"/>
  <c r="BO225" i="6"/>
  <c r="BO225" i="7" s="1"/>
  <c r="BJ225" i="6"/>
  <c r="BJ225" i="7" s="1"/>
  <c r="BD225" i="6"/>
  <c r="BD225" i="7" s="1"/>
  <c r="AY225" i="6"/>
  <c r="AY225" i="7" s="1"/>
  <c r="AT225" i="6"/>
  <c r="AT225" i="7" s="1"/>
  <c r="AN225" i="6"/>
  <c r="AN225" i="7" s="1"/>
  <c r="AI225" i="6"/>
  <c r="AI225" i="7" s="1"/>
  <c r="AD225" i="6"/>
  <c r="AD225" i="7" s="1"/>
  <c r="X225" i="6"/>
  <c r="X225" i="7" s="1"/>
  <c r="S225" i="6"/>
  <c r="S225" i="7" s="1"/>
  <c r="N225" i="6"/>
  <c r="N225" i="7" s="1"/>
  <c r="H225" i="6"/>
  <c r="CA224" i="6"/>
  <c r="CA224" i="7" s="1"/>
  <c r="BN224" i="6"/>
  <c r="BN224" i="7" s="1"/>
  <c r="AX224" i="6"/>
  <c r="AX224" i="7" s="1"/>
  <c r="AL224" i="6"/>
  <c r="AL224" i="7" s="1"/>
  <c r="W224" i="6"/>
  <c r="W224" i="7" s="1"/>
  <c r="G224" i="6"/>
  <c r="G224" i="7" s="1"/>
  <c r="I223" i="6"/>
  <c r="I223" i="7" s="1"/>
  <c r="M223" i="6"/>
  <c r="M223" i="7" s="1"/>
  <c r="Q223" i="6"/>
  <c r="Q223" i="7" s="1"/>
  <c r="U223" i="6"/>
  <c r="U223" i="7" s="1"/>
  <c r="Y223" i="6"/>
  <c r="Y223" i="7" s="1"/>
  <c r="AC223" i="6"/>
  <c r="AC223" i="7" s="1"/>
  <c r="AG223" i="6"/>
  <c r="AG223" i="7" s="1"/>
  <c r="AK223" i="6"/>
  <c r="AK223" i="7" s="1"/>
  <c r="AO223" i="6"/>
  <c r="AO223" i="7" s="1"/>
  <c r="AS223" i="6"/>
  <c r="AS223" i="7" s="1"/>
  <c r="AW223" i="6"/>
  <c r="AW223" i="7" s="1"/>
  <c r="BA223" i="6"/>
  <c r="BA223" i="7" s="1"/>
  <c r="BE223" i="6"/>
  <c r="BE223" i="7" s="1"/>
  <c r="BI223" i="6"/>
  <c r="BI223" i="7" s="1"/>
  <c r="BM223" i="6"/>
  <c r="BM223" i="7" s="1"/>
  <c r="BQ223" i="6"/>
  <c r="BQ223" i="7" s="1"/>
  <c r="BU223" i="6"/>
  <c r="BU223" i="7" s="1"/>
  <c r="BY223" i="6"/>
  <c r="BY223" i="7" s="1"/>
  <c r="G223" i="6"/>
  <c r="G223" i="7" s="1"/>
  <c r="L223" i="6"/>
  <c r="L223" i="7" s="1"/>
  <c r="R223" i="6"/>
  <c r="R223" i="7" s="1"/>
  <c r="W223" i="6"/>
  <c r="W223" i="7" s="1"/>
  <c r="AB223" i="6"/>
  <c r="AB223" i="7" s="1"/>
  <c r="AH223" i="6"/>
  <c r="AH223" i="7" s="1"/>
  <c r="AM223" i="6"/>
  <c r="AM223" i="7" s="1"/>
  <c r="AR223" i="6"/>
  <c r="AR223" i="7" s="1"/>
  <c r="AX223" i="6"/>
  <c r="AX223" i="7" s="1"/>
  <c r="BC223" i="6"/>
  <c r="BC223" i="7" s="1"/>
  <c r="BH223" i="6"/>
  <c r="BH223" i="7" s="1"/>
  <c r="BN223" i="6"/>
  <c r="BN223" i="7" s="1"/>
  <c r="BS223" i="6"/>
  <c r="BS223" i="7" s="1"/>
  <c r="BX223" i="6"/>
  <c r="BX223" i="7" s="1"/>
  <c r="CC223" i="6"/>
  <c r="CC223" i="7" s="1"/>
  <c r="CG223" i="6"/>
  <c r="CG223" i="7" s="1"/>
  <c r="CD221" i="6"/>
  <c r="CD221" i="7" s="1"/>
  <c r="BX221" i="6"/>
  <c r="BX221" i="7" s="1"/>
  <c r="BP221" i="6"/>
  <c r="BP221" i="7" s="1"/>
  <c r="BI221" i="6"/>
  <c r="BI221" i="7" s="1"/>
  <c r="BB221" i="6"/>
  <c r="BB221" i="7" s="1"/>
  <c r="AT221" i="6"/>
  <c r="AT221" i="7" s="1"/>
  <c r="AN221" i="6"/>
  <c r="AN221" i="7" s="1"/>
  <c r="AG221" i="6"/>
  <c r="AG221" i="7" s="1"/>
  <c r="Y221" i="6"/>
  <c r="Y221" i="7" s="1"/>
  <c r="R221" i="6"/>
  <c r="R221" i="7" s="1"/>
  <c r="L221" i="6"/>
  <c r="L221" i="7" s="1"/>
  <c r="CE220" i="6"/>
  <c r="CE220" i="7" s="1"/>
  <c r="BB220" i="6"/>
  <c r="BB220" i="7" s="1"/>
  <c r="AA220" i="6"/>
  <c r="AA220" i="7" s="1"/>
  <c r="CD217" i="6"/>
  <c r="CD217" i="7" s="1"/>
  <c r="BX217" i="6"/>
  <c r="BX217" i="7" s="1"/>
  <c r="BQ217" i="6"/>
  <c r="BQ217" i="7" s="1"/>
  <c r="BI217" i="6"/>
  <c r="BI217" i="7" s="1"/>
  <c r="BB217" i="6"/>
  <c r="BB217" i="7" s="1"/>
  <c r="AV217" i="6"/>
  <c r="AV217" i="7" s="1"/>
  <c r="AN217" i="6"/>
  <c r="AN217" i="7" s="1"/>
  <c r="AG217" i="6"/>
  <c r="AG217" i="7" s="1"/>
  <c r="Z217" i="6"/>
  <c r="Z217" i="7" s="1"/>
  <c r="R217" i="6"/>
  <c r="R217" i="7" s="1"/>
  <c r="L217" i="6"/>
  <c r="L217" i="7" s="1"/>
  <c r="G215" i="6"/>
  <c r="G215" i="7" s="1"/>
  <c r="K215" i="6"/>
  <c r="K215" i="7" s="1"/>
  <c r="O215" i="6"/>
  <c r="O215" i="7" s="1"/>
  <c r="S215" i="6"/>
  <c r="S215" i="7" s="1"/>
  <c r="W215" i="6"/>
  <c r="W215" i="7" s="1"/>
  <c r="AA215" i="6"/>
  <c r="AA215" i="7" s="1"/>
  <c r="AE215" i="6"/>
  <c r="AE215" i="7" s="1"/>
  <c r="AI215" i="6"/>
  <c r="AI215" i="7" s="1"/>
  <c r="AM215" i="6"/>
  <c r="AM215" i="7" s="1"/>
  <c r="AQ215" i="6"/>
  <c r="AQ215" i="7" s="1"/>
  <c r="AU215" i="6"/>
  <c r="AU215" i="7" s="1"/>
  <c r="AY215" i="6"/>
  <c r="AY215" i="7" s="1"/>
  <c r="BC215" i="6"/>
  <c r="BC215" i="7" s="1"/>
  <c r="BG215" i="6"/>
  <c r="BG215" i="7" s="1"/>
  <c r="BK215" i="6"/>
  <c r="BK215" i="7" s="1"/>
  <c r="BO215" i="6"/>
  <c r="BO215" i="7" s="1"/>
  <c r="BS215" i="6"/>
  <c r="BS215" i="7" s="1"/>
  <c r="BW215" i="6"/>
  <c r="BW215" i="7" s="1"/>
  <c r="CA215" i="6"/>
  <c r="CA215" i="7" s="1"/>
  <c r="CE215" i="6"/>
  <c r="CE215" i="7" s="1"/>
  <c r="I215" i="6"/>
  <c r="I215" i="7" s="1"/>
  <c r="N215" i="6"/>
  <c r="N215" i="7" s="1"/>
  <c r="T215" i="6"/>
  <c r="T215" i="7" s="1"/>
  <c r="Y215" i="6"/>
  <c r="Y215" i="7" s="1"/>
  <c r="AD215" i="6"/>
  <c r="AD215" i="7" s="1"/>
  <c r="AJ215" i="6"/>
  <c r="AJ215" i="7" s="1"/>
  <c r="AO215" i="6"/>
  <c r="AO215" i="7" s="1"/>
  <c r="AT215" i="6"/>
  <c r="AT215" i="7" s="1"/>
  <c r="AZ215" i="6"/>
  <c r="AZ215" i="7" s="1"/>
  <c r="BE215" i="6"/>
  <c r="BE215" i="7" s="1"/>
  <c r="BJ215" i="6"/>
  <c r="BJ215" i="7" s="1"/>
  <c r="BP215" i="6"/>
  <c r="BP215" i="7" s="1"/>
  <c r="BU215" i="6"/>
  <c r="BU215" i="7" s="1"/>
  <c r="BZ215" i="6"/>
  <c r="BZ215" i="7" s="1"/>
  <c r="CF215" i="6"/>
  <c r="CF215" i="7" s="1"/>
  <c r="N214" i="6"/>
  <c r="N214" i="7" s="1"/>
  <c r="AD214" i="6"/>
  <c r="AD214" i="7" s="1"/>
  <c r="AT214" i="6"/>
  <c r="AT214" i="7" s="1"/>
  <c r="BJ214" i="6"/>
  <c r="BJ214" i="7" s="1"/>
  <c r="BZ214" i="6"/>
  <c r="BZ214" i="7" s="1"/>
  <c r="O214" i="6"/>
  <c r="O214" i="7" s="1"/>
  <c r="AL214" i="6"/>
  <c r="AL214" i="7" s="1"/>
  <c r="BC214" i="6"/>
  <c r="BC214" i="7" s="1"/>
  <c r="CA214" i="6"/>
  <c r="CA214" i="7" s="1"/>
  <c r="CB213" i="6"/>
  <c r="CB213" i="7" s="1"/>
  <c r="BT213" i="6"/>
  <c r="BT213" i="7" s="1"/>
  <c r="BN213" i="6"/>
  <c r="BN213" i="7" s="1"/>
  <c r="BG213" i="6"/>
  <c r="BG213" i="7" s="1"/>
  <c r="AY213" i="6"/>
  <c r="AY213" i="7" s="1"/>
  <c r="AR213" i="6"/>
  <c r="AR213" i="7" s="1"/>
  <c r="AL213" i="6"/>
  <c r="AL213" i="7" s="1"/>
  <c r="AD213" i="6"/>
  <c r="AD213" i="7" s="1"/>
  <c r="W213" i="6"/>
  <c r="W213" i="7" s="1"/>
  <c r="P213" i="6"/>
  <c r="P213" i="7" s="1"/>
  <c r="H213" i="6"/>
  <c r="CH211" i="6"/>
  <c r="CH211" i="7" s="1"/>
  <c r="CB211" i="6"/>
  <c r="CB211" i="7" s="1"/>
  <c r="BU211" i="6"/>
  <c r="BU211" i="7" s="1"/>
  <c r="BM211" i="6"/>
  <c r="BM211" i="7" s="1"/>
  <c r="BF211" i="6"/>
  <c r="BF211" i="7" s="1"/>
  <c r="AZ211" i="6"/>
  <c r="AZ211" i="7" s="1"/>
  <c r="AR211" i="6"/>
  <c r="AR211" i="7" s="1"/>
  <c r="AK211" i="6"/>
  <c r="AK211" i="7" s="1"/>
  <c r="AD211" i="6"/>
  <c r="AD211" i="7" s="1"/>
  <c r="V211" i="6"/>
  <c r="V211" i="7" s="1"/>
  <c r="P211" i="6"/>
  <c r="P211" i="7" s="1"/>
  <c r="I211" i="6"/>
  <c r="I211" i="7" s="1"/>
  <c r="BZ209" i="6"/>
  <c r="BZ209" i="7" s="1"/>
  <c r="BO209" i="6"/>
  <c r="BO209" i="7" s="1"/>
  <c r="BD209" i="6"/>
  <c r="BD209" i="7" s="1"/>
  <c r="AT209" i="6"/>
  <c r="AT209" i="7" s="1"/>
  <c r="AI209" i="6"/>
  <c r="AI209" i="7" s="1"/>
  <c r="X209" i="6"/>
  <c r="X209" i="7" s="1"/>
  <c r="N209" i="6"/>
  <c r="N209" i="7" s="1"/>
  <c r="CE207" i="6"/>
  <c r="CE207" i="7" s="1"/>
  <c r="BT207" i="6"/>
  <c r="BT207" i="7" s="1"/>
  <c r="BJ207" i="6"/>
  <c r="BJ207" i="7" s="1"/>
  <c r="AY207" i="6"/>
  <c r="AY207" i="7" s="1"/>
  <c r="AN207" i="6"/>
  <c r="AN207" i="7" s="1"/>
  <c r="AD207" i="6"/>
  <c r="AD207" i="7" s="1"/>
  <c r="S207" i="6"/>
  <c r="S207" i="7" s="1"/>
  <c r="H207" i="6"/>
  <c r="CF205" i="6"/>
  <c r="CF205" i="7" s="1"/>
  <c r="BU205" i="6"/>
  <c r="BU205" i="7" s="1"/>
  <c r="BJ205" i="6"/>
  <c r="BJ205" i="7" s="1"/>
  <c r="AZ205" i="6"/>
  <c r="AZ205" i="7" s="1"/>
  <c r="AO205" i="6"/>
  <c r="AO205" i="7" s="1"/>
  <c r="AD205" i="6"/>
  <c r="AD205" i="7" s="1"/>
  <c r="T205" i="6"/>
  <c r="T205" i="7" s="1"/>
  <c r="I205" i="6"/>
  <c r="I205" i="7" s="1"/>
  <c r="BG204" i="6"/>
  <c r="BG204" i="7" s="1"/>
  <c r="S204" i="6"/>
  <c r="S204" i="7" s="1"/>
  <c r="CE195" i="6"/>
  <c r="CE195" i="7" s="1"/>
  <c r="BZ195" i="6"/>
  <c r="BZ195" i="7" s="1"/>
  <c r="BT195" i="6"/>
  <c r="BT195" i="7" s="1"/>
  <c r="BO195" i="6"/>
  <c r="BO195" i="7" s="1"/>
  <c r="BJ195" i="6"/>
  <c r="BJ195" i="7" s="1"/>
  <c r="BD195" i="6"/>
  <c r="BD195" i="7" s="1"/>
  <c r="AY195" i="6"/>
  <c r="AY195" i="7" s="1"/>
  <c r="AT195" i="6"/>
  <c r="AT195" i="7" s="1"/>
  <c r="AN195" i="6"/>
  <c r="AN195" i="7" s="1"/>
  <c r="AI195" i="6"/>
  <c r="AI195" i="7" s="1"/>
  <c r="AD195" i="6"/>
  <c r="AD195" i="7" s="1"/>
  <c r="X195" i="6"/>
  <c r="X195" i="7" s="1"/>
  <c r="S195" i="6"/>
  <c r="S195" i="7" s="1"/>
  <c r="N195" i="6"/>
  <c r="N195" i="7" s="1"/>
  <c r="H195" i="6"/>
  <c r="G193" i="6"/>
  <c r="G193" i="7" s="1"/>
  <c r="K193" i="6"/>
  <c r="K193" i="7" s="1"/>
  <c r="O193" i="6"/>
  <c r="O193" i="7" s="1"/>
  <c r="S193" i="6"/>
  <c r="S193" i="7" s="1"/>
  <c r="W193" i="6"/>
  <c r="W193" i="7" s="1"/>
  <c r="AA193" i="6"/>
  <c r="AA193" i="7" s="1"/>
  <c r="AE193" i="6"/>
  <c r="AE193" i="7" s="1"/>
  <c r="AI193" i="6"/>
  <c r="AI193" i="7" s="1"/>
  <c r="AM193" i="6"/>
  <c r="AM193" i="7" s="1"/>
  <c r="AQ193" i="6"/>
  <c r="AQ193" i="7" s="1"/>
  <c r="AU193" i="6"/>
  <c r="AU193" i="7" s="1"/>
  <c r="AY193" i="6"/>
  <c r="AY193" i="7" s="1"/>
  <c r="BC193" i="6"/>
  <c r="BC193" i="7" s="1"/>
  <c r="BG193" i="6"/>
  <c r="BG193" i="7" s="1"/>
  <c r="BK193" i="6"/>
  <c r="BK193" i="7" s="1"/>
  <c r="BO193" i="6"/>
  <c r="BO193" i="7" s="1"/>
  <c r="BS193" i="6"/>
  <c r="BS193" i="7" s="1"/>
  <c r="BW193" i="6"/>
  <c r="BW193" i="7" s="1"/>
  <c r="CA193" i="6"/>
  <c r="CA193" i="7" s="1"/>
  <c r="CE193" i="6"/>
  <c r="CE193" i="7" s="1"/>
  <c r="G191" i="6"/>
  <c r="G191" i="7" s="1"/>
  <c r="K191" i="6"/>
  <c r="K191" i="7" s="1"/>
  <c r="O191" i="6"/>
  <c r="O191" i="7" s="1"/>
  <c r="S191" i="6"/>
  <c r="S191" i="7" s="1"/>
  <c r="W191" i="6"/>
  <c r="W191" i="7" s="1"/>
  <c r="AA191" i="6"/>
  <c r="AA191" i="7" s="1"/>
  <c r="AE191" i="6"/>
  <c r="AE191" i="7" s="1"/>
  <c r="AI191" i="6"/>
  <c r="AI191" i="7" s="1"/>
  <c r="AM191" i="6"/>
  <c r="AM191" i="7" s="1"/>
  <c r="AQ191" i="6"/>
  <c r="AQ191" i="7" s="1"/>
  <c r="AU191" i="6"/>
  <c r="AU191" i="7" s="1"/>
  <c r="AY191" i="6"/>
  <c r="AY191" i="7" s="1"/>
  <c r="BC191" i="6"/>
  <c r="BC191" i="7" s="1"/>
  <c r="BG191" i="6"/>
  <c r="BG191" i="7" s="1"/>
  <c r="BK191" i="6"/>
  <c r="BK191" i="7" s="1"/>
  <c r="BO191" i="6"/>
  <c r="BO191" i="7" s="1"/>
  <c r="BS191" i="6"/>
  <c r="BS191" i="7" s="1"/>
  <c r="BW191" i="6"/>
  <c r="BW191" i="7" s="1"/>
  <c r="CA191" i="6"/>
  <c r="CA191" i="7" s="1"/>
  <c r="CE191" i="6"/>
  <c r="CE191" i="7" s="1"/>
  <c r="N190" i="6"/>
  <c r="N190" i="7" s="1"/>
  <c r="AD190" i="6"/>
  <c r="AD190" i="7" s="1"/>
  <c r="AT190" i="6"/>
  <c r="AT190" i="7" s="1"/>
  <c r="BJ190" i="6"/>
  <c r="BJ190" i="7" s="1"/>
  <c r="BZ190" i="6"/>
  <c r="BZ190" i="7" s="1"/>
  <c r="CE187" i="6"/>
  <c r="CE187" i="7" s="1"/>
  <c r="BZ187" i="6"/>
  <c r="BZ187" i="7" s="1"/>
  <c r="BU187" i="6"/>
  <c r="BU187" i="7" s="1"/>
  <c r="BO187" i="6"/>
  <c r="BO187" i="7" s="1"/>
  <c r="BJ187" i="6"/>
  <c r="BJ187" i="7" s="1"/>
  <c r="BE187" i="6"/>
  <c r="BE187" i="7" s="1"/>
  <c r="AY187" i="6"/>
  <c r="AY187" i="7" s="1"/>
  <c r="AT187" i="6"/>
  <c r="AT187" i="7" s="1"/>
  <c r="AO187" i="6"/>
  <c r="AO187" i="7" s="1"/>
  <c r="AI187" i="6"/>
  <c r="AI187" i="7" s="1"/>
  <c r="AD187" i="6"/>
  <c r="AD187" i="7" s="1"/>
  <c r="Y187" i="6"/>
  <c r="Y187" i="7" s="1"/>
  <c r="S187" i="6"/>
  <c r="S187" i="7" s="1"/>
  <c r="N187" i="6"/>
  <c r="N187" i="7" s="1"/>
  <c r="I187" i="6"/>
  <c r="I187" i="7" s="1"/>
  <c r="BZ186" i="6"/>
  <c r="BZ186" i="7" s="1"/>
  <c r="BF186" i="6"/>
  <c r="BF186" i="7" s="1"/>
  <c r="AL186" i="6"/>
  <c r="AL186" i="7" s="1"/>
  <c r="N186" i="6"/>
  <c r="N186" i="7" s="1"/>
  <c r="CH180" i="6"/>
  <c r="CH180" i="7" s="1"/>
  <c r="BB180" i="6"/>
  <c r="BB180" i="7" s="1"/>
  <c r="V180" i="6"/>
  <c r="V180" i="7" s="1"/>
  <c r="CE179" i="6"/>
  <c r="CE179" i="7" s="1"/>
  <c r="BW179" i="6"/>
  <c r="BW179" i="7" s="1"/>
  <c r="BO179" i="6"/>
  <c r="BO179" i="7" s="1"/>
  <c r="BG179" i="6"/>
  <c r="BG179" i="7" s="1"/>
  <c r="AY179" i="6"/>
  <c r="AY179" i="7" s="1"/>
  <c r="AQ179" i="6"/>
  <c r="AQ179" i="7" s="1"/>
  <c r="AI179" i="6"/>
  <c r="AI179" i="7" s="1"/>
  <c r="AA179" i="6"/>
  <c r="AA179" i="7" s="1"/>
  <c r="S179" i="6"/>
  <c r="S179" i="7" s="1"/>
  <c r="K179" i="6"/>
  <c r="K179" i="7" s="1"/>
  <c r="BB176" i="6"/>
  <c r="BB176" i="7" s="1"/>
  <c r="G201" i="6"/>
  <c r="G201" i="7" s="1"/>
  <c r="K201" i="6"/>
  <c r="K201" i="7" s="1"/>
  <c r="O201" i="6"/>
  <c r="O201" i="7" s="1"/>
  <c r="S201" i="6"/>
  <c r="S201" i="7" s="1"/>
  <c r="W201" i="6"/>
  <c r="W201" i="7" s="1"/>
  <c r="AA201" i="6"/>
  <c r="AA201" i="7" s="1"/>
  <c r="AE201" i="6"/>
  <c r="AE201" i="7" s="1"/>
  <c r="AI201" i="6"/>
  <c r="AI201" i="7" s="1"/>
  <c r="AM201" i="6"/>
  <c r="AM201" i="7" s="1"/>
  <c r="AQ201" i="6"/>
  <c r="AQ201" i="7" s="1"/>
  <c r="AU201" i="6"/>
  <c r="AU201" i="7" s="1"/>
  <c r="AY201" i="6"/>
  <c r="AY201" i="7" s="1"/>
  <c r="BC201" i="6"/>
  <c r="BC201" i="7" s="1"/>
  <c r="BG201" i="6"/>
  <c r="BG201" i="7" s="1"/>
  <c r="BK201" i="6"/>
  <c r="BK201" i="7" s="1"/>
  <c r="BO201" i="6"/>
  <c r="BO201" i="7" s="1"/>
  <c r="BS201" i="6"/>
  <c r="BS201" i="7" s="1"/>
  <c r="BW201" i="6"/>
  <c r="BW201" i="7" s="1"/>
  <c r="CA201" i="6"/>
  <c r="CA201" i="7" s="1"/>
  <c r="CE201" i="6"/>
  <c r="CE201" i="7" s="1"/>
  <c r="G199" i="6"/>
  <c r="G199" i="7" s="1"/>
  <c r="K199" i="6"/>
  <c r="K199" i="7" s="1"/>
  <c r="O199" i="6"/>
  <c r="O199" i="7" s="1"/>
  <c r="S199" i="6"/>
  <c r="S199" i="7" s="1"/>
  <c r="W199" i="6"/>
  <c r="W199" i="7" s="1"/>
  <c r="AA199" i="6"/>
  <c r="AA199" i="7" s="1"/>
  <c r="AE199" i="6"/>
  <c r="AE199" i="7" s="1"/>
  <c r="AI199" i="6"/>
  <c r="AI199" i="7" s="1"/>
  <c r="AM199" i="6"/>
  <c r="AM199" i="7" s="1"/>
  <c r="AQ199" i="6"/>
  <c r="AQ199" i="7" s="1"/>
  <c r="AU199" i="6"/>
  <c r="AU199" i="7" s="1"/>
  <c r="AY199" i="6"/>
  <c r="AY199" i="7" s="1"/>
  <c r="BC199" i="6"/>
  <c r="BC199" i="7" s="1"/>
  <c r="BG199" i="6"/>
  <c r="BG199" i="7" s="1"/>
  <c r="BK199" i="6"/>
  <c r="BK199" i="7" s="1"/>
  <c r="BO199" i="6"/>
  <c r="BO199" i="7" s="1"/>
  <c r="BS199" i="6"/>
  <c r="BS199" i="7" s="1"/>
  <c r="BW199" i="6"/>
  <c r="BW199" i="7" s="1"/>
  <c r="CA199" i="6"/>
  <c r="CA199" i="7" s="1"/>
  <c r="CE199" i="6"/>
  <c r="CE199" i="7" s="1"/>
  <c r="N198" i="6"/>
  <c r="N198" i="7" s="1"/>
  <c r="AD198" i="6"/>
  <c r="AD198" i="7" s="1"/>
  <c r="AT198" i="6"/>
  <c r="AT198" i="7" s="1"/>
  <c r="BJ198" i="6"/>
  <c r="BJ198" i="7" s="1"/>
  <c r="BZ198" i="6"/>
  <c r="BZ198" i="7" s="1"/>
  <c r="G196" i="6"/>
  <c r="K196" i="6"/>
  <c r="K196" i="7" s="1"/>
  <c r="V196" i="6"/>
  <c r="V196" i="7" s="1"/>
  <c r="AH196" i="6"/>
  <c r="AH196" i="7" s="1"/>
  <c r="AQ196" i="6"/>
  <c r="AQ196" i="7" s="1"/>
  <c r="BB196" i="6"/>
  <c r="BB196" i="7" s="1"/>
  <c r="BN196" i="6"/>
  <c r="BN196" i="7" s="1"/>
  <c r="BW196" i="6"/>
  <c r="BW196" i="7" s="1"/>
  <c r="CH196" i="6"/>
  <c r="CH196" i="7" s="1"/>
  <c r="CD195" i="6"/>
  <c r="CD195" i="7" s="1"/>
  <c r="BX195" i="6"/>
  <c r="BX195" i="7" s="1"/>
  <c r="BS195" i="6"/>
  <c r="BS195" i="7" s="1"/>
  <c r="BN195" i="6"/>
  <c r="BN195" i="7" s="1"/>
  <c r="BH195" i="6"/>
  <c r="BH195" i="7" s="1"/>
  <c r="BC195" i="6"/>
  <c r="BC195" i="7" s="1"/>
  <c r="AX195" i="6"/>
  <c r="AX195" i="7" s="1"/>
  <c r="AR195" i="6"/>
  <c r="AR195" i="7" s="1"/>
  <c r="AM195" i="6"/>
  <c r="AM195" i="7" s="1"/>
  <c r="AH195" i="6"/>
  <c r="AH195" i="7" s="1"/>
  <c r="AB195" i="6"/>
  <c r="AB195" i="7" s="1"/>
  <c r="W195" i="6"/>
  <c r="W195" i="7" s="1"/>
  <c r="R195" i="6"/>
  <c r="R195" i="7" s="1"/>
  <c r="L195" i="6"/>
  <c r="L195" i="7" s="1"/>
  <c r="CG193" i="6"/>
  <c r="CG193" i="7" s="1"/>
  <c r="CB193" i="6"/>
  <c r="CB193" i="7" s="1"/>
  <c r="BV193" i="6"/>
  <c r="BV193" i="7" s="1"/>
  <c r="BQ193" i="6"/>
  <c r="BQ193" i="7" s="1"/>
  <c r="BL193" i="6"/>
  <c r="BL193" i="7" s="1"/>
  <c r="BF193" i="6"/>
  <c r="BF193" i="7" s="1"/>
  <c r="BA193" i="6"/>
  <c r="BA193" i="7" s="1"/>
  <c r="AV193" i="6"/>
  <c r="AV193" i="7" s="1"/>
  <c r="AP193" i="6"/>
  <c r="AP193" i="7" s="1"/>
  <c r="AK193" i="6"/>
  <c r="AK193" i="7" s="1"/>
  <c r="AF193" i="6"/>
  <c r="AF193" i="7" s="1"/>
  <c r="Z193" i="6"/>
  <c r="Z193" i="7" s="1"/>
  <c r="U193" i="6"/>
  <c r="U193" i="7" s="1"/>
  <c r="P193" i="6"/>
  <c r="P193" i="7" s="1"/>
  <c r="J193" i="6"/>
  <c r="J193" i="7" s="1"/>
  <c r="CG191" i="6"/>
  <c r="CG191" i="7" s="1"/>
  <c r="CB191" i="6"/>
  <c r="CB191" i="7" s="1"/>
  <c r="BV191" i="6"/>
  <c r="BV191" i="7" s="1"/>
  <c r="BQ191" i="6"/>
  <c r="BQ191" i="7" s="1"/>
  <c r="BL191" i="6"/>
  <c r="BL191" i="7" s="1"/>
  <c r="BF191" i="6"/>
  <c r="BF191" i="7" s="1"/>
  <c r="BA191" i="6"/>
  <c r="BA191" i="7" s="1"/>
  <c r="AV191" i="6"/>
  <c r="AV191" i="7" s="1"/>
  <c r="AP191" i="6"/>
  <c r="AP191" i="7" s="1"/>
  <c r="AK191" i="6"/>
  <c r="AK191" i="7" s="1"/>
  <c r="AF191" i="6"/>
  <c r="AF191" i="7" s="1"/>
  <c r="Z191" i="6"/>
  <c r="Z191" i="7" s="1"/>
  <c r="U191" i="6"/>
  <c r="U191" i="7" s="1"/>
  <c r="P191" i="6"/>
  <c r="P191" i="7" s="1"/>
  <c r="J191" i="6"/>
  <c r="J191" i="7" s="1"/>
  <c r="CH190" i="6"/>
  <c r="CH190" i="7" s="1"/>
  <c r="BN190" i="6"/>
  <c r="BN190" i="7" s="1"/>
  <c r="AP190" i="6"/>
  <c r="AP190" i="7" s="1"/>
  <c r="V190" i="6"/>
  <c r="V190" i="7" s="1"/>
  <c r="I189" i="6"/>
  <c r="I189" i="7" s="1"/>
  <c r="M189" i="6"/>
  <c r="M189" i="7" s="1"/>
  <c r="Q189" i="6"/>
  <c r="Q189" i="7" s="1"/>
  <c r="U189" i="6"/>
  <c r="U189" i="7" s="1"/>
  <c r="Y189" i="6"/>
  <c r="Y189" i="7" s="1"/>
  <c r="AC189" i="6"/>
  <c r="AC189" i="7" s="1"/>
  <c r="AG189" i="6"/>
  <c r="AG189" i="7" s="1"/>
  <c r="AK189" i="6"/>
  <c r="AK189" i="7" s="1"/>
  <c r="AO189" i="6"/>
  <c r="AO189" i="7" s="1"/>
  <c r="AS189" i="6"/>
  <c r="AS189" i="7" s="1"/>
  <c r="AW189" i="6"/>
  <c r="AW189" i="7" s="1"/>
  <c r="BA189" i="6"/>
  <c r="BA189" i="7" s="1"/>
  <c r="BE189" i="6"/>
  <c r="BE189" i="7" s="1"/>
  <c r="BI189" i="6"/>
  <c r="BI189" i="7" s="1"/>
  <c r="BM189" i="6"/>
  <c r="BM189" i="7" s="1"/>
  <c r="BQ189" i="6"/>
  <c r="BQ189" i="7" s="1"/>
  <c r="BU189" i="6"/>
  <c r="BU189" i="7" s="1"/>
  <c r="BY189" i="6"/>
  <c r="BY189" i="7" s="1"/>
  <c r="CC189" i="6"/>
  <c r="CC189" i="7" s="1"/>
  <c r="CG189" i="6"/>
  <c r="CG189" i="7" s="1"/>
  <c r="V188" i="6"/>
  <c r="V188" i="7" s="1"/>
  <c r="CH188" i="6"/>
  <c r="CH188" i="7" s="1"/>
  <c r="CD187" i="6"/>
  <c r="CD187" i="7" s="1"/>
  <c r="BY187" i="6"/>
  <c r="BY187" i="7" s="1"/>
  <c r="BS187" i="6"/>
  <c r="BS187" i="7" s="1"/>
  <c r="BN187" i="6"/>
  <c r="BN187" i="7" s="1"/>
  <c r="BI187" i="6"/>
  <c r="BI187" i="7" s="1"/>
  <c r="BC187" i="6"/>
  <c r="BC187" i="7" s="1"/>
  <c r="AX187" i="6"/>
  <c r="AX187" i="7" s="1"/>
  <c r="AS187" i="6"/>
  <c r="AS187" i="7" s="1"/>
  <c r="AM187" i="6"/>
  <c r="AM187" i="7" s="1"/>
  <c r="AH187" i="6"/>
  <c r="AH187" i="7" s="1"/>
  <c r="AC187" i="6"/>
  <c r="AC187" i="7" s="1"/>
  <c r="W187" i="6"/>
  <c r="W187" i="7" s="1"/>
  <c r="R187" i="6"/>
  <c r="R187" i="7" s="1"/>
  <c r="M187" i="6"/>
  <c r="M187" i="7" s="1"/>
  <c r="BV186" i="6"/>
  <c r="BV186" i="7" s="1"/>
  <c r="BB186" i="6"/>
  <c r="BB186" i="7" s="1"/>
  <c r="AD186" i="6"/>
  <c r="AD186" i="7" s="1"/>
  <c r="BR184" i="6"/>
  <c r="BR184" i="7" s="1"/>
  <c r="I183" i="6"/>
  <c r="I183" i="7" s="1"/>
  <c r="M183" i="6"/>
  <c r="M183" i="7" s="1"/>
  <c r="Q183" i="6"/>
  <c r="Q183" i="7" s="1"/>
  <c r="U183" i="6"/>
  <c r="U183" i="7" s="1"/>
  <c r="Y183" i="6"/>
  <c r="Y183" i="7" s="1"/>
  <c r="AC183" i="6"/>
  <c r="AC183" i="7" s="1"/>
  <c r="AG183" i="6"/>
  <c r="AG183" i="7" s="1"/>
  <c r="AK183" i="6"/>
  <c r="AK183" i="7" s="1"/>
  <c r="AO183" i="6"/>
  <c r="AO183" i="7" s="1"/>
  <c r="AS183" i="6"/>
  <c r="AS183" i="7" s="1"/>
  <c r="AW183" i="6"/>
  <c r="AW183" i="7" s="1"/>
  <c r="BA183" i="6"/>
  <c r="BA183" i="7" s="1"/>
  <c r="BE183" i="6"/>
  <c r="BE183" i="7" s="1"/>
  <c r="BI183" i="6"/>
  <c r="BI183" i="7" s="1"/>
  <c r="BM183" i="6"/>
  <c r="BM183" i="7" s="1"/>
  <c r="BQ183" i="6"/>
  <c r="BQ183" i="7" s="1"/>
  <c r="BU183" i="6"/>
  <c r="BU183" i="7" s="1"/>
  <c r="BY183" i="6"/>
  <c r="BY183" i="7" s="1"/>
  <c r="CC183" i="6"/>
  <c r="CC183" i="7" s="1"/>
  <c r="CG183" i="6"/>
  <c r="CG183" i="7" s="1"/>
  <c r="CD180" i="6"/>
  <c r="CD180" i="7" s="1"/>
  <c r="AX180" i="6"/>
  <c r="AX180" i="7" s="1"/>
  <c r="CD179" i="6"/>
  <c r="CD179" i="7" s="1"/>
  <c r="BV179" i="6"/>
  <c r="BV179" i="7" s="1"/>
  <c r="BN179" i="6"/>
  <c r="BN179" i="7" s="1"/>
  <c r="BF179" i="6"/>
  <c r="BF179" i="7" s="1"/>
  <c r="AX179" i="6"/>
  <c r="AX179" i="7" s="1"/>
  <c r="AP179" i="6"/>
  <c r="AP179" i="7" s="1"/>
  <c r="AH179" i="6"/>
  <c r="AH179" i="7" s="1"/>
  <c r="Z179" i="6"/>
  <c r="Z179" i="7" s="1"/>
  <c r="R179" i="6"/>
  <c r="R179" i="7" s="1"/>
  <c r="I195" i="6"/>
  <c r="I195" i="7" s="1"/>
  <c r="M195" i="6"/>
  <c r="M195" i="7" s="1"/>
  <c r="Q195" i="6"/>
  <c r="Q195" i="7" s="1"/>
  <c r="U195" i="6"/>
  <c r="U195" i="7" s="1"/>
  <c r="Y195" i="6"/>
  <c r="Y195" i="7" s="1"/>
  <c r="AC195" i="6"/>
  <c r="AC195" i="7" s="1"/>
  <c r="AG195" i="6"/>
  <c r="AG195" i="7" s="1"/>
  <c r="AK195" i="6"/>
  <c r="AK195" i="7" s="1"/>
  <c r="AO195" i="6"/>
  <c r="AO195" i="7" s="1"/>
  <c r="AS195" i="6"/>
  <c r="AS195" i="7" s="1"/>
  <c r="AW195" i="6"/>
  <c r="AW195" i="7" s="1"/>
  <c r="BA195" i="6"/>
  <c r="BA195" i="7" s="1"/>
  <c r="BE195" i="6"/>
  <c r="BE195" i="7" s="1"/>
  <c r="BI195" i="6"/>
  <c r="BI195" i="7" s="1"/>
  <c r="BM195" i="6"/>
  <c r="BM195" i="7" s="1"/>
  <c r="BQ195" i="6"/>
  <c r="BQ195" i="7" s="1"/>
  <c r="BU195" i="6"/>
  <c r="BU195" i="7" s="1"/>
  <c r="BY195" i="6"/>
  <c r="BY195" i="7" s="1"/>
  <c r="CC195" i="6"/>
  <c r="CC195" i="7" s="1"/>
  <c r="CG195" i="6"/>
  <c r="CG195" i="7" s="1"/>
  <c r="H187" i="6"/>
  <c r="L187" i="6"/>
  <c r="L187" i="7" s="1"/>
  <c r="P187" i="6"/>
  <c r="P187" i="7" s="1"/>
  <c r="T187" i="6"/>
  <c r="T187" i="7" s="1"/>
  <c r="X187" i="6"/>
  <c r="X187" i="7" s="1"/>
  <c r="AB187" i="6"/>
  <c r="AB187" i="7" s="1"/>
  <c r="AF187" i="6"/>
  <c r="AF187" i="7" s="1"/>
  <c r="AJ187" i="6"/>
  <c r="AJ187" i="7" s="1"/>
  <c r="AN187" i="6"/>
  <c r="AN187" i="7" s="1"/>
  <c r="AR187" i="6"/>
  <c r="AR187" i="7" s="1"/>
  <c r="AV187" i="6"/>
  <c r="AV187" i="7" s="1"/>
  <c r="AZ187" i="6"/>
  <c r="AZ187" i="7" s="1"/>
  <c r="BD187" i="6"/>
  <c r="BD187" i="7" s="1"/>
  <c r="BH187" i="6"/>
  <c r="BH187" i="7" s="1"/>
  <c r="BL187" i="6"/>
  <c r="BL187" i="7" s="1"/>
  <c r="BP187" i="6"/>
  <c r="BP187" i="7" s="1"/>
  <c r="BT187" i="6"/>
  <c r="BT187" i="7" s="1"/>
  <c r="BX187" i="6"/>
  <c r="BX187" i="7" s="1"/>
  <c r="CB187" i="6"/>
  <c r="CB187" i="7" s="1"/>
  <c r="CF187" i="6"/>
  <c r="CF187" i="7" s="1"/>
  <c r="R186" i="6"/>
  <c r="R186" i="7" s="1"/>
  <c r="AH186" i="6"/>
  <c r="AH186" i="7" s="1"/>
  <c r="AX186" i="6"/>
  <c r="AX186" i="7" s="1"/>
  <c r="BN186" i="6"/>
  <c r="BN186" i="7" s="1"/>
  <c r="CD186" i="6"/>
  <c r="CD186" i="7" s="1"/>
  <c r="I180" i="6"/>
  <c r="I180" i="7" s="1"/>
  <c r="J180" i="6"/>
  <c r="J180" i="7" s="1"/>
  <c r="Z180" i="6"/>
  <c r="Z180" i="7" s="1"/>
  <c r="AP180" i="6"/>
  <c r="AP180" i="7" s="1"/>
  <c r="BF180" i="6"/>
  <c r="BF180" i="7" s="1"/>
  <c r="BV180" i="6"/>
  <c r="BV180" i="7" s="1"/>
  <c r="N180" i="6"/>
  <c r="N180" i="7" s="1"/>
  <c r="AD180" i="6"/>
  <c r="AD180" i="7" s="1"/>
  <c r="AT180" i="6"/>
  <c r="AT180" i="7" s="1"/>
  <c r="BJ180" i="6"/>
  <c r="BJ180" i="7" s="1"/>
  <c r="BZ180" i="6"/>
  <c r="BZ180" i="7" s="1"/>
  <c r="I219" i="6"/>
  <c r="I219" i="7" s="1"/>
  <c r="M219" i="6"/>
  <c r="M219" i="7" s="1"/>
  <c r="Q219" i="6"/>
  <c r="Q219" i="7" s="1"/>
  <c r="U219" i="6"/>
  <c r="U219" i="7" s="1"/>
  <c r="Y219" i="6"/>
  <c r="Y219" i="7" s="1"/>
  <c r="AC219" i="6"/>
  <c r="AC219" i="7" s="1"/>
  <c r="AG219" i="6"/>
  <c r="AG219" i="7" s="1"/>
  <c r="AK219" i="6"/>
  <c r="AK219" i="7" s="1"/>
  <c r="AO219" i="6"/>
  <c r="AO219" i="7" s="1"/>
  <c r="AS219" i="6"/>
  <c r="AS219" i="7" s="1"/>
  <c r="AW219" i="6"/>
  <c r="AW219" i="7" s="1"/>
  <c r="BA219" i="6"/>
  <c r="BA219" i="7" s="1"/>
  <c r="BE219" i="6"/>
  <c r="BE219" i="7" s="1"/>
  <c r="BI219" i="6"/>
  <c r="BI219" i="7" s="1"/>
  <c r="BM219" i="6"/>
  <c r="BM219" i="7" s="1"/>
  <c r="BQ219" i="6"/>
  <c r="BQ219" i="7" s="1"/>
  <c r="BU219" i="6"/>
  <c r="BU219" i="7" s="1"/>
  <c r="BY219" i="6"/>
  <c r="BY219" i="7" s="1"/>
  <c r="CC219" i="6"/>
  <c r="CC219" i="7" s="1"/>
  <c r="CG219" i="6"/>
  <c r="CG219" i="7" s="1"/>
  <c r="J210" i="6"/>
  <c r="J210" i="7" s="1"/>
  <c r="R210" i="6"/>
  <c r="R210" i="7" s="1"/>
  <c r="Z210" i="6"/>
  <c r="Z210" i="7" s="1"/>
  <c r="AH210" i="6"/>
  <c r="AH210" i="7" s="1"/>
  <c r="AP210" i="6"/>
  <c r="AP210" i="7" s="1"/>
  <c r="AX210" i="6"/>
  <c r="AX210" i="7" s="1"/>
  <c r="BF210" i="6"/>
  <c r="BF210" i="7" s="1"/>
  <c r="BN210" i="6"/>
  <c r="BN210" i="7" s="1"/>
  <c r="BV210" i="6"/>
  <c r="BV210" i="7" s="1"/>
  <c r="CD210" i="6"/>
  <c r="CD210" i="7" s="1"/>
  <c r="J208" i="6"/>
  <c r="J208" i="7" s="1"/>
  <c r="V208" i="6"/>
  <c r="V208" i="7" s="1"/>
  <c r="AE208" i="6"/>
  <c r="AE208" i="7" s="1"/>
  <c r="AP208" i="6"/>
  <c r="AP208" i="7" s="1"/>
  <c r="BB208" i="6"/>
  <c r="BB208" i="7" s="1"/>
  <c r="BK208" i="6"/>
  <c r="BK208" i="7" s="1"/>
  <c r="BV208" i="6"/>
  <c r="BV208" i="7" s="1"/>
  <c r="CH208" i="6"/>
  <c r="CH208" i="7" s="1"/>
  <c r="I203" i="6"/>
  <c r="I203" i="7" s="1"/>
  <c r="M203" i="6"/>
  <c r="M203" i="7" s="1"/>
  <c r="Q203" i="6"/>
  <c r="Q203" i="7" s="1"/>
  <c r="U203" i="6"/>
  <c r="U203" i="7" s="1"/>
  <c r="Y203" i="6"/>
  <c r="Y203" i="7" s="1"/>
  <c r="AC203" i="6"/>
  <c r="AC203" i="7" s="1"/>
  <c r="AG203" i="6"/>
  <c r="AG203" i="7" s="1"/>
  <c r="AK203" i="6"/>
  <c r="AK203" i="7" s="1"/>
  <c r="AO203" i="6"/>
  <c r="AO203" i="7" s="1"/>
  <c r="AS203" i="6"/>
  <c r="AS203" i="7" s="1"/>
  <c r="AW203" i="6"/>
  <c r="AW203" i="7" s="1"/>
  <c r="BA203" i="6"/>
  <c r="BA203" i="7" s="1"/>
  <c r="BE203" i="6"/>
  <c r="BE203" i="7" s="1"/>
  <c r="BI203" i="6"/>
  <c r="BI203" i="7" s="1"/>
  <c r="BM203" i="6"/>
  <c r="BM203" i="7" s="1"/>
  <c r="BQ203" i="6"/>
  <c r="BQ203" i="7" s="1"/>
  <c r="BU203" i="6"/>
  <c r="BU203" i="7" s="1"/>
  <c r="BY203" i="6"/>
  <c r="BY203" i="7" s="1"/>
  <c r="CC203" i="6"/>
  <c r="CC203" i="7" s="1"/>
  <c r="CG203" i="6"/>
  <c r="CG203" i="7" s="1"/>
  <c r="CF201" i="6"/>
  <c r="CF201" i="7" s="1"/>
  <c r="BZ201" i="6"/>
  <c r="BZ201" i="7" s="1"/>
  <c r="BU201" i="6"/>
  <c r="BU201" i="7" s="1"/>
  <c r="BP201" i="6"/>
  <c r="BP201" i="7" s="1"/>
  <c r="BJ201" i="6"/>
  <c r="BJ201" i="7" s="1"/>
  <c r="BE201" i="6"/>
  <c r="BE201" i="7" s="1"/>
  <c r="AZ201" i="6"/>
  <c r="AZ201" i="7" s="1"/>
  <c r="AT201" i="6"/>
  <c r="AT201" i="7" s="1"/>
  <c r="AO201" i="6"/>
  <c r="AO201" i="7" s="1"/>
  <c r="AJ201" i="6"/>
  <c r="AJ201" i="7" s="1"/>
  <c r="AD201" i="6"/>
  <c r="AD201" i="7" s="1"/>
  <c r="Y201" i="6"/>
  <c r="Y201" i="7" s="1"/>
  <c r="T201" i="6"/>
  <c r="T201" i="7" s="1"/>
  <c r="N201" i="6"/>
  <c r="N201" i="7" s="1"/>
  <c r="I201" i="6"/>
  <c r="I201" i="7" s="1"/>
  <c r="CF199" i="6"/>
  <c r="CF199" i="7" s="1"/>
  <c r="BZ199" i="6"/>
  <c r="BZ199" i="7" s="1"/>
  <c r="BU199" i="6"/>
  <c r="BU199" i="7" s="1"/>
  <c r="BP199" i="6"/>
  <c r="BP199" i="7" s="1"/>
  <c r="BJ199" i="6"/>
  <c r="BJ199" i="7" s="1"/>
  <c r="BE199" i="6"/>
  <c r="BE199" i="7" s="1"/>
  <c r="AZ199" i="6"/>
  <c r="AZ199" i="7" s="1"/>
  <c r="AT199" i="6"/>
  <c r="AT199" i="7" s="1"/>
  <c r="AO199" i="6"/>
  <c r="AO199" i="7" s="1"/>
  <c r="AJ199" i="6"/>
  <c r="AJ199" i="7" s="1"/>
  <c r="AD199" i="6"/>
  <c r="AD199" i="7" s="1"/>
  <c r="Y199" i="6"/>
  <c r="Y199" i="7" s="1"/>
  <c r="T199" i="6"/>
  <c r="T199" i="7" s="1"/>
  <c r="N199" i="6"/>
  <c r="N199" i="7" s="1"/>
  <c r="I199" i="6"/>
  <c r="I199" i="7" s="1"/>
  <c r="CA198" i="6"/>
  <c r="CA198" i="7" s="1"/>
  <c r="BC198" i="6"/>
  <c r="BC198" i="7" s="1"/>
  <c r="AL198" i="6"/>
  <c r="AL198" i="7" s="1"/>
  <c r="O198" i="6"/>
  <c r="O198" i="7" s="1"/>
  <c r="CE196" i="6"/>
  <c r="CE196" i="7" s="1"/>
  <c r="BR196" i="6"/>
  <c r="BR196" i="7" s="1"/>
  <c r="BF196" i="6"/>
  <c r="BF196" i="7" s="1"/>
  <c r="AP196" i="6"/>
  <c r="AP196" i="7" s="1"/>
  <c r="AA196" i="6"/>
  <c r="AA196" i="7" s="1"/>
  <c r="N196" i="6"/>
  <c r="N196" i="7" s="1"/>
  <c r="CF195" i="6"/>
  <c r="CF195" i="7" s="1"/>
  <c r="CA195" i="6"/>
  <c r="CA195" i="7" s="1"/>
  <c r="BV195" i="6"/>
  <c r="BV195" i="7" s="1"/>
  <c r="BP195" i="6"/>
  <c r="BP195" i="7" s="1"/>
  <c r="BK195" i="6"/>
  <c r="BK195" i="7" s="1"/>
  <c r="BF195" i="6"/>
  <c r="BF195" i="7" s="1"/>
  <c r="AZ195" i="6"/>
  <c r="AZ195" i="7" s="1"/>
  <c r="AU195" i="6"/>
  <c r="AU195" i="7" s="1"/>
  <c r="AP195" i="6"/>
  <c r="AP195" i="7" s="1"/>
  <c r="AJ195" i="6"/>
  <c r="AJ195" i="7" s="1"/>
  <c r="AE195" i="6"/>
  <c r="AE195" i="7" s="1"/>
  <c r="Z195" i="6"/>
  <c r="Z195" i="7" s="1"/>
  <c r="T195" i="6"/>
  <c r="T195" i="7" s="1"/>
  <c r="O195" i="6"/>
  <c r="O195" i="7" s="1"/>
  <c r="J195" i="6"/>
  <c r="J195" i="7" s="1"/>
  <c r="CD193" i="6"/>
  <c r="CD193" i="7" s="1"/>
  <c r="BY193" i="6"/>
  <c r="BY193" i="7" s="1"/>
  <c r="BT193" i="6"/>
  <c r="BT193" i="7" s="1"/>
  <c r="BN193" i="6"/>
  <c r="BN193" i="7" s="1"/>
  <c r="BI193" i="6"/>
  <c r="BI193" i="7" s="1"/>
  <c r="BD193" i="6"/>
  <c r="BD193" i="7" s="1"/>
  <c r="AX193" i="6"/>
  <c r="AX193" i="7" s="1"/>
  <c r="AS193" i="6"/>
  <c r="AS193" i="7" s="1"/>
  <c r="AN193" i="6"/>
  <c r="AN193" i="7" s="1"/>
  <c r="AH193" i="6"/>
  <c r="AH193" i="7" s="1"/>
  <c r="AC193" i="6"/>
  <c r="AC193" i="7" s="1"/>
  <c r="X193" i="6"/>
  <c r="X193" i="7" s="1"/>
  <c r="R193" i="6"/>
  <c r="R193" i="7" s="1"/>
  <c r="M193" i="6"/>
  <c r="M193" i="7" s="1"/>
  <c r="H193" i="6"/>
  <c r="CD191" i="6"/>
  <c r="CD191" i="7" s="1"/>
  <c r="BY191" i="6"/>
  <c r="BY191" i="7" s="1"/>
  <c r="BT191" i="6"/>
  <c r="BT191" i="7" s="1"/>
  <c r="BN191" i="6"/>
  <c r="BN191" i="7" s="1"/>
  <c r="BI191" i="6"/>
  <c r="BI191" i="7" s="1"/>
  <c r="BD191" i="6"/>
  <c r="BD191" i="7" s="1"/>
  <c r="AX191" i="6"/>
  <c r="AX191" i="7" s="1"/>
  <c r="AS191" i="6"/>
  <c r="AS191" i="7" s="1"/>
  <c r="AN191" i="6"/>
  <c r="AN191" i="7" s="1"/>
  <c r="AH191" i="6"/>
  <c r="AH191" i="7" s="1"/>
  <c r="AC191" i="6"/>
  <c r="AC191" i="7" s="1"/>
  <c r="X191" i="6"/>
  <c r="X191" i="7" s="1"/>
  <c r="R191" i="6"/>
  <c r="R191" i="7" s="1"/>
  <c r="M191" i="6"/>
  <c r="M191" i="7" s="1"/>
  <c r="H191" i="6"/>
  <c r="BV190" i="6"/>
  <c r="BV190" i="7" s="1"/>
  <c r="BB190" i="6"/>
  <c r="BB190" i="7" s="1"/>
  <c r="AH190" i="6"/>
  <c r="AH190" i="7" s="1"/>
  <c r="J190" i="6"/>
  <c r="J190" i="7" s="1"/>
  <c r="CG187" i="6"/>
  <c r="CG187" i="7" s="1"/>
  <c r="CA187" i="6"/>
  <c r="CA187" i="7" s="1"/>
  <c r="BV187" i="6"/>
  <c r="BV187" i="7" s="1"/>
  <c r="BQ187" i="6"/>
  <c r="BQ187" i="7" s="1"/>
  <c r="BK187" i="6"/>
  <c r="BK187" i="7" s="1"/>
  <c r="BF187" i="6"/>
  <c r="BF187" i="7" s="1"/>
  <c r="BA187" i="6"/>
  <c r="BA187" i="7" s="1"/>
  <c r="AU187" i="6"/>
  <c r="AU187" i="7" s="1"/>
  <c r="AP187" i="6"/>
  <c r="AP187" i="7" s="1"/>
  <c r="AK187" i="6"/>
  <c r="AK187" i="7" s="1"/>
  <c r="AE187" i="6"/>
  <c r="AE187" i="7" s="1"/>
  <c r="Z187" i="6"/>
  <c r="Z187" i="7" s="1"/>
  <c r="U187" i="6"/>
  <c r="U187" i="7" s="1"/>
  <c r="O187" i="6"/>
  <c r="O187" i="7" s="1"/>
  <c r="J187" i="6"/>
  <c r="J187" i="7" s="1"/>
  <c r="CH186" i="6"/>
  <c r="CH186" i="7" s="1"/>
  <c r="BJ186" i="6"/>
  <c r="BJ186" i="7" s="1"/>
  <c r="AP186" i="6"/>
  <c r="AP186" i="7" s="1"/>
  <c r="V186" i="6"/>
  <c r="V186" i="7" s="1"/>
  <c r="BN180" i="6"/>
  <c r="BN180" i="7" s="1"/>
  <c r="AH180" i="6"/>
  <c r="AH180" i="7" s="1"/>
  <c r="H179" i="6"/>
  <c r="H179" i="7" s="1"/>
  <c r="L179" i="6"/>
  <c r="L179" i="7" s="1"/>
  <c r="P179" i="6"/>
  <c r="P179" i="7" s="1"/>
  <c r="T179" i="6"/>
  <c r="T179" i="7" s="1"/>
  <c r="X179" i="6"/>
  <c r="X179" i="7" s="1"/>
  <c r="AB179" i="6"/>
  <c r="AB179" i="7" s="1"/>
  <c r="AF179" i="6"/>
  <c r="AF179" i="7" s="1"/>
  <c r="AJ179" i="6"/>
  <c r="AJ179" i="7" s="1"/>
  <c r="AN179" i="6"/>
  <c r="AN179" i="7" s="1"/>
  <c r="AR179" i="6"/>
  <c r="AR179" i="7" s="1"/>
  <c r="AV179" i="6"/>
  <c r="AV179" i="7" s="1"/>
  <c r="AZ179" i="6"/>
  <c r="AZ179" i="7" s="1"/>
  <c r="BD179" i="6"/>
  <c r="BD179" i="7" s="1"/>
  <c r="BH179" i="6"/>
  <c r="BH179" i="7" s="1"/>
  <c r="BL179" i="6"/>
  <c r="BL179" i="7" s="1"/>
  <c r="BP179" i="6"/>
  <c r="BP179" i="7" s="1"/>
  <c r="BT179" i="6"/>
  <c r="BT179" i="7" s="1"/>
  <c r="BX179" i="6"/>
  <c r="BX179" i="7" s="1"/>
  <c r="CB179" i="6"/>
  <c r="CB179" i="7" s="1"/>
  <c r="CF179" i="6"/>
  <c r="CF179" i="7" s="1"/>
  <c r="I179" i="6"/>
  <c r="I179" i="7" s="1"/>
  <c r="M179" i="6"/>
  <c r="M179" i="7" s="1"/>
  <c r="Q179" i="6"/>
  <c r="Q179" i="7" s="1"/>
  <c r="U179" i="6"/>
  <c r="U179" i="7" s="1"/>
  <c r="Y179" i="6"/>
  <c r="Y179" i="7" s="1"/>
  <c r="AC179" i="6"/>
  <c r="AC179" i="7" s="1"/>
  <c r="AG179" i="6"/>
  <c r="AG179" i="7" s="1"/>
  <c r="AK179" i="6"/>
  <c r="AK179" i="7" s="1"/>
  <c r="AO179" i="6"/>
  <c r="AO179" i="7" s="1"/>
  <c r="AS179" i="6"/>
  <c r="AS179" i="7" s="1"/>
  <c r="AW179" i="6"/>
  <c r="AW179" i="7" s="1"/>
  <c r="BA179" i="6"/>
  <c r="BA179" i="7" s="1"/>
  <c r="BE179" i="6"/>
  <c r="BE179" i="7" s="1"/>
  <c r="BI179" i="6"/>
  <c r="BI179" i="7" s="1"/>
  <c r="BM179" i="6"/>
  <c r="BM179" i="7" s="1"/>
  <c r="BQ179" i="6"/>
  <c r="BQ179" i="7" s="1"/>
  <c r="BU179" i="6"/>
  <c r="BU179" i="7" s="1"/>
  <c r="BY179" i="6"/>
  <c r="BY179" i="7" s="1"/>
  <c r="CC179" i="6"/>
  <c r="CC179" i="7" s="1"/>
  <c r="CG179" i="6"/>
  <c r="CG179" i="7" s="1"/>
  <c r="I176" i="6"/>
  <c r="I176" i="7" s="1"/>
  <c r="J176" i="6"/>
  <c r="J176" i="7" s="1"/>
  <c r="Z176" i="6"/>
  <c r="Z176" i="7" s="1"/>
  <c r="AP176" i="6"/>
  <c r="AP176" i="7" s="1"/>
  <c r="BF176" i="6"/>
  <c r="BF176" i="7" s="1"/>
  <c r="BV176" i="6"/>
  <c r="BV176" i="7" s="1"/>
  <c r="N176" i="6"/>
  <c r="N176" i="7" s="1"/>
  <c r="AD176" i="6"/>
  <c r="AD176" i="7" s="1"/>
  <c r="AT176" i="6"/>
  <c r="AT176" i="7" s="1"/>
  <c r="BJ176" i="6"/>
  <c r="BJ176" i="7" s="1"/>
  <c r="BZ176" i="6"/>
  <c r="BZ176" i="7" s="1"/>
  <c r="R176" i="6"/>
  <c r="R176" i="7" s="1"/>
  <c r="AH176" i="6"/>
  <c r="AH176" i="7" s="1"/>
  <c r="AX176" i="6"/>
  <c r="AX176" i="7" s="1"/>
  <c r="BN176" i="6"/>
  <c r="BN176" i="7" s="1"/>
  <c r="CD176" i="6"/>
  <c r="CD176" i="7" s="1"/>
  <c r="G173" i="6"/>
  <c r="G173" i="7" s="1"/>
  <c r="K173" i="6"/>
  <c r="K173" i="7" s="1"/>
  <c r="O173" i="6"/>
  <c r="O173" i="7" s="1"/>
  <c r="S173" i="6"/>
  <c r="S173" i="7" s="1"/>
  <c r="W173" i="6"/>
  <c r="W173" i="7" s="1"/>
  <c r="AA173" i="6"/>
  <c r="AA173" i="7" s="1"/>
  <c r="I172" i="6"/>
  <c r="I172" i="7" s="1"/>
  <c r="N172" i="6"/>
  <c r="N172" i="7" s="1"/>
  <c r="AD172" i="6"/>
  <c r="AD172" i="7" s="1"/>
  <c r="AT172" i="6"/>
  <c r="AT172" i="7" s="1"/>
  <c r="BJ172" i="6"/>
  <c r="BJ172" i="7" s="1"/>
  <c r="BZ172" i="6"/>
  <c r="BZ172" i="7" s="1"/>
  <c r="CG169" i="6"/>
  <c r="CG169" i="7" s="1"/>
  <c r="CB169" i="6"/>
  <c r="CB169" i="7" s="1"/>
  <c r="BV169" i="6"/>
  <c r="BV169" i="7" s="1"/>
  <c r="BQ169" i="6"/>
  <c r="BQ169" i="7" s="1"/>
  <c r="BL169" i="6"/>
  <c r="BL169" i="7" s="1"/>
  <c r="BF169" i="6"/>
  <c r="BF169" i="7" s="1"/>
  <c r="BA169" i="6"/>
  <c r="BA169" i="7" s="1"/>
  <c r="AV169" i="6"/>
  <c r="AV169" i="7" s="1"/>
  <c r="AP169" i="6"/>
  <c r="AP169" i="7" s="1"/>
  <c r="AK169" i="6"/>
  <c r="AK169" i="7" s="1"/>
  <c r="AF169" i="6"/>
  <c r="AF169" i="7" s="1"/>
  <c r="Z169" i="6"/>
  <c r="Z169" i="7" s="1"/>
  <c r="U169" i="6"/>
  <c r="U169" i="7" s="1"/>
  <c r="P169" i="6"/>
  <c r="P169" i="7" s="1"/>
  <c r="J169" i="6"/>
  <c r="J169" i="7" s="1"/>
  <c r="CH168" i="6"/>
  <c r="CH168" i="7" s="1"/>
  <c r="BW168" i="6"/>
  <c r="BW168" i="7" s="1"/>
  <c r="BK168" i="6"/>
  <c r="BK168" i="7" s="1"/>
  <c r="BB168" i="6"/>
  <c r="BB168" i="7" s="1"/>
  <c r="AQ168" i="6"/>
  <c r="AQ168" i="7" s="1"/>
  <c r="AE168" i="6"/>
  <c r="AE168" i="7" s="1"/>
  <c r="V168" i="6"/>
  <c r="V168" i="7" s="1"/>
  <c r="K168" i="6"/>
  <c r="K168" i="7" s="1"/>
  <c r="CF167" i="6"/>
  <c r="CF167" i="7" s="1"/>
  <c r="CA167" i="6"/>
  <c r="CA167" i="7" s="1"/>
  <c r="BV167" i="6"/>
  <c r="BV167" i="7" s="1"/>
  <c r="BP167" i="6"/>
  <c r="BP167" i="7" s="1"/>
  <c r="BK167" i="6"/>
  <c r="BK167" i="7" s="1"/>
  <c r="BF167" i="6"/>
  <c r="BF167" i="7" s="1"/>
  <c r="AZ167" i="6"/>
  <c r="AZ167" i="7" s="1"/>
  <c r="AU167" i="6"/>
  <c r="AU167" i="7" s="1"/>
  <c r="AP167" i="6"/>
  <c r="AP167" i="7" s="1"/>
  <c r="AJ167" i="6"/>
  <c r="AJ167" i="7" s="1"/>
  <c r="AE167" i="6"/>
  <c r="AE167" i="7" s="1"/>
  <c r="Z167" i="6"/>
  <c r="Z167" i="7" s="1"/>
  <c r="T167" i="6"/>
  <c r="T167" i="7" s="1"/>
  <c r="O167" i="6"/>
  <c r="O167" i="7" s="1"/>
  <c r="J167" i="6"/>
  <c r="J167" i="7" s="1"/>
  <c r="I164" i="6"/>
  <c r="I164" i="7" s="1"/>
  <c r="J164" i="6"/>
  <c r="J164" i="7" s="1"/>
  <c r="R164" i="6"/>
  <c r="R164" i="7" s="1"/>
  <c r="Z164" i="6"/>
  <c r="Z164" i="7" s="1"/>
  <c r="AH164" i="6"/>
  <c r="AH164" i="7" s="1"/>
  <c r="AP164" i="6"/>
  <c r="AP164" i="7" s="1"/>
  <c r="AX164" i="6"/>
  <c r="AX164" i="7" s="1"/>
  <c r="BF164" i="6"/>
  <c r="BF164" i="7" s="1"/>
  <c r="BN164" i="6"/>
  <c r="BN164" i="7" s="1"/>
  <c r="BV164" i="6"/>
  <c r="BV164" i="7" s="1"/>
  <c r="CD164" i="6"/>
  <c r="CD164" i="7" s="1"/>
  <c r="CH160" i="6"/>
  <c r="CH160" i="7" s="1"/>
  <c r="BW160" i="6"/>
  <c r="BW160" i="7" s="1"/>
  <c r="BK160" i="6"/>
  <c r="BK160" i="7" s="1"/>
  <c r="BB160" i="6"/>
  <c r="BB160" i="7" s="1"/>
  <c r="AQ160" i="6"/>
  <c r="AQ160" i="7" s="1"/>
  <c r="AE160" i="6"/>
  <c r="AE160" i="7" s="1"/>
  <c r="V160" i="6"/>
  <c r="V160" i="7" s="1"/>
  <c r="K160" i="6"/>
  <c r="K160" i="7" s="1"/>
  <c r="CE181" i="6"/>
  <c r="CE181" i="7" s="1"/>
  <c r="CA181" i="6"/>
  <c r="CA181" i="7" s="1"/>
  <c r="BW181" i="6"/>
  <c r="BW181" i="7" s="1"/>
  <c r="BS181" i="6"/>
  <c r="BS181" i="7" s="1"/>
  <c r="BO181" i="6"/>
  <c r="BO181" i="7" s="1"/>
  <c r="BK181" i="6"/>
  <c r="BK181" i="7" s="1"/>
  <c r="BG181" i="6"/>
  <c r="BG181" i="7" s="1"/>
  <c r="BC181" i="6"/>
  <c r="BC181" i="7" s="1"/>
  <c r="AY181" i="6"/>
  <c r="AY181" i="7" s="1"/>
  <c r="AU181" i="6"/>
  <c r="AU181" i="7" s="1"/>
  <c r="AQ181" i="6"/>
  <c r="AQ181" i="7" s="1"/>
  <c r="AM181" i="6"/>
  <c r="AM181" i="7" s="1"/>
  <c r="AI181" i="6"/>
  <c r="AI181" i="7" s="1"/>
  <c r="AE181" i="6"/>
  <c r="AE181" i="7" s="1"/>
  <c r="AA181" i="6"/>
  <c r="AA181" i="7" s="1"/>
  <c r="W181" i="6"/>
  <c r="W181" i="7" s="1"/>
  <c r="S181" i="6"/>
  <c r="S181" i="7" s="1"/>
  <c r="O181" i="6"/>
  <c r="O181" i="7" s="1"/>
  <c r="K181" i="6"/>
  <c r="K181" i="7" s="1"/>
  <c r="CE177" i="6"/>
  <c r="CE177" i="7" s="1"/>
  <c r="CA177" i="6"/>
  <c r="CA177" i="7" s="1"/>
  <c r="BW177" i="6"/>
  <c r="BW177" i="7" s="1"/>
  <c r="BS177" i="6"/>
  <c r="BS177" i="7" s="1"/>
  <c r="BO177" i="6"/>
  <c r="BO177" i="7" s="1"/>
  <c r="BK177" i="6"/>
  <c r="BK177" i="7" s="1"/>
  <c r="BG177" i="6"/>
  <c r="BG177" i="7" s="1"/>
  <c r="BC177" i="6"/>
  <c r="BC177" i="7" s="1"/>
  <c r="AY177" i="6"/>
  <c r="AY177" i="7" s="1"/>
  <c r="AU177" i="6"/>
  <c r="AU177" i="7" s="1"/>
  <c r="AQ177" i="6"/>
  <c r="AQ177" i="7" s="1"/>
  <c r="AM177" i="6"/>
  <c r="AM177" i="7" s="1"/>
  <c r="AI177" i="6"/>
  <c r="AI177" i="7" s="1"/>
  <c r="AE177" i="6"/>
  <c r="AE177" i="7" s="1"/>
  <c r="AA177" i="6"/>
  <c r="AA177" i="7" s="1"/>
  <c r="W177" i="6"/>
  <c r="W177" i="7" s="1"/>
  <c r="S177" i="6"/>
  <c r="S177" i="7" s="1"/>
  <c r="O177" i="6"/>
  <c r="O177" i="7" s="1"/>
  <c r="K177" i="6"/>
  <c r="K177" i="7" s="1"/>
  <c r="CG175" i="6"/>
  <c r="CG175" i="7" s="1"/>
  <c r="CC175" i="6"/>
  <c r="CC175" i="7" s="1"/>
  <c r="BY175" i="6"/>
  <c r="BY175" i="7" s="1"/>
  <c r="BU175" i="6"/>
  <c r="BU175" i="7" s="1"/>
  <c r="BQ175" i="6"/>
  <c r="BQ175" i="7" s="1"/>
  <c r="BM175" i="6"/>
  <c r="BM175" i="7" s="1"/>
  <c r="BI175" i="6"/>
  <c r="BI175" i="7" s="1"/>
  <c r="BE175" i="6"/>
  <c r="BE175" i="7" s="1"/>
  <c r="BA175" i="6"/>
  <c r="BA175" i="7" s="1"/>
  <c r="AW175" i="6"/>
  <c r="AW175" i="7" s="1"/>
  <c r="AS175" i="6"/>
  <c r="AS175" i="7" s="1"/>
  <c r="AO175" i="6"/>
  <c r="AO175" i="7" s="1"/>
  <c r="AK175" i="6"/>
  <c r="AK175" i="7" s="1"/>
  <c r="AG175" i="6"/>
  <c r="AG175" i="7" s="1"/>
  <c r="AC175" i="6"/>
  <c r="AC175" i="7" s="1"/>
  <c r="Y175" i="6"/>
  <c r="Y175" i="7" s="1"/>
  <c r="U175" i="6"/>
  <c r="U175" i="7" s="1"/>
  <c r="Q175" i="6"/>
  <c r="Q175" i="7" s="1"/>
  <c r="M175" i="6"/>
  <c r="M175" i="7" s="1"/>
  <c r="I175" i="6"/>
  <c r="I175" i="7" s="1"/>
  <c r="CE173" i="6"/>
  <c r="CE173" i="7" s="1"/>
  <c r="CA173" i="6"/>
  <c r="CA173" i="7" s="1"/>
  <c r="BW173" i="6"/>
  <c r="BW173" i="7" s="1"/>
  <c r="BS173" i="6"/>
  <c r="BS173" i="7" s="1"/>
  <c r="BO173" i="6"/>
  <c r="BO173" i="7" s="1"/>
  <c r="BK173" i="6"/>
  <c r="BK173" i="7" s="1"/>
  <c r="BG173" i="6"/>
  <c r="BG173" i="7" s="1"/>
  <c r="BC173" i="6"/>
  <c r="BC173" i="7" s="1"/>
  <c r="AY173" i="6"/>
  <c r="AY173" i="7" s="1"/>
  <c r="AU173" i="6"/>
  <c r="AU173" i="7" s="1"/>
  <c r="AQ173" i="6"/>
  <c r="AQ173" i="7" s="1"/>
  <c r="AM173" i="6"/>
  <c r="AM173" i="7" s="1"/>
  <c r="AI173" i="6"/>
  <c r="AI173" i="7" s="1"/>
  <c r="AE173" i="6"/>
  <c r="AE173" i="7" s="1"/>
  <c r="Z173" i="6"/>
  <c r="Z173" i="7" s="1"/>
  <c r="U173" i="6"/>
  <c r="U173" i="7" s="1"/>
  <c r="P173" i="6"/>
  <c r="P173" i="7" s="1"/>
  <c r="J173" i="6"/>
  <c r="J173" i="7" s="1"/>
  <c r="CH172" i="6"/>
  <c r="CH172" i="7" s="1"/>
  <c r="BN172" i="6"/>
  <c r="BN172" i="7" s="1"/>
  <c r="AP172" i="6"/>
  <c r="AP172" i="7" s="1"/>
  <c r="V172" i="6"/>
  <c r="V172" i="7" s="1"/>
  <c r="I171" i="6"/>
  <c r="I171" i="7" s="1"/>
  <c r="M171" i="6"/>
  <c r="M171" i="7" s="1"/>
  <c r="Q171" i="6"/>
  <c r="Q171" i="7" s="1"/>
  <c r="U171" i="6"/>
  <c r="U171" i="7" s="1"/>
  <c r="Y171" i="6"/>
  <c r="Y171" i="7" s="1"/>
  <c r="AC171" i="6"/>
  <c r="AC171" i="7" s="1"/>
  <c r="AG171" i="6"/>
  <c r="AG171" i="7" s="1"/>
  <c r="AK171" i="6"/>
  <c r="AK171" i="7" s="1"/>
  <c r="AO171" i="6"/>
  <c r="AO171" i="7" s="1"/>
  <c r="AS171" i="6"/>
  <c r="AS171" i="7" s="1"/>
  <c r="AW171" i="6"/>
  <c r="AW171" i="7" s="1"/>
  <c r="BA171" i="6"/>
  <c r="BA171" i="7" s="1"/>
  <c r="BE171" i="6"/>
  <c r="BE171" i="7" s="1"/>
  <c r="BI171" i="6"/>
  <c r="BI171" i="7" s="1"/>
  <c r="BM171" i="6"/>
  <c r="BM171" i="7" s="1"/>
  <c r="BQ171" i="6"/>
  <c r="BQ171" i="7" s="1"/>
  <c r="BU171" i="6"/>
  <c r="BU171" i="7" s="1"/>
  <c r="BY171" i="6"/>
  <c r="BY171" i="7" s="1"/>
  <c r="CC171" i="6"/>
  <c r="CC171" i="7" s="1"/>
  <c r="CG171" i="6"/>
  <c r="CG171" i="7" s="1"/>
  <c r="CF169" i="6"/>
  <c r="CF169" i="7" s="1"/>
  <c r="BZ169" i="6"/>
  <c r="BZ169" i="7" s="1"/>
  <c r="BU169" i="6"/>
  <c r="BU169" i="7" s="1"/>
  <c r="BP169" i="6"/>
  <c r="BP169" i="7" s="1"/>
  <c r="BJ169" i="6"/>
  <c r="BJ169" i="7" s="1"/>
  <c r="BE169" i="6"/>
  <c r="BE169" i="7" s="1"/>
  <c r="AZ169" i="6"/>
  <c r="AZ169" i="7" s="1"/>
  <c r="AT169" i="6"/>
  <c r="AT169" i="7" s="1"/>
  <c r="AO169" i="6"/>
  <c r="AO169" i="7" s="1"/>
  <c r="AJ169" i="6"/>
  <c r="AJ169" i="7" s="1"/>
  <c r="AD169" i="6"/>
  <c r="AD169" i="7" s="1"/>
  <c r="Y169" i="6"/>
  <c r="Y169" i="7" s="1"/>
  <c r="T169" i="6"/>
  <c r="T169" i="7" s="1"/>
  <c r="N169" i="6"/>
  <c r="N169" i="7" s="1"/>
  <c r="I169" i="6"/>
  <c r="I169" i="7" s="1"/>
  <c r="CE168" i="6"/>
  <c r="CE168" i="7" s="1"/>
  <c r="BS168" i="6"/>
  <c r="BS168" i="7" s="1"/>
  <c r="BJ168" i="6"/>
  <c r="BJ168" i="7" s="1"/>
  <c r="AY168" i="6"/>
  <c r="AY168" i="7" s="1"/>
  <c r="AM168" i="6"/>
  <c r="AM168" i="7" s="1"/>
  <c r="AD168" i="6"/>
  <c r="AD168" i="7" s="1"/>
  <c r="S168" i="6"/>
  <c r="S168" i="7" s="1"/>
  <c r="CE167" i="6"/>
  <c r="CE167" i="7" s="1"/>
  <c r="BZ167" i="6"/>
  <c r="BZ167" i="7" s="1"/>
  <c r="BT167" i="6"/>
  <c r="BT167" i="7" s="1"/>
  <c r="BO167" i="6"/>
  <c r="BO167" i="7" s="1"/>
  <c r="BJ167" i="6"/>
  <c r="BJ167" i="7" s="1"/>
  <c r="BD167" i="6"/>
  <c r="BD167" i="7" s="1"/>
  <c r="AY167" i="6"/>
  <c r="AY167" i="7" s="1"/>
  <c r="AT167" i="6"/>
  <c r="AT167" i="7" s="1"/>
  <c r="AN167" i="6"/>
  <c r="AN167" i="7" s="1"/>
  <c r="AI167" i="6"/>
  <c r="AI167" i="7" s="1"/>
  <c r="AD167" i="6"/>
  <c r="AD167" i="7" s="1"/>
  <c r="X167" i="6"/>
  <c r="X167" i="7" s="1"/>
  <c r="S167" i="6"/>
  <c r="S167" i="7" s="1"/>
  <c r="N167" i="6"/>
  <c r="N167" i="7" s="1"/>
  <c r="H167" i="6"/>
  <c r="H167" i="7" s="1"/>
  <c r="G165" i="6"/>
  <c r="G165" i="7" s="1"/>
  <c r="K165" i="6"/>
  <c r="K165" i="7" s="1"/>
  <c r="O165" i="6"/>
  <c r="O165" i="7" s="1"/>
  <c r="S165" i="6"/>
  <c r="S165" i="7" s="1"/>
  <c r="W165" i="6"/>
  <c r="W165" i="7" s="1"/>
  <c r="AA165" i="6"/>
  <c r="AA165" i="7" s="1"/>
  <c r="AE165" i="6"/>
  <c r="AE165" i="7" s="1"/>
  <c r="AI165" i="6"/>
  <c r="AI165" i="7" s="1"/>
  <c r="AM165" i="6"/>
  <c r="AM165" i="7" s="1"/>
  <c r="AQ165" i="6"/>
  <c r="AQ165" i="7" s="1"/>
  <c r="AU165" i="6"/>
  <c r="AU165" i="7" s="1"/>
  <c r="AY165" i="6"/>
  <c r="AY165" i="7" s="1"/>
  <c r="BC165" i="6"/>
  <c r="BC165" i="7" s="1"/>
  <c r="BG165" i="6"/>
  <c r="BG165" i="7" s="1"/>
  <c r="BK165" i="6"/>
  <c r="BK165" i="7" s="1"/>
  <c r="BO165" i="6"/>
  <c r="BO165" i="7" s="1"/>
  <c r="BS165" i="6"/>
  <c r="BS165" i="7" s="1"/>
  <c r="BW165" i="6"/>
  <c r="BW165" i="7" s="1"/>
  <c r="CA165" i="6"/>
  <c r="CA165" i="7" s="1"/>
  <c r="CE165" i="6"/>
  <c r="CE165" i="7" s="1"/>
  <c r="BZ164" i="6"/>
  <c r="BZ164" i="7" s="1"/>
  <c r="BO164" i="6"/>
  <c r="BO164" i="7" s="1"/>
  <c r="BC164" i="6"/>
  <c r="BC164" i="7" s="1"/>
  <c r="AT164" i="6"/>
  <c r="AT164" i="7" s="1"/>
  <c r="AI164" i="6"/>
  <c r="AI164" i="7" s="1"/>
  <c r="W164" i="6"/>
  <c r="W164" i="7" s="1"/>
  <c r="N164" i="6"/>
  <c r="N164" i="7" s="1"/>
  <c r="I163" i="6"/>
  <c r="I163" i="7" s="1"/>
  <c r="M163" i="6"/>
  <c r="M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CF161" i="6"/>
  <c r="CF161" i="7" s="1"/>
  <c r="BZ161" i="6"/>
  <c r="BZ161" i="7" s="1"/>
  <c r="BU161" i="6"/>
  <c r="BU161" i="7" s="1"/>
  <c r="BP161" i="6"/>
  <c r="BP161" i="7" s="1"/>
  <c r="BJ161" i="6"/>
  <c r="BJ161" i="7" s="1"/>
  <c r="BE161" i="6"/>
  <c r="BE161" i="7" s="1"/>
  <c r="AZ161" i="6"/>
  <c r="AZ161" i="7" s="1"/>
  <c r="AT161" i="6"/>
  <c r="AT161" i="7" s="1"/>
  <c r="AO161" i="6"/>
  <c r="AO161" i="7" s="1"/>
  <c r="AJ161" i="6"/>
  <c r="AJ161" i="7" s="1"/>
  <c r="AD161" i="6"/>
  <c r="AD161" i="7" s="1"/>
  <c r="Y161" i="6"/>
  <c r="Y161" i="7" s="1"/>
  <c r="T161" i="6"/>
  <c r="T161" i="7" s="1"/>
  <c r="N161" i="6"/>
  <c r="N161" i="7" s="1"/>
  <c r="CE160" i="6"/>
  <c r="CE160" i="7" s="1"/>
  <c r="BS160" i="6"/>
  <c r="BS160" i="7" s="1"/>
  <c r="BJ160" i="6"/>
  <c r="BJ160" i="7" s="1"/>
  <c r="AY160" i="6"/>
  <c r="AY160" i="7" s="1"/>
  <c r="AM160" i="6"/>
  <c r="AM160" i="7" s="1"/>
  <c r="AD160" i="6"/>
  <c r="AD160" i="7" s="1"/>
  <c r="S160" i="6"/>
  <c r="S160" i="7" s="1"/>
  <c r="CE159" i="6"/>
  <c r="CE159" i="7" s="1"/>
  <c r="BZ159" i="6"/>
  <c r="BZ159" i="7" s="1"/>
  <c r="BT159" i="6"/>
  <c r="BT159" i="7" s="1"/>
  <c r="BO159" i="6"/>
  <c r="BO159" i="7" s="1"/>
  <c r="BJ159" i="6"/>
  <c r="BJ159" i="7" s="1"/>
  <c r="BD159" i="6"/>
  <c r="BD159" i="7" s="1"/>
  <c r="AY159" i="6"/>
  <c r="AY159" i="7" s="1"/>
  <c r="AT159" i="6"/>
  <c r="AT159" i="7" s="1"/>
  <c r="AN159" i="6"/>
  <c r="AN159" i="7" s="1"/>
  <c r="AI159" i="6"/>
  <c r="AI159" i="7" s="1"/>
  <c r="AD159" i="6"/>
  <c r="AD159" i="7" s="1"/>
  <c r="X159" i="6"/>
  <c r="X159" i="7" s="1"/>
  <c r="S159" i="6"/>
  <c r="S159" i="7" s="1"/>
  <c r="N159" i="6"/>
  <c r="N159" i="7" s="1"/>
  <c r="CH157" i="6"/>
  <c r="CH157" i="7" s="1"/>
  <c r="CC157" i="6"/>
  <c r="CC157" i="7" s="1"/>
  <c r="BX157" i="6"/>
  <c r="BX157" i="7" s="1"/>
  <c r="BR157" i="6"/>
  <c r="BR157" i="7" s="1"/>
  <c r="BM157" i="6"/>
  <c r="BM157" i="7" s="1"/>
  <c r="BH157" i="6"/>
  <c r="BH157" i="7" s="1"/>
  <c r="BB157" i="6"/>
  <c r="BB157" i="7" s="1"/>
  <c r="AW157" i="6"/>
  <c r="AW157" i="7" s="1"/>
  <c r="AR157" i="6"/>
  <c r="AR157" i="7" s="1"/>
  <c r="AJ157" i="6"/>
  <c r="AJ157" i="7" s="1"/>
  <c r="AC157" i="6"/>
  <c r="AC157" i="7" s="1"/>
  <c r="V157" i="6"/>
  <c r="V157" i="7" s="1"/>
  <c r="N157" i="6"/>
  <c r="N157" i="7" s="1"/>
  <c r="I156" i="6"/>
  <c r="I156" i="7" s="1"/>
  <c r="J156" i="6"/>
  <c r="J156" i="7" s="1"/>
  <c r="R156" i="6"/>
  <c r="R156" i="7" s="1"/>
  <c r="Z156" i="6"/>
  <c r="Z156" i="7" s="1"/>
  <c r="AH156" i="6"/>
  <c r="AH156" i="7" s="1"/>
  <c r="AP156" i="6"/>
  <c r="AP156" i="7" s="1"/>
  <c r="AX156" i="6"/>
  <c r="AX156" i="7" s="1"/>
  <c r="BF156" i="6"/>
  <c r="BF156" i="7" s="1"/>
  <c r="BN156" i="6"/>
  <c r="BN156" i="7" s="1"/>
  <c r="BV156" i="6"/>
  <c r="BV156" i="7" s="1"/>
  <c r="CD156" i="6"/>
  <c r="CD156" i="7" s="1"/>
  <c r="K156" i="6"/>
  <c r="K156" i="7" s="1"/>
  <c r="V156" i="6"/>
  <c r="V156" i="7" s="1"/>
  <c r="AE156" i="6"/>
  <c r="AE156" i="7" s="1"/>
  <c r="AQ156" i="6"/>
  <c r="AQ156" i="7" s="1"/>
  <c r="BB156" i="6"/>
  <c r="BB156" i="7" s="1"/>
  <c r="BK156" i="6"/>
  <c r="BK156" i="7" s="1"/>
  <c r="BW156" i="6"/>
  <c r="BW156" i="7" s="1"/>
  <c r="CH156" i="6"/>
  <c r="CH156" i="7" s="1"/>
  <c r="CB155" i="6"/>
  <c r="CB155" i="7" s="1"/>
  <c r="BT155" i="6"/>
  <c r="BT155" i="7" s="1"/>
  <c r="BN155" i="6"/>
  <c r="BN155" i="7" s="1"/>
  <c r="BG155" i="6"/>
  <c r="BG155" i="7" s="1"/>
  <c r="AY155" i="6"/>
  <c r="AY155" i="7" s="1"/>
  <c r="AR155" i="6"/>
  <c r="AR155" i="7" s="1"/>
  <c r="AL155" i="6"/>
  <c r="AL155" i="7" s="1"/>
  <c r="AD155" i="6"/>
  <c r="AD155" i="7" s="1"/>
  <c r="W155" i="6"/>
  <c r="W155" i="7" s="1"/>
  <c r="P155" i="6"/>
  <c r="P155" i="7" s="1"/>
  <c r="BX147" i="6"/>
  <c r="BX147" i="7" s="1"/>
  <c r="BC147" i="6"/>
  <c r="BC147" i="7" s="1"/>
  <c r="AH147" i="6"/>
  <c r="AH147" i="7" s="1"/>
  <c r="CF175" i="6"/>
  <c r="CF175" i="7" s="1"/>
  <c r="CB175" i="6"/>
  <c r="CB175" i="7" s="1"/>
  <c r="BX175" i="6"/>
  <c r="BX175" i="7" s="1"/>
  <c r="BT175" i="6"/>
  <c r="BT175" i="7" s="1"/>
  <c r="BP175" i="6"/>
  <c r="BP175" i="7" s="1"/>
  <c r="BL175" i="6"/>
  <c r="BL175" i="7" s="1"/>
  <c r="BH175" i="6"/>
  <c r="BH175" i="7" s="1"/>
  <c r="BD175" i="6"/>
  <c r="BD175" i="7" s="1"/>
  <c r="AZ175" i="6"/>
  <c r="AZ175" i="7" s="1"/>
  <c r="AV175" i="6"/>
  <c r="AV175" i="7" s="1"/>
  <c r="AR175" i="6"/>
  <c r="AR175" i="7" s="1"/>
  <c r="AN175" i="6"/>
  <c r="AN175" i="7" s="1"/>
  <c r="AJ175" i="6"/>
  <c r="AJ175" i="7" s="1"/>
  <c r="AF175" i="6"/>
  <c r="AF175" i="7" s="1"/>
  <c r="AB175" i="6"/>
  <c r="AB175" i="7" s="1"/>
  <c r="X175" i="6"/>
  <c r="X175" i="7" s="1"/>
  <c r="T175" i="6"/>
  <c r="T175" i="7" s="1"/>
  <c r="P175" i="6"/>
  <c r="P175" i="7" s="1"/>
  <c r="L175" i="6"/>
  <c r="L175" i="7" s="1"/>
  <c r="CH173" i="6"/>
  <c r="CH173" i="7" s="1"/>
  <c r="CD173" i="6"/>
  <c r="CD173" i="7" s="1"/>
  <c r="BZ173" i="6"/>
  <c r="BZ173" i="7" s="1"/>
  <c r="BV173" i="6"/>
  <c r="BV173" i="7" s="1"/>
  <c r="BR173" i="6"/>
  <c r="BR173" i="7" s="1"/>
  <c r="BN173" i="6"/>
  <c r="BN173" i="7" s="1"/>
  <c r="BJ173" i="6"/>
  <c r="BJ173" i="7" s="1"/>
  <c r="BF173" i="6"/>
  <c r="BF173" i="7" s="1"/>
  <c r="BB173" i="6"/>
  <c r="BB173" i="7" s="1"/>
  <c r="AX173" i="6"/>
  <c r="AX173" i="7" s="1"/>
  <c r="AT173" i="6"/>
  <c r="AT173" i="7" s="1"/>
  <c r="AP173" i="6"/>
  <c r="AP173" i="7" s="1"/>
  <c r="AL173" i="6"/>
  <c r="AL173" i="7" s="1"/>
  <c r="AH173" i="6"/>
  <c r="AH173" i="7" s="1"/>
  <c r="AD173" i="6"/>
  <c r="AD173" i="7" s="1"/>
  <c r="Y173" i="6"/>
  <c r="Y173" i="7" s="1"/>
  <c r="T173" i="6"/>
  <c r="T173" i="7" s="1"/>
  <c r="N173" i="6"/>
  <c r="N173" i="7" s="1"/>
  <c r="I173" i="6"/>
  <c r="I173" i="7" s="1"/>
  <c r="CD172" i="6"/>
  <c r="CD172" i="7" s="1"/>
  <c r="BF172" i="6"/>
  <c r="BF172" i="7" s="1"/>
  <c r="AL172" i="6"/>
  <c r="AL172" i="7" s="1"/>
  <c r="R172" i="6"/>
  <c r="R172" i="7" s="1"/>
  <c r="CD169" i="6"/>
  <c r="CD169" i="7" s="1"/>
  <c r="BY169" i="6"/>
  <c r="BY169" i="7" s="1"/>
  <c r="BT169" i="6"/>
  <c r="BT169" i="7" s="1"/>
  <c r="BN169" i="6"/>
  <c r="BN169" i="7" s="1"/>
  <c r="BI169" i="6"/>
  <c r="BI169" i="7" s="1"/>
  <c r="BD169" i="6"/>
  <c r="BD169" i="7" s="1"/>
  <c r="AX169" i="6"/>
  <c r="AX169" i="7" s="1"/>
  <c r="AS169" i="6"/>
  <c r="AS169" i="7" s="1"/>
  <c r="AN169" i="6"/>
  <c r="AN169" i="7" s="1"/>
  <c r="AH169" i="6"/>
  <c r="AH169" i="7" s="1"/>
  <c r="AC169" i="6"/>
  <c r="AC169" i="7" s="1"/>
  <c r="X169" i="6"/>
  <c r="X169" i="7" s="1"/>
  <c r="R169" i="6"/>
  <c r="R169" i="7" s="1"/>
  <c r="M169" i="6"/>
  <c r="M169" i="7" s="1"/>
  <c r="I168" i="6"/>
  <c r="I168" i="7" s="1"/>
  <c r="J168" i="6"/>
  <c r="J168" i="7" s="1"/>
  <c r="R168" i="6"/>
  <c r="R168" i="7" s="1"/>
  <c r="Z168" i="6"/>
  <c r="Z168" i="7" s="1"/>
  <c r="AH168" i="6"/>
  <c r="AH168" i="7" s="1"/>
  <c r="AP168" i="6"/>
  <c r="AP168" i="7" s="1"/>
  <c r="AX168" i="6"/>
  <c r="AX168" i="7" s="1"/>
  <c r="BF168" i="6"/>
  <c r="BF168" i="7" s="1"/>
  <c r="BN168" i="6"/>
  <c r="BN168" i="7" s="1"/>
  <c r="BV168" i="6"/>
  <c r="BV168" i="7" s="1"/>
  <c r="CD168" i="6"/>
  <c r="CD168" i="7" s="1"/>
  <c r="CD167" i="6"/>
  <c r="CD167" i="7" s="1"/>
  <c r="BX167" i="6"/>
  <c r="BX167" i="7" s="1"/>
  <c r="BS167" i="6"/>
  <c r="BS167" i="7" s="1"/>
  <c r="BN167" i="6"/>
  <c r="BN167" i="7" s="1"/>
  <c r="BH167" i="6"/>
  <c r="BH167" i="7" s="1"/>
  <c r="BC167" i="6"/>
  <c r="BC167" i="7" s="1"/>
  <c r="AX167" i="6"/>
  <c r="AX167" i="7" s="1"/>
  <c r="AR167" i="6"/>
  <c r="AR167" i="7" s="1"/>
  <c r="AM167" i="6"/>
  <c r="AM167" i="7" s="1"/>
  <c r="AH167" i="6"/>
  <c r="AH167" i="7" s="1"/>
  <c r="AB167" i="6"/>
  <c r="AB167" i="7" s="1"/>
  <c r="W167" i="6"/>
  <c r="W167" i="7" s="1"/>
  <c r="R167" i="6"/>
  <c r="R167" i="7" s="1"/>
  <c r="L167" i="6"/>
  <c r="L167" i="7" s="1"/>
  <c r="CH164" i="6"/>
  <c r="CH164" i="7" s="1"/>
  <c r="BW164" i="6"/>
  <c r="BW164" i="7" s="1"/>
  <c r="BK164" i="6"/>
  <c r="BK164" i="7" s="1"/>
  <c r="BB164" i="6"/>
  <c r="BB164" i="7" s="1"/>
  <c r="AQ164" i="6"/>
  <c r="AQ164" i="7" s="1"/>
  <c r="AE164" i="6"/>
  <c r="AE164" i="7" s="1"/>
  <c r="V164" i="6"/>
  <c r="V164" i="7" s="1"/>
  <c r="K164" i="6"/>
  <c r="K164" i="7" s="1"/>
  <c r="I160" i="6"/>
  <c r="I160" i="7" s="1"/>
  <c r="J160" i="6"/>
  <c r="J160" i="7" s="1"/>
  <c r="R160" i="6"/>
  <c r="R160" i="7" s="1"/>
  <c r="Z160" i="6"/>
  <c r="Z160" i="7" s="1"/>
  <c r="AH160" i="6"/>
  <c r="AH160" i="7" s="1"/>
  <c r="AP160" i="6"/>
  <c r="AP160" i="7" s="1"/>
  <c r="AX160" i="6"/>
  <c r="AX160" i="7" s="1"/>
  <c r="BF160" i="6"/>
  <c r="BF160" i="7" s="1"/>
  <c r="BN160" i="6"/>
  <c r="BN160" i="7" s="1"/>
  <c r="BV160" i="6"/>
  <c r="BV160" i="7" s="1"/>
  <c r="CD160" i="6"/>
  <c r="CD160" i="7" s="1"/>
  <c r="G157" i="6"/>
  <c r="G157" i="7" s="1"/>
  <c r="K157" i="6"/>
  <c r="K157" i="7" s="1"/>
  <c r="O157" i="6"/>
  <c r="O157" i="7" s="1"/>
  <c r="S157" i="6"/>
  <c r="S157" i="7" s="1"/>
  <c r="W157" i="6"/>
  <c r="W157" i="7" s="1"/>
  <c r="AA157" i="6"/>
  <c r="AA157" i="7" s="1"/>
  <c r="AE157" i="6"/>
  <c r="AE157" i="7" s="1"/>
  <c r="AI157" i="6"/>
  <c r="AI157" i="7" s="1"/>
  <c r="AM157" i="6"/>
  <c r="AM157" i="7" s="1"/>
  <c r="AQ157" i="6"/>
  <c r="AQ157" i="7" s="1"/>
  <c r="J157" i="6"/>
  <c r="J157" i="7" s="1"/>
  <c r="P157" i="6"/>
  <c r="P157" i="7" s="1"/>
  <c r="U157" i="6"/>
  <c r="U157" i="7" s="1"/>
  <c r="Z157" i="6"/>
  <c r="Z157" i="7" s="1"/>
  <c r="AF157" i="6"/>
  <c r="AF157" i="7" s="1"/>
  <c r="AK157" i="6"/>
  <c r="AK157" i="7" s="1"/>
  <c r="AP157" i="6"/>
  <c r="AP157" i="7" s="1"/>
  <c r="AU157" i="6"/>
  <c r="AU157" i="7" s="1"/>
  <c r="AY157" i="6"/>
  <c r="AY157" i="7" s="1"/>
  <c r="BC157" i="6"/>
  <c r="BC157" i="7" s="1"/>
  <c r="BG157" i="6"/>
  <c r="BG157" i="7" s="1"/>
  <c r="BK157" i="6"/>
  <c r="BK157" i="7" s="1"/>
  <c r="BO157" i="6"/>
  <c r="BO157" i="7" s="1"/>
  <c r="BS157" i="6"/>
  <c r="BS157" i="7" s="1"/>
  <c r="BW157" i="6"/>
  <c r="BW157" i="7" s="1"/>
  <c r="CA157" i="6"/>
  <c r="CA157" i="7" s="1"/>
  <c r="CE157" i="6"/>
  <c r="CE157" i="7" s="1"/>
  <c r="I147" i="6"/>
  <c r="I147" i="7" s="1"/>
  <c r="M147" i="6"/>
  <c r="M147" i="7" s="1"/>
  <c r="Q147" i="6"/>
  <c r="Q147" i="7" s="1"/>
  <c r="U147" i="6"/>
  <c r="U147" i="7" s="1"/>
  <c r="Y147" i="6"/>
  <c r="Y147" i="7" s="1"/>
  <c r="AC147" i="6"/>
  <c r="AC147" i="7" s="1"/>
  <c r="AG147" i="6"/>
  <c r="AG147" i="7" s="1"/>
  <c r="AK147" i="6"/>
  <c r="AK147" i="7" s="1"/>
  <c r="AO147" i="6"/>
  <c r="AO147" i="7" s="1"/>
  <c r="AS147" i="6"/>
  <c r="AS147" i="7" s="1"/>
  <c r="AW147" i="6"/>
  <c r="AW147" i="7" s="1"/>
  <c r="BA147" i="6"/>
  <c r="BA147" i="7" s="1"/>
  <c r="BE147" i="6"/>
  <c r="BE147" i="7" s="1"/>
  <c r="BI147" i="6"/>
  <c r="BI147" i="7" s="1"/>
  <c r="BM147" i="6"/>
  <c r="BM147" i="7" s="1"/>
  <c r="BQ147" i="6"/>
  <c r="BQ147" i="7" s="1"/>
  <c r="BU147" i="6"/>
  <c r="BU147" i="7" s="1"/>
  <c r="BY147" i="6"/>
  <c r="BY147" i="7" s="1"/>
  <c r="CC147" i="6"/>
  <c r="CC147" i="7" s="1"/>
  <c r="CG147" i="6"/>
  <c r="CG147" i="7" s="1"/>
  <c r="H147" i="6"/>
  <c r="H147" i="7" s="1"/>
  <c r="G147" i="6"/>
  <c r="G147" i="7" s="1"/>
  <c r="N147" i="6"/>
  <c r="N147" i="7" s="1"/>
  <c r="S147" i="6"/>
  <c r="S147" i="7" s="1"/>
  <c r="X147" i="6"/>
  <c r="X147" i="7" s="1"/>
  <c r="AD147" i="6"/>
  <c r="AD147" i="7" s="1"/>
  <c r="AI147" i="6"/>
  <c r="AI147" i="7" s="1"/>
  <c r="AN147" i="6"/>
  <c r="AN147" i="7" s="1"/>
  <c r="AT147" i="6"/>
  <c r="AT147" i="7" s="1"/>
  <c r="AY147" i="6"/>
  <c r="AY147" i="7" s="1"/>
  <c r="BD147" i="6"/>
  <c r="BD147" i="7" s="1"/>
  <c r="BJ147" i="6"/>
  <c r="BJ147" i="7" s="1"/>
  <c r="BO147" i="6"/>
  <c r="BO147" i="7" s="1"/>
  <c r="BT147" i="6"/>
  <c r="BT147" i="7" s="1"/>
  <c r="BZ147" i="6"/>
  <c r="BZ147" i="7" s="1"/>
  <c r="CE147" i="6"/>
  <c r="CE147" i="7" s="1"/>
  <c r="J147" i="6"/>
  <c r="J147" i="7" s="1"/>
  <c r="O147" i="6"/>
  <c r="O147" i="7" s="1"/>
  <c r="T147" i="6"/>
  <c r="T147" i="7" s="1"/>
  <c r="Z147" i="6"/>
  <c r="Z147" i="7" s="1"/>
  <c r="AE147" i="6"/>
  <c r="AE147" i="7" s="1"/>
  <c r="AJ147" i="6"/>
  <c r="AJ147" i="7" s="1"/>
  <c r="AP147" i="6"/>
  <c r="AP147" i="7" s="1"/>
  <c r="AU147" i="6"/>
  <c r="AU147" i="7" s="1"/>
  <c r="AZ147" i="6"/>
  <c r="AZ147" i="7" s="1"/>
  <c r="BF147" i="6"/>
  <c r="BF147" i="7" s="1"/>
  <c r="BK147" i="6"/>
  <c r="BK147" i="7" s="1"/>
  <c r="BP147" i="6"/>
  <c r="BP147" i="7" s="1"/>
  <c r="BV147" i="6"/>
  <c r="BV147" i="7" s="1"/>
  <c r="CA147" i="6"/>
  <c r="CA147" i="7" s="1"/>
  <c r="CF147" i="6"/>
  <c r="CF147" i="7" s="1"/>
  <c r="K147" i="6"/>
  <c r="K147" i="7" s="1"/>
  <c r="P147" i="6"/>
  <c r="P147" i="7" s="1"/>
  <c r="V147" i="6"/>
  <c r="V147" i="7" s="1"/>
  <c r="AA147" i="6"/>
  <c r="AA147" i="7" s="1"/>
  <c r="AF147" i="6"/>
  <c r="AF147" i="7" s="1"/>
  <c r="AL147" i="6"/>
  <c r="AL147" i="7" s="1"/>
  <c r="AQ147" i="6"/>
  <c r="AQ147" i="7" s="1"/>
  <c r="AV147" i="6"/>
  <c r="AV147" i="7" s="1"/>
  <c r="BB147" i="6"/>
  <c r="BB147" i="7" s="1"/>
  <c r="BG147" i="6"/>
  <c r="BG147" i="7" s="1"/>
  <c r="BL147" i="6"/>
  <c r="BL147" i="7" s="1"/>
  <c r="BR147" i="6"/>
  <c r="BR147" i="7" s="1"/>
  <c r="BW147" i="6"/>
  <c r="BW147" i="7" s="1"/>
  <c r="CB147" i="6"/>
  <c r="CB147" i="7" s="1"/>
  <c r="CH147" i="6"/>
  <c r="CH147" i="7" s="1"/>
  <c r="G169" i="6"/>
  <c r="G169" i="7" s="1"/>
  <c r="K169" i="6"/>
  <c r="K169" i="7" s="1"/>
  <c r="O169" i="6"/>
  <c r="O169" i="7" s="1"/>
  <c r="S169" i="6"/>
  <c r="S169" i="7" s="1"/>
  <c r="W169" i="6"/>
  <c r="W169" i="7" s="1"/>
  <c r="AA169" i="6"/>
  <c r="AA169" i="7" s="1"/>
  <c r="AE169" i="6"/>
  <c r="AE169" i="7" s="1"/>
  <c r="AI169" i="6"/>
  <c r="AI169" i="7" s="1"/>
  <c r="AM169" i="6"/>
  <c r="AM169" i="7" s="1"/>
  <c r="AQ169" i="6"/>
  <c r="AQ169" i="7" s="1"/>
  <c r="AU169" i="6"/>
  <c r="AU169" i="7" s="1"/>
  <c r="AY169" i="6"/>
  <c r="AY169" i="7" s="1"/>
  <c r="BC169" i="6"/>
  <c r="BC169" i="7" s="1"/>
  <c r="BG169" i="6"/>
  <c r="BG169" i="7" s="1"/>
  <c r="BK169" i="6"/>
  <c r="BK169" i="7" s="1"/>
  <c r="BO169" i="6"/>
  <c r="BO169" i="7" s="1"/>
  <c r="BS169" i="6"/>
  <c r="BS169" i="7" s="1"/>
  <c r="BW169" i="6"/>
  <c r="BW169" i="7" s="1"/>
  <c r="CA169" i="6"/>
  <c r="CA169" i="7" s="1"/>
  <c r="CE169" i="6"/>
  <c r="CE169" i="7" s="1"/>
  <c r="I167" i="6"/>
  <c r="I167" i="7" s="1"/>
  <c r="M167" i="6"/>
  <c r="M167" i="7" s="1"/>
  <c r="Q167" i="6"/>
  <c r="Q167" i="7" s="1"/>
  <c r="U167" i="6"/>
  <c r="U167" i="7" s="1"/>
  <c r="Y167" i="6"/>
  <c r="Y167" i="7" s="1"/>
  <c r="AC167" i="6"/>
  <c r="AC167" i="7" s="1"/>
  <c r="AG167" i="6"/>
  <c r="AG167" i="7" s="1"/>
  <c r="AK167" i="6"/>
  <c r="AK167" i="7" s="1"/>
  <c r="AO167" i="6"/>
  <c r="AO167" i="7" s="1"/>
  <c r="AS167" i="6"/>
  <c r="AS167" i="7" s="1"/>
  <c r="AW167" i="6"/>
  <c r="AW167" i="7" s="1"/>
  <c r="BA167" i="6"/>
  <c r="BA167" i="7" s="1"/>
  <c r="BE167" i="6"/>
  <c r="BE167" i="7" s="1"/>
  <c r="BI167" i="6"/>
  <c r="BI167" i="7" s="1"/>
  <c r="BM167" i="6"/>
  <c r="BM167" i="7" s="1"/>
  <c r="BQ167" i="6"/>
  <c r="BQ167" i="7" s="1"/>
  <c r="BU167" i="6"/>
  <c r="BU167" i="7" s="1"/>
  <c r="BY167" i="6"/>
  <c r="BY167" i="7" s="1"/>
  <c r="CC167" i="6"/>
  <c r="CC167" i="7" s="1"/>
  <c r="CG167" i="6"/>
  <c r="CG167" i="7" s="1"/>
  <c r="G161" i="6"/>
  <c r="G161" i="7" s="1"/>
  <c r="K161" i="6"/>
  <c r="K161" i="7" s="1"/>
  <c r="O161" i="6"/>
  <c r="O161" i="7" s="1"/>
  <c r="S161" i="6"/>
  <c r="S161" i="7" s="1"/>
  <c r="W161" i="6"/>
  <c r="W161" i="7" s="1"/>
  <c r="AA161" i="6"/>
  <c r="AA161" i="7" s="1"/>
  <c r="AE161" i="6"/>
  <c r="AE161" i="7" s="1"/>
  <c r="AI161" i="6"/>
  <c r="AI161" i="7" s="1"/>
  <c r="AM161" i="6"/>
  <c r="AM161" i="7" s="1"/>
  <c r="AQ161" i="6"/>
  <c r="AQ161" i="7" s="1"/>
  <c r="AU161" i="6"/>
  <c r="AU161" i="7" s="1"/>
  <c r="AY161" i="6"/>
  <c r="AY161" i="7" s="1"/>
  <c r="BC161" i="6"/>
  <c r="BC161" i="7" s="1"/>
  <c r="BG161" i="6"/>
  <c r="BG161" i="7" s="1"/>
  <c r="BK161" i="6"/>
  <c r="BK161" i="7" s="1"/>
  <c r="BO161" i="6"/>
  <c r="BO161" i="7" s="1"/>
  <c r="BS161" i="6"/>
  <c r="BS161" i="7" s="1"/>
  <c r="BW161" i="6"/>
  <c r="BW161" i="7" s="1"/>
  <c r="CA161" i="6"/>
  <c r="CA161" i="7" s="1"/>
  <c r="CE161" i="6"/>
  <c r="CE161" i="7" s="1"/>
  <c r="BZ160" i="6"/>
  <c r="BZ160" i="7" s="1"/>
  <c r="BO160" i="6"/>
  <c r="BO160" i="7" s="1"/>
  <c r="BC160" i="6"/>
  <c r="BC160" i="7" s="1"/>
  <c r="AT160" i="6"/>
  <c r="AT160" i="7" s="1"/>
  <c r="AI160" i="6"/>
  <c r="AI160" i="7" s="1"/>
  <c r="W160" i="6"/>
  <c r="W160" i="7" s="1"/>
  <c r="N160" i="6"/>
  <c r="N160" i="7" s="1"/>
  <c r="I159" i="6"/>
  <c r="I159" i="7" s="1"/>
  <c r="M159" i="6"/>
  <c r="M159" i="7" s="1"/>
  <c r="Q159" i="6"/>
  <c r="Q159" i="7" s="1"/>
  <c r="U159" i="6"/>
  <c r="U159" i="7" s="1"/>
  <c r="Y159" i="6"/>
  <c r="Y159" i="7" s="1"/>
  <c r="AC159" i="6"/>
  <c r="AC159" i="7" s="1"/>
  <c r="AG159" i="6"/>
  <c r="AG159" i="7" s="1"/>
  <c r="AK159" i="6"/>
  <c r="AK159" i="7" s="1"/>
  <c r="AO159" i="6"/>
  <c r="AO159" i="7" s="1"/>
  <c r="AS159" i="6"/>
  <c r="AS159" i="7" s="1"/>
  <c r="AW159" i="6"/>
  <c r="AW159" i="7" s="1"/>
  <c r="BA159" i="6"/>
  <c r="BA159" i="7" s="1"/>
  <c r="BE159" i="6"/>
  <c r="BE159" i="7" s="1"/>
  <c r="BI159" i="6"/>
  <c r="BI159" i="7" s="1"/>
  <c r="BM159" i="6"/>
  <c r="BM159" i="7" s="1"/>
  <c r="BQ159" i="6"/>
  <c r="BQ159" i="7" s="1"/>
  <c r="BU159" i="6"/>
  <c r="BU159" i="7" s="1"/>
  <c r="BY159" i="6"/>
  <c r="BY159" i="7" s="1"/>
  <c r="CC159" i="6"/>
  <c r="CC159" i="7" s="1"/>
  <c r="CG159" i="6"/>
  <c r="CG159" i="7" s="1"/>
  <c r="CF157" i="6"/>
  <c r="CF157" i="7" s="1"/>
  <c r="BZ157" i="6"/>
  <c r="BZ157" i="7" s="1"/>
  <c r="BU157" i="6"/>
  <c r="BU157" i="7" s="1"/>
  <c r="BP157" i="6"/>
  <c r="BP157" i="7" s="1"/>
  <c r="BJ157" i="6"/>
  <c r="BJ157" i="7" s="1"/>
  <c r="BE157" i="6"/>
  <c r="BE157" i="7" s="1"/>
  <c r="AZ157" i="6"/>
  <c r="AZ157" i="7" s="1"/>
  <c r="AT157" i="6"/>
  <c r="AT157" i="7" s="1"/>
  <c r="AN157" i="6"/>
  <c r="AN157" i="7" s="1"/>
  <c r="AG157" i="6"/>
  <c r="AG157" i="7" s="1"/>
  <c r="Y157" i="6"/>
  <c r="Y157" i="7" s="1"/>
  <c r="R157" i="6"/>
  <c r="R157" i="7" s="1"/>
  <c r="L157" i="6"/>
  <c r="L157" i="7" s="1"/>
  <c r="I155" i="6"/>
  <c r="I155" i="7" s="1"/>
  <c r="M155" i="6"/>
  <c r="M155" i="7" s="1"/>
  <c r="Q155" i="6"/>
  <c r="Q155" i="7" s="1"/>
  <c r="U155" i="6"/>
  <c r="U155" i="7" s="1"/>
  <c r="Y155" i="6"/>
  <c r="Y155" i="7" s="1"/>
  <c r="AC155" i="6"/>
  <c r="AC155" i="7" s="1"/>
  <c r="AG155" i="6"/>
  <c r="AG155" i="7" s="1"/>
  <c r="AK155" i="6"/>
  <c r="AK155" i="7" s="1"/>
  <c r="AO155" i="6"/>
  <c r="AO155" i="7" s="1"/>
  <c r="AS155" i="6"/>
  <c r="AS155" i="7" s="1"/>
  <c r="AW155" i="6"/>
  <c r="AW155" i="7" s="1"/>
  <c r="BA155" i="6"/>
  <c r="BA155" i="7" s="1"/>
  <c r="BE155" i="6"/>
  <c r="BE155" i="7" s="1"/>
  <c r="BI155" i="6"/>
  <c r="BI155" i="7" s="1"/>
  <c r="BM155" i="6"/>
  <c r="BM155" i="7" s="1"/>
  <c r="BQ155" i="6"/>
  <c r="BQ155" i="7" s="1"/>
  <c r="BU155" i="6"/>
  <c r="BU155" i="7" s="1"/>
  <c r="BY155" i="6"/>
  <c r="BY155" i="7" s="1"/>
  <c r="CC155" i="6"/>
  <c r="CC155" i="7" s="1"/>
  <c r="CG155" i="6"/>
  <c r="CG155" i="7" s="1"/>
  <c r="J155" i="6"/>
  <c r="J155" i="7" s="1"/>
  <c r="O155" i="6"/>
  <c r="O155" i="7" s="1"/>
  <c r="T155" i="6"/>
  <c r="T155" i="7" s="1"/>
  <c r="Z155" i="6"/>
  <c r="Z155" i="7" s="1"/>
  <c r="AE155" i="6"/>
  <c r="AE155" i="7" s="1"/>
  <c r="AJ155" i="6"/>
  <c r="AJ155" i="7" s="1"/>
  <c r="AP155" i="6"/>
  <c r="AP155" i="7" s="1"/>
  <c r="AU155" i="6"/>
  <c r="AU155" i="7" s="1"/>
  <c r="AZ155" i="6"/>
  <c r="AZ155" i="7" s="1"/>
  <c r="BF155" i="6"/>
  <c r="BF155" i="7" s="1"/>
  <c r="BK155" i="6"/>
  <c r="BK155" i="7" s="1"/>
  <c r="BP155" i="6"/>
  <c r="BP155" i="7" s="1"/>
  <c r="BV155" i="6"/>
  <c r="BV155" i="7" s="1"/>
  <c r="CA155" i="6"/>
  <c r="CA155" i="7" s="1"/>
  <c r="CF155" i="6"/>
  <c r="CF155"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G148" i="6"/>
  <c r="G148" i="7" s="1"/>
  <c r="S148" i="6"/>
  <c r="S148" i="7" s="1"/>
  <c r="AD148" i="6"/>
  <c r="AD148" i="7" s="1"/>
  <c r="AM148" i="6"/>
  <c r="AM148" i="7" s="1"/>
  <c r="AY148" i="6"/>
  <c r="AY148" i="7" s="1"/>
  <c r="BJ148" i="6"/>
  <c r="BJ148" i="7" s="1"/>
  <c r="BS148" i="6"/>
  <c r="BS148" i="7" s="1"/>
  <c r="CE148" i="6"/>
  <c r="CE148" i="7" s="1"/>
  <c r="K148" i="6"/>
  <c r="K148" i="7" s="1"/>
  <c r="V148" i="6"/>
  <c r="V148" i="7" s="1"/>
  <c r="AE148" i="6"/>
  <c r="AE148" i="7" s="1"/>
  <c r="AQ148" i="6"/>
  <c r="AQ148" i="7" s="1"/>
  <c r="BB148" i="6"/>
  <c r="BB148" i="7" s="1"/>
  <c r="BK148" i="6"/>
  <c r="BK148" i="7" s="1"/>
  <c r="BW148" i="6"/>
  <c r="BW148" i="7" s="1"/>
  <c r="CH148" i="6"/>
  <c r="CH148" i="7" s="1"/>
  <c r="N148" i="6"/>
  <c r="N148" i="7" s="1"/>
  <c r="W148" i="6"/>
  <c r="W148" i="7" s="1"/>
  <c r="AI148" i="6"/>
  <c r="AI148" i="7" s="1"/>
  <c r="AT148" i="6"/>
  <c r="AT148" i="7" s="1"/>
  <c r="BC148" i="6"/>
  <c r="BC148" i="7" s="1"/>
  <c r="BO148" i="6"/>
  <c r="BO148" i="7" s="1"/>
  <c r="BZ148" i="6"/>
  <c r="BZ148" i="7" s="1"/>
  <c r="BN147" i="6"/>
  <c r="BN147" i="7" s="1"/>
  <c r="AR147" i="6"/>
  <c r="AR147" i="7" s="1"/>
  <c r="W147" i="6"/>
  <c r="W147" i="7" s="1"/>
  <c r="G149" i="6"/>
  <c r="G149" i="7" s="1"/>
  <c r="K149" i="6"/>
  <c r="K149" i="7" s="1"/>
  <c r="O149" i="6"/>
  <c r="O149" i="7" s="1"/>
  <c r="S149" i="6"/>
  <c r="S149" i="7" s="1"/>
  <c r="W149" i="6"/>
  <c r="W149" i="7" s="1"/>
  <c r="AA149" i="6"/>
  <c r="AA149" i="7" s="1"/>
  <c r="AE149" i="6"/>
  <c r="AE149" i="7" s="1"/>
  <c r="AI149" i="6"/>
  <c r="AI149" i="7" s="1"/>
  <c r="AM149" i="6"/>
  <c r="AM149" i="7" s="1"/>
  <c r="AQ149" i="6"/>
  <c r="AQ149" i="7" s="1"/>
  <c r="AU149" i="6"/>
  <c r="AU149" i="7" s="1"/>
  <c r="AY149" i="6"/>
  <c r="AY149" i="7" s="1"/>
  <c r="BC149" i="6"/>
  <c r="BC149" i="7" s="1"/>
  <c r="BG149" i="6"/>
  <c r="BG149" i="7" s="1"/>
  <c r="BK149" i="6"/>
  <c r="BK149" i="7" s="1"/>
  <c r="BO149" i="6"/>
  <c r="BO149" i="7" s="1"/>
  <c r="BS149" i="6"/>
  <c r="BS149" i="7" s="1"/>
  <c r="BW149" i="6"/>
  <c r="BW149" i="7" s="1"/>
  <c r="CA149" i="6"/>
  <c r="CA149" i="7" s="1"/>
  <c r="CE149" i="6"/>
  <c r="CE149" i="7" s="1"/>
  <c r="G145" i="6"/>
  <c r="G145" i="7" s="1"/>
  <c r="M145" i="6"/>
  <c r="M145" i="7" s="1"/>
  <c r="U145" i="6"/>
  <c r="U145" i="7" s="1"/>
  <c r="AC145" i="6"/>
  <c r="AC145" i="7" s="1"/>
  <c r="AK145" i="6"/>
  <c r="AK145" i="7" s="1"/>
  <c r="AQ145" i="6"/>
  <c r="AQ145" i="7" s="1"/>
  <c r="AU145" i="6"/>
  <c r="AU145" i="7" s="1"/>
  <c r="AY145" i="6"/>
  <c r="AY145" i="7" s="1"/>
  <c r="BC145" i="6"/>
  <c r="BC145" i="7" s="1"/>
  <c r="BG145" i="6"/>
  <c r="BG145" i="7" s="1"/>
  <c r="BK145" i="6"/>
  <c r="BK145" i="7" s="1"/>
  <c r="BO145" i="6"/>
  <c r="BO145" i="7" s="1"/>
  <c r="BS145" i="6"/>
  <c r="BS145" i="7" s="1"/>
  <c r="BW145" i="6"/>
  <c r="BW145" i="7" s="1"/>
  <c r="CA145" i="6"/>
  <c r="CA145" i="7" s="1"/>
  <c r="CE145" i="6"/>
  <c r="CE145" i="7" s="1"/>
  <c r="N145" i="6"/>
  <c r="N145" i="7" s="1"/>
  <c r="Y145" i="6"/>
  <c r="Y145" i="7" s="1"/>
  <c r="AH145" i="6"/>
  <c r="AH145" i="7" s="1"/>
  <c r="AR145" i="6"/>
  <c r="AR145" i="7" s="1"/>
  <c r="AW145" i="6"/>
  <c r="AW145" i="7" s="1"/>
  <c r="BB145" i="6"/>
  <c r="BB145" i="7" s="1"/>
  <c r="BH145" i="6"/>
  <c r="BH145" i="7" s="1"/>
  <c r="BM145" i="6"/>
  <c r="BM145" i="7" s="1"/>
  <c r="BR145" i="6"/>
  <c r="BR145" i="7" s="1"/>
  <c r="BX145" i="6"/>
  <c r="BX145" i="7" s="1"/>
  <c r="CC145" i="6"/>
  <c r="CC145" i="7" s="1"/>
  <c r="CH145" i="6"/>
  <c r="CH145" i="7" s="1"/>
  <c r="CF143" i="6"/>
  <c r="CF143" i="7" s="1"/>
  <c r="BX143" i="6"/>
  <c r="BX143" i="7" s="1"/>
  <c r="BQ143" i="6"/>
  <c r="BQ143" i="7" s="1"/>
  <c r="BJ143" i="6"/>
  <c r="BJ143" i="7" s="1"/>
  <c r="BB143" i="6"/>
  <c r="BB143" i="7" s="1"/>
  <c r="AV143" i="6"/>
  <c r="AV143" i="7" s="1"/>
  <c r="AO143" i="6"/>
  <c r="AO143" i="7" s="1"/>
  <c r="AG143" i="6"/>
  <c r="AG143" i="7" s="1"/>
  <c r="Z143" i="6"/>
  <c r="Z143" i="7" s="1"/>
  <c r="T143" i="6"/>
  <c r="T143" i="7" s="1"/>
  <c r="L143" i="6"/>
  <c r="L143" i="7" s="1"/>
  <c r="BV141" i="6"/>
  <c r="BV141" i="7" s="1"/>
  <c r="BF141" i="6"/>
  <c r="BF141" i="7" s="1"/>
  <c r="AT141" i="6"/>
  <c r="AT141" i="7" s="1"/>
  <c r="AE141" i="6"/>
  <c r="AE141" i="7" s="1"/>
  <c r="O141" i="6"/>
  <c r="O141" i="7" s="1"/>
  <c r="BZ135" i="6"/>
  <c r="BZ135" i="7" s="1"/>
  <c r="BI135" i="6"/>
  <c r="BI135" i="7" s="1"/>
  <c r="AO135" i="6"/>
  <c r="AO135" i="7" s="1"/>
  <c r="V135" i="6"/>
  <c r="V135" i="7" s="1"/>
  <c r="H131" i="6"/>
  <c r="H131" i="7" s="1"/>
  <c r="Q131" i="6"/>
  <c r="Q131" i="7" s="1"/>
  <c r="AL131" i="6"/>
  <c r="AL131" i="7" s="1"/>
  <c r="BH131" i="6"/>
  <c r="BH131" i="7" s="1"/>
  <c r="CC131" i="6"/>
  <c r="CC131" i="7" s="1"/>
  <c r="V131" i="6"/>
  <c r="V131" i="7" s="1"/>
  <c r="AW131" i="6"/>
  <c r="AW131" i="7" s="1"/>
  <c r="BX131" i="6"/>
  <c r="BX131" i="7" s="1"/>
  <c r="AB131" i="6"/>
  <c r="AB131" i="7" s="1"/>
  <c r="BB131" i="6"/>
  <c r="BB131" i="7" s="1"/>
  <c r="CH131" i="6"/>
  <c r="CH131" i="7" s="1"/>
  <c r="BY127" i="6"/>
  <c r="BY127" i="7" s="1"/>
  <c r="BN127" i="6"/>
  <c r="BN127" i="7" s="1"/>
  <c r="BD127" i="6"/>
  <c r="BD127" i="7" s="1"/>
  <c r="AS127" i="6"/>
  <c r="AS127" i="7" s="1"/>
  <c r="AH127" i="6"/>
  <c r="AH127" i="7" s="1"/>
  <c r="X127" i="6"/>
  <c r="X127" i="7" s="1"/>
  <c r="M127" i="6"/>
  <c r="M127" i="7" s="1"/>
  <c r="CC125" i="6"/>
  <c r="CC125" i="7" s="1"/>
  <c r="BM125" i="6"/>
  <c r="BM125" i="7" s="1"/>
  <c r="AW125" i="6"/>
  <c r="AW125" i="7" s="1"/>
  <c r="AG125" i="6"/>
  <c r="AG125" i="7" s="1"/>
  <c r="Q125" i="6"/>
  <c r="Q125" i="7" s="1"/>
  <c r="BZ121" i="6"/>
  <c r="BZ121" i="7" s="1"/>
  <c r="AT121" i="6"/>
  <c r="AT121" i="7" s="1"/>
  <c r="CD153" i="6"/>
  <c r="CD153" i="7" s="1"/>
  <c r="BY153" i="6"/>
  <c r="BY153" i="7" s="1"/>
  <c r="BT153" i="6"/>
  <c r="BT153" i="7" s="1"/>
  <c r="BN153" i="6"/>
  <c r="BN153" i="7" s="1"/>
  <c r="BI153" i="6"/>
  <c r="BI153" i="7" s="1"/>
  <c r="BD153" i="6"/>
  <c r="BD153" i="7" s="1"/>
  <c r="AX153" i="6"/>
  <c r="AX153" i="7" s="1"/>
  <c r="AS153" i="6"/>
  <c r="AS153" i="7" s="1"/>
  <c r="AN153" i="6"/>
  <c r="AN153" i="7" s="1"/>
  <c r="AH153" i="6"/>
  <c r="AH153" i="7" s="1"/>
  <c r="AC153" i="6"/>
  <c r="AC153" i="7" s="1"/>
  <c r="X153" i="6"/>
  <c r="X153" i="7" s="1"/>
  <c r="R153" i="6"/>
  <c r="R153" i="7" s="1"/>
  <c r="M153" i="6"/>
  <c r="M153"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CD151" i="6"/>
  <c r="CD151" i="7" s="1"/>
  <c r="BX151" i="6"/>
  <c r="BX151" i="7" s="1"/>
  <c r="BS151" i="6"/>
  <c r="BS151" i="7" s="1"/>
  <c r="BN151" i="6"/>
  <c r="BN151" i="7" s="1"/>
  <c r="BH151" i="6"/>
  <c r="BH151" i="7" s="1"/>
  <c r="BC151" i="6"/>
  <c r="BC151" i="7" s="1"/>
  <c r="AX151" i="6"/>
  <c r="AX151" i="7" s="1"/>
  <c r="AR151" i="6"/>
  <c r="AR151" i="7" s="1"/>
  <c r="AM151" i="6"/>
  <c r="AM151" i="7" s="1"/>
  <c r="AH151" i="6"/>
  <c r="AH151" i="7" s="1"/>
  <c r="AB151" i="6"/>
  <c r="AB151" i="7" s="1"/>
  <c r="W151" i="6"/>
  <c r="W151" i="7" s="1"/>
  <c r="R151" i="6"/>
  <c r="R151" i="7" s="1"/>
  <c r="L151" i="6"/>
  <c r="L151" i="7" s="1"/>
  <c r="CG149" i="6"/>
  <c r="CG149" i="7" s="1"/>
  <c r="CB149" i="6"/>
  <c r="CB149" i="7" s="1"/>
  <c r="BV149" i="6"/>
  <c r="BV149" i="7" s="1"/>
  <c r="BQ149" i="6"/>
  <c r="BQ149" i="7" s="1"/>
  <c r="BL149" i="6"/>
  <c r="BL149" i="7" s="1"/>
  <c r="BF149" i="6"/>
  <c r="BF149" i="7" s="1"/>
  <c r="BA149" i="6"/>
  <c r="BA149" i="7" s="1"/>
  <c r="AV149" i="6"/>
  <c r="AV149" i="7" s="1"/>
  <c r="AP149" i="6"/>
  <c r="AP149" i="7" s="1"/>
  <c r="AK149" i="6"/>
  <c r="AK149" i="7" s="1"/>
  <c r="AF149" i="6"/>
  <c r="AF149" i="7" s="1"/>
  <c r="Z149" i="6"/>
  <c r="Z149" i="7" s="1"/>
  <c r="U149" i="6"/>
  <c r="U149" i="7" s="1"/>
  <c r="P149" i="6"/>
  <c r="P149" i="7" s="1"/>
  <c r="J149" i="6"/>
  <c r="J149" i="7" s="1"/>
  <c r="CG145" i="6"/>
  <c r="CG145" i="7" s="1"/>
  <c r="BZ145" i="6"/>
  <c r="BZ145" i="7" s="1"/>
  <c r="BT145" i="6"/>
  <c r="BT145" i="7" s="1"/>
  <c r="BL145" i="6"/>
  <c r="BL145" i="7" s="1"/>
  <c r="BE145" i="6"/>
  <c r="BE145" i="7" s="1"/>
  <c r="AX145" i="6"/>
  <c r="AX145" i="7" s="1"/>
  <c r="AP145" i="6"/>
  <c r="AP145" i="7" s="1"/>
  <c r="AD145" i="6"/>
  <c r="AD145" i="7" s="1"/>
  <c r="Q145" i="6"/>
  <c r="Q145" i="7" s="1"/>
  <c r="CC143" i="6"/>
  <c r="CC143" i="7" s="1"/>
  <c r="BV143" i="6"/>
  <c r="BV143" i="7" s="1"/>
  <c r="BP143" i="6"/>
  <c r="BP143" i="7" s="1"/>
  <c r="BH143" i="6"/>
  <c r="BH143" i="7" s="1"/>
  <c r="BA143" i="6"/>
  <c r="BA143" i="7" s="1"/>
  <c r="AT143" i="6"/>
  <c r="AT143" i="7" s="1"/>
  <c r="AL143" i="6"/>
  <c r="AL143" i="7" s="1"/>
  <c r="AF143" i="6"/>
  <c r="AF143" i="7" s="1"/>
  <c r="Y143" i="6"/>
  <c r="Y143" i="7" s="1"/>
  <c r="Q143" i="6"/>
  <c r="Q143" i="7" s="1"/>
  <c r="J143" i="6"/>
  <c r="J143" i="7" s="1"/>
  <c r="CH141" i="6"/>
  <c r="CH141" i="7" s="1"/>
  <c r="BR141" i="6"/>
  <c r="BR141" i="7" s="1"/>
  <c r="BC141" i="6"/>
  <c r="BC141" i="7" s="1"/>
  <c r="AP141" i="6"/>
  <c r="AP141" i="7" s="1"/>
  <c r="Z141" i="6"/>
  <c r="Z141" i="7" s="1"/>
  <c r="N141" i="6"/>
  <c r="N141"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V139" i="6"/>
  <c r="V139" i="7" s="1"/>
  <c r="AF139" i="6"/>
  <c r="AF139" i="7" s="1"/>
  <c r="AK139" i="6"/>
  <c r="AK139" i="7" s="1"/>
  <c r="AP139" i="6"/>
  <c r="AP139" i="7" s="1"/>
  <c r="AV139" i="6"/>
  <c r="AV139" i="7" s="1"/>
  <c r="BA139" i="6"/>
  <c r="BA139" i="7" s="1"/>
  <c r="BF139" i="6"/>
  <c r="BF139" i="7" s="1"/>
  <c r="BL139" i="6"/>
  <c r="BL139" i="7" s="1"/>
  <c r="BQ139" i="6"/>
  <c r="BQ139" i="7" s="1"/>
  <c r="BV139" i="6"/>
  <c r="BV139" i="7" s="1"/>
  <c r="CB139" i="6"/>
  <c r="CB139" i="7" s="1"/>
  <c r="CG139" i="6"/>
  <c r="CG139" i="7" s="1"/>
  <c r="I138" i="6"/>
  <c r="I138" i="7" s="1"/>
  <c r="N138" i="6"/>
  <c r="N138" i="7" s="1"/>
  <c r="Z138" i="6"/>
  <c r="Z138" i="7" s="1"/>
  <c r="AH138" i="6"/>
  <c r="AH138" i="7" s="1"/>
  <c r="AP138" i="6"/>
  <c r="AP138" i="7" s="1"/>
  <c r="AX138" i="6"/>
  <c r="AX138" i="7" s="1"/>
  <c r="BF138" i="6"/>
  <c r="BF138" i="7" s="1"/>
  <c r="BN138" i="6"/>
  <c r="BN138" i="7" s="1"/>
  <c r="BV138" i="6"/>
  <c r="BV138" i="7" s="1"/>
  <c r="CD138" i="6"/>
  <c r="CD138" i="7" s="1"/>
  <c r="V138" i="6"/>
  <c r="V138" i="7" s="1"/>
  <c r="AE138" i="6"/>
  <c r="AE138" i="7" s="1"/>
  <c r="AQ138" i="6"/>
  <c r="AQ138" i="7" s="1"/>
  <c r="BB138" i="6"/>
  <c r="BB138" i="7" s="1"/>
  <c r="BK138" i="6"/>
  <c r="BK138" i="7" s="1"/>
  <c r="BW138" i="6"/>
  <c r="BW138" i="7" s="1"/>
  <c r="CH138" i="6"/>
  <c r="CH138" i="7" s="1"/>
  <c r="BT135" i="6"/>
  <c r="BT135" i="7" s="1"/>
  <c r="BB135" i="6"/>
  <c r="BB135" i="7" s="1"/>
  <c r="AH135" i="6"/>
  <c r="AH135" i="7" s="1"/>
  <c r="N135" i="6"/>
  <c r="N135" i="7" s="1"/>
  <c r="G134" i="6"/>
  <c r="P134" i="6"/>
  <c r="P134" i="7" s="1"/>
  <c r="AL134" i="6"/>
  <c r="AL134" i="7" s="1"/>
  <c r="BG134" i="6"/>
  <c r="BG134" i="7" s="1"/>
  <c r="CB134" i="6"/>
  <c r="CB134" i="7" s="1"/>
  <c r="K134" i="6"/>
  <c r="K134" i="7" s="1"/>
  <c r="AQ134" i="6"/>
  <c r="AQ134" i="7" s="1"/>
  <c r="BR134" i="6"/>
  <c r="BR134" i="7" s="1"/>
  <c r="V134" i="6"/>
  <c r="V134" i="7" s="1"/>
  <c r="AV134" i="6"/>
  <c r="AV134" i="7" s="1"/>
  <c r="BW134" i="6"/>
  <c r="BW134" i="7" s="1"/>
  <c r="CA132" i="6"/>
  <c r="CA132" i="7" s="1"/>
  <c r="BL132" i="6"/>
  <c r="BL132" i="7" s="1"/>
  <c r="AX132" i="6"/>
  <c r="AX132" i="7" s="1"/>
  <c r="AJ132" i="6"/>
  <c r="AJ132" i="7" s="1"/>
  <c r="V132" i="6"/>
  <c r="V132" i="7" s="1"/>
  <c r="AR131" i="6"/>
  <c r="AR131" i="7" s="1"/>
  <c r="CH127" i="6"/>
  <c r="CH127" i="7" s="1"/>
  <c r="BX127" i="6"/>
  <c r="BX127" i="7" s="1"/>
  <c r="BM127" i="6"/>
  <c r="BM127" i="7" s="1"/>
  <c r="BB127" i="6"/>
  <c r="BB127" i="7" s="1"/>
  <c r="AR127" i="6"/>
  <c r="AR127" i="7" s="1"/>
  <c r="AG127" i="6"/>
  <c r="AG127" i="7" s="1"/>
  <c r="V127" i="6"/>
  <c r="V127" i="7" s="1"/>
  <c r="L127" i="6"/>
  <c r="L127" i="7" s="1"/>
  <c r="BZ125" i="6"/>
  <c r="BZ125" i="7" s="1"/>
  <c r="BJ125" i="6"/>
  <c r="BJ125" i="7" s="1"/>
  <c r="AT125" i="6"/>
  <c r="AT125" i="7" s="1"/>
  <c r="AD125" i="6"/>
  <c r="AD125" i="7" s="1"/>
  <c r="N125" i="6"/>
  <c r="N125" i="7" s="1"/>
  <c r="H121" i="6"/>
  <c r="L121" i="6"/>
  <c r="L121" i="7" s="1"/>
  <c r="P121" i="6"/>
  <c r="P121" i="7" s="1"/>
  <c r="T121" i="6"/>
  <c r="T121" i="7" s="1"/>
  <c r="X121" i="6"/>
  <c r="X121" i="7" s="1"/>
  <c r="AB121" i="6"/>
  <c r="AB121" i="7" s="1"/>
  <c r="AF121" i="6"/>
  <c r="AF121" i="7" s="1"/>
  <c r="AJ121" i="6"/>
  <c r="AJ121" i="7" s="1"/>
  <c r="AN121" i="6"/>
  <c r="AN121" i="7" s="1"/>
  <c r="AR121" i="6"/>
  <c r="AR121" i="7" s="1"/>
  <c r="AV121" i="6"/>
  <c r="AV121" i="7" s="1"/>
  <c r="AZ121" i="6"/>
  <c r="AZ121" i="7" s="1"/>
  <c r="BD121" i="6"/>
  <c r="BD121" i="7" s="1"/>
  <c r="BH121" i="6"/>
  <c r="BH121" i="7" s="1"/>
  <c r="BL121" i="6"/>
  <c r="BL121" i="7" s="1"/>
  <c r="BP121" i="6"/>
  <c r="BP121" i="7" s="1"/>
  <c r="BT121" i="6"/>
  <c r="BT121" i="7" s="1"/>
  <c r="BX121" i="6"/>
  <c r="BX121" i="7" s="1"/>
  <c r="CB121" i="6"/>
  <c r="CB121" i="7" s="1"/>
  <c r="CF121" i="6"/>
  <c r="CF121" i="7" s="1"/>
  <c r="G121" i="6"/>
  <c r="G121" i="7" s="1"/>
  <c r="K121" i="6"/>
  <c r="K121" i="7" s="1"/>
  <c r="O121" i="6"/>
  <c r="O121" i="7" s="1"/>
  <c r="S121" i="6"/>
  <c r="S121" i="7" s="1"/>
  <c r="W121" i="6"/>
  <c r="W121" i="7" s="1"/>
  <c r="AA121" i="6"/>
  <c r="AA121" i="7" s="1"/>
  <c r="AE121" i="6"/>
  <c r="AE121" i="7" s="1"/>
  <c r="AI121" i="6"/>
  <c r="AI121" i="7" s="1"/>
  <c r="AM121" i="6"/>
  <c r="AM121" i="7" s="1"/>
  <c r="AQ121" i="6"/>
  <c r="AQ121" i="7" s="1"/>
  <c r="AU121" i="6"/>
  <c r="AU121" i="7" s="1"/>
  <c r="AY121" i="6"/>
  <c r="AY121" i="7" s="1"/>
  <c r="BC121" i="6"/>
  <c r="BC121" i="7" s="1"/>
  <c r="BG121" i="6"/>
  <c r="BG121" i="7" s="1"/>
  <c r="BK121" i="6"/>
  <c r="BK121" i="7" s="1"/>
  <c r="BO121" i="6"/>
  <c r="BO121" i="7" s="1"/>
  <c r="BS121" i="6"/>
  <c r="BS121" i="7" s="1"/>
  <c r="BW121" i="6"/>
  <c r="BW121" i="7" s="1"/>
  <c r="CA121" i="6"/>
  <c r="CA121" i="7" s="1"/>
  <c r="CE121" i="6"/>
  <c r="CE121" i="7" s="1"/>
  <c r="J121" i="6"/>
  <c r="J121" i="7" s="1"/>
  <c r="R121" i="6"/>
  <c r="R121" i="7" s="1"/>
  <c r="Z121" i="6"/>
  <c r="Z121" i="7" s="1"/>
  <c r="AH121" i="6"/>
  <c r="AH121" i="7" s="1"/>
  <c r="AP121" i="6"/>
  <c r="AP121" i="7" s="1"/>
  <c r="AX121" i="6"/>
  <c r="AX121" i="7" s="1"/>
  <c r="BF121" i="6"/>
  <c r="BF121" i="7" s="1"/>
  <c r="BN121" i="6"/>
  <c r="BN121" i="7" s="1"/>
  <c r="BV121" i="6"/>
  <c r="BV121" i="7" s="1"/>
  <c r="CD121" i="6"/>
  <c r="CD121" i="7" s="1"/>
  <c r="M121" i="6"/>
  <c r="M121" i="7" s="1"/>
  <c r="U121" i="6"/>
  <c r="U121" i="7" s="1"/>
  <c r="AC121" i="6"/>
  <c r="AC121" i="7" s="1"/>
  <c r="AK121" i="6"/>
  <c r="AK121" i="7" s="1"/>
  <c r="AS121" i="6"/>
  <c r="AS121" i="7" s="1"/>
  <c r="BA121" i="6"/>
  <c r="BA121" i="7" s="1"/>
  <c r="BI121" i="6"/>
  <c r="BI121" i="7" s="1"/>
  <c r="BQ121" i="6"/>
  <c r="BQ121" i="7" s="1"/>
  <c r="BY121" i="6"/>
  <c r="BY121" i="7" s="1"/>
  <c r="CG121" i="6"/>
  <c r="CG121" i="7" s="1"/>
  <c r="I121" i="6"/>
  <c r="I121" i="7" s="1"/>
  <c r="Q121" i="6"/>
  <c r="Q121" i="7" s="1"/>
  <c r="Y121" i="6"/>
  <c r="Y121" i="7" s="1"/>
  <c r="AG121" i="6"/>
  <c r="AG121" i="7" s="1"/>
  <c r="AO121" i="6"/>
  <c r="AO121" i="7" s="1"/>
  <c r="AW121" i="6"/>
  <c r="AW121" i="7" s="1"/>
  <c r="BE121" i="6"/>
  <c r="BE121" i="7" s="1"/>
  <c r="BM121" i="6"/>
  <c r="BM121" i="7" s="1"/>
  <c r="BU121" i="6"/>
  <c r="BU121" i="7" s="1"/>
  <c r="CC121" i="6"/>
  <c r="CC121" i="7" s="1"/>
  <c r="G153" i="6"/>
  <c r="G153" i="7" s="1"/>
  <c r="K153" i="6"/>
  <c r="K153" i="7" s="1"/>
  <c r="O153" i="6"/>
  <c r="O153" i="7" s="1"/>
  <c r="S153" i="6"/>
  <c r="S153" i="7" s="1"/>
  <c r="W153" i="6"/>
  <c r="W153" i="7" s="1"/>
  <c r="AA153" i="6"/>
  <c r="AA153" i="7" s="1"/>
  <c r="AE153" i="6"/>
  <c r="AE153" i="7" s="1"/>
  <c r="AI153" i="6"/>
  <c r="AI153" i="7" s="1"/>
  <c r="AM153" i="6"/>
  <c r="AM153" i="7" s="1"/>
  <c r="AQ153" i="6"/>
  <c r="AQ153" i="7" s="1"/>
  <c r="AU153" i="6"/>
  <c r="AU153" i="7" s="1"/>
  <c r="AY153" i="6"/>
  <c r="AY153" i="7" s="1"/>
  <c r="BC153" i="6"/>
  <c r="BC153" i="7" s="1"/>
  <c r="BG153" i="6"/>
  <c r="BG153" i="7" s="1"/>
  <c r="BK153" i="6"/>
  <c r="BK153" i="7" s="1"/>
  <c r="BO153" i="6"/>
  <c r="BO153" i="7" s="1"/>
  <c r="BS153" i="6"/>
  <c r="BS153" i="7" s="1"/>
  <c r="BW153" i="6"/>
  <c r="BW153" i="7" s="1"/>
  <c r="CA153" i="6"/>
  <c r="CA153" i="7" s="1"/>
  <c r="CE153" i="6"/>
  <c r="CE153" i="7" s="1"/>
  <c r="I151" i="6"/>
  <c r="I151" i="7" s="1"/>
  <c r="M151" i="6"/>
  <c r="M151" i="7" s="1"/>
  <c r="Q151" i="6"/>
  <c r="Q151" i="7" s="1"/>
  <c r="U151" i="6"/>
  <c r="U151" i="7" s="1"/>
  <c r="Y151" i="6"/>
  <c r="Y151" i="7" s="1"/>
  <c r="AC151" i="6"/>
  <c r="AC151" i="7" s="1"/>
  <c r="AG151" i="6"/>
  <c r="AG151" i="7" s="1"/>
  <c r="AK151" i="6"/>
  <c r="AK151" i="7" s="1"/>
  <c r="AO151" i="6"/>
  <c r="AO151" i="7" s="1"/>
  <c r="AS151" i="6"/>
  <c r="AS151" i="7" s="1"/>
  <c r="AW151" i="6"/>
  <c r="AW151" i="7" s="1"/>
  <c r="BA151" i="6"/>
  <c r="BA151" i="7" s="1"/>
  <c r="BE151" i="6"/>
  <c r="BE151" i="7" s="1"/>
  <c r="BI151" i="6"/>
  <c r="BI151" i="7" s="1"/>
  <c r="BM151" i="6"/>
  <c r="BM151" i="7" s="1"/>
  <c r="BQ151" i="6"/>
  <c r="BQ151" i="7" s="1"/>
  <c r="BU151" i="6"/>
  <c r="BU151" i="7" s="1"/>
  <c r="BY151" i="6"/>
  <c r="BY151" i="7" s="1"/>
  <c r="CC151" i="6"/>
  <c r="CC151" i="7" s="1"/>
  <c r="CG151" i="6"/>
  <c r="CG151" i="7" s="1"/>
  <c r="CF149" i="6"/>
  <c r="CF149" i="7" s="1"/>
  <c r="BZ149" i="6"/>
  <c r="BZ149" i="7" s="1"/>
  <c r="BU149" i="6"/>
  <c r="BU149" i="7" s="1"/>
  <c r="BP149" i="6"/>
  <c r="BP149" i="7" s="1"/>
  <c r="BJ149" i="6"/>
  <c r="BJ149" i="7" s="1"/>
  <c r="BE149" i="6"/>
  <c r="BE149" i="7" s="1"/>
  <c r="AZ149" i="6"/>
  <c r="AZ149" i="7" s="1"/>
  <c r="AT149" i="6"/>
  <c r="AT149" i="7" s="1"/>
  <c r="AO149" i="6"/>
  <c r="AO149" i="7" s="1"/>
  <c r="AJ149" i="6"/>
  <c r="AJ149" i="7" s="1"/>
  <c r="AD149" i="6"/>
  <c r="AD149" i="7" s="1"/>
  <c r="Y149" i="6"/>
  <c r="Y149" i="7" s="1"/>
  <c r="T149" i="6"/>
  <c r="T149" i="7" s="1"/>
  <c r="N149" i="6"/>
  <c r="N149" i="7" s="1"/>
  <c r="I149" i="6"/>
  <c r="I149" i="7" s="1"/>
  <c r="CF145" i="6"/>
  <c r="CF145" i="7" s="1"/>
  <c r="BY145" i="6"/>
  <c r="BY145" i="7" s="1"/>
  <c r="BQ145" i="6"/>
  <c r="BQ145" i="7" s="1"/>
  <c r="BJ145" i="6"/>
  <c r="BJ145" i="7" s="1"/>
  <c r="BD145" i="6"/>
  <c r="BD145" i="7" s="1"/>
  <c r="AV145" i="6"/>
  <c r="AV145" i="7" s="1"/>
  <c r="AO145" i="6"/>
  <c r="AO145" i="7" s="1"/>
  <c r="Z145" i="6"/>
  <c r="Z145" i="7" s="1"/>
  <c r="J145" i="6"/>
  <c r="J145" i="7" s="1"/>
  <c r="CH143" i="6"/>
  <c r="CH143" i="7" s="1"/>
  <c r="CB143" i="6"/>
  <c r="CB143" i="7" s="1"/>
  <c r="BU143" i="6"/>
  <c r="BU143" i="7" s="1"/>
  <c r="BM143" i="6"/>
  <c r="BM143" i="7" s="1"/>
  <c r="BF143" i="6"/>
  <c r="BF143" i="7" s="1"/>
  <c r="AZ143" i="6"/>
  <c r="AZ143" i="7" s="1"/>
  <c r="AR143" i="6"/>
  <c r="AR143" i="7" s="1"/>
  <c r="AK143" i="6"/>
  <c r="AK143" i="7" s="1"/>
  <c r="AD143" i="6"/>
  <c r="AD143" i="7" s="1"/>
  <c r="V143" i="6"/>
  <c r="V143" i="7" s="1"/>
  <c r="P143" i="6"/>
  <c r="P143" i="7" s="1"/>
  <c r="CA141" i="6"/>
  <c r="CA141" i="7" s="1"/>
  <c r="BN141" i="6"/>
  <c r="BN141" i="7" s="1"/>
  <c r="BB141" i="6"/>
  <c r="BB141" i="7" s="1"/>
  <c r="AL141" i="6"/>
  <c r="AL141" i="7" s="1"/>
  <c r="W141" i="6"/>
  <c r="W141" i="7" s="1"/>
  <c r="BR135" i="6"/>
  <c r="BR135" i="7" s="1"/>
  <c r="AX135" i="6"/>
  <c r="AX135" i="7" s="1"/>
  <c r="AG135" i="6"/>
  <c r="AG135" i="7" s="1"/>
  <c r="H132" i="6"/>
  <c r="H132" i="7" s="1"/>
  <c r="N132" i="6"/>
  <c r="N132" i="7" s="1"/>
  <c r="S132" i="6"/>
  <c r="S132" i="7" s="1"/>
  <c r="X132" i="6"/>
  <c r="X132" i="7" s="1"/>
  <c r="AD132" i="6"/>
  <c r="AD132" i="7" s="1"/>
  <c r="AI132" i="6"/>
  <c r="AI132" i="7" s="1"/>
  <c r="AN132" i="6"/>
  <c r="AN132" i="7" s="1"/>
  <c r="AT132" i="6"/>
  <c r="AT132" i="7" s="1"/>
  <c r="AY132" i="6"/>
  <c r="AY132" i="7" s="1"/>
  <c r="BD132" i="6"/>
  <c r="BD132" i="7" s="1"/>
  <c r="BJ132" i="6"/>
  <c r="BJ132" i="7" s="1"/>
  <c r="BO132" i="6"/>
  <c r="BO132" i="7" s="1"/>
  <c r="BT132" i="6"/>
  <c r="BT132" i="7" s="1"/>
  <c r="BZ132" i="6"/>
  <c r="BZ132" i="7" s="1"/>
  <c r="CE132" i="6"/>
  <c r="CE132" i="7" s="1"/>
  <c r="J132" i="6"/>
  <c r="J132" i="7" s="1"/>
  <c r="P132" i="6"/>
  <c r="P132" i="7" s="1"/>
  <c r="W132" i="6"/>
  <c r="W132" i="7" s="1"/>
  <c r="AE132" i="6"/>
  <c r="AE132" i="7" s="1"/>
  <c r="AL132" i="6"/>
  <c r="AL132" i="7" s="1"/>
  <c r="AR132" i="6"/>
  <c r="AR132" i="7" s="1"/>
  <c r="AZ132" i="6"/>
  <c r="AZ132" i="7" s="1"/>
  <c r="BG132" i="6"/>
  <c r="BG132" i="7" s="1"/>
  <c r="BN132" i="6"/>
  <c r="BN132" i="7" s="1"/>
  <c r="BV132" i="6"/>
  <c r="BV132" i="7" s="1"/>
  <c r="CB132" i="6"/>
  <c r="CB132" i="7" s="1"/>
  <c r="K132" i="6"/>
  <c r="K132" i="7" s="1"/>
  <c r="R132" i="6"/>
  <c r="R132" i="7" s="1"/>
  <c r="Z132" i="6"/>
  <c r="Z132" i="7" s="1"/>
  <c r="AF132" i="6"/>
  <c r="AF132" i="7" s="1"/>
  <c r="AM132" i="6"/>
  <c r="AM132" i="7" s="1"/>
  <c r="AU132" i="6"/>
  <c r="AU132" i="7" s="1"/>
  <c r="BB132" i="6"/>
  <c r="BB132" i="7" s="1"/>
  <c r="BH132" i="6"/>
  <c r="BH132" i="7" s="1"/>
  <c r="BP132" i="6"/>
  <c r="BP132" i="7" s="1"/>
  <c r="BW132" i="6"/>
  <c r="BW132" i="7" s="1"/>
  <c r="CD132" i="6"/>
  <c r="CD132" i="7" s="1"/>
  <c r="AG131" i="6"/>
  <c r="AG131" i="7" s="1"/>
  <c r="CD127" i="6"/>
  <c r="CD127" i="7" s="1"/>
  <c r="BT127" i="6"/>
  <c r="BT127" i="7" s="1"/>
  <c r="BI127" i="6"/>
  <c r="BI127" i="7" s="1"/>
  <c r="AX127" i="6"/>
  <c r="AX127" i="7" s="1"/>
  <c r="AN127" i="6"/>
  <c r="AN127" i="7" s="1"/>
  <c r="AC127" i="6"/>
  <c r="AC127" i="7" s="1"/>
  <c r="R127" i="6"/>
  <c r="R127" i="7" s="1"/>
  <c r="BU125" i="6"/>
  <c r="BU125" i="7" s="1"/>
  <c r="BE125" i="6"/>
  <c r="BE125" i="7" s="1"/>
  <c r="AO125" i="6"/>
  <c r="AO125" i="7" s="1"/>
  <c r="Y125" i="6"/>
  <c r="Y125" i="7" s="1"/>
  <c r="BJ121" i="6"/>
  <c r="BJ121" i="7" s="1"/>
  <c r="AD121" i="6"/>
  <c r="AD121"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BO143" i="6"/>
  <c r="BO143" i="7" s="1"/>
  <c r="BS143" i="6"/>
  <c r="BS143" i="7" s="1"/>
  <c r="BW143" i="6"/>
  <c r="BW143" i="7" s="1"/>
  <c r="CA143" i="6"/>
  <c r="CA143" i="7" s="1"/>
  <c r="CE143" i="6"/>
  <c r="CE143" i="7" s="1"/>
  <c r="H143" i="6"/>
  <c r="H143" i="7" s="1"/>
  <c r="M143" i="6"/>
  <c r="M143" i="7" s="1"/>
  <c r="R143" i="6"/>
  <c r="R143" i="7" s="1"/>
  <c r="X143" i="6"/>
  <c r="X143" i="7" s="1"/>
  <c r="AC143" i="6"/>
  <c r="AC143" i="7" s="1"/>
  <c r="AH143" i="6"/>
  <c r="AH143" i="7" s="1"/>
  <c r="AN143" i="6"/>
  <c r="AN143" i="7" s="1"/>
  <c r="AS143" i="6"/>
  <c r="AS143" i="7" s="1"/>
  <c r="AX143" i="6"/>
  <c r="AX143" i="7" s="1"/>
  <c r="BD143" i="6"/>
  <c r="BD143" i="7" s="1"/>
  <c r="BI143" i="6"/>
  <c r="BI143" i="7" s="1"/>
  <c r="BN143" i="6"/>
  <c r="BN143" i="7" s="1"/>
  <c r="BT143" i="6"/>
  <c r="BT143" i="7" s="1"/>
  <c r="BY143" i="6"/>
  <c r="BY143" i="7" s="1"/>
  <c r="CD143" i="6"/>
  <c r="CD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G141" i="6"/>
  <c r="G141" i="7" s="1"/>
  <c r="R141" i="6"/>
  <c r="R141" i="7" s="1"/>
  <c r="AD141" i="6"/>
  <c r="AD141" i="7" s="1"/>
  <c r="AM141" i="6"/>
  <c r="AM141" i="7" s="1"/>
  <c r="AX141" i="6"/>
  <c r="AX141" i="7" s="1"/>
  <c r="BJ141" i="6"/>
  <c r="BJ141" i="7" s="1"/>
  <c r="BS141" i="6"/>
  <c r="BS141" i="7" s="1"/>
  <c r="CD141" i="6"/>
  <c r="CD141" i="7" s="1"/>
  <c r="J135" i="6"/>
  <c r="J135" i="7" s="1"/>
  <c r="I135" i="6"/>
  <c r="I135" i="7" s="1"/>
  <c r="Q135" i="6"/>
  <c r="Q135" i="7" s="1"/>
  <c r="X135" i="6"/>
  <c r="X135" i="7" s="1"/>
  <c r="AD135" i="6"/>
  <c r="AD135" i="7" s="1"/>
  <c r="AL135" i="6"/>
  <c r="AL135" i="7" s="1"/>
  <c r="AS135" i="6"/>
  <c r="AS135" i="7" s="1"/>
  <c r="AZ135" i="6"/>
  <c r="AZ135" i="7" s="1"/>
  <c r="BH135" i="6"/>
  <c r="BH135" i="7" s="1"/>
  <c r="BN135" i="6"/>
  <c r="BN135" i="7" s="1"/>
  <c r="BU135" i="6"/>
  <c r="BU135" i="7" s="1"/>
  <c r="CC135" i="6"/>
  <c r="CC135" i="7" s="1"/>
  <c r="H135" i="6"/>
  <c r="H135" i="7" s="1"/>
  <c r="R135" i="6"/>
  <c r="R135" i="7" s="1"/>
  <c r="AB135" i="6"/>
  <c r="AB135" i="7" s="1"/>
  <c r="AJ135" i="6"/>
  <c r="AJ135" i="7" s="1"/>
  <c r="AT135" i="6"/>
  <c r="AT135" i="7" s="1"/>
  <c r="BD135" i="6"/>
  <c r="BD135" i="7" s="1"/>
  <c r="BM135" i="6"/>
  <c r="BM135" i="7" s="1"/>
  <c r="BX135" i="6"/>
  <c r="BX135" i="7" s="1"/>
  <c r="CF135" i="6"/>
  <c r="CF135" i="7" s="1"/>
  <c r="L135" i="6"/>
  <c r="L135" i="7" s="1"/>
  <c r="T135" i="6"/>
  <c r="T135" i="7" s="1"/>
  <c r="AC135" i="6"/>
  <c r="AC135" i="7" s="1"/>
  <c r="AN135" i="6"/>
  <c r="AN135" i="7" s="1"/>
  <c r="AW135" i="6"/>
  <c r="AW135" i="7" s="1"/>
  <c r="BE135" i="6"/>
  <c r="BE135" i="7" s="1"/>
  <c r="BP135" i="6"/>
  <c r="BP135" i="7" s="1"/>
  <c r="BY135" i="6"/>
  <c r="BY135" i="7" s="1"/>
  <c r="CH135" i="6"/>
  <c r="CH135"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I127" i="6"/>
  <c r="I127" i="7" s="1"/>
  <c r="N127" i="6"/>
  <c r="N127" i="7" s="1"/>
  <c r="T127" i="6"/>
  <c r="T127" i="7" s="1"/>
  <c r="Y127" i="6"/>
  <c r="Y127" i="7" s="1"/>
  <c r="AD127" i="6"/>
  <c r="AD127" i="7" s="1"/>
  <c r="AJ127" i="6"/>
  <c r="AJ127" i="7" s="1"/>
  <c r="AO127" i="6"/>
  <c r="AO127" i="7" s="1"/>
  <c r="AT127" i="6"/>
  <c r="AT127" i="7" s="1"/>
  <c r="AZ127" i="6"/>
  <c r="AZ127" i="7" s="1"/>
  <c r="BE127" i="6"/>
  <c r="BE127" i="7" s="1"/>
  <c r="BJ127" i="6"/>
  <c r="BJ127" i="7" s="1"/>
  <c r="BP127" i="6"/>
  <c r="BP127" i="7" s="1"/>
  <c r="BU127" i="6"/>
  <c r="BU127" i="7" s="1"/>
  <c r="BZ127" i="6"/>
  <c r="BZ127" i="7" s="1"/>
  <c r="CF127" i="6"/>
  <c r="CF127" i="7" s="1"/>
  <c r="J127" i="6"/>
  <c r="J127" i="7" s="1"/>
  <c r="P127" i="6"/>
  <c r="P127" i="7" s="1"/>
  <c r="U127" i="6"/>
  <c r="U127" i="7" s="1"/>
  <c r="Z127" i="6"/>
  <c r="Z127" i="7" s="1"/>
  <c r="AF127" i="6"/>
  <c r="AF127" i="7" s="1"/>
  <c r="AK127" i="6"/>
  <c r="AK127" i="7" s="1"/>
  <c r="AP127" i="6"/>
  <c r="AP127" i="7" s="1"/>
  <c r="AV127" i="6"/>
  <c r="AV127" i="7" s="1"/>
  <c r="BA127" i="6"/>
  <c r="BA127" i="7" s="1"/>
  <c r="BF127" i="6"/>
  <c r="BF127" i="7" s="1"/>
  <c r="BL127" i="6"/>
  <c r="BL127" i="7" s="1"/>
  <c r="BQ127" i="6"/>
  <c r="BQ127" i="7" s="1"/>
  <c r="BV127" i="6"/>
  <c r="BV127" i="7" s="1"/>
  <c r="CB127" i="6"/>
  <c r="CB127" i="7" s="1"/>
  <c r="CG127" i="6"/>
  <c r="CG127"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J125" i="6"/>
  <c r="J125" i="7" s="1"/>
  <c r="R125" i="6"/>
  <c r="R125" i="7" s="1"/>
  <c r="Z125" i="6"/>
  <c r="Z125" i="7" s="1"/>
  <c r="AH125" i="6"/>
  <c r="AH125" i="7" s="1"/>
  <c r="AP125" i="6"/>
  <c r="AP125" i="7" s="1"/>
  <c r="AX125" i="6"/>
  <c r="AX125" i="7" s="1"/>
  <c r="BF125" i="6"/>
  <c r="BF125" i="7" s="1"/>
  <c r="BN125" i="6"/>
  <c r="BN125" i="7" s="1"/>
  <c r="BV125" i="6"/>
  <c r="BV125" i="7" s="1"/>
  <c r="CD125" i="6"/>
  <c r="CD125" i="7" s="1"/>
  <c r="M125" i="6"/>
  <c r="M125" i="7" s="1"/>
  <c r="U125" i="6"/>
  <c r="U125" i="7" s="1"/>
  <c r="AC125" i="6"/>
  <c r="AC125" i="7" s="1"/>
  <c r="AK125" i="6"/>
  <c r="AK125" i="7" s="1"/>
  <c r="AS125" i="6"/>
  <c r="AS125" i="7" s="1"/>
  <c r="BA125" i="6"/>
  <c r="BA125" i="7" s="1"/>
  <c r="BI125" i="6"/>
  <c r="BI125" i="7" s="1"/>
  <c r="BQ125" i="6"/>
  <c r="BQ125" i="7" s="1"/>
  <c r="BY125" i="6"/>
  <c r="BY125" i="7" s="1"/>
  <c r="CG125" i="6"/>
  <c r="CG125" i="7" s="1"/>
  <c r="CH121" i="6"/>
  <c r="CH121" i="7" s="1"/>
  <c r="BB121" i="6"/>
  <c r="BB121" i="7" s="1"/>
  <c r="V121" i="6"/>
  <c r="V121" i="7" s="1"/>
  <c r="J112" i="6"/>
  <c r="J112" i="7" s="1"/>
  <c r="N112" i="6"/>
  <c r="N112" i="7" s="1"/>
  <c r="W112" i="6"/>
  <c r="W112" i="7" s="1"/>
  <c r="AI112" i="6"/>
  <c r="AI112" i="7" s="1"/>
  <c r="AT112" i="6"/>
  <c r="AT112" i="7" s="1"/>
  <c r="BC112" i="6"/>
  <c r="BC112" i="7" s="1"/>
  <c r="BO112" i="6"/>
  <c r="BO112" i="7" s="1"/>
  <c r="BZ112" i="6"/>
  <c r="BZ112" i="7" s="1"/>
  <c r="K112" i="6"/>
  <c r="K112" i="7" s="1"/>
  <c r="V112" i="6"/>
  <c r="V112" i="7" s="1"/>
  <c r="AE112" i="6"/>
  <c r="AE112" i="7" s="1"/>
  <c r="AQ112" i="6"/>
  <c r="AQ112" i="7" s="1"/>
  <c r="BB112" i="6"/>
  <c r="BB112" i="7" s="1"/>
  <c r="BK112" i="6"/>
  <c r="BK112" i="7" s="1"/>
  <c r="BW112" i="6"/>
  <c r="BW112" i="7" s="1"/>
  <c r="CH112" i="6"/>
  <c r="CH112" i="7" s="1"/>
  <c r="BV110" i="6"/>
  <c r="BV110" i="7" s="1"/>
  <c r="AY110" i="6"/>
  <c r="AY110" i="7" s="1"/>
  <c r="AD110" i="6"/>
  <c r="AD110" i="7" s="1"/>
  <c r="H119" i="6"/>
  <c r="L119" i="6"/>
  <c r="L119" i="7" s="1"/>
  <c r="P119" i="6"/>
  <c r="P119" i="7" s="1"/>
  <c r="T119" i="6"/>
  <c r="T119" i="7" s="1"/>
  <c r="X119" i="6"/>
  <c r="X119" i="7" s="1"/>
  <c r="AB119" i="6"/>
  <c r="AB119" i="7" s="1"/>
  <c r="AF119" i="6"/>
  <c r="AF119" i="7" s="1"/>
  <c r="AJ119" i="6"/>
  <c r="AJ119" i="7" s="1"/>
  <c r="AN119" i="6"/>
  <c r="AN119" i="7" s="1"/>
  <c r="AR119" i="6"/>
  <c r="AR119" i="7" s="1"/>
  <c r="AV119" i="6"/>
  <c r="AV119" i="7" s="1"/>
  <c r="AZ119" i="6"/>
  <c r="AZ119" i="7" s="1"/>
  <c r="BD119" i="6"/>
  <c r="BD119" i="7" s="1"/>
  <c r="BH119" i="6"/>
  <c r="BH119" i="7" s="1"/>
  <c r="BL119" i="6"/>
  <c r="BL119" i="7" s="1"/>
  <c r="BP119" i="6"/>
  <c r="BP119" i="7" s="1"/>
  <c r="BT119" i="6"/>
  <c r="BT119" i="7" s="1"/>
  <c r="BX119" i="6"/>
  <c r="BX119" i="7" s="1"/>
  <c r="CB119" i="6"/>
  <c r="CB119" i="7" s="1"/>
  <c r="CF119" i="6"/>
  <c r="CF119" i="7" s="1"/>
  <c r="G119" i="6"/>
  <c r="G119" i="7" s="1"/>
  <c r="K119" i="6"/>
  <c r="K119" i="7" s="1"/>
  <c r="O119" i="6"/>
  <c r="O119" i="7" s="1"/>
  <c r="S119" i="6"/>
  <c r="S119" i="7" s="1"/>
  <c r="W119" i="6"/>
  <c r="W119" i="7" s="1"/>
  <c r="AA119" i="6"/>
  <c r="AA119" i="7" s="1"/>
  <c r="AE119" i="6"/>
  <c r="AE119" i="7" s="1"/>
  <c r="AI119" i="6"/>
  <c r="AI119" i="7" s="1"/>
  <c r="AM119" i="6"/>
  <c r="AM119" i="7" s="1"/>
  <c r="AQ119" i="6"/>
  <c r="AQ119" i="7" s="1"/>
  <c r="AU119" i="6"/>
  <c r="AU119" i="7" s="1"/>
  <c r="AY119" i="6"/>
  <c r="AY119" i="7" s="1"/>
  <c r="BC119" i="6"/>
  <c r="BC119" i="7" s="1"/>
  <c r="BG119" i="6"/>
  <c r="BG119" i="7" s="1"/>
  <c r="BK119" i="6"/>
  <c r="BK119" i="7" s="1"/>
  <c r="BO119" i="6"/>
  <c r="BO119" i="7" s="1"/>
  <c r="BS119" i="6"/>
  <c r="BS119" i="7" s="1"/>
  <c r="BW119" i="6"/>
  <c r="BW119" i="7" s="1"/>
  <c r="CA119" i="6"/>
  <c r="CA119" i="7" s="1"/>
  <c r="CE119" i="6"/>
  <c r="CE119" i="7" s="1"/>
  <c r="H117" i="6"/>
  <c r="L117" i="6"/>
  <c r="L117" i="7" s="1"/>
  <c r="P117" i="6"/>
  <c r="P117" i="7" s="1"/>
  <c r="T117" i="6"/>
  <c r="T117" i="7" s="1"/>
  <c r="X117" i="6"/>
  <c r="X117" i="7" s="1"/>
  <c r="AB117" i="6"/>
  <c r="AB117" i="7" s="1"/>
  <c r="AF117" i="6"/>
  <c r="AF117" i="7" s="1"/>
  <c r="AJ117" i="6"/>
  <c r="AJ117" i="7" s="1"/>
  <c r="AN117" i="6"/>
  <c r="AN117" i="7" s="1"/>
  <c r="AR117" i="6"/>
  <c r="AR117" i="7" s="1"/>
  <c r="AV117" i="6"/>
  <c r="AV117" i="7" s="1"/>
  <c r="AZ117" i="6"/>
  <c r="AZ117" i="7" s="1"/>
  <c r="BD117" i="6"/>
  <c r="BD117" i="7" s="1"/>
  <c r="BH117" i="6"/>
  <c r="BH117" i="7" s="1"/>
  <c r="BL117" i="6"/>
  <c r="BL117" i="7" s="1"/>
  <c r="BP117" i="6"/>
  <c r="BP117" i="7" s="1"/>
  <c r="BT117" i="6"/>
  <c r="BT117" i="7" s="1"/>
  <c r="BX117" i="6"/>
  <c r="BX117" i="7" s="1"/>
  <c r="CB117" i="6"/>
  <c r="CB117" i="7" s="1"/>
  <c r="CF117" i="6"/>
  <c r="CF117" i="7" s="1"/>
  <c r="G117" i="6"/>
  <c r="G117" i="7" s="1"/>
  <c r="K117" i="6"/>
  <c r="K117" i="7" s="1"/>
  <c r="O117" i="6"/>
  <c r="O117" i="7" s="1"/>
  <c r="S117" i="6"/>
  <c r="S117" i="7" s="1"/>
  <c r="W117" i="6"/>
  <c r="W117" i="7" s="1"/>
  <c r="AA117" i="6"/>
  <c r="AA117" i="7" s="1"/>
  <c r="AE117" i="6"/>
  <c r="AE117" i="7" s="1"/>
  <c r="AI117" i="6"/>
  <c r="AI117" i="7" s="1"/>
  <c r="AM117" i="6"/>
  <c r="AM117" i="7" s="1"/>
  <c r="AQ117" i="6"/>
  <c r="AQ117" i="7" s="1"/>
  <c r="AU117" i="6"/>
  <c r="AU117" i="7" s="1"/>
  <c r="AY117" i="6"/>
  <c r="AY117" i="7" s="1"/>
  <c r="BC117" i="6"/>
  <c r="BC117" i="7" s="1"/>
  <c r="BG117" i="6"/>
  <c r="BG117" i="7" s="1"/>
  <c r="BK117" i="6"/>
  <c r="BK117" i="7" s="1"/>
  <c r="BO117" i="6"/>
  <c r="BO117" i="7" s="1"/>
  <c r="BS117" i="6"/>
  <c r="BS117" i="7" s="1"/>
  <c r="BW117" i="6"/>
  <c r="BW117" i="7" s="1"/>
  <c r="CA117" i="6"/>
  <c r="CA117" i="7" s="1"/>
  <c r="CE117" i="6"/>
  <c r="CE117" i="7" s="1"/>
  <c r="CE112" i="6"/>
  <c r="CE112" i="7" s="1"/>
  <c r="BJ112" i="6"/>
  <c r="BJ112" i="7" s="1"/>
  <c r="AM112" i="6"/>
  <c r="AM112" i="7" s="1"/>
  <c r="S112" i="6"/>
  <c r="S112" i="7" s="1"/>
  <c r="G110" i="6"/>
  <c r="N110" i="6"/>
  <c r="N110" i="7" s="1"/>
  <c r="Z110" i="6"/>
  <c r="Z110" i="7" s="1"/>
  <c r="AI110" i="6"/>
  <c r="AI110" i="7" s="1"/>
  <c r="AT110" i="6"/>
  <c r="AT110" i="7" s="1"/>
  <c r="BF110" i="6"/>
  <c r="BF110" i="7" s="1"/>
  <c r="BO110" i="6"/>
  <c r="BO110" i="7" s="1"/>
  <c r="BZ110" i="6"/>
  <c r="BZ110" i="7" s="1"/>
  <c r="K110" i="6"/>
  <c r="K110" i="7" s="1"/>
  <c r="V110" i="6"/>
  <c r="V110" i="7" s="1"/>
  <c r="AH110" i="6"/>
  <c r="AH110" i="7" s="1"/>
  <c r="AQ110" i="6"/>
  <c r="AQ110" i="7" s="1"/>
  <c r="BB110" i="6"/>
  <c r="BB110" i="7" s="1"/>
  <c r="BN110" i="6"/>
  <c r="BN110" i="7" s="1"/>
  <c r="BW110" i="6"/>
  <c r="BW110" i="7" s="1"/>
  <c r="CH110" i="6"/>
  <c r="CH110"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CC133" i="6"/>
  <c r="CC133" i="7" s="1"/>
  <c r="BN133" i="6"/>
  <c r="BN133" i="7" s="1"/>
  <c r="BB133" i="6"/>
  <c r="BB133" i="7" s="1"/>
  <c r="AL133" i="6"/>
  <c r="AL133" i="7" s="1"/>
  <c r="X133" i="6"/>
  <c r="X133" i="7" s="1"/>
  <c r="J130" i="6"/>
  <c r="J130" i="7" s="1"/>
  <c r="L130" i="6"/>
  <c r="L130" i="7" s="1"/>
  <c r="S130" i="6"/>
  <c r="S130" i="7" s="1"/>
  <c r="AA130" i="6"/>
  <c r="AA130" i="7" s="1"/>
  <c r="AH130" i="6"/>
  <c r="AH130" i="7" s="1"/>
  <c r="AN130" i="6"/>
  <c r="AN130" i="7" s="1"/>
  <c r="AV130" i="6"/>
  <c r="AV130" i="7" s="1"/>
  <c r="BC130" i="6"/>
  <c r="BC130" i="7" s="1"/>
  <c r="BJ130" i="6"/>
  <c r="BJ130" i="7" s="1"/>
  <c r="BR130" i="6"/>
  <c r="BR130" i="7" s="1"/>
  <c r="BX130" i="6"/>
  <c r="BX130" i="7" s="1"/>
  <c r="CE130" i="6"/>
  <c r="CE130" i="7" s="1"/>
  <c r="CD129" i="6"/>
  <c r="CD129" i="7" s="1"/>
  <c r="BX129" i="6"/>
  <c r="BX129" i="7" s="1"/>
  <c r="BS129" i="6"/>
  <c r="BS129" i="7" s="1"/>
  <c r="BN129" i="6"/>
  <c r="BN129" i="7" s="1"/>
  <c r="BH129" i="6"/>
  <c r="BH129" i="7" s="1"/>
  <c r="BC129" i="6"/>
  <c r="BC129" i="7" s="1"/>
  <c r="AX129" i="6"/>
  <c r="AX129" i="7" s="1"/>
  <c r="AR129" i="6"/>
  <c r="AR129" i="7" s="1"/>
  <c r="AM129" i="6"/>
  <c r="AM129" i="7" s="1"/>
  <c r="AH129" i="6"/>
  <c r="AH129" i="7" s="1"/>
  <c r="AB129" i="6"/>
  <c r="AB129" i="7" s="1"/>
  <c r="W129" i="6"/>
  <c r="W129" i="7" s="1"/>
  <c r="R129" i="6"/>
  <c r="R129" i="7" s="1"/>
  <c r="L129" i="6"/>
  <c r="L129" i="7" s="1"/>
  <c r="K124" i="6"/>
  <c r="K124" i="7" s="1"/>
  <c r="S124" i="6"/>
  <c r="S124" i="7" s="1"/>
  <c r="AA124" i="6"/>
  <c r="AA124" i="7" s="1"/>
  <c r="AI124" i="6"/>
  <c r="AI124" i="7" s="1"/>
  <c r="AQ124" i="6"/>
  <c r="AQ124" i="7" s="1"/>
  <c r="AY124" i="6"/>
  <c r="AY124" i="7" s="1"/>
  <c r="BG124" i="6"/>
  <c r="BG124" i="7" s="1"/>
  <c r="BO124" i="6"/>
  <c r="BO124" i="7" s="1"/>
  <c r="BW124" i="6"/>
  <c r="BW124" i="7" s="1"/>
  <c r="CE124" i="6"/>
  <c r="CE124" i="7" s="1"/>
  <c r="J124" i="6"/>
  <c r="J124" i="7" s="1"/>
  <c r="R124" i="6"/>
  <c r="R124" i="7" s="1"/>
  <c r="Z124" i="6"/>
  <c r="Z124" i="7" s="1"/>
  <c r="AH124" i="6"/>
  <c r="AH124" i="7" s="1"/>
  <c r="AP124" i="6"/>
  <c r="AP124" i="7" s="1"/>
  <c r="AX124" i="6"/>
  <c r="AX124" i="7" s="1"/>
  <c r="BF124" i="6"/>
  <c r="BF124" i="7" s="1"/>
  <c r="BN124" i="6"/>
  <c r="BN124" i="7" s="1"/>
  <c r="BV124" i="6"/>
  <c r="BV124" i="7" s="1"/>
  <c r="CD124" i="6"/>
  <c r="CD124" i="7" s="1"/>
  <c r="CG119" i="6"/>
  <c r="CG119" i="7" s="1"/>
  <c r="BY119" i="6"/>
  <c r="BY119" i="7" s="1"/>
  <c r="BQ119" i="6"/>
  <c r="BQ119" i="7" s="1"/>
  <c r="BI119" i="6"/>
  <c r="BI119" i="7" s="1"/>
  <c r="BA119" i="6"/>
  <c r="BA119" i="7" s="1"/>
  <c r="AS119" i="6"/>
  <c r="AS119" i="7" s="1"/>
  <c r="AK119" i="6"/>
  <c r="AK119" i="7" s="1"/>
  <c r="AC119" i="6"/>
  <c r="AC119" i="7" s="1"/>
  <c r="U119" i="6"/>
  <c r="U119" i="7" s="1"/>
  <c r="M119" i="6"/>
  <c r="M119" i="7" s="1"/>
  <c r="CG117" i="6"/>
  <c r="CG117" i="7" s="1"/>
  <c r="BY117" i="6"/>
  <c r="BY117" i="7" s="1"/>
  <c r="BQ117" i="6"/>
  <c r="BQ117" i="7" s="1"/>
  <c r="BI117" i="6"/>
  <c r="BI117" i="7" s="1"/>
  <c r="BA117" i="6"/>
  <c r="BA117" i="7" s="1"/>
  <c r="AS117" i="6"/>
  <c r="AS117" i="7" s="1"/>
  <c r="AK117" i="6"/>
  <c r="AK117" i="7" s="1"/>
  <c r="AC117" i="6"/>
  <c r="AC117" i="7" s="1"/>
  <c r="U117" i="6"/>
  <c r="U117" i="7" s="1"/>
  <c r="M117" i="6"/>
  <c r="M117" i="7" s="1"/>
  <c r="K116" i="6"/>
  <c r="K116" i="7" s="1"/>
  <c r="S116" i="6"/>
  <c r="S116" i="7" s="1"/>
  <c r="AA116" i="6"/>
  <c r="AA116" i="7" s="1"/>
  <c r="AI116" i="6"/>
  <c r="AI116" i="7" s="1"/>
  <c r="AQ116" i="6"/>
  <c r="AQ116" i="7" s="1"/>
  <c r="AY116" i="6"/>
  <c r="AY116" i="7" s="1"/>
  <c r="BG116" i="6"/>
  <c r="BG116" i="7" s="1"/>
  <c r="BO116" i="6"/>
  <c r="BO116" i="7" s="1"/>
  <c r="BW116" i="6"/>
  <c r="BW116" i="7" s="1"/>
  <c r="CE116" i="6"/>
  <c r="CE116" i="7" s="1"/>
  <c r="J116" i="6"/>
  <c r="J116" i="7" s="1"/>
  <c r="R116" i="6"/>
  <c r="R116" i="7" s="1"/>
  <c r="Z116" i="6"/>
  <c r="Z116" i="7" s="1"/>
  <c r="AH116" i="6"/>
  <c r="AH116" i="7" s="1"/>
  <c r="AP116" i="6"/>
  <c r="AP116" i="7" s="1"/>
  <c r="AX116" i="6"/>
  <c r="AX116" i="7" s="1"/>
  <c r="BF116" i="6"/>
  <c r="BF116" i="7" s="1"/>
  <c r="BN116" i="6"/>
  <c r="BN116" i="7" s="1"/>
  <c r="BV116" i="6"/>
  <c r="BV116" i="7" s="1"/>
  <c r="CD116" i="6"/>
  <c r="CD116" i="7" s="1"/>
  <c r="BS114" i="6"/>
  <c r="BS114" i="7" s="1"/>
  <c r="AX114" i="6"/>
  <c r="AX114" i="7" s="1"/>
  <c r="AD114" i="6"/>
  <c r="AD114" i="7" s="1"/>
  <c r="CA112" i="6"/>
  <c r="CA112" i="7" s="1"/>
  <c r="BG112" i="6"/>
  <c r="BG112" i="7" s="1"/>
  <c r="AL112" i="6"/>
  <c r="AL112" i="7" s="1"/>
  <c r="O112" i="6"/>
  <c r="O112" i="7" s="1"/>
  <c r="CE110" i="6"/>
  <c r="CE110" i="7" s="1"/>
  <c r="BJ110" i="6"/>
  <c r="BJ110" i="7" s="1"/>
  <c r="AP110" i="6"/>
  <c r="AP110" i="7" s="1"/>
  <c r="S110" i="6"/>
  <c r="S110" i="7" s="1"/>
  <c r="I133" i="6"/>
  <c r="I133" i="7" s="1"/>
  <c r="H133" i="6"/>
  <c r="H133" i="7" s="1"/>
  <c r="R133" i="6"/>
  <c r="R133" i="7" s="1"/>
  <c r="AC133" i="6"/>
  <c r="AC133" i="7" s="1"/>
  <c r="AN133" i="6"/>
  <c r="AN133" i="7" s="1"/>
  <c r="AX133" i="6"/>
  <c r="AX133" i="7" s="1"/>
  <c r="BI133" i="6"/>
  <c r="BI133" i="7" s="1"/>
  <c r="BT133" i="6"/>
  <c r="BT133" i="7" s="1"/>
  <c r="CD133" i="6"/>
  <c r="CD133" i="7" s="1"/>
  <c r="I129" i="6"/>
  <c r="I129" i="7" s="1"/>
  <c r="M129" i="6"/>
  <c r="M129" i="7" s="1"/>
  <c r="Q129" i="6"/>
  <c r="Q129" i="7" s="1"/>
  <c r="U129" i="6"/>
  <c r="U129" i="7" s="1"/>
  <c r="Y129" i="6"/>
  <c r="Y129" i="7" s="1"/>
  <c r="AC129" i="6"/>
  <c r="AC129" i="7" s="1"/>
  <c r="AG129" i="6"/>
  <c r="AG129" i="7" s="1"/>
  <c r="AK129" i="6"/>
  <c r="AK129" i="7" s="1"/>
  <c r="AO129" i="6"/>
  <c r="AO129" i="7" s="1"/>
  <c r="AS129" i="6"/>
  <c r="AS129" i="7" s="1"/>
  <c r="AW129" i="6"/>
  <c r="AW129" i="7" s="1"/>
  <c r="BA129" i="6"/>
  <c r="BA129" i="7" s="1"/>
  <c r="BE129" i="6"/>
  <c r="BE129" i="7" s="1"/>
  <c r="BI129" i="6"/>
  <c r="BI129" i="7" s="1"/>
  <c r="BM129" i="6"/>
  <c r="BM129" i="7" s="1"/>
  <c r="BQ129" i="6"/>
  <c r="BQ129" i="7" s="1"/>
  <c r="BU129" i="6"/>
  <c r="BU129" i="7" s="1"/>
  <c r="BY129" i="6"/>
  <c r="BY129" i="7" s="1"/>
  <c r="CC129" i="6"/>
  <c r="CC129" i="7" s="1"/>
  <c r="CG129" i="6"/>
  <c r="CG129" i="7" s="1"/>
  <c r="CD119" i="6"/>
  <c r="CD119" i="7" s="1"/>
  <c r="BV119" i="6"/>
  <c r="BV119" i="7" s="1"/>
  <c r="BN119" i="6"/>
  <c r="BN119" i="7" s="1"/>
  <c r="BF119" i="6"/>
  <c r="BF119" i="7" s="1"/>
  <c r="AX119" i="6"/>
  <c r="AX119" i="7" s="1"/>
  <c r="AP119" i="6"/>
  <c r="AP119" i="7" s="1"/>
  <c r="AH119" i="6"/>
  <c r="AH119" i="7" s="1"/>
  <c r="Z119" i="6"/>
  <c r="Z119" i="7" s="1"/>
  <c r="R119" i="6"/>
  <c r="R119" i="7" s="1"/>
  <c r="J119" i="6"/>
  <c r="J119" i="7" s="1"/>
  <c r="CD117" i="6"/>
  <c r="CD117" i="7" s="1"/>
  <c r="BV117" i="6"/>
  <c r="BV117" i="7" s="1"/>
  <c r="BN117" i="6"/>
  <c r="BN117" i="7" s="1"/>
  <c r="BF117" i="6"/>
  <c r="BF117" i="7" s="1"/>
  <c r="AX117" i="6"/>
  <c r="AX117" i="7" s="1"/>
  <c r="AP117" i="6"/>
  <c r="AP117" i="7" s="1"/>
  <c r="AH117" i="6"/>
  <c r="AH117" i="7" s="1"/>
  <c r="Z117" i="6"/>
  <c r="Z117" i="7" s="1"/>
  <c r="R117" i="6"/>
  <c r="R117" i="7" s="1"/>
  <c r="J117" i="6"/>
  <c r="J117" i="7" s="1"/>
  <c r="K114" i="6"/>
  <c r="K114" i="7" s="1"/>
  <c r="N114" i="6"/>
  <c r="N114" i="7" s="1"/>
  <c r="W114" i="6"/>
  <c r="W114" i="7" s="1"/>
  <c r="AH114" i="6"/>
  <c r="AH114" i="7" s="1"/>
  <c r="AT114" i="6"/>
  <c r="AT114" i="7" s="1"/>
  <c r="BC114" i="6"/>
  <c r="BC114" i="7" s="1"/>
  <c r="BN114" i="6"/>
  <c r="BN114" i="7" s="1"/>
  <c r="BZ114" i="6"/>
  <c r="BZ114" i="7" s="1"/>
  <c r="J114" i="6"/>
  <c r="J114" i="7" s="1"/>
  <c r="V114" i="6"/>
  <c r="V114" i="7" s="1"/>
  <c r="AE114" i="6"/>
  <c r="AE114" i="7" s="1"/>
  <c r="AP114" i="6"/>
  <c r="AP114" i="7" s="1"/>
  <c r="BB114" i="6"/>
  <c r="BB114" i="7" s="1"/>
  <c r="BK114" i="6"/>
  <c r="BK114" i="7" s="1"/>
  <c r="BV114" i="6"/>
  <c r="BV114" i="7" s="1"/>
  <c r="CH114" i="6"/>
  <c r="CH114" i="7" s="1"/>
  <c r="BS112" i="6"/>
  <c r="BS112" i="7" s="1"/>
  <c r="AY112" i="6"/>
  <c r="AY112" i="7" s="1"/>
  <c r="AD112" i="6"/>
  <c r="AD112" i="7" s="1"/>
  <c r="G112" i="6"/>
  <c r="G112" i="7" s="1"/>
  <c r="CD110" i="6"/>
  <c r="CD110" i="7" s="1"/>
  <c r="BG110" i="6"/>
  <c r="BG110" i="7" s="1"/>
  <c r="AL110" i="6"/>
  <c r="AL110" i="7" s="1"/>
  <c r="R110" i="6"/>
  <c r="R110" i="7" s="1"/>
  <c r="CG123" i="6"/>
  <c r="CG123" i="7" s="1"/>
  <c r="CC123" i="6"/>
  <c r="CC123" i="7" s="1"/>
  <c r="BY123" i="6"/>
  <c r="BY123" i="7" s="1"/>
  <c r="BU123" i="6"/>
  <c r="BU123" i="7" s="1"/>
  <c r="BQ123" i="6"/>
  <c r="BQ123" i="7" s="1"/>
  <c r="BM123" i="6"/>
  <c r="BM123" i="7" s="1"/>
  <c r="BI123" i="6"/>
  <c r="BI123" i="7" s="1"/>
  <c r="BE123" i="6"/>
  <c r="BE123" i="7" s="1"/>
  <c r="BA123" i="6"/>
  <c r="BA123" i="7" s="1"/>
  <c r="AW123" i="6"/>
  <c r="AW123" i="7" s="1"/>
  <c r="AS123" i="6"/>
  <c r="AS123" i="7" s="1"/>
  <c r="AO123" i="6"/>
  <c r="AO123" i="7" s="1"/>
  <c r="AK123" i="6"/>
  <c r="AK123" i="7" s="1"/>
  <c r="AG123" i="6"/>
  <c r="AG123" i="7" s="1"/>
  <c r="AC123" i="6"/>
  <c r="AC123" i="7" s="1"/>
  <c r="Y123" i="6"/>
  <c r="Y123" i="7" s="1"/>
  <c r="U123" i="6"/>
  <c r="U123" i="7" s="1"/>
  <c r="Q123" i="6"/>
  <c r="Q123" i="7" s="1"/>
  <c r="M123" i="6"/>
  <c r="M123" i="7" s="1"/>
  <c r="CG115" i="6"/>
  <c r="CG115" i="7" s="1"/>
  <c r="CC115" i="6"/>
  <c r="CC115" i="7" s="1"/>
  <c r="BY115" i="6"/>
  <c r="BY115" i="7" s="1"/>
  <c r="BU115" i="6"/>
  <c r="BU115" i="7" s="1"/>
  <c r="BQ115" i="6"/>
  <c r="BQ115" i="7" s="1"/>
  <c r="BM115" i="6"/>
  <c r="BM115" i="7" s="1"/>
  <c r="BI115" i="6"/>
  <c r="BI115" i="7" s="1"/>
  <c r="BE115" i="6"/>
  <c r="BE115" i="7" s="1"/>
  <c r="BA115" i="6"/>
  <c r="BA115" i="7" s="1"/>
  <c r="AW115" i="6"/>
  <c r="AW115" i="7" s="1"/>
  <c r="AS115" i="6"/>
  <c r="AS115" i="7" s="1"/>
  <c r="AO115" i="6"/>
  <c r="AO115" i="7" s="1"/>
  <c r="AK115" i="6"/>
  <c r="AK115" i="7" s="1"/>
  <c r="AG115" i="6"/>
  <c r="AG115" i="7" s="1"/>
  <c r="AC115" i="6"/>
  <c r="AC115" i="7" s="1"/>
  <c r="Y115" i="6"/>
  <c r="Y115" i="7" s="1"/>
  <c r="U115" i="6"/>
  <c r="U115" i="7" s="1"/>
  <c r="Q115" i="6"/>
  <c r="Q115" i="7" s="1"/>
  <c r="M115" i="6"/>
  <c r="M115" i="7" s="1"/>
  <c r="CG113" i="6"/>
  <c r="CG113" i="7" s="1"/>
  <c r="CC113" i="6"/>
  <c r="CC113" i="7" s="1"/>
  <c r="BY113" i="6"/>
  <c r="BY113" i="7" s="1"/>
  <c r="BU113" i="6"/>
  <c r="BU113" i="7" s="1"/>
  <c r="BQ113" i="6"/>
  <c r="BQ113" i="7" s="1"/>
  <c r="BM113" i="6"/>
  <c r="BM113" i="7" s="1"/>
  <c r="BI113" i="6"/>
  <c r="BI113" i="7" s="1"/>
  <c r="BE113" i="6"/>
  <c r="BE113" i="7" s="1"/>
  <c r="BA113" i="6"/>
  <c r="BA113" i="7" s="1"/>
  <c r="AW113" i="6"/>
  <c r="AW113" i="7" s="1"/>
  <c r="AS113" i="6"/>
  <c r="AS113" i="7" s="1"/>
  <c r="AO113" i="6"/>
  <c r="AO113" i="7" s="1"/>
  <c r="AK113" i="6"/>
  <c r="AK113" i="7" s="1"/>
  <c r="AG113" i="6"/>
  <c r="AG113" i="7" s="1"/>
  <c r="AC113" i="6"/>
  <c r="AC113" i="7" s="1"/>
  <c r="Y113" i="6"/>
  <c r="Y113" i="7" s="1"/>
  <c r="U113" i="6"/>
  <c r="U113" i="7" s="1"/>
  <c r="Q113" i="6"/>
  <c r="Q113" i="7" s="1"/>
  <c r="M113" i="6"/>
  <c r="M113" i="7" s="1"/>
  <c r="CE107" i="6"/>
  <c r="CE107" i="7" s="1"/>
  <c r="CA107" i="6"/>
  <c r="CA107" i="7" s="1"/>
  <c r="BW107" i="6"/>
  <c r="BW107" i="7" s="1"/>
  <c r="BS107" i="6"/>
  <c r="BS107" i="7" s="1"/>
  <c r="BO107" i="6"/>
  <c r="BO107" i="7" s="1"/>
  <c r="BK107" i="6"/>
  <c r="BK107" i="7" s="1"/>
  <c r="BG107" i="6"/>
  <c r="BG107" i="7" s="1"/>
  <c r="BC107" i="6"/>
  <c r="BC107" i="7" s="1"/>
  <c r="AY107" i="6"/>
  <c r="AY107" i="7" s="1"/>
  <c r="AU107" i="6"/>
  <c r="AU107" i="7" s="1"/>
  <c r="AQ107" i="6"/>
  <c r="AQ107" i="7" s="1"/>
  <c r="AM107" i="6"/>
  <c r="AM107" i="7" s="1"/>
  <c r="AE107" i="6"/>
  <c r="AE107" i="7" s="1"/>
  <c r="W107" i="6"/>
  <c r="W107" i="7" s="1"/>
  <c r="O107" i="6"/>
  <c r="O107" i="7" s="1"/>
  <c r="G107" i="6"/>
  <c r="G107" i="7" s="1"/>
  <c r="CE105" i="6"/>
  <c r="CE105" i="7" s="1"/>
  <c r="CA105" i="6"/>
  <c r="CA105" i="7" s="1"/>
  <c r="BW105" i="6"/>
  <c r="BW105" i="7" s="1"/>
  <c r="BS105" i="6"/>
  <c r="BS105" i="7" s="1"/>
  <c r="BO105" i="6"/>
  <c r="BO105" i="7" s="1"/>
  <c r="BJ105" i="6"/>
  <c r="BJ105" i="7" s="1"/>
  <c r="BE105" i="6"/>
  <c r="BE105" i="7" s="1"/>
  <c r="AZ105" i="6"/>
  <c r="AZ105" i="7" s="1"/>
  <c r="AT105" i="6"/>
  <c r="AT105" i="7" s="1"/>
  <c r="AO105" i="6"/>
  <c r="AO105" i="7" s="1"/>
  <c r="AJ105" i="6"/>
  <c r="AJ105" i="7" s="1"/>
  <c r="AD105" i="6"/>
  <c r="AD105" i="7" s="1"/>
  <c r="Y105" i="6"/>
  <c r="Y105" i="7" s="1"/>
  <c r="T105" i="6"/>
  <c r="T105" i="7" s="1"/>
  <c r="N105" i="6"/>
  <c r="N105" i="7" s="1"/>
  <c r="I105" i="6"/>
  <c r="I105" i="7" s="1"/>
  <c r="CF103" i="6"/>
  <c r="CF103" i="7" s="1"/>
  <c r="BZ103" i="6"/>
  <c r="BZ103" i="7" s="1"/>
  <c r="BU103" i="6"/>
  <c r="BU103" i="7" s="1"/>
  <c r="BP103" i="6"/>
  <c r="BP103" i="7" s="1"/>
  <c r="BJ103" i="6"/>
  <c r="BJ103" i="7" s="1"/>
  <c r="BE103" i="6"/>
  <c r="BE103" i="7" s="1"/>
  <c r="AZ103" i="6"/>
  <c r="AZ103" i="7" s="1"/>
  <c r="AT103" i="6"/>
  <c r="AT103" i="7" s="1"/>
  <c r="AO103" i="6"/>
  <c r="AO103" i="7" s="1"/>
  <c r="AJ103" i="6"/>
  <c r="AJ103" i="7" s="1"/>
  <c r="AD103" i="6"/>
  <c r="AD103" i="7" s="1"/>
  <c r="Y103" i="6"/>
  <c r="Y103" i="7" s="1"/>
  <c r="T103" i="6"/>
  <c r="T103" i="7" s="1"/>
  <c r="N103" i="6"/>
  <c r="N103" i="7" s="1"/>
  <c r="CF101" i="6"/>
  <c r="CF101" i="7" s="1"/>
  <c r="BZ101" i="6"/>
  <c r="BZ101" i="7" s="1"/>
  <c r="BU101" i="6"/>
  <c r="BU101" i="7" s="1"/>
  <c r="BP101" i="6"/>
  <c r="BP101" i="7" s="1"/>
  <c r="BJ101" i="6"/>
  <c r="BJ101" i="7" s="1"/>
  <c r="BE101" i="6"/>
  <c r="BE101" i="7" s="1"/>
  <c r="AZ101" i="6"/>
  <c r="AZ101" i="7" s="1"/>
  <c r="AT101" i="6"/>
  <c r="AT101" i="7" s="1"/>
  <c r="AO101" i="6"/>
  <c r="AO101" i="7" s="1"/>
  <c r="AJ101" i="6"/>
  <c r="AJ101" i="7" s="1"/>
  <c r="AD101" i="6"/>
  <c r="AD101" i="7" s="1"/>
  <c r="Y101" i="6"/>
  <c r="Y101" i="7" s="1"/>
  <c r="T101" i="6"/>
  <c r="T101" i="7" s="1"/>
  <c r="N101" i="6"/>
  <c r="N101" i="7" s="1"/>
  <c r="CE100" i="6"/>
  <c r="CE100" i="7" s="1"/>
  <c r="BS100" i="6"/>
  <c r="BS100" i="7" s="1"/>
  <c r="BJ100" i="6"/>
  <c r="BJ100" i="7" s="1"/>
  <c r="AY100" i="6"/>
  <c r="AY100" i="7" s="1"/>
  <c r="AM100" i="6"/>
  <c r="AM100" i="7" s="1"/>
  <c r="AD100" i="6"/>
  <c r="AD100" i="7" s="1"/>
  <c r="S100" i="6"/>
  <c r="S100" i="7" s="1"/>
  <c r="CE99" i="6"/>
  <c r="CE99" i="7" s="1"/>
  <c r="BZ99" i="6"/>
  <c r="BZ99" i="7" s="1"/>
  <c r="BT99" i="6"/>
  <c r="BT99" i="7" s="1"/>
  <c r="BO99" i="6"/>
  <c r="BO99" i="7" s="1"/>
  <c r="BJ99" i="6"/>
  <c r="BJ99" i="7" s="1"/>
  <c r="BD99" i="6"/>
  <c r="BD99" i="7" s="1"/>
  <c r="AY99" i="6"/>
  <c r="AY99" i="7" s="1"/>
  <c r="AT99" i="6"/>
  <c r="AT99" i="7" s="1"/>
  <c r="AN99" i="6"/>
  <c r="AN99" i="7" s="1"/>
  <c r="AI99" i="6"/>
  <c r="AI99" i="7" s="1"/>
  <c r="AD99" i="6"/>
  <c r="AD99" i="7" s="1"/>
  <c r="X99" i="6"/>
  <c r="X99" i="7" s="1"/>
  <c r="S99" i="6"/>
  <c r="S99" i="7" s="1"/>
  <c r="N99" i="6"/>
  <c r="N99" i="7" s="1"/>
  <c r="CA98" i="6"/>
  <c r="CA98" i="7" s="1"/>
  <c r="BN98" i="6"/>
  <c r="BN98" i="7" s="1"/>
  <c r="AX98" i="6"/>
  <c r="AX98" i="7" s="1"/>
  <c r="AL98" i="6"/>
  <c r="AL98" i="7" s="1"/>
  <c r="W98" i="6"/>
  <c r="W98" i="7" s="1"/>
  <c r="CE97" i="6"/>
  <c r="CE97" i="7" s="1"/>
  <c r="BZ97" i="6"/>
  <c r="BZ97" i="7" s="1"/>
  <c r="BT97" i="6"/>
  <c r="BT97" i="7" s="1"/>
  <c r="BO97" i="6"/>
  <c r="BO97" i="7" s="1"/>
  <c r="BJ97" i="6"/>
  <c r="BJ97" i="7" s="1"/>
  <c r="BD97" i="6"/>
  <c r="BD97" i="7" s="1"/>
  <c r="AY97" i="6"/>
  <c r="AY97" i="7" s="1"/>
  <c r="AT97" i="6"/>
  <c r="AT97" i="7" s="1"/>
  <c r="AN97" i="6"/>
  <c r="AN97" i="7" s="1"/>
  <c r="AI97" i="6"/>
  <c r="AI97" i="7" s="1"/>
  <c r="AD97" i="6"/>
  <c r="AD97" i="7" s="1"/>
  <c r="X97" i="6"/>
  <c r="X97" i="7" s="1"/>
  <c r="S97" i="6"/>
  <c r="S97" i="7" s="1"/>
  <c r="N97" i="6"/>
  <c r="N97" i="7" s="1"/>
  <c r="CA96" i="6"/>
  <c r="CA96" i="7" s="1"/>
  <c r="BO96" i="6"/>
  <c r="BO96" i="7" s="1"/>
  <c r="AY96" i="6"/>
  <c r="AY96" i="7" s="1"/>
  <c r="AL96" i="6"/>
  <c r="AL96" i="7" s="1"/>
  <c r="W96" i="6"/>
  <c r="W96" i="7" s="1"/>
  <c r="CE95" i="6"/>
  <c r="CE95" i="7" s="1"/>
  <c r="BZ95" i="6"/>
  <c r="BZ95" i="7" s="1"/>
  <c r="BT95" i="6"/>
  <c r="BT95" i="7" s="1"/>
  <c r="BO95" i="6"/>
  <c r="BO95" i="7" s="1"/>
  <c r="BJ95" i="6"/>
  <c r="BJ95" i="7" s="1"/>
  <c r="BD95" i="6"/>
  <c r="BD95" i="7" s="1"/>
  <c r="AY95" i="6"/>
  <c r="AY95" i="7" s="1"/>
  <c r="AT95" i="6"/>
  <c r="AT95" i="7" s="1"/>
  <c r="AN95" i="6"/>
  <c r="AN95" i="7" s="1"/>
  <c r="AI95" i="6"/>
  <c r="AI95" i="7" s="1"/>
  <c r="AD95" i="6"/>
  <c r="AD95" i="7" s="1"/>
  <c r="X95" i="6"/>
  <c r="X95" i="7" s="1"/>
  <c r="S95" i="6"/>
  <c r="S95" i="7" s="1"/>
  <c r="N95" i="6"/>
  <c r="N95" i="7" s="1"/>
  <c r="CD94" i="6"/>
  <c r="CD94" i="7" s="1"/>
  <c r="BO94" i="6"/>
  <c r="BO94" i="7" s="1"/>
  <c r="AY94" i="6"/>
  <c r="AY94" i="7" s="1"/>
  <c r="AL94" i="6"/>
  <c r="AL94" i="7" s="1"/>
  <c r="Z94" i="6"/>
  <c r="Z94" i="7" s="1"/>
  <c r="CE93" i="6"/>
  <c r="CE93" i="7" s="1"/>
  <c r="BZ93" i="6"/>
  <c r="BZ93" i="7" s="1"/>
  <c r="BT93" i="6"/>
  <c r="BT93" i="7" s="1"/>
  <c r="BO93" i="6"/>
  <c r="BO93" i="7" s="1"/>
  <c r="BJ93" i="6"/>
  <c r="BJ93" i="7" s="1"/>
  <c r="BD93" i="6"/>
  <c r="BD93" i="7" s="1"/>
  <c r="AY93" i="6"/>
  <c r="AY93" i="7" s="1"/>
  <c r="AT93" i="6"/>
  <c r="AT93" i="7" s="1"/>
  <c r="AN93" i="6"/>
  <c r="AN93" i="7" s="1"/>
  <c r="AI93" i="6"/>
  <c r="AI93" i="7" s="1"/>
  <c r="AD93" i="6"/>
  <c r="AD93" i="7" s="1"/>
  <c r="X93" i="6"/>
  <c r="X93" i="7" s="1"/>
  <c r="S93" i="6"/>
  <c r="S93" i="7" s="1"/>
  <c r="N93" i="6"/>
  <c r="N93" i="7" s="1"/>
  <c r="G91" i="6"/>
  <c r="G91" i="7" s="1"/>
  <c r="K91" i="6"/>
  <c r="K91" i="7" s="1"/>
  <c r="O91" i="6"/>
  <c r="O91" i="7" s="1"/>
  <c r="S91" i="6"/>
  <c r="S91" i="7" s="1"/>
  <c r="W91" i="6"/>
  <c r="W91" i="7" s="1"/>
  <c r="AA91" i="6"/>
  <c r="AA91" i="7" s="1"/>
  <c r="AE91" i="6"/>
  <c r="AE91" i="7" s="1"/>
  <c r="AI91" i="6"/>
  <c r="AI91" i="7" s="1"/>
  <c r="AM91" i="6"/>
  <c r="AM91" i="7" s="1"/>
  <c r="AQ91" i="6"/>
  <c r="AQ91" i="7" s="1"/>
  <c r="AU91" i="6"/>
  <c r="AU91" i="7" s="1"/>
  <c r="AY91" i="6"/>
  <c r="AY91" i="7" s="1"/>
  <c r="BC91" i="6"/>
  <c r="BC91" i="7" s="1"/>
  <c r="BG91" i="6"/>
  <c r="BG91" i="7" s="1"/>
  <c r="BK91" i="6"/>
  <c r="BK91" i="7" s="1"/>
  <c r="BO91" i="6"/>
  <c r="BO91" i="7" s="1"/>
  <c r="BS91" i="6"/>
  <c r="BS91" i="7" s="1"/>
  <c r="BW91" i="6"/>
  <c r="BW91" i="7" s="1"/>
  <c r="CA91" i="6"/>
  <c r="CA91" i="7" s="1"/>
  <c r="CE91" i="6"/>
  <c r="CE91" i="7" s="1"/>
  <c r="CH89" i="6"/>
  <c r="CH89" i="7" s="1"/>
  <c r="CC89" i="6"/>
  <c r="CC89" i="7" s="1"/>
  <c r="BX89" i="6"/>
  <c r="BX89" i="7" s="1"/>
  <c r="BR89" i="6"/>
  <c r="BR89" i="7" s="1"/>
  <c r="BM89" i="6"/>
  <c r="BM89" i="7" s="1"/>
  <c r="BH89" i="6"/>
  <c r="BH89" i="7" s="1"/>
  <c r="BB89" i="6"/>
  <c r="BB89" i="7" s="1"/>
  <c r="AW89" i="6"/>
  <c r="AW89" i="7" s="1"/>
  <c r="AR89" i="6"/>
  <c r="AR89" i="7" s="1"/>
  <c r="AL89" i="6"/>
  <c r="AL89" i="7" s="1"/>
  <c r="AF89" i="6"/>
  <c r="AF89" i="7" s="1"/>
  <c r="Z89" i="6"/>
  <c r="Z89" i="7" s="1"/>
  <c r="R89" i="6"/>
  <c r="R89" i="7" s="1"/>
  <c r="CH88" i="6"/>
  <c r="CH88" i="7" s="1"/>
  <c r="BV88" i="6"/>
  <c r="BV88" i="7" s="1"/>
  <c r="BK88" i="6"/>
  <c r="BK88" i="7" s="1"/>
  <c r="BB88" i="6"/>
  <c r="BB88" i="7" s="1"/>
  <c r="AP88" i="6"/>
  <c r="AP88" i="7" s="1"/>
  <c r="AE88" i="6"/>
  <c r="AE88" i="7" s="1"/>
  <c r="V88" i="6"/>
  <c r="V88" i="7" s="1"/>
  <c r="CH86" i="6"/>
  <c r="CH86" i="7" s="1"/>
  <c r="BV86" i="6"/>
  <c r="BV86" i="7" s="1"/>
  <c r="BG86" i="6"/>
  <c r="BG86" i="7" s="1"/>
  <c r="AQ86" i="6"/>
  <c r="AQ86" i="7" s="1"/>
  <c r="AD86" i="6"/>
  <c r="AD86" i="7" s="1"/>
  <c r="R86" i="6"/>
  <c r="R86" i="7" s="1"/>
  <c r="CE80" i="6"/>
  <c r="CE80" i="7" s="1"/>
  <c r="BO80" i="6"/>
  <c r="BO80" i="7" s="1"/>
  <c r="AY80" i="6"/>
  <c r="AY80" i="7" s="1"/>
  <c r="AI80" i="6"/>
  <c r="AI80" i="7" s="1"/>
  <c r="CH105" i="6"/>
  <c r="CH105" i="7" s="1"/>
  <c r="CD105" i="6"/>
  <c r="CD105" i="7" s="1"/>
  <c r="BZ105" i="6"/>
  <c r="BZ105" i="7" s="1"/>
  <c r="BV105" i="6"/>
  <c r="BV105" i="7" s="1"/>
  <c r="BR105" i="6"/>
  <c r="BR105" i="7" s="1"/>
  <c r="BN105" i="6"/>
  <c r="BN105" i="7" s="1"/>
  <c r="BI105" i="6"/>
  <c r="BI105" i="7" s="1"/>
  <c r="BD105" i="6"/>
  <c r="BD105" i="7" s="1"/>
  <c r="AX105" i="6"/>
  <c r="AX105" i="7" s="1"/>
  <c r="AS105" i="6"/>
  <c r="AS105" i="7" s="1"/>
  <c r="AN105" i="6"/>
  <c r="AN105" i="7" s="1"/>
  <c r="AH105" i="6"/>
  <c r="AH105" i="7" s="1"/>
  <c r="AC105" i="6"/>
  <c r="AC105" i="7" s="1"/>
  <c r="X105" i="6"/>
  <c r="X105" i="7" s="1"/>
  <c r="R105" i="6"/>
  <c r="R105" i="7" s="1"/>
  <c r="M105" i="6"/>
  <c r="M105" i="7" s="1"/>
  <c r="J100" i="6"/>
  <c r="J100" i="7" s="1"/>
  <c r="R100" i="6"/>
  <c r="R100" i="7" s="1"/>
  <c r="Z100" i="6"/>
  <c r="Z100" i="7" s="1"/>
  <c r="AH100" i="6"/>
  <c r="AH100" i="7" s="1"/>
  <c r="AP100" i="6"/>
  <c r="AP100" i="7" s="1"/>
  <c r="AX100" i="6"/>
  <c r="AX100" i="7" s="1"/>
  <c r="BF100" i="6"/>
  <c r="BF100" i="7" s="1"/>
  <c r="BN100" i="6"/>
  <c r="BN100" i="7" s="1"/>
  <c r="BV100" i="6"/>
  <c r="BV100" i="7" s="1"/>
  <c r="CD100" i="6"/>
  <c r="CD100" i="7" s="1"/>
  <c r="K98" i="6"/>
  <c r="K98" i="7" s="1"/>
  <c r="J98" i="6"/>
  <c r="J98" i="7" s="1"/>
  <c r="V98" i="6"/>
  <c r="V98" i="7" s="1"/>
  <c r="AE98" i="6"/>
  <c r="AE98" i="7" s="1"/>
  <c r="AP98" i="6"/>
  <c r="AP98" i="7" s="1"/>
  <c r="BB98" i="6"/>
  <c r="BB98" i="7" s="1"/>
  <c r="BK98" i="6"/>
  <c r="BK98" i="7" s="1"/>
  <c r="BV98" i="6"/>
  <c r="BV98" i="7" s="1"/>
  <c r="CH98" i="6"/>
  <c r="CH98" i="7" s="1"/>
  <c r="J96" i="6"/>
  <c r="J96" i="7" s="1"/>
  <c r="K96" i="6"/>
  <c r="K96" i="7" s="1"/>
  <c r="V96" i="6"/>
  <c r="V96" i="7" s="1"/>
  <c r="AE96" i="6"/>
  <c r="AE96" i="7" s="1"/>
  <c r="AQ96" i="6"/>
  <c r="AQ96" i="7" s="1"/>
  <c r="BB96" i="6"/>
  <c r="BB96" i="7" s="1"/>
  <c r="BK96" i="6"/>
  <c r="BK96" i="7" s="1"/>
  <c r="BW96" i="6"/>
  <c r="BW96" i="7" s="1"/>
  <c r="CH96" i="6"/>
  <c r="CH96" i="7" s="1"/>
  <c r="G94" i="6"/>
  <c r="K94" i="6"/>
  <c r="K94" i="7" s="1"/>
  <c r="V94" i="6"/>
  <c r="V94" i="7" s="1"/>
  <c r="AH94" i="6"/>
  <c r="AH94" i="7" s="1"/>
  <c r="AQ94" i="6"/>
  <c r="AQ94" i="7" s="1"/>
  <c r="BB94" i="6"/>
  <c r="BB94" i="7" s="1"/>
  <c r="BN94" i="6"/>
  <c r="BN94" i="7" s="1"/>
  <c r="BW94" i="6"/>
  <c r="BW94" i="7" s="1"/>
  <c r="CH94" i="6"/>
  <c r="CH94" i="7" s="1"/>
  <c r="CE86" i="6"/>
  <c r="CE86" i="7" s="1"/>
  <c r="BR86" i="6"/>
  <c r="BR86" i="7" s="1"/>
  <c r="BB86" i="6"/>
  <c r="BB86" i="7" s="1"/>
  <c r="AP86" i="6"/>
  <c r="AP86" i="7" s="1"/>
  <c r="AA86" i="6"/>
  <c r="AA86" i="7" s="1"/>
  <c r="K86" i="6"/>
  <c r="K86" i="7" s="1"/>
  <c r="I84" i="6"/>
  <c r="I84" i="7" s="1"/>
  <c r="J84" i="6"/>
  <c r="J84" i="7" s="1"/>
  <c r="R84" i="6"/>
  <c r="R84" i="7" s="1"/>
  <c r="Z84" i="6"/>
  <c r="Z84" i="7" s="1"/>
  <c r="AH84" i="6"/>
  <c r="AH84" i="7" s="1"/>
  <c r="AP84" i="6"/>
  <c r="AP84" i="7" s="1"/>
  <c r="AX84" i="6"/>
  <c r="AX84" i="7" s="1"/>
  <c r="BF84" i="6"/>
  <c r="BF84" i="7" s="1"/>
  <c r="BN84" i="6"/>
  <c r="BN84" i="7" s="1"/>
  <c r="BV84" i="6"/>
  <c r="BV84" i="7" s="1"/>
  <c r="CD84" i="6"/>
  <c r="CD84" i="7" s="1"/>
  <c r="G84" i="6"/>
  <c r="G84" i="7" s="1"/>
  <c r="O84" i="6"/>
  <c r="O84" i="7" s="1"/>
  <c r="W84" i="6"/>
  <c r="W84" i="7" s="1"/>
  <c r="AE84" i="6"/>
  <c r="AE84" i="7" s="1"/>
  <c r="AM84" i="6"/>
  <c r="AM84" i="7" s="1"/>
  <c r="AU84" i="6"/>
  <c r="AU84" i="7" s="1"/>
  <c r="BC84" i="6"/>
  <c r="BC84" i="7" s="1"/>
  <c r="BK84" i="6"/>
  <c r="BK84" i="7" s="1"/>
  <c r="BS84" i="6"/>
  <c r="BS84" i="7" s="1"/>
  <c r="CA84" i="6"/>
  <c r="CA84" i="7" s="1"/>
  <c r="G105" i="6"/>
  <c r="G105" i="7" s="1"/>
  <c r="K105" i="6"/>
  <c r="K105" i="7" s="1"/>
  <c r="O105" i="6"/>
  <c r="O105" i="7" s="1"/>
  <c r="S105" i="6"/>
  <c r="S105" i="7" s="1"/>
  <c r="W105" i="6"/>
  <c r="W105" i="7" s="1"/>
  <c r="AA105" i="6"/>
  <c r="AA105" i="7" s="1"/>
  <c r="AE105" i="6"/>
  <c r="AE105" i="7" s="1"/>
  <c r="AI105" i="6"/>
  <c r="AI105" i="7" s="1"/>
  <c r="AM105" i="6"/>
  <c r="AM105" i="7" s="1"/>
  <c r="AQ105" i="6"/>
  <c r="AQ105" i="7" s="1"/>
  <c r="AU105" i="6"/>
  <c r="AU105" i="7" s="1"/>
  <c r="AY105" i="6"/>
  <c r="AY105" i="7" s="1"/>
  <c r="BC105" i="6"/>
  <c r="BC105" i="7" s="1"/>
  <c r="BG105" i="6"/>
  <c r="BG105" i="7" s="1"/>
  <c r="BK105" i="6"/>
  <c r="BK105" i="7" s="1"/>
  <c r="G103" i="6"/>
  <c r="G103" i="7" s="1"/>
  <c r="K103" i="6"/>
  <c r="K103" i="7" s="1"/>
  <c r="O103" i="6"/>
  <c r="O103" i="7" s="1"/>
  <c r="S103" i="6"/>
  <c r="S103" i="7" s="1"/>
  <c r="W103" i="6"/>
  <c r="W103" i="7" s="1"/>
  <c r="AA103" i="6"/>
  <c r="AA103" i="7" s="1"/>
  <c r="AE103" i="6"/>
  <c r="AE103" i="7" s="1"/>
  <c r="AI103" i="6"/>
  <c r="AI103" i="7" s="1"/>
  <c r="AM103" i="6"/>
  <c r="AM103" i="7" s="1"/>
  <c r="AQ103" i="6"/>
  <c r="AQ103" i="7" s="1"/>
  <c r="AU103" i="6"/>
  <c r="AU103" i="7" s="1"/>
  <c r="AY103" i="6"/>
  <c r="AY103" i="7" s="1"/>
  <c r="BC103" i="6"/>
  <c r="BC103" i="7" s="1"/>
  <c r="BG103" i="6"/>
  <c r="BG103" i="7" s="1"/>
  <c r="BK103" i="6"/>
  <c r="BK103" i="7" s="1"/>
  <c r="BO103" i="6"/>
  <c r="BO103" i="7" s="1"/>
  <c r="BS103" i="6"/>
  <c r="BS103" i="7" s="1"/>
  <c r="BW103" i="6"/>
  <c r="BW103" i="7" s="1"/>
  <c r="CA103" i="6"/>
  <c r="CA103" i="7" s="1"/>
  <c r="CE103" i="6"/>
  <c r="CE103" i="7" s="1"/>
  <c r="G101" i="6"/>
  <c r="G101" i="7" s="1"/>
  <c r="K101" i="6"/>
  <c r="K101" i="7" s="1"/>
  <c r="O101" i="6"/>
  <c r="O101" i="7" s="1"/>
  <c r="S101" i="6"/>
  <c r="S101" i="7" s="1"/>
  <c r="W101" i="6"/>
  <c r="W101" i="7" s="1"/>
  <c r="AA101" i="6"/>
  <c r="AA101" i="7" s="1"/>
  <c r="AE101" i="6"/>
  <c r="AE101" i="7" s="1"/>
  <c r="AI101" i="6"/>
  <c r="AI101" i="7" s="1"/>
  <c r="AM101" i="6"/>
  <c r="AM101" i="7" s="1"/>
  <c r="AQ101" i="6"/>
  <c r="AQ101" i="7" s="1"/>
  <c r="AU101" i="6"/>
  <c r="AU101" i="7" s="1"/>
  <c r="AY101" i="6"/>
  <c r="AY101" i="7" s="1"/>
  <c r="BC101" i="6"/>
  <c r="BC101" i="7" s="1"/>
  <c r="BG101" i="6"/>
  <c r="BG101" i="7" s="1"/>
  <c r="BK101" i="6"/>
  <c r="BK101" i="7" s="1"/>
  <c r="BO101" i="6"/>
  <c r="BO101" i="7" s="1"/>
  <c r="BS101" i="6"/>
  <c r="BS101" i="7" s="1"/>
  <c r="BW101" i="6"/>
  <c r="BW101" i="7" s="1"/>
  <c r="CA101" i="6"/>
  <c r="CA101" i="7" s="1"/>
  <c r="CE101" i="6"/>
  <c r="CE101" i="7" s="1"/>
  <c r="BZ100" i="6"/>
  <c r="BZ100" i="7" s="1"/>
  <c r="BO100" i="6"/>
  <c r="BO100" i="7" s="1"/>
  <c r="BC100" i="6"/>
  <c r="BC100" i="7" s="1"/>
  <c r="AT100" i="6"/>
  <c r="AT100" i="7" s="1"/>
  <c r="AI100" i="6"/>
  <c r="AI100" i="7" s="1"/>
  <c r="W100" i="6"/>
  <c r="W100" i="7" s="1"/>
  <c r="N100" i="6"/>
  <c r="N100" i="7" s="1"/>
  <c r="I99" i="6"/>
  <c r="I99" i="7" s="1"/>
  <c r="M99" i="6"/>
  <c r="M99" i="7" s="1"/>
  <c r="Q99" i="6"/>
  <c r="Q99" i="7" s="1"/>
  <c r="U99" i="6"/>
  <c r="U99" i="7" s="1"/>
  <c r="Y99" i="6"/>
  <c r="Y99" i="7" s="1"/>
  <c r="AC99" i="6"/>
  <c r="AC99" i="7" s="1"/>
  <c r="AG99" i="6"/>
  <c r="AG99" i="7" s="1"/>
  <c r="AK99" i="6"/>
  <c r="AK99" i="7" s="1"/>
  <c r="AO99" i="6"/>
  <c r="AO99" i="7" s="1"/>
  <c r="AS99" i="6"/>
  <c r="AS99" i="7" s="1"/>
  <c r="AW99" i="6"/>
  <c r="AW99" i="7" s="1"/>
  <c r="BA99" i="6"/>
  <c r="BA99" i="7" s="1"/>
  <c r="BE99" i="6"/>
  <c r="BE99" i="7" s="1"/>
  <c r="BI99" i="6"/>
  <c r="BI99" i="7" s="1"/>
  <c r="BM99" i="6"/>
  <c r="BM99" i="7" s="1"/>
  <c r="BQ99" i="6"/>
  <c r="BQ99" i="7" s="1"/>
  <c r="BU99" i="6"/>
  <c r="BU99" i="7" s="1"/>
  <c r="BY99" i="6"/>
  <c r="BY99" i="7" s="1"/>
  <c r="CC99" i="6"/>
  <c r="CC99" i="7" s="1"/>
  <c r="CG99" i="6"/>
  <c r="CG99" i="7" s="1"/>
  <c r="BS98" i="6"/>
  <c r="BS98" i="7" s="1"/>
  <c r="BF98" i="6"/>
  <c r="BF98" i="7" s="1"/>
  <c r="AT98" i="6"/>
  <c r="AT98" i="7" s="1"/>
  <c r="AD98" i="6"/>
  <c r="AD98" i="7" s="1"/>
  <c r="O98" i="6"/>
  <c r="O98" i="7" s="1"/>
  <c r="I97" i="6"/>
  <c r="I97" i="7" s="1"/>
  <c r="M97" i="6"/>
  <c r="M97" i="7" s="1"/>
  <c r="Q97" i="6"/>
  <c r="Q97" i="7" s="1"/>
  <c r="U97" i="6"/>
  <c r="U97" i="7" s="1"/>
  <c r="Y97" i="6"/>
  <c r="Y97" i="7" s="1"/>
  <c r="AC97" i="6"/>
  <c r="AC97" i="7" s="1"/>
  <c r="AG97" i="6"/>
  <c r="AG97" i="7" s="1"/>
  <c r="AK97" i="6"/>
  <c r="AK97" i="7" s="1"/>
  <c r="AO97" i="6"/>
  <c r="AO97" i="7" s="1"/>
  <c r="AS97" i="6"/>
  <c r="AS97" i="7" s="1"/>
  <c r="AW97" i="6"/>
  <c r="AW97" i="7" s="1"/>
  <c r="BA97" i="6"/>
  <c r="BA97" i="7" s="1"/>
  <c r="BE97" i="6"/>
  <c r="BE97" i="7" s="1"/>
  <c r="BI97" i="6"/>
  <c r="BI97" i="7" s="1"/>
  <c r="BM97" i="6"/>
  <c r="BM97" i="7" s="1"/>
  <c r="BQ97" i="6"/>
  <c r="BQ97" i="7" s="1"/>
  <c r="BU97" i="6"/>
  <c r="BU97" i="7" s="1"/>
  <c r="BY97" i="6"/>
  <c r="BY97" i="7" s="1"/>
  <c r="CC97" i="6"/>
  <c r="CC97" i="7" s="1"/>
  <c r="CG97" i="6"/>
  <c r="CG97" i="7" s="1"/>
  <c r="BS96" i="6"/>
  <c r="BS96" i="7" s="1"/>
  <c r="BG96" i="6"/>
  <c r="BG96" i="7" s="1"/>
  <c r="AT96" i="6"/>
  <c r="AT96" i="7" s="1"/>
  <c r="AD96" i="6"/>
  <c r="AD96" i="7" s="1"/>
  <c r="O96" i="6"/>
  <c r="O96" i="7" s="1"/>
  <c r="I95" i="6"/>
  <c r="I95" i="7" s="1"/>
  <c r="M95" i="6"/>
  <c r="M95" i="7" s="1"/>
  <c r="Q95" i="6"/>
  <c r="Q95" i="7" s="1"/>
  <c r="U95" i="6"/>
  <c r="U95" i="7" s="1"/>
  <c r="Y95" i="6"/>
  <c r="Y95" i="7" s="1"/>
  <c r="AC95" i="6"/>
  <c r="AC95" i="7" s="1"/>
  <c r="AG95" i="6"/>
  <c r="AG95" i="7" s="1"/>
  <c r="AK95" i="6"/>
  <c r="AK95" i="7" s="1"/>
  <c r="AO95" i="6"/>
  <c r="AO95" i="7" s="1"/>
  <c r="AS95" i="6"/>
  <c r="AS95" i="7" s="1"/>
  <c r="AW95" i="6"/>
  <c r="AW95" i="7" s="1"/>
  <c r="BA95" i="6"/>
  <c r="BA95" i="7" s="1"/>
  <c r="BE95" i="6"/>
  <c r="BE95" i="7" s="1"/>
  <c r="BI95" i="6"/>
  <c r="BI95" i="7" s="1"/>
  <c r="BM95" i="6"/>
  <c r="BM95" i="7" s="1"/>
  <c r="BQ95" i="6"/>
  <c r="BQ95" i="7" s="1"/>
  <c r="BU95" i="6"/>
  <c r="BU95" i="7" s="1"/>
  <c r="BY95" i="6"/>
  <c r="BY95" i="7" s="1"/>
  <c r="CC95" i="6"/>
  <c r="CC95" i="7" s="1"/>
  <c r="CG95" i="6"/>
  <c r="CG95" i="7" s="1"/>
  <c r="BV94" i="6"/>
  <c r="BV94" i="7" s="1"/>
  <c r="BG94" i="6"/>
  <c r="BG94" i="7" s="1"/>
  <c r="AT94" i="6"/>
  <c r="AT94" i="7" s="1"/>
  <c r="AD94" i="6"/>
  <c r="AD94" i="7" s="1"/>
  <c r="R94" i="6"/>
  <c r="R94" i="7" s="1"/>
  <c r="I93" i="6"/>
  <c r="I93" i="7" s="1"/>
  <c r="M93" i="6"/>
  <c r="M93" i="7" s="1"/>
  <c r="Q93" i="6"/>
  <c r="Q93" i="7" s="1"/>
  <c r="U93" i="6"/>
  <c r="U93" i="7" s="1"/>
  <c r="Y93" i="6"/>
  <c r="Y93" i="7" s="1"/>
  <c r="AC93" i="6"/>
  <c r="AC93" i="7" s="1"/>
  <c r="AG93" i="6"/>
  <c r="AG93" i="7" s="1"/>
  <c r="AK93" i="6"/>
  <c r="AK93" i="7" s="1"/>
  <c r="AO93" i="6"/>
  <c r="AO93" i="7" s="1"/>
  <c r="AS93" i="6"/>
  <c r="AS93" i="7" s="1"/>
  <c r="AW93" i="6"/>
  <c r="AW93" i="7" s="1"/>
  <c r="BA93" i="6"/>
  <c r="BA93" i="7" s="1"/>
  <c r="BE93" i="6"/>
  <c r="BE93" i="7" s="1"/>
  <c r="BI93" i="6"/>
  <c r="BI93" i="7" s="1"/>
  <c r="BM93" i="6"/>
  <c r="BM93" i="7" s="1"/>
  <c r="BQ93" i="6"/>
  <c r="BQ93" i="7" s="1"/>
  <c r="BU93" i="6"/>
  <c r="BU93" i="7" s="1"/>
  <c r="BY93" i="6"/>
  <c r="BY93" i="7" s="1"/>
  <c r="CC93" i="6"/>
  <c r="CC93" i="7" s="1"/>
  <c r="CG93" i="6"/>
  <c r="CG93" i="7" s="1"/>
  <c r="K88" i="6"/>
  <c r="K88" i="7" s="1"/>
  <c r="S88" i="6"/>
  <c r="S88" i="7" s="1"/>
  <c r="AA88" i="6"/>
  <c r="AA88" i="7" s="1"/>
  <c r="AI88" i="6"/>
  <c r="AI88" i="7" s="1"/>
  <c r="AQ88" i="6"/>
  <c r="AQ88" i="7" s="1"/>
  <c r="AY88" i="6"/>
  <c r="AY88" i="7" s="1"/>
  <c r="BG88" i="6"/>
  <c r="BG88" i="7" s="1"/>
  <c r="BO88" i="6"/>
  <c r="BO88" i="7" s="1"/>
  <c r="BW88" i="6"/>
  <c r="BW88" i="7" s="1"/>
  <c r="CE88" i="6"/>
  <c r="CE88" i="7" s="1"/>
  <c r="CD86" i="6"/>
  <c r="CD86" i="7" s="1"/>
  <c r="BN86" i="6"/>
  <c r="BN86" i="7" s="1"/>
  <c r="AY86" i="6"/>
  <c r="AY86" i="7" s="1"/>
  <c r="AL86" i="6"/>
  <c r="AL86" i="7" s="1"/>
  <c r="V86" i="6"/>
  <c r="V86" i="7" s="1"/>
  <c r="I83" i="6"/>
  <c r="I83" i="7" s="1"/>
  <c r="M83" i="6"/>
  <c r="M83" i="7" s="1"/>
  <c r="Q83" i="6"/>
  <c r="Q83" i="7" s="1"/>
  <c r="U83" i="6"/>
  <c r="U83" i="7" s="1"/>
  <c r="Y83" i="6"/>
  <c r="Y83" i="7" s="1"/>
  <c r="AC83" i="6"/>
  <c r="AC83" i="7" s="1"/>
  <c r="AG83" i="6"/>
  <c r="AG83" i="7" s="1"/>
  <c r="AK83" i="6"/>
  <c r="AK83" i="7" s="1"/>
  <c r="AO83" i="6"/>
  <c r="AO83" i="7" s="1"/>
  <c r="AS83" i="6"/>
  <c r="AS83" i="7" s="1"/>
  <c r="AW83" i="6"/>
  <c r="AW83" i="7" s="1"/>
  <c r="BA83" i="6"/>
  <c r="BA83" i="7" s="1"/>
  <c r="BE83" i="6"/>
  <c r="BE83" i="7" s="1"/>
  <c r="BI83" i="6"/>
  <c r="BI83" i="7" s="1"/>
  <c r="BM83" i="6"/>
  <c r="BM83" i="7" s="1"/>
  <c r="BQ83" i="6"/>
  <c r="BQ83" i="7" s="1"/>
  <c r="BU83" i="6"/>
  <c r="BU83" i="7" s="1"/>
  <c r="BY83" i="6"/>
  <c r="BY83" i="7" s="1"/>
  <c r="CC83" i="6"/>
  <c r="CC83" i="7" s="1"/>
  <c r="CG83" i="6"/>
  <c r="CG83" i="7" s="1"/>
  <c r="H83" i="6"/>
  <c r="H83" i="7" s="1"/>
  <c r="L83" i="6"/>
  <c r="L83" i="7" s="1"/>
  <c r="P83" i="6"/>
  <c r="P83" i="7" s="1"/>
  <c r="T83" i="6"/>
  <c r="T83" i="7" s="1"/>
  <c r="X83" i="6"/>
  <c r="X83" i="7" s="1"/>
  <c r="AB83" i="6"/>
  <c r="AB83" i="7" s="1"/>
  <c r="AF83" i="6"/>
  <c r="AF83" i="7" s="1"/>
  <c r="AJ83" i="6"/>
  <c r="AJ83" i="7" s="1"/>
  <c r="AN83" i="6"/>
  <c r="AN83" i="7" s="1"/>
  <c r="AR83" i="6"/>
  <c r="AR83" i="7" s="1"/>
  <c r="AV83" i="6"/>
  <c r="AV83" i="7" s="1"/>
  <c r="AZ83" i="6"/>
  <c r="AZ83" i="7" s="1"/>
  <c r="BD83" i="6"/>
  <c r="BD83" i="7" s="1"/>
  <c r="BH83" i="6"/>
  <c r="BH83" i="7" s="1"/>
  <c r="BL83" i="6"/>
  <c r="BL83" i="7" s="1"/>
  <c r="BP83" i="6"/>
  <c r="BP83" i="7" s="1"/>
  <c r="BT83" i="6"/>
  <c r="BT83" i="7" s="1"/>
  <c r="BX83" i="6"/>
  <c r="BX83" i="7" s="1"/>
  <c r="CB83" i="6"/>
  <c r="CB83" i="7" s="1"/>
  <c r="CF83" i="6"/>
  <c r="CF83" i="7" s="1"/>
  <c r="CF107" i="6"/>
  <c r="CF107" i="7" s="1"/>
  <c r="CB107" i="6"/>
  <c r="CB107" i="7" s="1"/>
  <c r="BX107" i="6"/>
  <c r="BX107" i="7" s="1"/>
  <c r="BT107" i="6"/>
  <c r="BT107" i="7" s="1"/>
  <c r="BP107" i="6"/>
  <c r="BP107" i="7" s="1"/>
  <c r="BL107" i="6"/>
  <c r="BL107" i="7" s="1"/>
  <c r="BH107" i="6"/>
  <c r="BH107" i="7" s="1"/>
  <c r="BD107" i="6"/>
  <c r="BD107" i="7" s="1"/>
  <c r="AZ107" i="6"/>
  <c r="AZ107" i="7" s="1"/>
  <c r="AV107" i="6"/>
  <c r="AV107" i="7" s="1"/>
  <c r="AR107" i="6"/>
  <c r="AR107" i="7" s="1"/>
  <c r="AN107" i="6"/>
  <c r="AN107" i="7" s="1"/>
  <c r="AH107" i="6"/>
  <c r="AH107" i="7" s="1"/>
  <c r="Z107" i="6"/>
  <c r="Z107" i="7" s="1"/>
  <c r="R107" i="6"/>
  <c r="R107" i="7" s="1"/>
  <c r="J107" i="6"/>
  <c r="J107" i="7" s="1"/>
  <c r="CF105" i="6"/>
  <c r="CF105" i="7" s="1"/>
  <c r="CB105" i="6"/>
  <c r="CB105" i="7" s="1"/>
  <c r="BX105" i="6"/>
  <c r="BX105" i="7" s="1"/>
  <c r="BT105" i="6"/>
  <c r="BT105" i="7" s="1"/>
  <c r="BP105" i="6"/>
  <c r="BP105" i="7" s="1"/>
  <c r="BL105" i="6"/>
  <c r="BL105" i="7" s="1"/>
  <c r="BF105" i="6"/>
  <c r="BF105" i="7" s="1"/>
  <c r="BA105" i="6"/>
  <c r="BA105" i="7" s="1"/>
  <c r="AV105" i="6"/>
  <c r="AV105" i="7" s="1"/>
  <c r="AP105" i="6"/>
  <c r="AP105" i="7" s="1"/>
  <c r="AK105" i="6"/>
  <c r="AK105" i="7" s="1"/>
  <c r="AF105" i="6"/>
  <c r="AF105" i="7" s="1"/>
  <c r="Z105" i="6"/>
  <c r="Z105" i="7" s="1"/>
  <c r="U105" i="6"/>
  <c r="U105" i="7" s="1"/>
  <c r="P105" i="6"/>
  <c r="P105" i="7" s="1"/>
  <c r="J105" i="6"/>
  <c r="J105" i="7" s="1"/>
  <c r="CG103" i="6"/>
  <c r="CG103" i="7" s="1"/>
  <c r="CB103" i="6"/>
  <c r="CB103" i="7" s="1"/>
  <c r="BV103" i="6"/>
  <c r="BV103" i="7" s="1"/>
  <c r="BQ103" i="6"/>
  <c r="BQ103" i="7" s="1"/>
  <c r="BL103" i="6"/>
  <c r="BL103" i="7" s="1"/>
  <c r="BF103" i="6"/>
  <c r="BF103" i="7" s="1"/>
  <c r="BA103" i="6"/>
  <c r="BA103" i="7" s="1"/>
  <c r="AV103" i="6"/>
  <c r="AV103" i="7" s="1"/>
  <c r="AP103" i="6"/>
  <c r="AP103" i="7" s="1"/>
  <c r="AK103" i="6"/>
  <c r="AK103" i="7" s="1"/>
  <c r="AF103" i="6"/>
  <c r="AF103" i="7" s="1"/>
  <c r="Z103" i="6"/>
  <c r="Z103" i="7" s="1"/>
  <c r="U103" i="6"/>
  <c r="U103" i="7" s="1"/>
  <c r="P103" i="6"/>
  <c r="P103" i="7" s="1"/>
  <c r="J103" i="6"/>
  <c r="J103" i="7" s="1"/>
  <c r="CG101" i="6"/>
  <c r="CG101" i="7" s="1"/>
  <c r="CB101" i="6"/>
  <c r="CB101" i="7" s="1"/>
  <c r="BV101" i="6"/>
  <c r="BV101" i="7" s="1"/>
  <c r="BQ101" i="6"/>
  <c r="BQ101" i="7" s="1"/>
  <c r="BL101" i="6"/>
  <c r="BL101" i="7" s="1"/>
  <c r="BF101" i="6"/>
  <c r="BF101" i="7" s="1"/>
  <c r="BA101" i="6"/>
  <c r="BA101" i="7" s="1"/>
  <c r="AV101" i="6"/>
  <c r="AV101" i="7" s="1"/>
  <c r="AP101" i="6"/>
  <c r="AP101" i="7" s="1"/>
  <c r="AK101" i="6"/>
  <c r="AK101" i="7" s="1"/>
  <c r="AF101" i="6"/>
  <c r="AF101" i="7" s="1"/>
  <c r="Z101" i="6"/>
  <c r="Z101" i="7" s="1"/>
  <c r="U101" i="6"/>
  <c r="U101" i="7" s="1"/>
  <c r="P101" i="6"/>
  <c r="P101" i="7" s="1"/>
  <c r="J101" i="6"/>
  <c r="J101" i="7" s="1"/>
  <c r="CH100" i="6"/>
  <c r="CH100" i="7" s="1"/>
  <c r="BW100" i="6"/>
  <c r="BW100" i="7" s="1"/>
  <c r="BK100" i="6"/>
  <c r="BK100" i="7" s="1"/>
  <c r="BB100" i="6"/>
  <c r="BB100" i="7" s="1"/>
  <c r="AQ100" i="6"/>
  <c r="AQ100" i="7" s="1"/>
  <c r="AE100" i="6"/>
  <c r="AE100" i="7" s="1"/>
  <c r="V100" i="6"/>
  <c r="V100" i="7" s="1"/>
  <c r="K100" i="6"/>
  <c r="K100" i="7" s="1"/>
  <c r="CF99" i="6"/>
  <c r="CF99" i="7" s="1"/>
  <c r="CA99" i="6"/>
  <c r="CA99" i="7" s="1"/>
  <c r="BV99" i="6"/>
  <c r="BV99" i="7" s="1"/>
  <c r="BP99" i="6"/>
  <c r="BP99" i="7" s="1"/>
  <c r="BK99" i="6"/>
  <c r="BK99" i="7" s="1"/>
  <c r="BF99" i="6"/>
  <c r="BF99" i="7" s="1"/>
  <c r="AZ99" i="6"/>
  <c r="AZ99" i="7" s="1"/>
  <c r="AU99" i="6"/>
  <c r="AU99" i="7" s="1"/>
  <c r="AP99" i="6"/>
  <c r="AP99" i="7" s="1"/>
  <c r="AJ99" i="6"/>
  <c r="AJ99" i="7" s="1"/>
  <c r="AE99" i="6"/>
  <c r="AE99" i="7" s="1"/>
  <c r="Z99" i="6"/>
  <c r="Z99" i="7" s="1"/>
  <c r="T99" i="6"/>
  <c r="T99" i="7" s="1"/>
  <c r="O99" i="6"/>
  <c r="O99" i="7" s="1"/>
  <c r="J99" i="6"/>
  <c r="J99" i="7" s="1"/>
  <c r="CD98" i="6"/>
  <c r="CD98" i="7" s="1"/>
  <c r="BR98" i="6"/>
  <c r="BR98" i="7" s="1"/>
  <c r="BC98" i="6"/>
  <c r="BC98" i="7" s="1"/>
  <c r="AM98" i="6"/>
  <c r="AM98" i="7" s="1"/>
  <c r="Z98" i="6"/>
  <c r="Z98" i="7" s="1"/>
  <c r="N98" i="6"/>
  <c r="N98" i="7" s="1"/>
  <c r="CF97" i="6"/>
  <c r="CF97" i="7" s="1"/>
  <c r="CA97" i="6"/>
  <c r="CA97" i="7" s="1"/>
  <c r="BV97" i="6"/>
  <c r="BV97" i="7" s="1"/>
  <c r="BP97" i="6"/>
  <c r="BP97" i="7" s="1"/>
  <c r="BK97" i="6"/>
  <c r="BK97" i="7" s="1"/>
  <c r="BF97" i="6"/>
  <c r="BF97" i="7" s="1"/>
  <c r="AZ97" i="6"/>
  <c r="AZ97" i="7" s="1"/>
  <c r="AU97" i="6"/>
  <c r="AU97" i="7" s="1"/>
  <c r="AP97" i="6"/>
  <c r="AP97" i="7" s="1"/>
  <c r="AJ97" i="6"/>
  <c r="AJ97" i="7" s="1"/>
  <c r="AE97" i="6"/>
  <c r="AE97" i="7" s="1"/>
  <c r="Z97" i="6"/>
  <c r="Z97" i="7" s="1"/>
  <c r="T97" i="6"/>
  <c r="T97" i="7" s="1"/>
  <c r="O97" i="6"/>
  <c r="O97" i="7" s="1"/>
  <c r="J97" i="6"/>
  <c r="J97" i="7" s="1"/>
  <c r="CE96" i="6"/>
  <c r="CE96" i="7" s="1"/>
  <c r="BR96" i="6"/>
  <c r="BR96" i="7" s="1"/>
  <c r="BC96" i="6"/>
  <c r="BC96" i="7" s="1"/>
  <c r="AM96" i="6"/>
  <c r="AM96" i="7" s="1"/>
  <c r="AA96" i="6"/>
  <c r="AA96" i="7" s="1"/>
  <c r="N96" i="6"/>
  <c r="N96" i="7" s="1"/>
  <c r="CF95" i="6"/>
  <c r="CF95" i="7" s="1"/>
  <c r="CA95" i="6"/>
  <c r="CA95" i="7" s="1"/>
  <c r="BV95" i="6"/>
  <c r="BV95" i="7" s="1"/>
  <c r="BP95" i="6"/>
  <c r="BP95" i="7" s="1"/>
  <c r="BK95" i="6"/>
  <c r="BK95" i="7" s="1"/>
  <c r="BF95" i="6"/>
  <c r="BF95" i="7" s="1"/>
  <c r="AZ95" i="6"/>
  <c r="AZ95" i="7" s="1"/>
  <c r="AU95" i="6"/>
  <c r="AU95" i="7" s="1"/>
  <c r="AP95" i="6"/>
  <c r="AP95" i="7" s="1"/>
  <c r="AJ95" i="6"/>
  <c r="AJ95" i="7" s="1"/>
  <c r="AE95" i="6"/>
  <c r="AE95" i="7" s="1"/>
  <c r="Z95" i="6"/>
  <c r="Z95" i="7" s="1"/>
  <c r="T95" i="6"/>
  <c r="T95" i="7" s="1"/>
  <c r="O95" i="6"/>
  <c r="O95" i="7" s="1"/>
  <c r="J95" i="6"/>
  <c r="J95" i="7" s="1"/>
  <c r="CE94" i="6"/>
  <c r="CE94" i="7" s="1"/>
  <c r="BR94" i="6"/>
  <c r="BR94" i="7" s="1"/>
  <c r="BF94" i="6"/>
  <c r="BF94" i="7" s="1"/>
  <c r="AP94" i="6"/>
  <c r="AP94" i="7" s="1"/>
  <c r="AA94" i="6"/>
  <c r="AA94" i="7" s="1"/>
  <c r="N94" i="6"/>
  <c r="N94" i="7" s="1"/>
  <c r="CF93" i="6"/>
  <c r="CF93" i="7" s="1"/>
  <c r="CA93" i="6"/>
  <c r="CA93" i="7" s="1"/>
  <c r="BV93" i="6"/>
  <c r="BV93" i="7" s="1"/>
  <c r="BP93" i="6"/>
  <c r="BP93" i="7" s="1"/>
  <c r="BK93" i="6"/>
  <c r="BK93" i="7" s="1"/>
  <c r="BF93" i="6"/>
  <c r="BF93" i="7" s="1"/>
  <c r="AZ93" i="6"/>
  <c r="AZ93" i="7" s="1"/>
  <c r="AU93" i="6"/>
  <c r="AU93" i="7" s="1"/>
  <c r="AP93" i="6"/>
  <c r="AP93" i="7" s="1"/>
  <c r="AJ93" i="6"/>
  <c r="AJ93" i="7" s="1"/>
  <c r="AE93" i="6"/>
  <c r="AE93" i="7" s="1"/>
  <c r="Z93" i="6"/>
  <c r="Z93" i="7" s="1"/>
  <c r="T93" i="6"/>
  <c r="T93" i="7" s="1"/>
  <c r="O93" i="6"/>
  <c r="O93" i="7" s="1"/>
  <c r="J93" i="6"/>
  <c r="J93" i="7" s="1"/>
  <c r="I89" i="6"/>
  <c r="I89" i="7" s="1"/>
  <c r="H89" i="6"/>
  <c r="N89" i="6"/>
  <c r="N89" i="7" s="1"/>
  <c r="S89" i="6"/>
  <c r="S89" i="7" s="1"/>
  <c r="X89" i="6"/>
  <c r="X89" i="7" s="1"/>
  <c r="AD89" i="6"/>
  <c r="AD89" i="7" s="1"/>
  <c r="AI89" i="6"/>
  <c r="AI89" i="7" s="1"/>
  <c r="AM89" i="6"/>
  <c r="AM89" i="7" s="1"/>
  <c r="AQ89" i="6"/>
  <c r="AQ89" i="7" s="1"/>
  <c r="AU89" i="6"/>
  <c r="AU89" i="7" s="1"/>
  <c r="AY89" i="6"/>
  <c r="AY89" i="7" s="1"/>
  <c r="BC89" i="6"/>
  <c r="BC89" i="7" s="1"/>
  <c r="BG89" i="6"/>
  <c r="BG89" i="7" s="1"/>
  <c r="BK89" i="6"/>
  <c r="BK89" i="7" s="1"/>
  <c r="BO89" i="6"/>
  <c r="BO89" i="7" s="1"/>
  <c r="BS89" i="6"/>
  <c r="BS89" i="7" s="1"/>
  <c r="BW89" i="6"/>
  <c r="BW89" i="7" s="1"/>
  <c r="CA89" i="6"/>
  <c r="CA89" i="7" s="1"/>
  <c r="CE89" i="6"/>
  <c r="CE89" i="7" s="1"/>
  <c r="BZ88" i="6"/>
  <c r="BZ88" i="7" s="1"/>
  <c r="BN88" i="6"/>
  <c r="BN88" i="7" s="1"/>
  <c r="BC88" i="6"/>
  <c r="BC88" i="7" s="1"/>
  <c r="AT88" i="6"/>
  <c r="AT88" i="7" s="1"/>
  <c r="AH88" i="6"/>
  <c r="AH88" i="7" s="1"/>
  <c r="W88" i="6"/>
  <c r="W88" i="7" s="1"/>
  <c r="N88" i="6"/>
  <c r="N88" i="7" s="1"/>
  <c r="G86" i="6"/>
  <c r="N86" i="6"/>
  <c r="N86" i="7" s="1"/>
  <c r="Z86" i="6"/>
  <c r="Z86" i="7" s="1"/>
  <c r="AI86" i="6"/>
  <c r="AI86" i="7" s="1"/>
  <c r="AT86" i="6"/>
  <c r="AT86" i="7" s="1"/>
  <c r="BF86" i="6"/>
  <c r="BF86" i="7" s="1"/>
  <c r="BO86" i="6"/>
  <c r="BO86" i="7" s="1"/>
  <c r="BZ86" i="6"/>
  <c r="BZ86" i="7" s="1"/>
  <c r="I80" i="6"/>
  <c r="I80" i="7" s="1"/>
  <c r="J80" i="6"/>
  <c r="J80" i="7" s="1"/>
  <c r="R80" i="6"/>
  <c r="R80" i="7" s="1"/>
  <c r="Z80" i="6"/>
  <c r="Z80" i="7" s="1"/>
  <c r="AH80" i="6"/>
  <c r="AH80" i="7" s="1"/>
  <c r="AP80" i="6"/>
  <c r="AP80" i="7" s="1"/>
  <c r="AX80" i="6"/>
  <c r="AX80" i="7" s="1"/>
  <c r="BF80" i="6"/>
  <c r="BF80" i="7" s="1"/>
  <c r="BN80" i="6"/>
  <c r="BN80" i="7" s="1"/>
  <c r="BV80" i="6"/>
  <c r="BV80" i="7" s="1"/>
  <c r="CD80" i="6"/>
  <c r="CD80" i="7" s="1"/>
  <c r="G80" i="6"/>
  <c r="G80" i="7" s="1"/>
  <c r="O80" i="6"/>
  <c r="O80" i="7" s="1"/>
  <c r="W80" i="6"/>
  <c r="W80" i="7" s="1"/>
  <c r="AE80" i="6"/>
  <c r="AE80" i="7" s="1"/>
  <c r="AM80" i="6"/>
  <c r="AM80" i="7" s="1"/>
  <c r="AU80" i="6"/>
  <c r="AU80" i="7" s="1"/>
  <c r="BC80" i="6"/>
  <c r="BC80" i="7" s="1"/>
  <c r="BK80" i="6"/>
  <c r="BK80" i="7" s="1"/>
  <c r="BS80" i="6"/>
  <c r="BS80" i="7" s="1"/>
  <c r="CA80" i="6"/>
  <c r="CA80" i="7" s="1"/>
  <c r="CE82" i="6"/>
  <c r="CE82" i="7" s="1"/>
  <c r="BW82" i="6"/>
  <c r="BW82" i="7" s="1"/>
  <c r="BO82" i="6"/>
  <c r="BO82" i="7" s="1"/>
  <c r="BG82" i="6"/>
  <c r="BG82" i="7" s="1"/>
  <c r="AY82" i="6"/>
  <c r="AY82" i="7" s="1"/>
  <c r="AQ82" i="6"/>
  <c r="AQ82" i="7" s="1"/>
  <c r="AI82" i="6"/>
  <c r="AI82" i="7" s="1"/>
  <c r="AA82" i="6"/>
  <c r="AA82" i="7" s="1"/>
  <c r="S82" i="6"/>
  <c r="S82" i="7" s="1"/>
  <c r="K82" i="6"/>
  <c r="K82" i="7" s="1"/>
  <c r="CF79" i="6"/>
  <c r="CF79" i="7" s="1"/>
  <c r="CB79" i="6"/>
  <c r="CB79" i="7" s="1"/>
  <c r="BX79" i="6"/>
  <c r="BX79" i="7" s="1"/>
  <c r="BT79" i="6"/>
  <c r="BT79" i="7" s="1"/>
  <c r="BP79" i="6"/>
  <c r="BP79" i="7" s="1"/>
  <c r="BL79" i="6"/>
  <c r="BL79" i="7" s="1"/>
  <c r="BH79" i="6"/>
  <c r="BH79" i="7" s="1"/>
  <c r="BD79" i="6"/>
  <c r="BD79" i="7" s="1"/>
  <c r="AZ79" i="6"/>
  <c r="AZ79" i="7" s="1"/>
  <c r="AV79" i="6"/>
  <c r="AV79" i="7" s="1"/>
  <c r="AR79" i="6"/>
  <c r="AR79" i="7" s="1"/>
  <c r="AN79" i="6"/>
  <c r="AN79" i="7" s="1"/>
  <c r="AJ79" i="6"/>
  <c r="AJ79" i="7" s="1"/>
  <c r="AF79" i="6"/>
  <c r="AF79" i="7" s="1"/>
  <c r="AB79" i="6"/>
  <c r="AB79" i="7" s="1"/>
  <c r="X79" i="6"/>
  <c r="X79" i="7" s="1"/>
  <c r="T79" i="6"/>
  <c r="T79" i="7" s="1"/>
  <c r="P79" i="6"/>
  <c r="P79" i="7" s="1"/>
  <c r="L79" i="6"/>
  <c r="L79" i="7" s="1"/>
  <c r="H79" i="6"/>
  <c r="H79" i="7" s="1"/>
  <c r="CE78" i="6"/>
  <c r="CE78" i="7" s="1"/>
  <c r="BW78" i="6"/>
  <c r="BW78" i="7" s="1"/>
  <c r="BO78" i="6"/>
  <c r="BO78" i="7" s="1"/>
  <c r="BG78" i="6"/>
  <c r="BG78" i="7" s="1"/>
  <c r="AY78" i="6"/>
  <c r="AY78" i="7" s="1"/>
  <c r="AQ78" i="6"/>
  <c r="AQ78" i="7" s="1"/>
  <c r="AI78" i="6"/>
  <c r="AI78" i="7" s="1"/>
  <c r="AA78" i="6"/>
  <c r="AA78" i="7" s="1"/>
  <c r="S78" i="6"/>
  <c r="S78" i="7" s="1"/>
  <c r="K78" i="6"/>
  <c r="K78" i="7" s="1"/>
  <c r="CA76" i="6"/>
  <c r="CA76" i="7" s="1"/>
  <c r="BS76" i="6"/>
  <c r="BS76" i="7" s="1"/>
  <c r="BK76" i="6"/>
  <c r="BK76" i="7" s="1"/>
  <c r="BC76" i="6"/>
  <c r="BC76" i="7" s="1"/>
  <c r="AU76" i="6"/>
  <c r="AU76" i="7" s="1"/>
  <c r="AM76" i="6"/>
  <c r="AM76" i="7" s="1"/>
  <c r="AE76" i="6"/>
  <c r="AE76" i="7" s="1"/>
  <c r="W76" i="6"/>
  <c r="W76" i="7" s="1"/>
  <c r="H75" i="6"/>
  <c r="H75" i="7" s="1"/>
  <c r="L75" i="6"/>
  <c r="L75" i="7" s="1"/>
  <c r="P75" i="6"/>
  <c r="P75" i="7" s="1"/>
  <c r="T75" i="6"/>
  <c r="T75" i="7" s="1"/>
  <c r="X75" i="6"/>
  <c r="X75" i="7" s="1"/>
  <c r="AB75" i="6"/>
  <c r="AB75" i="7" s="1"/>
  <c r="AF75" i="6"/>
  <c r="AF75" i="7" s="1"/>
  <c r="AJ75" i="6"/>
  <c r="AJ75" i="7" s="1"/>
  <c r="AN75" i="6"/>
  <c r="AN75" i="7" s="1"/>
  <c r="AR75" i="6"/>
  <c r="AR75" i="7" s="1"/>
  <c r="AV75" i="6"/>
  <c r="AV75" i="7" s="1"/>
  <c r="AZ75" i="6"/>
  <c r="AZ75" i="7" s="1"/>
  <c r="BD75" i="6"/>
  <c r="BD75" i="7" s="1"/>
  <c r="BH75" i="6"/>
  <c r="BH75" i="7" s="1"/>
  <c r="BL75" i="6"/>
  <c r="BL75" i="7" s="1"/>
  <c r="BP75" i="6"/>
  <c r="BP75" i="7" s="1"/>
  <c r="BT75" i="6"/>
  <c r="BT75" i="7" s="1"/>
  <c r="BX75" i="6"/>
  <c r="BX75" i="7" s="1"/>
  <c r="CB75" i="6"/>
  <c r="CB75" i="7" s="1"/>
  <c r="CF75" i="6"/>
  <c r="CF75" i="7" s="1"/>
  <c r="BZ74" i="6"/>
  <c r="BZ74" i="7" s="1"/>
  <c r="BN74" i="6"/>
  <c r="BN74" i="7" s="1"/>
  <c r="BC74" i="6"/>
  <c r="BC74" i="7" s="1"/>
  <c r="AT74" i="6"/>
  <c r="AT74" i="7" s="1"/>
  <c r="H73" i="6"/>
  <c r="H73" i="7" s="1"/>
  <c r="L73" i="6"/>
  <c r="L73" i="7" s="1"/>
  <c r="P73" i="6"/>
  <c r="P73" i="7" s="1"/>
  <c r="T73" i="6"/>
  <c r="T73" i="7" s="1"/>
  <c r="X73" i="6"/>
  <c r="X73" i="7" s="1"/>
  <c r="AB73" i="6"/>
  <c r="AB73" i="7" s="1"/>
  <c r="AF73" i="6"/>
  <c r="AF73" i="7" s="1"/>
  <c r="AJ73" i="6"/>
  <c r="AJ73" i="7" s="1"/>
  <c r="AN73" i="6"/>
  <c r="AN73" i="7" s="1"/>
  <c r="AR73" i="6"/>
  <c r="AR73" i="7" s="1"/>
  <c r="AV73" i="6"/>
  <c r="AV73" i="7" s="1"/>
  <c r="AZ73" i="6"/>
  <c r="AZ73" i="7" s="1"/>
  <c r="BD73" i="6"/>
  <c r="BD73" i="7" s="1"/>
  <c r="BH73" i="6"/>
  <c r="BH73" i="7" s="1"/>
  <c r="BL73" i="6"/>
  <c r="BL73" i="7" s="1"/>
  <c r="BP73" i="6"/>
  <c r="BP73" i="7" s="1"/>
  <c r="BT73" i="6"/>
  <c r="BT73" i="7" s="1"/>
  <c r="BX73" i="6"/>
  <c r="BX73" i="7" s="1"/>
  <c r="CB73" i="6"/>
  <c r="CB73" i="7" s="1"/>
  <c r="CF73" i="6"/>
  <c r="CF73" i="7" s="1"/>
  <c r="BZ72" i="6"/>
  <c r="BZ72" i="7" s="1"/>
  <c r="BN72" i="6"/>
  <c r="BN72" i="7" s="1"/>
  <c r="BC72" i="6"/>
  <c r="BC72" i="7" s="1"/>
  <c r="AT72" i="6"/>
  <c r="AT72" i="7" s="1"/>
  <c r="AH72" i="6"/>
  <c r="AH72" i="7" s="1"/>
  <c r="W72" i="6"/>
  <c r="W72" i="7" s="1"/>
  <c r="BZ70" i="6"/>
  <c r="BZ70" i="7" s="1"/>
  <c r="BO70" i="6"/>
  <c r="BO70" i="7" s="1"/>
  <c r="BF70" i="6"/>
  <c r="BF70" i="7" s="1"/>
  <c r="AT70" i="6"/>
  <c r="AT70" i="7" s="1"/>
  <c r="AI70" i="6"/>
  <c r="AI70" i="7" s="1"/>
  <c r="Z70" i="6"/>
  <c r="Z70" i="7" s="1"/>
  <c r="H69" i="6"/>
  <c r="H69" i="7" s="1"/>
  <c r="L69" i="6"/>
  <c r="L69" i="7" s="1"/>
  <c r="P69" i="6"/>
  <c r="P69" i="7" s="1"/>
  <c r="T69" i="6"/>
  <c r="T69" i="7" s="1"/>
  <c r="X69" i="6"/>
  <c r="X69" i="7" s="1"/>
  <c r="AB69" i="6"/>
  <c r="AB69" i="7" s="1"/>
  <c r="AF69" i="6"/>
  <c r="AF69" i="7" s="1"/>
  <c r="AJ69" i="6"/>
  <c r="AJ69" i="7" s="1"/>
  <c r="AN69" i="6"/>
  <c r="AN69" i="7" s="1"/>
  <c r="AR69" i="6"/>
  <c r="AR69" i="7" s="1"/>
  <c r="AV69" i="6"/>
  <c r="AV69" i="7" s="1"/>
  <c r="AZ69" i="6"/>
  <c r="AZ69" i="7" s="1"/>
  <c r="BD69" i="6"/>
  <c r="BD69" i="7" s="1"/>
  <c r="BH69" i="6"/>
  <c r="BH69" i="7" s="1"/>
  <c r="BL69" i="6"/>
  <c r="BL69" i="7" s="1"/>
  <c r="BP69" i="6"/>
  <c r="BP69" i="7" s="1"/>
  <c r="BT69" i="6"/>
  <c r="BT69" i="7" s="1"/>
  <c r="BX69" i="6"/>
  <c r="BX69" i="7" s="1"/>
  <c r="CB69" i="6"/>
  <c r="CB69" i="7" s="1"/>
  <c r="CF69" i="6"/>
  <c r="CF69" i="7" s="1"/>
  <c r="G65" i="6"/>
  <c r="G65" i="7" s="1"/>
  <c r="K65" i="6"/>
  <c r="K65" i="7" s="1"/>
  <c r="O65" i="6"/>
  <c r="O65" i="7" s="1"/>
  <c r="S65" i="6"/>
  <c r="S65" i="7" s="1"/>
  <c r="W65" i="6"/>
  <c r="W65" i="7" s="1"/>
  <c r="AA65" i="6"/>
  <c r="AA65" i="7" s="1"/>
  <c r="AE65" i="6"/>
  <c r="AE65" i="7" s="1"/>
  <c r="AI65" i="6"/>
  <c r="AI65" i="7" s="1"/>
  <c r="AM65" i="6"/>
  <c r="AM65" i="7" s="1"/>
  <c r="AQ65" i="6"/>
  <c r="AQ65" i="7" s="1"/>
  <c r="AU65" i="6"/>
  <c r="AU65" i="7" s="1"/>
  <c r="AY65" i="6"/>
  <c r="AY65" i="7" s="1"/>
  <c r="BC65" i="6"/>
  <c r="BC65" i="7" s="1"/>
  <c r="BG65" i="6"/>
  <c r="BG65" i="7" s="1"/>
  <c r="BK65" i="6"/>
  <c r="BK65" i="7" s="1"/>
  <c r="BO65" i="6"/>
  <c r="BO65" i="7" s="1"/>
  <c r="BS65" i="6"/>
  <c r="BS65" i="7" s="1"/>
  <c r="BW65" i="6"/>
  <c r="BW65" i="7" s="1"/>
  <c r="CA65" i="6"/>
  <c r="CA65" i="7" s="1"/>
  <c r="CE65" i="6"/>
  <c r="CE65" i="7" s="1"/>
  <c r="I65" i="6"/>
  <c r="I65" i="7" s="1"/>
  <c r="N65" i="6"/>
  <c r="N65" i="7" s="1"/>
  <c r="T65" i="6"/>
  <c r="T65" i="7" s="1"/>
  <c r="Y65" i="6"/>
  <c r="Y65" i="7" s="1"/>
  <c r="AD65" i="6"/>
  <c r="AD65" i="7" s="1"/>
  <c r="AJ65" i="6"/>
  <c r="AJ65" i="7" s="1"/>
  <c r="AO65" i="6"/>
  <c r="AO65" i="7" s="1"/>
  <c r="AT65" i="6"/>
  <c r="AT65" i="7" s="1"/>
  <c r="AZ65" i="6"/>
  <c r="AZ65" i="7" s="1"/>
  <c r="BE65" i="6"/>
  <c r="BE65" i="7" s="1"/>
  <c r="BJ65" i="6"/>
  <c r="BJ65" i="7" s="1"/>
  <c r="BP65" i="6"/>
  <c r="BP65" i="7" s="1"/>
  <c r="BU65" i="6"/>
  <c r="BU65" i="7" s="1"/>
  <c r="BZ65" i="6"/>
  <c r="BZ65" i="7" s="1"/>
  <c r="CF65" i="6"/>
  <c r="CF65" i="7" s="1"/>
  <c r="J65" i="6"/>
  <c r="J65" i="7" s="1"/>
  <c r="P65" i="6"/>
  <c r="P65" i="7" s="1"/>
  <c r="U65" i="6"/>
  <c r="U65" i="7" s="1"/>
  <c r="Z65" i="6"/>
  <c r="Z65" i="7" s="1"/>
  <c r="AF65" i="6"/>
  <c r="AF65" i="7" s="1"/>
  <c r="AK65" i="6"/>
  <c r="AK65" i="7" s="1"/>
  <c r="AP65" i="6"/>
  <c r="AP65" i="7" s="1"/>
  <c r="AV65" i="6"/>
  <c r="AV65" i="7" s="1"/>
  <c r="BA65" i="6"/>
  <c r="BA65" i="7" s="1"/>
  <c r="BF65" i="6"/>
  <c r="BF65" i="7" s="1"/>
  <c r="BL65" i="6"/>
  <c r="BL65" i="7" s="1"/>
  <c r="BQ65" i="6"/>
  <c r="BQ65" i="7" s="1"/>
  <c r="BV65" i="6"/>
  <c r="BV65" i="7" s="1"/>
  <c r="CB65" i="6"/>
  <c r="CB65" i="7" s="1"/>
  <c r="CG65" i="6"/>
  <c r="CG65" i="7" s="1"/>
  <c r="BO64" i="6"/>
  <c r="BO64" i="7" s="1"/>
  <c r="AT64" i="6"/>
  <c r="AT64" i="7" s="1"/>
  <c r="W64" i="6"/>
  <c r="W64" i="7" s="1"/>
  <c r="CG63" i="6"/>
  <c r="CG63" i="7" s="1"/>
  <c r="CG61" i="6"/>
  <c r="CG61" i="7" s="1"/>
  <c r="BE61" i="6"/>
  <c r="BE61" i="7" s="1"/>
  <c r="AB61" i="6"/>
  <c r="AB61" i="7" s="1"/>
  <c r="H63" i="6"/>
  <c r="H63" i="7" s="1"/>
  <c r="Q63" i="6"/>
  <c r="Q63" i="7" s="1"/>
  <c r="AL63" i="6"/>
  <c r="AL63" i="7" s="1"/>
  <c r="BH63" i="6"/>
  <c r="BH63" i="7" s="1"/>
  <c r="CC63" i="6"/>
  <c r="CC63" i="7" s="1"/>
  <c r="L63" i="6"/>
  <c r="L63" i="7" s="1"/>
  <c r="AR63" i="6"/>
  <c r="AR63" i="7" s="1"/>
  <c r="BR63" i="6"/>
  <c r="BR63" i="7" s="1"/>
  <c r="V63" i="6"/>
  <c r="V63" i="7" s="1"/>
  <c r="AW63" i="6"/>
  <c r="AW63" i="7" s="1"/>
  <c r="BX63" i="6"/>
  <c r="BX63" i="7" s="1"/>
  <c r="BZ61" i="6"/>
  <c r="BZ61" i="7" s="1"/>
  <c r="AW61" i="6"/>
  <c r="AW61" i="7" s="1"/>
  <c r="U61" i="6"/>
  <c r="U61" i="7" s="1"/>
  <c r="BZ64" i="6"/>
  <c r="BZ64" i="7" s="1"/>
  <c r="BC64" i="6"/>
  <c r="BC64" i="7" s="1"/>
  <c r="AI64" i="6"/>
  <c r="AI64" i="7" s="1"/>
  <c r="BB63" i="6"/>
  <c r="BB63" i="7" s="1"/>
  <c r="BR61" i="6"/>
  <c r="BR61" i="7" s="1"/>
  <c r="AP61" i="6"/>
  <c r="AP61" i="7" s="1"/>
  <c r="CG79" i="6"/>
  <c r="CG79" i="7" s="1"/>
  <c r="CC79" i="6"/>
  <c r="CC79" i="7" s="1"/>
  <c r="BY79" i="6"/>
  <c r="BY79" i="7" s="1"/>
  <c r="BU79" i="6"/>
  <c r="BU79" i="7" s="1"/>
  <c r="BQ79" i="6"/>
  <c r="BQ79" i="7" s="1"/>
  <c r="BM79" i="6"/>
  <c r="BM79" i="7" s="1"/>
  <c r="BI79" i="6"/>
  <c r="BI79" i="7" s="1"/>
  <c r="BE79" i="6"/>
  <c r="BE79" i="7" s="1"/>
  <c r="BA79" i="6"/>
  <c r="BA79" i="7" s="1"/>
  <c r="AW79" i="6"/>
  <c r="AW79" i="7" s="1"/>
  <c r="AS79" i="6"/>
  <c r="AS79" i="7" s="1"/>
  <c r="AO79" i="6"/>
  <c r="AO79" i="7" s="1"/>
  <c r="AK79" i="6"/>
  <c r="AK79" i="7" s="1"/>
  <c r="AG79" i="6"/>
  <c r="AG79" i="7" s="1"/>
  <c r="AC79" i="6"/>
  <c r="AC79" i="7" s="1"/>
  <c r="Y79" i="6"/>
  <c r="Y79" i="7" s="1"/>
  <c r="U79" i="6"/>
  <c r="U79" i="7" s="1"/>
  <c r="Q79" i="6"/>
  <c r="Q79" i="7" s="1"/>
  <c r="M79" i="6"/>
  <c r="M79" i="7" s="1"/>
  <c r="I76" i="6"/>
  <c r="I76" i="7" s="1"/>
  <c r="G76" i="6"/>
  <c r="G76" i="7" s="1"/>
  <c r="O76" i="6"/>
  <c r="O76" i="7" s="1"/>
  <c r="I74" i="6"/>
  <c r="I74" i="7" s="1"/>
  <c r="G74" i="6"/>
  <c r="G74" i="7" s="1"/>
  <c r="W74" i="6"/>
  <c r="W74" i="7" s="1"/>
  <c r="AM74" i="6"/>
  <c r="AM74" i="7" s="1"/>
  <c r="AY74" i="6"/>
  <c r="AY74" i="7" s="1"/>
  <c r="BG74" i="6"/>
  <c r="BG74" i="7" s="1"/>
  <c r="BO74" i="6"/>
  <c r="BO74" i="7" s="1"/>
  <c r="BW74" i="6"/>
  <c r="BW74" i="7" s="1"/>
  <c r="CE74" i="6"/>
  <c r="CE74" i="7" s="1"/>
  <c r="I72" i="6"/>
  <c r="I72" i="7" s="1"/>
  <c r="K72" i="6"/>
  <c r="K72" i="7" s="1"/>
  <c r="S72" i="6"/>
  <c r="S72" i="7" s="1"/>
  <c r="AA72" i="6"/>
  <c r="AA72" i="7" s="1"/>
  <c r="AI72" i="6"/>
  <c r="AI72" i="7" s="1"/>
  <c r="AQ72" i="6"/>
  <c r="AQ72" i="7" s="1"/>
  <c r="AY72" i="6"/>
  <c r="AY72" i="7" s="1"/>
  <c r="BG72" i="6"/>
  <c r="BG72" i="7" s="1"/>
  <c r="BO72" i="6"/>
  <c r="BO72" i="7" s="1"/>
  <c r="BW72" i="6"/>
  <c r="BW72" i="7" s="1"/>
  <c r="CE72" i="6"/>
  <c r="CE72" i="7" s="1"/>
  <c r="I70" i="6"/>
  <c r="I70" i="7" s="1"/>
  <c r="G70" i="6"/>
  <c r="G70" i="7" s="1"/>
  <c r="O70" i="6"/>
  <c r="O70" i="7" s="1"/>
  <c r="W70" i="6"/>
  <c r="W70" i="7" s="1"/>
  <c r="AE70" i="6"/>
  <c r="AE70" i="7" s="1"/>
  <c r="AM70" i="6"/>
  <c r="AM70" i="7" s="1"/>
  <c r="AU70" i="6"/>
  <c r="AU70" i="7" s="1"/>
  <c r="BC70" i="6"/>
  <c r="BC70" i="7" s="1"/>
  <c r="BK70" i="6"/>
  <c r="BK70" i="7" s="1"/>
  <c r="BS70" i="6"/>
  <c r="BS70" i="7" s="1"/>
  <c r="CA70" i="6"/>
  <c r="CA70" i="7" s="1"/>
  <c r="I64" i="6"/>
  <c r="I64" i="7" s="1"/>
  <c r="J64" i="6"/>
  <c r="J64" i="7" s="1"/>
  <c r="R64" i="6"/>
  <c r="R64" i="7" s="1"/>
  <c r="Z64" i="6"/>
  <c r="Z64" i="7" s="1"/>
  <c r="AH64" i="6"/>
  <c r="AH64" i="7" s="1"/>
  <c r="AP64" i="6"/>
  <c r="AP64" i="7" s="1"/>
  <c r="AX64" i="6"/>
  <c r="AX64" i="7" s="1"/>
  <c r="BF64" i="6"/>
  <c r="BF64" i="7" s="1"/>
  <c r="BN64" i="6"/>
  <c r="BN64" i="7" s="1"/>
  <c r="BV64" i="6"/>
  <c r="BV64" i="7" s="1"/>
  <c r="CD64" i="6"/>
  <c r="CD64" i="7" s="1"/>
  <c r="G64" i="6"/>
  <c r="G64" i="7" s="1"/>
  <c r="S64" i="6"/>
  <c r="S64" i="7" s="1"/>
  <c r="AD64" i="6"/>
  <c r="AD64" i="7" s="1"/>
  <c r="AM64" i="6"/>
  <c r="AM64" i="7" s="1"/>
  <c r="AY64" i="6"/>
  <c r="AY64" i="7" s="1"/>
  <c r="BJ64" i="6"/>
  <c r="BJ64" i="7" s="1"/>
  <c r="BS64" i="6"/>
  <c r="BS64" i="7" s="1"/>
  <c r="CE64" i="6"/>
  <c r="CE64" i="7" s="1"/>
  <c r="K64" i="6"/>
  <c r="K64" i="7" s="1"/>
  <c r="V64" i="6"/>
  <c r="V64" i="7" s="1"/>
  <c r="AE64" i="6"/>
  <c r="AE64" i="7" s="1"/>
  <c r="AQ64" i="6"/>
  <c r="AQ64" i="7" s="1"/>
  <c r="BB64" i="6"/>
  <c r="BB64" i="7" s="1"/>
  <c r="BK64" i="6"/>
  <c r="BK64" i="7" s="1"/>
  <c r="BW64" i="6"/>
  <c r="BW64" i="7" s="1"/>
  <c r="CH64" i="6"/>
  <c r="CH64" i="7" s="1"/>
  <c r="AG63" i="6"/>
  <c r="AG63" i="7" s="1"/>
  <c r="H61" i="6"/>
  <c r="H61" i="7" s="1"/>
  <c r="M61" i="6"/>
  <c r="M61" i="7" s="1"/>
  <c r="R61" i="6"/>
  <c r="R61" i="7" s="1"/>
  <c r="X61" i="6"/>
  <c r="X61" i="7" s="1"/>
  <c r="AC61" i="6"/>
  <c r="AC61" i="7" s="1"/>
  <c r="AH61" i="6"/>
  <c r="AH61" i="7" s="1"/>
  <c r="AN61" i="6"/>
  <c r="AN61" i="7" s="1"/>
  <c r="AS61" i="6"/>
  <c r="AS61" i="7" s="1"/>
  <c r="AX61" i="6"/>
  <c r="AX61" i="7" s="1"/>
  <c r="BD61" i="6"/>
  <c r="BD61" i="7" s="1"/>
  <c r="BI61" i="6"/>
  <c r="BI61" i="7" s="1"/>
  <c r="BN61" i="6"/>
  <c r="BN61" i="7" s="1"/>
  <c r="BT61" i="6"/>
  <c r="BT61" i="7" s="1"/>
  <c r="BY61" i="6"/>
  <c r="BY61" i="7" s="1"/>
  <c r="CD61" i="6"/>
  <c r="CD61" i="7" s="1"/>
  <c r="I61" i="6"/>
  <c r="I61" i="7" s="1"/>
  <c r="P61" i="6"/>
  <c r="P61" i="7" s="1"/>
  <c r="V61" i="6"/>
  <c r="V61" i="7" s="1"/>
  <c r="AD61" i="6"/>
  <c r="AD61" i="7" s="1"/>
  <c r="AK61" i="6"/>
  <c r="AK61" i="7" s="1"/>
  <c r="AR61" i="6"/>
  <c r="AR61" i="7" s="1"/>
  <c r="AZ61" i="6"/>
  <c r="AZ61" i="7" s="1"/>
  <c r="BF61" i="6"/>
  <c r="BF61" i="7" s="1"/>
  <c r="BM61" i="6"/>
  <c r="BM61" i="7" s="1"/>
  <c r="BU61" i="6"/>
  <c r="BU61" i="7" s="1"/>
  <c r="CB61" i="6"/>
  <c r="CB61" i="7" s="1"/>
  <c r="CH61" i="6"/>
  <c r="CH61" i="7" s="1"/>
  <c r="J61" i="6"/>
  <c r="J61" i="7" s="1"/>
  <c r="Q61" i="6"/>
  <c r="Q61" i="7" s="1"/>
  <c r="Y61" i="6"/>
  <c r="Y61" i="7" s="1"/>
  <c r="AF61" i="6"/>
  <c r="AF61" i="7" s="1"/>
  <c r="AL61" i="6"/>
  <c r="AL61" i="7" s="1"/>
  <c r="AT61" i="6"/>
  <c r="AT61" i="7" s="1"/>
  <c r="BA61" i="6"/>
  <c r="BA61" i="7" s="1"/>
  <c r="BH61" i="6"/>
  <c r="BH61" i="7" s="1"/>
  <c r="BP61" i="6"/>
  <c r="BP61" i="7" s="1"/>
  <c r="BV61" i="6"/>
  <c r="BV61" i="7" s="1"/>
  <c r="CC61" i="6"/>
  <c r="CC61" i="7" s="1"/>
  <c r="L61" i="6"/>
  <c r="L61" i="7" s="1"/>
  <c r="T61" i="6"/>
  <c r="T61" i="7" s="1"/>
  <c r="Z61" i="6"/>
  <c r="Z61" i="7" s="1"/>
  <c r="AG61" i="6"/>
  <c r="AG61" i="7" s="1"/>
  <c r="AO61" i="6"/>
  <c r="AO61" i="7" s="1"/>
  <c r="AV61" i="6"/>
  <c r="AV61" i="7" s="1"/>
  <c r="BB61" i="6"/>
  <c r="BB61" i="7" s="1"/>
  <c r="BJ61" i="6"/>
  <c r="BJ61" i="7" s="1"/>
  <c r="BQ61" i="6"/>
  <c r="BQ61" i="7" s="1"/>
  <c r="BX61" i="6"/>
  <c r="BX61" i="7" s="1"/>
  <c r="CF61" i="6"/>
  <c r="CF61" i="7" s="1"/>
  <c r="H47" i="6"/>
  <c r="H47" i="7" s="1"/>
  <c r="V47" i="6"/>
  <c r="V47" i="7" s="1"/>
  <c r="AR47" i="6"/>
  <c r="AR47" i="7" s="1"/>
  <c r="BM47" i="6"/>
  <c r="BM47" i="7" s="1"/>
  <c r="CH47" i="6"/>
  <c r="CH47" i="7" s="1"/>
  <c r="L47" i="6"/>
  <c r="L47" i="7" s="1"/>
  <c r="AL47" i="6"/>
  <c r="AL47" i="7" s="1"/>
  <c r="BR47" i="6"/>
  <c r="BR47" i="7" s="1"/>
  <c r="Q47" i="6"/>
  <c r="Q47" i="7" s="1"/>
  <c r="AW47" i="6"/>
  <c r="AW47" i="7" s="1"/>
  <c r="BX47" i="6"/>
  <c r="BX47" i="7" s="1"/>
  <c r="I57" i="6"/>
  <c r="I57" i="7" s="1"/>
  <c r="H57" i="6"/>
  <c r="H57" i="7" s="1"/>
  <c r="R57" i="6"/>
  <c r="R57" i="7" s="1"/>
  <c r="AC57" i="6"/>
  <c r="AC57" i="7" s="1"/>
  <c r="AN57" i="6"/>
  <c r="AN57" i="7" s="1"/>
  <c r="AX57" i="6"/>
  <c r="AX57" i="7" s="1"/>
  <c r="BI57" i="6"/>
  <c r="BI57" i="7" s="1"/>
  <c r="BT57" i="6"/>
  <c r="BT57" i="7" s="1"/>
  <c r="CD57" i="6"/>
  <c r="CD57" i="7" s="1"/>
  <c r="H55" i="6"/>
  <c r="H55" i="7" s="1"/>
  <c r="V55" i="6"/>
  <c r="V55" i="7" s="1"/>
  <c r="AR55" i="6"/>
  <c r="AR55" i="7" s="1"/>
  <c r="BM55" i="6"/>
  <c r="BM55" i="7" s="1"/>
  <c r="AB55" i="6"/>
  <c r="AB55" i="7" s="1"/>
  <c r="BB55" i="6"/>
  <c r="BB55" i="7" s="1"/>
  <c r="CC55" i="6"/>
  <c r="CC55" i="7" s="1"/>
  <c r="H52" i="6"/>
  <c r="G52" i="6"/>
  <c r="G52" i="7" s="1"/>
  <c r="R52" i="6"/>
  <c r="R52" i="7" s="1"/>
  <c r="AB52" i="6"/>
  <c r="AB52" i="7" s="1"/>
  <c r="AM52" i="6"/>
  <c r="AM52" i="7" s="1"/>
  <c r="AX52" i="6"/>
  <c r="AX52" i="7" s="1"/>
  <c r="BH52" i="6"/>
  <c r="BH52" i="7" s="1"/>
  <c r="BS52" i="6"/>
  <c r="BS52" i="7" s="1"/>
  <c r="CD52" i="6"/>
  <c r="CD52" i="7" s="1"/>
  <c r="K52" i="6"/>
  <c r="K52" i="7" s="1"/>
  <c r="W52" i="6"/>
  <c r="W52" i="7" s="1"/>
  <c r="AL52" i="6"/>
  <c r="AL52" i="7" s="1"/>
  <c r="BB52" i="6"/>
  <c r="BB52" i="7" s="1"/>
  <c r="BN52" i="6"/>
  <c r="BN52" i="7" s="1"/>
  <c r="CB52" i="6"/>
  <c r="CB52" i="7" s="1"/>
  <c r="L52" i="6"/>
  <c r="L52" i="7" s="1"/>
  <c r="AA52" i="6"/>
  <c r="AA52" i="7" s="1"/>
  <c r="AQ52" i="6"/>
  <c r="AQ52" i="7" s="1"/>
  <c r="BC52" i="6"/>
  <c r="BC52" i="7" s="1"/>
  <c r="BR52" i="6"/>
  <c r="BR52" i="7" s="1"/>
  <c r="CH52" i="6"/>
  <c r="CH52" i="7" s="1"/>
  <c r="BB47" i="6"/>
  <c r="BB47" i="7" s="1"/>
  <c r="J59" i="6"/>
  <c r="J59" i="7" s="1"/>
  <c r="M59" i="6"/>
  <c r="M59" i="7" s="1"/>
  <c r="AB59" i="6"/>
  <c r="AB59" i="7" s="1"/>
  <c r="AO59" i="6"/>
  <c r="AO59" i="7" s="1"/>
  <c r="BD59" i="6"/>
  <c r="BD59" i="7" s="1"/>
  <c r="BN59" i="6"/>
  <c r="BN59" i="7" s="1"/>
  <c r="BU59" i="6"/>
  <c r="BU59" i="7" s="1"/>
  <c r="CC59" i="6"/>
  <c r="CC59" i="7" s="1"/>
  <c r="G58" i="6"/>
  <c r="P58" i="6"/>
  <c r="P58" i="7" s="1"/>
  <c r="AL58" i="6"/>
  <c r="AL58" i="7" s="1"/>
  <c r="BG58" i="6"/>
  <c r="BG58" i="7" s="1"/>
  <c r="CB58" i="6"/>
  <c r="CB58" i="7" s="1"/>
  <c r="BX57" i="6"/>
  <c r="BX57" i="7" s="1"/>
  <c r="BH57" i="6"/>
  <c r="BH57" i="7" s="1"/>
  <c r="AS57" i="6"/>
  <c r="AS57" i="7" s="1"/>
  <c r="AG57" i="6"/>
  <c r="AG57" i="7" s="1"/>
  <c r="Q57" i="6"/>
  <c r="Q57" i="7" s="1"/>
  <c r="BR55" i="6"/>
  <c r="BR55" i="7" s="1"/>
  <c r="AG55" i="6"/>
  <c r="AG55" i="7" s="1"/>
  <c r="I53" i="6"/>
  <c r="I53" i="7" s="1"/>
  <c r="N53" i="6"/>
  <c r="N53" i="7" s="1"/>
  <c r="T53" i="6"/>
  <c r="T53" i="7" s="1"/>
  <c r="Y53" i="6"/>
  <c r="Y53" i="7" s="1"/>
  <c r="AD53" i="6"/>
  <c r="AD53" i="7" s="1"/>
  <c r="AJ53" i="6"/>
  <c r="AJ53" i="7" s="1"/>
  <c r="AO53" i="6"/>
  <c r="AO53" i="7" s="1"/>
  <c r="AT53" i="6"/>
  <c r="AT53" i="7" s="1"/>
  <c r="AZ53" i="6"/>
  <c r="AZ53" i="7" s="1"/>
  <c r="BE53" i="6"/>
  <c r="BE53" i="7" s="1"/>
  <c r="BJ53" i="6"/>
  <c r="BJ53" i="7" s="1"/>
  <c r="BP53" i="6"/>
  <c r="BP53" i="7" s="1"/>
  <c r="BU53" i="6"/>
  <c r="BU53" i="7" s="1"/>
  <c r="BZ53" i="6"/>
  <c r="BZ53" i="7" s="1"/>
  <c r="CF53" i="6"/>
  <c r="CF53" i="7" s="1"/>
  <c r="J53" i="6"/>
  <c r="J53" i="7" s="1"/>
  <c r="Q53" i="6"/>
  <c r="Q53" i="7" s="1"/>
  <c r="X53" i="6"/>
  <c r="X53" i="7" s="1"/>
  <c r="AF53" i="6"/>
  <c r="AF53" i="7" s="1"/>
  <c r="AL53" i="6"/>
  <c r="AL53" i="7" s="1"/>
  <c r="AS53" i="6"/>
  <c r="AS53" i="7" s="1"/>
  <c r="BA53" i="6"/>
  <c r="BA53" i="7" s="1"/>
  <c r="BH53" i="6"/>
  <c r="BH53" i="7" s="1"/>
  <c r="BN53" i="6"/>
  <c r="BN53" i="7" s="1"/>
  <c r="BV53" i="6"/>
  <c r="BV53" i="7" s="1"/>
  <c r="CC53" i="6"/>
  <c r="CC53" i="7" s="1"/>
  <c r="L53" i="6"/>
  <c r="L53" i="7" s="1"/>
  <c r="R53" i="6"/>
  <c r="R53" i="7" s="1"/>
  <c r="Z53" i="6"/>
  <c r="Z53" i="7" s="1"/>
  <c r="AG53" i="6"/>
  <c r="AG53" i="7" s="1"/>
  <c r="AN53" i="6"/>
  <c r="AN53" i="7" s="1"/>
  <c r="AV53" i="6"/>
  <c r="AV53" i="7" s="1"/>
  <c r="BB53" i="6"/>
  <c r="BB53" i="7" s="1"/>
  <c r="BI53" i="6"/>
  <c r="BI53" i="7" s="1"/>
  <c r="BQ53" i="6"/>
  <c r="BQ53" i="7" s="1"/>
  <c r="BX53" i="6"/>
  <c r="BX53" i="7" s="1"/>
  <c r="CD53" i="6"/>
  <c r="CD53" i="7" s="1"/>
  <c r="BG52" i="6"/>
  <c r="BG52" i="7" s="1"/>
  <c r="AF52" i="6"/>
  <c r="AF52" i="7" s="1"/>
  <c r="J48" i="6"/>
  <c r="J48" i="7" s="1"/>
  <c r="O48" i="6"/>
  <c r="O48" i="7" s="1"/>
  <c r="T48" i="6"/>
  <c r="T48" i="7" s="1"/>
  <c r="Z48" i="6"/>
  <c r="Z48" i="7" s="1"/>
  <c r="AE48" i="6"/>
  <c r="AE48" i="7" s="1"/>
  <c r="AJ48" i="6"/>
  <c r="AJ48" i="7" s="1"/>
  <c r="AP48" i="6"/>
  <c r="AP48" i="7" s="1"/>
  <c r="AU48" i="6"/>
  <c r="AU48" i="7" s="1"/>
  <c r="AZ48" i="6"/>
  <c r="AZ48" i="7" s="1"/>
  <c r="BF48" i="6"/>
  <c r="BF48" i="7" s="1"/>
  <c r="BK48" i="6"/>
  <c r="BK48" i="7" s="1"/>
  <c r="BP48" i="6"/>
  <c r="BP48" i="7" s="1"/>
  <c r="BV48" i="6"/>
  <c r="BV48" i="7" s="1"/>
  <c r="CA48" i="6"/>
  <c r="CA48" i="7" s="1"/>
  <c r="CF48" i="6"/>
  <c r="CF48" i="7" s="1"/>
  <c r="G48" i="6"/>
  <c r="G48" i="7" s="1"/>
  <c r="N48" i="6"/>
  <c r="N48" i="7" s="1"/>
  <c r="V48" i="6"/>
  <c r="V48" i="7" s="1"/>
  <c r="AB48" i="6"/>
  <c r="AB48" i="7" s="1"/>
  <c r="AI48" i="6"/>
  <c r="AI48" i="7" s="1"/>
  <c r="AQ48" i="6"/>
  <c r="AQ48" i="7" s="1"/>
  <c r="AX48" i="6"/>
  <c r="AX48" i="7" s="1"/>
  <c r="BD48" i="6"/>
  <c r="BD48" i="7" s="1"/>
  <c r="BL48" i="6"/>
  <c r="BL48" i="7" s="1"/>
  <c r="BS48" i="6"/>
  <c r="BS48" i="7" s="1"/>
  <c r="BZ48" i="6"/>
  <c r="BZ48" i="7" s="1"/>
  <c r="CH48" i="6"/>
  <c r="CH48" i="7" s="1"/>
  <c r="H48" i="6"/>
  <c r="H48" i="7" s="1"/>
  <c r="P48" i="6"/>
  <c r="P48" i="7" s="1"/>
  <c r="W48" i="6"/>
  <c r="W48" i="7" s="1"/>
  <c r="AD48" i="6"/>
  <c r="AD48" i="7" s="1"/>
  <c r="AL48" i="6"/>
  <c r="AL48" i="7" s="1"/>
  <c r="AR48" i="6"/>
  <c r="AR48" i="7" s="1"/>
  <c r="AY48" i="6"/>
  <c r="AY48" i="7" s="1"/>
  <c r="BG48" i="6"/>
  <c r="BG48" i="7" s="1"/>
  <c r="BN48" i="6"/>
  <c r="BN48" i="7" s="1"/>
  <c r="BT48" i="6"/>
  <c r="BT48" i="7" s="1"/>
  <c r="CB48" i="6"/>
  <c r="CB48" i="7" s="1"/>
  <c r="AG47" i="6"/>
  <c r="AG47" i="7" s="1"/>
  <c r="CE68" i="6"/>
  <c r="CE68" i="7" s="1"/>
  <c r="BW68" i="6"/>
  <c r="BW68" i="7" s="1"/>
  <c r="BO68" i="6"/>
  <c r="BO68" i="7" s="1"/>
  <c r="BG68" i="6"/>
  <c r="BG68" i="7" s="1"/>
  <c r="AY68" i="6"/>
  <c r="AY68" i="7" s="1"/>
  <c r="AQ68" i="6"/>
  <c r="AQ68" i="7" s="1"/>
  <c r="AI68" i="6"/>
  <c r="AI68" i="7" s="1"/>
  <c r="AA68" i="6"/>
  <c r="AA68" i="7" s="1"/>
  <c r="S68" i="6"/>
  <c r="S68" i="7" s="1"/>
  <c r="K68" i="6"/>
  <c r="K68" i="7" s="1"/>
  <c r="I67" i="6"/>
  <c r="I67" i="7" s="1"/>
  <c r="M67" i="6"/>
  <c r="M67" i="7" s="1"/>
  <c r="Q67" i="6"/>
  <c r="Q67" i="7" s="1"/>
  <c r="U67" i="6"/>
  <c r="U67" i="7" s="1"/>
  <c r="Y67" i="6"/>
  <c r="Y67" i="7" s="1"/>
  <c r="AC67" i="6"/>
  <c r="AC67" i="7" s="1"/>
  <c r="AG67" i="6"/>
  <c r="AG67" i="7" s="1"/>
  <c r="AK67" i="6"/>
  <c r="AK67" i="7" s="1"/>
  <c r="AO67" i="6"/>
  <c r="AO67" i="7" s="1"/>
  <c r="AS67" i="6"/>
  <c r="AS67" i="7" s="1"/>
  <c r="AW67" i="6"/>
  <c r="AW67" i="7" s="1"/>
  <c r="BA67" i="6"/>
  <c r="BA67" i="7" s="1"/>
  <c r="BZ59" i="6"/>
  <c r="BZ59" i="7" s="1"/>
  <c r="BR59" i="6"/>
  <c r="BR59" i="7" s="1"/>
  <c r="BI59" i="6"/>
  <c r="BI59" i="7" s="1"/>
  <c r="AN59" i="6"/>
  <c r="AN59" i="7" s="1"/>
  <c r="T59" i="6"/>
  <c r="T59" i="7" s="1"/>
  <c r="CH58" i="6"/>
  <c r="CH58" i="7" s="1"/>
  <c r="BB58" i="6"/>
  <c r="BB58" i="7" s="1"/>
  <c r="AA58" i="6"/>
  <c r="AA58" i="7" s="1"/>
  <c r="CH57" i="6"/>
  <c r="CH57" i="7" s="1"/>
  <c r="BR57" i="6"/>
  <c r="BR57" i="7" s="1"/>
  <c r="BD57" i="6"/>
  <c r="BD57" i="7" s="1"/>
  <c r="AR57" i="6"/>
  <c r="AR57" i="7" s="1"/>
  <c r="AB57" i="6"/>
  <c r="AB57" i="7" s="1"/>
  <c r="M57" i="6"/>
  <c r="M57" i="7" s="1"/>
  <c r="H56" i="6"/>
  <c r="H56" i="7" s="1"/>
  <c r="N56" i="6"/>
  <c r="N56" i="7" s="1"/>
  <c r="S56" i="6"/>
  <c r="S56" i="7" s="1"/>
  <c r="X56" i="6"/>
  <c r="X56" i="7" s="1"/>
  <c r="AD56" i="6"/>
  <c r="AD56" i="7" s="1"/>
  <c r="AI56" i="6"/>
  <c r="AI56" i="7" s="1"/>
  <c r="AN56" i="6"/>
  <c r="AN56" i="7" s="1"/>
  <c r="AT56" i="6"/>
  <c r="AT56" i="7" s="1"/>
  <c r="AY56" i="6"/>
  <c r="AY56" i="7" s="1"/>
  <c r="BD56" i="6"/>
  <c r="BD56" i="7" s="1"/>
  <c r="BJ56" i="6"/>
  <c r="BJ56" i="7" s="1"/>
  <c r="BO56" i="6"/>
  <c r="BO56" i="7" s="1"/>
  <c r="BT56" i="6"/>
  <c r="BT56" i="7" s="1"/>
  <c r="BZ56" i="6"/>
  <c r="BZ56" i="7" s="1"/>
  <c r="CE56" i="6"/>
  <c r="CE56" i="7" s="1"/>
  <c r="BH55" i="6"/>
  <c r="BH55" i="7" s="1"/>
  <c r="Q55" i="6"/>
  <c r="Q55" i="7" s="1"/>
  <c r="CH53" i="6"/>
  <c r="CH53" i="7" s="1"/>
  <c r="BT53" i="6"/>
  <c r="BT53" i="7" s="1"/>
  <c r="BF53" i="6"/>
  <c r="BF53" i="7" s="1"/>
  <c r="AR53" i="6"/>
  <c r="AR53" i="7" s="1"/>
  <c r="AC53" i="6"/>
  <c r="AC53" i="7" s="1"/>
  <c r="P53" i="6"/>
  <c r="P53" i="7" s="1"/>
  <c r="BX52" i="6"/>
  <c r="BX52" i="7" s="1"/>
  <c r="AV52" i="6"/>
  <c r="AV52" i="7" s="1"/>
  <c r="V52" i="6"/>
  <c r="V52" i="7" s="1"/>
  <c r="BW48" i="6"/>
  <c r="BW48" i="7" s="1"/>
  <c r="BH48" i="6"/>
  <c r="BH48" i="7" s="1"/>
  <c r="AT48" i="6"/>
  <c r="AT48" i="7" s="1"/>
  <c r="AF48" i="6"/>
  <c r="AF48" i="7" s="1"/>
  <c r="R48" i="6"/>
  <c r="R48" i="7" s="1"/>
  <c r="CC47" i="6"/>
  <c r="CC47" i="7" s="1"/>
  <c r="AB47" i="6"/>
  <c r="AB47" i="7" s="1"/>
  <c r="CE54" i="6"/>
  <c r="CE54" i="7" s="1"/>
  <c r="BW54" i="6"/>
  <c r="BW54" i="7" s="1"/>
  <c r="BN54" i="6"/>
  <c r="BN54" i="7" s="1"/>
  <c r="BC54" i="6"/>
  <c r="BC54" i="7" s="1"/>
  <c r="AT54" i="6"/>
  <c r="AT54" i="7" s="1"/>
  <c r="AL54" i="6"/>
  <c r="AL54" i="7" s="1"/>
  <c r="AA54" i="6"/>
  <c r="AA54" i="7" s="1"/>
  <c r="R54" i="6"/>
  <c r="R54" i="7" s="1"/>
  <c r="CF51" i="6"/>
  <c r="CF51" i="7" s="1"/>
  <c r="BU51" i="6"/>
  <c r="BU51" i="7" s="1"/>
  <c r="BM51" i="6"/>
  <c r="BM51" i="7" s="1"/>
  <c r="BD51" i="6"/>
  <c r="BD51" i="7" s="1"/>
  <c r="AS51" i="6"/>
  <c r="AS51" i="7" s="1"/>
  <c r="AJ51" i="6"/>
  <c r="AJ51" i="7" s="1"/>
  <c r="AB51" i="6"/>
  <c r="AB51" i="7" s="1"/>
  <c r="Q51" i="6"/>
  <c r="Q51" i="7" s="1"/>
  <c r="BR50" i="6"/>
  <c r="BR50" i="7" s="1"/>
  <c r="AL50" i="6"/>
  <c r="AL50" i="7" s="1"/>
  <c r="I49" i="6"/>
  <c r="I49" i="7" s="1"/>
  <c r="L49" i="6"/>
  <c r="L49" i="7" s="1"/>
  <c r="V49" i="6"/>
  <c r="V49" i="7" s="1"/>
  <c r="AG49" i="6"/>
  <c r="AG49" i="7" s="1"/>
  <c r="AR49" i="6"/>
  <c r="AR49" i="7" s="1"/>
  <c r="BB49" i="6"/>
  <c r="BB49" i="7" s="1"/>
  <c r="BM49" i="6"/>
  <c r="BM49" i="7" s="1"/>
  <c r="BX49" i="6"/>
  <c r="BX49" i="7" s="1"/>
  <c r="CH49" i="6"/>
  <c r="CH49" i="7" s="1"/>
  <c r="J46" i="6"/>
  <c r="J46" i="7" s="1"/>
  <c r="G46" i="6"/>
  <c r="G46" i="7" s="1"/>
  <c r="N46" i="6"/>
  <c r="N46" i="7" s="1"/>
  <c r="V46" i="6"/>
  <c r="V46" i="7" s="1"/>
  <c r="AB46" i="6"/>
  <c r="AB46" i="7" s="1"/>
  <c r="AI46" i="6"/>
  <c r="AI46" i="7" s="1"/>
  <c r="AQ46" i="6"/>
  <c r="AQ46" i="7" s="1"/>
  <c r="AX46" i="6"/>
  <c r="AX46" i="7" s="1"/>
  <c r="BD46" i="6"/>
  <c r="BD46" i="7" s="1"/>
  <c r="BL46" i="6"/>
  <c r="BL46" i="7" s="1"/>
  <c r="BS46" i="6"/>
  <c r="BS46" i="7" s="1"/>
  <c r="BZ46" i="6"/>
  <c r="BZ46" i="7" s="1"/>
  <c r="CH46" i="6"/>
  <c r="CH46" i="7" s="1"/>
  <c r="CC45" i="6"/>
  <c r="CC45" i="7" s="1"/>
  <c r="BV45" i="6"/>
  <c r="BV45" i="7" s="1"/>
  <c r="BN45" i="6"/>
  <c r="BN45" i="7" s="1"/>
  <c r="BH45" i="6"/>
  <c r="BH45" i="7" s="1"/>
  <c r="BA45" i="6"/>
  <c r="BA45" i="7" s="1"/>
  <c r="AS45" i="6"/>
  <c r="AS45" i="7" s="1"/>
  <c r="AL45" i="6"/>
  <c r="AL45" i="7" s="1"/>
  <c r="AF45" i="6"/>
  <c r="AF45" i="7" s="1"/>
  <c r="X45" i="6"/>
  <c r="X45" i="7" s="1"/>
  <c r="Q45" i="6"/>
  <c r="Q45" i="7" s="1"/>
  <c r="J45" i="6"/>
  <c r="J45" i="7" s="1"/>
  <c r="CB44" i="6"/>
  <c r="CB44" i="7" s="1"/>
  <c r="BN44" i="6"/>
  <c r="BN44" i="7" s="1"/>
  <c r="BB44" i="6"/>
  <c r="BB44" i="7" s="1"/>
  <c r="AL44" i="6"/>
  <c r="AL44" i="7" s="1"/>
  <c r="W44" i="6"/>
  <c r="W44" i="7" s="1"/>
  <c r="J43" i="6"/>
  <c r="J43" i="7" s="1"/>
  <c r="L43" i="6"/>
  <c r="L43" i="7" s="1"/>
  <c r="R43" i="6"/>
  <c r="R43" i="7" s="1"/>
  <c r="Y43" i="6"/>
  <c r="Y43" i="7" s="1"/>
  <c r="AG43" i="6"/>
  <c r="AG43" i="7" s="1"/>
  <c r="AN43" i="6"/>
  <c r="AN43" i="7" s="1"/>
  <c r="AT43" i="6"/>
  <c r="AT43" i="7" s="1"/>
  <c r="BB43" i="6"/>
  <c r="BB43" i="7" s="1"/>
  <c r="BI43" i="6"/>
  <c r="BI43" i="7" s="1"/>
  <c r="BP43" i="6"/>
  <c r="BP43" i="7" s="1"/>
  <c r="BX43" i="6"/>
  <c r="BX43" i="7" s="1"/>
  <c r="CD43" i="6"/>
  <c r="CD43" i="7" s="1"/>
  <c r="G42" i="6"/>
  <c r="V42" i="6"/>
  <c r="V42" i="7" s="1"/>
  <c r="AQ42" i="6"/>
  <c r="AQ42" i="7" s="1"/>
  <c r="BL42" i="6"/>
  <c r="BL42" i="7" s="1"/>
  <c r="CH42" i="6"/>
  <c r="CH42" i="7" s="1"/>
  <c r="H40" i="6"/>
  <c r="H40" i="7" s="1"/>
  <c r="N40" i="6"/>
  <c r="N40" i="7" s="1"/>
  <c r="S40" i="6"/>
  <c r="S40" i="7" s="1"/>
  <c r="X40" i="6"/>
  <c r="X40" i="7" s="1"/>
  <c r="AD40" i="6"/>
  <c r="AD40" i="7" s="1"/>
  <c r="AI40" i="6"/>
  <c r="AI40" i="7" s="1"/>
  <c r="G40" i="6"/>
  <c r="G40" i="7" s="1"/>
  <c r="O40" i="6"/>
  <c r="O40" i="7" s="1"/>
  <c r="V40" i="6"/>
  <c r="V40" i="7" s="1"/>
  <c r="AB40" i="6"/>
  <c r="AB40" i="7" s="1"/>
  <c r="AJ40" i="6"/>
  <c r="AJ40" i="7" s="1"/>
  <c r="AP40" i="6"/>
  <c r="AP40" i="7" s="1"/>
  <c r="AU40" i="6"/>
  <c r="AU40" i="7" s="1"/>
  <c r="AZ40" i="6"/>
  <c r="AZ40" i="7" s="1"/>
  <c r="BF40" i="6"/>
  <c r="BF40" i="7" s="1"/>
  <c r="BK40" i="6"/>
  <c r="BK40" i="7" s="1"/>
  <c r="BP40" i="6"/>
  <c r="BP40" i="7" s="1"/>
  <c r="BV40" i="6"/>
  <c r="BV40" i="7" s="1"/>
  <c r="CA40" i="6"/>
  <c r="CA40" i="7" s="1"/>
  <c r="CF40" i="6"/>
  <c r="CF40" i="7" s="1"/>
  <c r="BB39" i="6"/>
  <c r="BB39" i="7" s="1"/>
  <c r="J54" i="6"/>
  <c r="J54" i="7" s="1"/>
  <c r="G54" i="6"/>
  <c r="G54" i="7" s="1"/>
  <c r="N54" i="6"/>
  <c r="N54" i="7" s="1"/>
  <c r="V54" i="6"/>
  <c r="V54" i="7" s="1"/>
  <c r="AB54" i="6"/>
  <c r="AB54" i="7" s="1"/>
  <c r="AI54" i="6"/>
  <c r="AI54" i="7" s="1"/>
  <c r="AQ54" i="6"/>
  <c r="AQ54" i="7" s="1"/>
  <c r="AX54" i="6"/>
  <c r="AX54" i="7" s="1"/>
  <c r="BD54" i="6"/>
  <c r="BD54" i="7" s="1"/>
  <c r="BL54" i="6"/>
  <c r="BL54" i="7" s="1"/>
  <c r="BS54" i="6"/>
  <c r="BS54" i="7" s="1"/>
  <c r="BZ54" i="6"/>
  <c r="BZ54" i="7" s="1"/>
  <c r="CH54" i="6"/>
  <c r="CH54" i="7" s="1"/>
  <c r="J51" i="6"/>
  <c r="J51" i="7" s="1"/>
  <c r="L51" i="6"/>
  <c r="L51" i="7" s="1"/>
  <c r="R51" i="6"/>
  <c r="R51" i="7" s="1"/>
  <c r="Y51" i="6"/>
  <c r="Y51" i="7" s="1"/>
  <c r="AG51" i="6"/>
  <c r="AG51" i="7" s="1"/>
  <c r="AN51" i="6"/>
  <c r="AN51" i="7" s="1"/>
  <c r="AT51" i="6"/>
  <c r="AT51" i="7" s="1"/>
  <c r="BB51" i="6"/>
  <c r="BB51" i="7" s="1"/>
  <c r="BI51" i="6"/>
  <c r="BI51" i="7" s="1"/>
  <c r="BP51" i="6"/>
  <c r="BP51" i="7" s="1"/>
  <c r="BX51" i="6"/>
  <c r="BX51" i="7" s="1"/>
  <c r="CD51" i="6"/>
  <c r="CD51" i="7" s="1"/>
  <c r="G50" i="6"/>
  <c r="V50" i="6"/>
  <c r="V50" i="7" s="1"/>
  <c r="AQ50" i="6"/>
  <c r="AQ50" i="7" s="1"/>
  <c r="BL50" i="6"/>
  <c r="BL50" i="7" s="1"/>
  <c r="CH50" i="6"/>
  <c r="CH50" i="7" s="1"/>
  <c r="CH45" i="6"/>
  <c r="CH45" i="7" s="1"/>
  <c r="CB45" i="6"/>
  <c r="CB45" i="7" s="1"/>
  <c r="BT45" i="6"/>
  <c r="BT45" i="7" s="1"/>
  <c r="BM45" i="6"/>
  <c r="BM45" i="7" s="1"/>
  <c r="BF45" i="6"/>
  <c r="BF45" i="7" s="1"/>
  <c r="AX45" i="6"/>
  <c r="AX45" i="7" s="1"/>
  <c r="AR45" i="6"/>
  <c r="AR45" i="7" s="1"/>
  <c r="AK45" i="6"/>
  <c r="AK45" i="7" s="1"/>
  <c r="AC45" i="6"/>
  <c r="AC45" i="7" s="1"/>
  <c r="V45" i="6"/>
  <c r="V45" i="7" s="1"/>
  <c r="P45" i="6"/>
  <c r="P45" i="7" s="1"/>
  <c r="H44" i="6"/>
  <c r="G44" i="6"/>
  <c r="G44" i="7" s="1"/>
  <c r="R44" i="6"/>
  <c r="R44" i="7" s="1"/>
  <c r="AB44" i="6"/>
  <c r="AB44" i="7" s="1"/>
  <c r="AM44" i="6"/>
  <c r="AM44" i="7" s="1"/>
  <c r="AX44" i="6"/>
  <c r="AX44" i="7" s="1"/>
  <c r="BH44" i="6"/>
  <c r="BH44" i="7" s="1"/>
  <c r="BS44" i="6"/>
  <c r="BS44" i="7" s="1"/>
  <c r="CD44" i="6"/>
  <c r="CD44" i="7" s="1"/>
  <c r="H39" i="6"/>
  <c r="H39" i="7" s="1"/>
  <c r="Q39" i="6"/>
  <c r="Q39" i="7" s="1"/>
  <c r="AL39" i="6"/>
  <c r="AL39" i="7" s="1"/>
  <c r="BH39" i="6"/>
  <c r="BH39" i="7" s="1"/>
  <c r="CC39" i="6"/>
  <c r="CC39" i="7" s="1"/>
  <c r="L39" i="6"/>
  <c r="L39" i="7" s="1"/>
  <c r="AR39" i="6"/>
  <c r="AR39" i="7" s="1"/>
  <c r="BR39" i="6"/>
  <c r="BR39" i="7" s="1"/>
  <c r="I45" i="6"/>
  <c r="I45" i="7" s="1"/>
  <c r="N45" i="6"/>
  <c r="N45" i="7" s="1"/>
  <c r="T45" i="6"/>
  <c r="T45" i="7" s="1"/>
  <c r="Y45" i="6"/>
  <c r="Y45" i="7" s="1"/>
  <c r="AD45" i="6"/>
  <c r="AD45" i="7" s="1"/>
  <c r="AJ45" i="6"/>
  <c r="AJ45" i="7" s="1"/>
  <c r="AO45" i="6"/>
  <c r="AO45" i="7" s="1"/>
  <c r="AT45" i="6"/>
  <c r="AT45" i="7" s="1"/>
  <c r="AZ45" i="6"/>
  <c r="AZ45" i="7" s="1"/>
  <c r="BE45" i="6"/>
  <c r="BE45" i="7" s="1"/>
  <c r="BJ45" i="6"/>
  <c r="BJ45" i="7" s="1"/>
  <c r="BP45" i="6"/>
  <c r="BP45" i="7" s="1"/>
  <c r="BU45" i="6"/>
  <c r="BU45" i="7" s="1"/>
  <c r="BZ45" i="6"/>
  <c r="BZ45" i="7" s="1"/>
  <c r="CF45" i="6"/>
  <c r="CF45" i="7" s="1"/>
  <c r="I41" i="6"/>
  <c r="I41" i="7" s="1"/>
  <c r="L41" i="6"/>
  <c r="L41" i="7" s="1"/>
  <c r="V41" i="6"/>
  <c r="V41" i="7" s="1"/>
  <c r="AG41" i="6"/>
  <c r="AG41" i="7" s="1"/>
  <c r="AR41" i="6"/>
  <c r="AR41" i="7" s="1"/>
  <c r="BB41" i="6"/>
  <c r="BB41" i="7" s="1"/>
  <c r="BM41" i="6"/>
  <c r="BM41" i="7" s="1"/>
  <c r="BX41" i="6"/>
  <c r="BX41" i="7" s="1"/>
  <c r="CH41" i="6"/>
  <c r="CH41" i="7" s="1"/>
  <c r="AR40" i="6"/>
  <c r="AR40" i="7" s="1"/>
  <c r="AL40" i="6"/>
  <c r="AL40" i="7" s="1"/>
  <c r="AA40" i="6"/>
  <c r="AA40" i="7" s="1"/>
  <c r="R40" i="6"/>
  <c r="R40" i="7" s="1"/>
  <c r="J40" i="6"/>
  <c r="J40" i="7" s="1"/>
  <c r="BM39" i="6"/>
  <c r="BM39" i="7" s="1"/>
  <c r="AB39" i="6"/>
  <c r="AB39" i="7" s="1"/>
  <c r="H36" i="6"/>
  <c r="L36" i="6"/>
  <c r="L36" i="7" s="1"/>
  <c r="W36" i="6"/>
  <c r="W36" i="7" s="1"/>
  <c r="AH36" i="6"/>
  <c r="AH36" i="7" s="1"/>
  <c r="AR36" i="6"/>
  <c r="AR36" i="7" s="1"/>
  <c r="BC36" i="6"/>
  <c r="BC36" i="7" s="1"/>
  <c r="BN36" i="6"/>
  <c r="BN36" i="7" s="1"/>
  <c r="BX36" i="6"/>
  <c r="BX36" i="7" s="1"/>
  <c r="CH36" i="6"/>
  <c r="CH36" i="7" s="1"/>
  <c r="BS36" i="6"/>
  <c r="BS36" i="7" s="1"/>
  <c r="BG36" i="6"/>
  <c r="BG36" i="7" s="1"/>
  <c r="AQ36" i="6"/>
  <c r="AQ36" i="7" s="1"/>
  <c r="AB36" i="6"/>
  <c r="AB36" i="7" s="1"/>
  <c r="P36" i="6"/>
  <c r="P36" i="7" s="1"/>
  <c r="CF35" i="6"/>
  <c r="CF35" i="7" s="1"/>
  <c r="BX35" i="6"/>
  <c r="BX35" i="7" s="1"/>
  <c r="BN35" i="6"/>
  <c r="BN35" i="7" s="1"/>
  <c r="BD35" i="6"/>
  <c r="BD35" i="7" s="1"/>
  <c r="AT35" i="6"/>
  <c r="AT35" i="7" s="1"/>
  <c r="AL35" i="6"/>
  <c r="AL35" i="7" s="1"/>
  <c r="AB35" i="6"/>
  <c r="AB35" i="7" s="1"/>
  <c r="R35" i="6"/>
  <c r="R35" i="7" s="1"/>
  <c r="CD36" i="6"/>
  <c r="CD36" i="7" s="1"/>
  <c r="BR36" i="6"/>
  <c r="BR36" i="7" s="1"/>
  <c r="BB36" i="6"/>
  <c r="BB36" i="7" s="1"/>
  <c r="AM36" i="6"/>
  <c r="AM36" i="7" s="1"/>
  <c r="AA36" i="6"/>
  <c r="AA36" i="7" s="1"/>
  <c r="K36" i="6"/>
  <c r="K36" i="7" s="1"/>
  <c r="J35" i="6"/>
  <c r="J35" i="7" s="1"/>
  <c r="H35" i="6"/>
  <c r="H35" i="7" s="1"/>
  <c r="N35" i="6"/>
  <c r="N35" i="7" s="1"/>
  <c r="V35" i="6"/>
  <c r="V35" i="7" s="1"/>
  <c r="AC35" i="6"/>
  <c r="AC35" i="7" s="1"/>
  <c r="AJ35" i="6"/>
  <c r="AJ35" i="7" s="1"/>
  <c r="AR35" i="6"/>
  <c r="AR35" i="7" s="1"/>
  <c r="AX35" i="6"/>
  <c r="AX35" i="7" s="1"/>
  <c r="BE35" i="6"/>
  <c r="BE35" i="7" s="1"/>
  <c r="BM35" i="6"/>
  <c r="BM35" i="7" s="1"/>
  <c r="BT35" i="6"/>
  <c r="BT35" i="7" s="1"/>
  <c r="BZ35" i="6"/>
  <c r="BZ35" i="7" s="1"/>
  <c r="CH35" i="6"/>
  <c r="CH35" i="7" s="1"/>
  <c r="CB36" i="6"/>
  <c r="CB36" i="7" s="1"/>
  <c r="BL36" i="6"/>
  <c r="BL36" i="7" s="1"/>
  <c r="AX36" i="6"/>
  <c r="AX36" i="7" s="1"/>
  <c r="AL36" i="6"/>
  <c r="AL36" i="7" s="1"/>
  <c r="V36" i="6"/>
  <c r="V36" i="7" s="1"/>
  <c r="G36" i="6"/>
  <c r="G36" i="7" s="1"/>
  <c r="CB30" i="6"/>
  <c r="CB30" i="7" s="1"/>
  <c r="BT30" i="6"/>
  <c r="BT30" i="7" s="1"/>
  <c r="BN30" i="6"/>
  <c r="BN30" i="7" s="1"/>
  <c r="BG30" i="6"/>
  <c r="BG30" i="7" s="1"/>
  <c r="AY30" i="6"/>
  <c r="AY30" i="7" s="1"/>
  <c r="AR30" i="6"/>
  <c r="AR30" i="7" s="1"/>
  <c r="AL30" i="6"/>
  <c r="AL30" i="7" s="1"/>
  <c r="AD30" i="6"/>
  <c r="AD30" i="7" s="1"/>
  <c r="W30" i="6"/>
  <c r="W30" i="7" s="1"/>
  <c r="P30" i="6"/>
  <c r="P30" i="7" s="1"/>
  <c r="H30" i="6"/>
  <c r="H30" i="7" s="1"/>
  <c r="CG29" i="6"/>
  <c r="CG29" i="7" s="1"/>
  <c r="CB29" i="6"/>
  <c r="CB29" i="7" s="1"/>
  <c r="BV29" i="6"/>
  <c r="BV29" i="7" s="1"/>
  <c r="BQ29" i="6"/>
  <c r="BQ29" i="7" s="1"/>
  <c r="BL29" i="6"/>
  <c r="BL29" i="7" s="1"/>
  <c r="BF29" i="6"/>
  <c r="BF29" i="7" s="1"/>
  <c r="BA29" i="6"/>
  <c r="BA29" i="7" s="1"/>
  <c r="AV29" i="6"/>
  <c r="AV29" i="7" s="1"/>
  <c r="AP29" i="6"/>
  <c r="AP29" i="7" s="1"/>
  <c r="AK29" i="6"/>
  <c r="AK29" i="7" s="1"/>
  <c r="AF29" i="6"/>
  <c r="AF29" i="7" s="1"/>
  <c r="Z29" i="6"/>
  <c r="Z29" i="7" s="1"/>
  <c r="U29" i="6"/>
  <c r="U29" i="7" s="1"/>
  <c r="P29" i="6"/>
  <c r="P29" i="7" s="1"/>
  <c r="I29" i="6"/>
  <c r="I29" i="7" s="1"/>
  <c r="CB28" i="6"/>
  <c r="CB28" i="7" s="1"/>
  <c r="BN28" i="6"/>
  <c r="BN28" i="7" s="1"/>
  <c r="AX28" i="6"/>
  <c r="AX28" i="7" s="1"/>
  <c r="AL28" i="6"/>
  <c r="AL28" i="7" s="1"/>
  <c r="W28" i="6"/>
  <c r="W28" i="7" s="1"/>
  <c r="CH25" i="6"/>
  <c r="CH25" i="7" s="1"/>
  <c r="BT25" i="6"/>
  <c r="BT25" i="7" s="1"/>
  <c r="BH25" i="6"/>
  <c r="BH25" i="7" s="1"/>
  <c r="AR25" i="6"/>
  <c r="AR25" i="7" s="1"/>
  <c r="AC25" i="6"/>
  <c r="AC25" i="7" s="1"/>
  <c r="Q25" i="6"/>
  <c r="Q25" i="7" s="1"/>
  <c r="CH18" i="6"/>
  <c r="CH18" i="7" s="1"/>
  <c r="H28" i="6"/>
  <c r="K28" i="6"/>
  <c r="K28" i="7" s="1"/>
  <c r="V28" i="6"/>
  <c r="V28" i="7" s="1"/>
  <c r="AF28" i="6"/>
  <c r="AF28" i="7" s="1"/>
  <c r="AQ28" i="6"/>
  <c r="AQ28" i="7" s="1"/>
  <c r="BB28" i="6"/>
  <c r="BB28" i="7" s="1"/>
  <c r="BL28" i="6"/>
  <c r="BL28" i="7" s="1"/>
  <c r="BW28" i="6"/>
  <c r="BW28" i="7" s="1"/>
  <c r="CH28" i="6"/>
  <c r="CH28" i="7" s="1"/>
  <c r="CD25" i="6"/>
  <c r="CD25" i="7" s="1"/>
  <c r="BR25" i="6"/>
  <c r="BR25" i="7" s="1"/>
  <c r="BB25" i="6"/>
  <c r="BB25" i="7" s="1"/>
  <c r="AN25" i="6"/>
  <c r="AN25" i="7" s="1"/>
  <c r="AB25" i="6"/>
  <c r="AB25" i="7" s="1"/>
  <c r="L25" i="6"/>
  <c r="L25" i="7" s="1"/>
  <c r="BL18" i="6"/>
  <c r="BL18" i="7" s="1"/>
  <c r="AB28" i="6"/>
  <c r="AB28" i="7" s="1"/>
  <c r="P28" i="6"/>
  <c r="P28" i="7" s="1"/>
  <c r="CC25" i="6"/>
  <c r="CC25" i="7" s="1"/>
  <c r="BM25" i="6"/>
  <c r="BM25" i="7" s="1"/>
  <c r="AX25" i="6"/>
  <c r="AX25" i="7" s="1"/>
  <c r="AL25" i="6"/>
  <c r="AL25" i="7" s="1"/>
  <c r="V25" i="6"/>
  <c r="V25" i="7" s="1"/>
  <c r="H21" i="6"/>
  <c r="H21" i="7" s="1"/>
  <c r="M21" i="6"/>
  <c r="M21" i="7" s="1"/>
  <c r="R21" i="6"/>
  <c r="R21" i="7" s="1"/>
  <c r="X21" i="6"/>
  <c r="X21" i="7" s="1"/>
  <c r="AC21" i="6"/>
  <c r="AC21" i="7" s="1"/>
  <c r="AH21" i="6"/>
  <c r="AH21" i="7" s="1"/>
  <c r="AN21" i="6"/>
  <c r="AN21" i="7" s="1"/>
  <c r="AS21" i="6"/>
  <c r="AS21" i="7" s="1"/>
  <c r="AX21" i="6"/>
  <c r="AX21" i="7" s="1"/>
  <c r="BD21" i="6"/>
  <c r="BD21" i="7" s="1"/>
  <c r="BI21" i="6"/>
  <c r="BI21" i="7" s="1"/>
  <c r="BN21" i="6"/>
  <c r="BN21" i="7" s="1"/>
  <c r="BT21" i="6"/>
  <c r="BT21" i="7" s="1"/>
  <c r="BY21" i="6"/>
  <c r="BY21" i="7" s="1"/>
  <c r="CD21" i="6"/>
  <c r="CD21"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BW34" i="6"/>
  <c r="BW34" i="7" s="1"/>
  <c r="BB34" i="6"/>
  <c r="BB34" i="7" s="1"/>
  <c r="AF34" i="6"/>
  <c r="AF34" i="7" s="1"/>
  <c r="K34" i="6"/>
  <c r="K34" i="7" s="1"/>
  <c r="CD32" i="6"/>
  <c r="CD32" i="7" s="1"/>
  <c r="BX32" i="6"/>
  <c r="BX32" i="7" s="1"/>
  <c r="BS32" i="6"/>
  <c r="BS32" i="7" s="1"/>
  <c r="BN32" i="6"/>
  <c r="BN32" i="7" s="1"/>
  <c r="BH32" i="6"/>
  <c r="BH32" i="7" s="1"/>
  <c r="BC32" i="6"/>
  <c r="BC32" i="7" s="1"/>
  <c r="AX32" i="6"/>
  <c r="AX32" i="7" s="1"/>
  <c r="AR32" i="6"/>
  <c r="AR32" i="7" s="1"/>
  <c r="AM32" i="6"/>
  <c r="AM32" i="7" s="1"/>
  <c r="AH32" i="6"/>
  <c r="AH32" i="7" s="1"/>
  <c r="AB32" i="6"/>
  <c r="AB32" i="7" s="1"/>
  <c r="W32" i="6"/>
  <c r="W32" i="7" s="1"/>
  <c r="R32" i="6"/>
  <c r="R32" i="7" s="1"/>
  <c r="L32" i="6"/>
  <c r="L32" i="7" s="1"/>
  <c r="BX31" i="6"/>
  <c r="BX31" i="7" s="1"/>
  <c r="BB31" i="6"/>
  <c r="BB31" i="7" s="1"/>
  <c r="AG31" i="6"/>
  <c r="AG31" i="7" s="1"/>
  <c r="L31" i="6"/>
  <c r="L31" i="7" s="1"/>
  <c r="CD30" i="6"/>
  <c r="CD30" i="7" s="1"/>
  <c r="BW30" i="6"/>
  <c r="BW30" i="7" s="1"/>
  <c r="BO30" i="6"/>
  <c r="BO30" i="7" s="1"/>
  <c r="BH30" i="6"/>
  <c r="BH30" i="7" s="1"/>
  <c r="BB30" i="6"/>
  <c r="BB30" i="7" s="1"/>
  <c r="AT30" i="6"/>
  <c r="AT30" i="7" s="1"/>
  <c r="AM30" i="6"/>
  <c r="AM30" i="7" s="1"/>
  <c r="AF30" i="6"/>
  <c r="AF30" i="7" s="1"/>
  <c r="X30" i="6"/>
  <c r="X30" i="7" s="1"/>
  <c r="R30" i="6"/>
  <c r="R30" i="7" s="1"/>
  <c r="K30" i="6"/>
  <c r="K30" i="7" s="1"/>
  <c r="CH29" i="6"/>
  <c r="CH29" i="7" s="1"/>
  <c r="CC29" i="6"/>
  <c r="CC29" i="7" s="1"/>
  <c r="BX29" i="6"/>
  <c r="BX29" i="7" s="1"/>
  <c r="BR29" i="6"/>
  <c r="BR29" i="7" s="1"/>
  <c r="BM29" i="6"/>
  <c r="BM29" i="7" s="1"/>
  <c r="BH29" i="6"/>
  <c r="BH29" i="7" s="1"/>
  <c r="BB29" i="6"/>
  <c r="BB29" i="7" s="1"/>
  <c r="AW29" i="6"/>
  <c r="AW29" i="7" s="1"/>
  <c r="AR29" i="6"/>
  <c r="AR29" i="7" s="1"/>
  <c r="AL29" i="6"/>
  <c r="AL29" i="7" s="1"/>
  <c r="AG29" i="6"/>
  <c r="AG29" i="7" s="1"/>
  <c r="AB29" i="6"/>
  <c r="AB29" i="7" s="1"/>
  <c r="V29" i="6"/>
  <c r="V29" i="7" s="1"/>
  <c r="Q29" i="6"/>
  <c r="Q29" i="7" s="1"/>
  <c r="L29" i="6"/>
  <c r="L29" i="7" s="1"/>
  <c r="CD28" i="6"/>
  <c r="CD28" i="7" s="1"/>
  <c r="BR28" i="6"/>
  <c r="BR28" i="7" s="1"/>
  <c r="BC28" i="6"/>
  <c r="BC28" i="7" s="1"/>
  <c r="AM28" i="6"/>
  <c r="AM28" i="7" s="1"/>
  <c r="AA28" i="6"/>
  <c r="AA28" i="7" s="1"/>
  <c r="L28" i="6"/>
  <c r="L28" i="7" s="1"/>
  <c r="I25" i="6"/>
  <c r="I25" i="7" s="1"/>
  <c r="M25" i="6"/>
  <c r="M25" i="7" s="1"/>
  <c r="X25" i="6"/>
  <c r="X25" i="7" s="1"/>
  <c r="AH25" i="6"/>
  <c r="AH25" i="7" s="1"/>
  <c r="AS25" i="6"/>
  <c r="AS25" i="7" s="1"/>
  <c r="BD25" i="6"/>
  <c r="BD25" i="7" s="1"/>
  <c r="BN25" i="6"/>
  <c r="BN25" i="7" s="1"/>
  <c r="BY25" i="6"/>
  <c r="BY25" i="7" s="1"/>
  <c r="G18" i="6"/>
  <c r="K18" i="6"/>
  <c r="K18" i="7" s="1"/>
  <c r="AF18" i="6"/>
  <c r="AF18" i="7" s="1"/>
  <c r="BB18" i="6"/>
  <c r="BB18" i="7" s="1"/>
  <c r="V18" i="6"/>
  <c r="V18" i="7" s="1"/>
  <c r="AV18" i="6"/>
  <c r="AV18" i="7" s="1"/>
  <c r="BW18" i="6"/>
  <c r="BW18" i="7" s="1"/>
  <c r="AA18" i="6"/>
  <c r="AA18" i="7" s="1"/>
  <c r="BG18" i="6"/>
  <c r="BG18" i="7" s="1"/>
  <c r="CB18" i="6"/>
  <c r="CB18" i="7" s="1"/>
  <c r="P18" i="6"/>
  <c r="P18" i="7" s="1"/>
  <c r="AQ18" i="6"/>
  <c r="AQ18" i="7" s="1"/>
  <c r="BR18" i="6"/>
  <c r="BR18" i="7" s="1"/>
  <c r="CB22" i="6"/>
  <c r="CB22" i="7" s="1"/>
  <c r="BT22" i="6"/>
  <c r="BT22" i="7" s="1"/>
  <c r="BN22" i="6"/>
  <c r="BN22" i="7" s="1"/>
  <c r="BG22" i="6"/>
  <c r="BG22" i="7" s="1"/>
  <c r="AY22" i="6"/>
  <c r="AY22" i="7" s="1"/>
  <c r="AR22" i="6"/>
  <c r="AR22" i="7" s="1"/>
  <c r="AL22" i="6"/>
  <c r="AL22" i="7" s="1"/>
  <c r="AD22" i="6"/>
  <c r="AD22" i="7" s="1"/>
  <c r="W22" i="6"/>
  <c r="W22" i="7" s="1"/>
  <c r="P22" i="6"/>
  <c r="P22" i="7" s="1"/>
  <c r="H22" i="6"/>
  <c r="H22" i="7" s="1"/>
  <c r="CH20" i="6"/>
  <c r="CH20" i="7" s="1"/>
  <c r="BW20" i="6"/>
  <c r="BW20" i="7" s="1"/>
  <c r="BL20" i="6"/>
  <c r="BL20" i="7" s="1"/>
  <c r="BB20" i="6"/>
  <c r="BB20" i="7" s="1"/>
  <c r="AQ20" i="6"/>
  <c r="AQ20" i="7" s="1"/>
  <c r="AF20" i="6"/>
  <c r="AF20" i="7" s="1"/>
  <c r="V20" i="6"/>
  <c r="V20" i="7" s="1"/>
  <c r="K20" i="6"/>
  <c r="K20" i="7" s="1"/>
  <c r="CB16" i="6"/>
  <c r="CB16" i="7" s="1"/>
  <c r="BV16" i="6"/>
  <c r="BV16" i="7" s="1"/>
  <c r="BO16" i="6"/>
  <c r="BO16" i="7" s="1"/>
  <c r="BG16" i="6"/>
  <c r="BG16" i="7" s="1"/>
  <c r="AZ16" i="6"/>
  <c r="AZ16" i="7" s="1"/>
  <c r="AT16" i="6"/>
  <c r="AT16" i="7" s="1"/>
  <c r="AL16" i="6"/>
  <c r="AL16" i="7" s="1"/>
  <c r="AE16" i="6"/>
  <c r="AE16" i="7" s="1"/>
  <c r="X16" i="6"/>
  <c r="X16" i="7" s="1"/>
  <c r="P16" i="6"/>
  <c r="P16" i="7" s="1"/>
  <c r="CC15" i="6"/>
  <c r="CC15" i="7" s="1"/>
  <c r="AW15" i="6"/>
  <c r="AW15" i="7" s="1"/>
  <c r="H14" i="6"/>
  <c r="H14" i="7" s="1"/>
  <c r="N14" i="6"/>
  <c r="N14" i="7" s="1"/>
  <c r="S14" i="6"/>
  <c r="S14" i="7" s="1"/>
  <c r="X14" i="6"/>
  <c r="X14" i="7" s="1"/>
  <c r="AD14" i="6"/>
  <c r="AD14" i="7" s="1"/>
  <c r="AI14" i="6"/>
  <c r="AI14" i="7" s="1"/>
  <c r="AN14" i="6"/>
  <c r="AN14" i="7" s="1"/>
  <c r="AT14" i="6"/>
  <c r="AT14" i="7" s="1"/>
  <c r="AY14" i="6"/>
  <c r="AY14" i="7" s="1"/>
  <c r="BD14" i="6"/>
  <c r="BD14" i="7" s="1"/>
  <c r="BJ14" i="6"/>
  <c r="BJ14" i="7" s="1"/>
  <c r="BO14" i="6"/>
  <c r="BO14" i="7" s="1"/>
  <c r="BT14" i="6"/>
  <c r="BT14" i="7" s="1"/>
  <c r="BZ14" i="6"/>
  <c r="BZ14" i="7" s="1"/>
  <c r="CE14" i="6"/>
  <c r="CE14" i="7" s="1"/>
  <c r="CC13" i="6"/>
  <c r="CC13" i="7" s="1"/>
  <c r="BU13" i="6"/>
  <c r="BU13" i="7" s="1"/>
  <c r="BN13" i="6"/>
  <c r="BN13" i="7" s="1"/>
  <c r="BH13" i="6"/>
  <c r="BH13" i="7" s="1"/>
  <c r="AZ13" i="6"/>
  <c r="AZ13" i="7" s="1"/>
  <c r="AS13" i="6"/>
  <c r="AS13" i="7" s="1"/>
  <c r="AL13" i="6"/>
  <c r="AL13" i="7" s="1"/>
  <c r="AB13" i="6"/>
  <c r="AB13" i="7" s="1"/>
  <c r="R13" i="6"/>
  <c r="R13" i="7" s="1"/>
  <c r="I9" i="6"/>
  <c r="I9" i="7" s="1"/>
  <c r="L9" i="6"/>
  <c r="L9" i="7" s="1"/>
  <c r="V9" i="6"/>
  <c r="V9" i="7" s="1"/>
  <c r="AG9" i="6"/>
  <c r="AG9" i="7" s="1"/>
  <c r="AR9" i="6"/>
  <c r="AR9" i="7" s="1"/>
  <c r="BB9" i="6"/>
  <c r="BB9" i="7" s="1"/>
  <c r="BM9" i="6"/>
  <c r="BM9" i="7" s="1"/>
  <c r="BX9" i="6"/>
  <c r="BX9" i="7" s="1"/>
  <c r="CH9" i="6"/>
  <c r="CH9" i="7" s="1"/>
  <c r="H9" i="6"/>
  <c r="H9" i="7" s="1"/>
  <c r="X9" i="6"/>
  <c r="X9" i="7" s="1"/>
  <c r="AL9" i="6"/>
  <c r="AL9" i="7" s="1"/>
  <c r="AX9" i="6"/>
  <c r="AX9" i="7" s="1"/>
  <c r="BN9" i="6"/>
  <c r="BN9" i="7" s="1"/>
  <c r="CC9" i="6"/>
  <c r="CC9" i="7" s="1"/>
  <c r="Q9" i="6"/>
  <c r="Q9" i="7" s="1"/>
  <c r="AC9" i="6"/>
  <c r="AC9" i="7" s="1"/>
  <c r="AS9" i="6"/>
  <c r="AS9" i="7" s="1"/>
  <c r="BH9" i="6"/>
  <c r="BH9" i="7" s="1"/>
  <c r="BT9" i="6"/>
  <c r="BT9" i="7" s="1"/>
  <c r="BT8" i="6"/>
  <c r="BT8" i="7" s="1"/>
  <c r="BG8" i="6"/>
  <c r="BG8" i="7" s="1"/>
  <c r="AR8" i="6"/>
  <c r="AR8" i="7" s="1"/>
  <c r="AD8" i="6"/>
  <c r="AD8" i="7" s="1"/>
  <c r="P8" i="6"/>
  <c r="P8" i="7" s="1"/>
  <c r="BX7" i="6"/>
  <c r="BX7" i="7" s="1"/>
  <c r="J13" i="6"/>
  <c r="J13" i="7" s="1"/>
  <c r="P13" i="6"/>
  <c r="P13" i="7" s="1"/>
  <c r="U13" i="6"/>
  <c r="U13" i="7" s="1"/>
  <c r="Z13" i="6"/>
  <c r="Z13" i="7" s="1"/>
  <c r="AF13" i="6"/>
  <c r="AF13" i="7" s="1"/>
  <c r="AK13" i="6"/>
  <c r="AK13" i="7" s="1"/>
  <c r="H13" i="6"/>
  <c r="H13" i="7" s="1"/>
  <c r="N13" i="6"/>
  <c r="N13" i="7" s="1"/>
  <c r="V13" i="6"/>
  <c r="V13" i="7" s="1"/>
  <c r="AC13" i="6"/>
  <c r="AC13" i="7" s="1"/>
  <c r="AJ13" i="6"/>
  <c r="AJ13" i="7" s="1"/>
  <c r="AP13" i="6"/>
  <c r="AP13" i="7" s="1"/>
  <c r="AV13" i="6"/>
  <c r="AV13" i="7" s="1"/>
  <c r="BA13" i="6"/>
  <c r="BA13" i="7" s="1"/>
  <c r="BF13" i="6"/>
  <c r="BF13" i="7" s="1"/>
  <c r="BL13" i="6"/>
  <c r="BL13" i="7" s="1"/>
  <c r="BQ13" i="6"/>
  <c r="BQ13" i="7" s="1"/>
  <c r="BV13" i="6"/>
  <c r="BV13" i="7" s="1"/>
  <c r="CB13" i="6"/>
  <c r="CB13" i="7" s="1"/>
  <c r="CG13" i="6"/>
  <c r="CG13" i="7" s="1"/>
  <c r="H7" i="6"/>
  <c r="H7" i="7" s="1"/>
  <c r="V7" i="6"/>
  <c r="V7" i="7" s="1"/>
  <c r="AR7" i="6"/>
  <c r="AR7" i="7" s="1"/>
  <c r="BM7" i="6"/>
  <c r="BM7" i="7" s="1"/>
  <c r="CH7" i="6"/>
  <c r="CH7" i="7" s="1"/>
  <c r="AB7" i="6"/>
  <c r="AB7" i="7" s="1"/>
  <c r="BB7" i="6"/>
  <c r="BB7" i="7" s="1"/>
  <c r="CC7" i="6"/>
  <c r="CC7" i="7" s="1"/>
  <c r="L7" i="6"/>
  <c r="L7" i="7" s="1"/>
  <c r="AL7" i="6"/>
  <c r="AL7" i="7" s="1"/>
  <c r="BR7" i="6"/>
  <c r="BR7" i="7" s="1"/>
  <c r="G16" i="6"/>
  <c r="G16" i="7" s="1"/>
  <c r="L16" i="6"/>
  <c r="L16" i="7" s="1"/>
  <c r="R16" i="6"/>
  <c r="R16" i="7" s="1"/>
  <c r="W16" i="6"/>
  <c r="W16" i="7" s="1"/>
  <c r="AB16" i="6"/>
  <c r="AB16" i="7" s="1"/>
  <c r="AH16" i="6"/>
  <c r="AH16" i="7" s="1"/>
  <c r="AM16" i="6"/>
  <c r="AM16" i="7" s="1"/>
  <c r="AR16" i="6"/>
  <c r="AR16" i="7" s="1"/>
  <c r="AX16" i="6"/>
  <c r="AX16" i="7" s="1"/>
  <c r="BC16" i="6"/>
  <c r="BC16" i="7" s="1"/>
  <c r="BH16" i="6"/>
  <c r="BH16" i="7" s="1"/>
  <c r="BN16" i="6"/>
  <c r="BN16" i="7" s="1"/>
  <c r="BS16" i="6"/>
  <c r="BS16" i="7" s="1"/>
  <c r="BX16" i="6"/>
  <c r="BX16" i="7" s="1"/>
  <c r="CD16" i="6"/>
  <c r="CD16" i="7" s="1"/>
  <c r="H15" i="6"/>
  <c r="H15" i="7" s="1"/>
  <c r="L15" i="6"/>
  <c r="L15" i="7" s="1"/>
  <c r="AG15" i="6"/>
  <c r="AG15" i="7" s="1"/>
  <c r="BB15" i="6"/>
  <c r="BB15" i="7" s="1"/>
  <c r="BX15" i="6"/>
  <c r="BX15" i="7" s="1"/>
  <c r="CF13" i="6"/>
  <c r="CF13" i="7" s="1"/>
  <c r="BY13" i="6"/>
  <c r="BY13" i="7" s="1"/>
  <c r="BR13" i="6"/>
  <c r="BR13" i="7" s="1"/>
  <c r="BJ13" i="6"/>
  <c r="BJ13" i="7" s="1"/>
  <c r="BD13" i="6"/>
  <c r="BD13" i="7" s="1"/>
  <c r="AW13" i="6"/>
  <c r="AW13" i="7" s="1"/>
  <c r="AO13" i="6"/>
  <c r="AO13" i="7" s="1"/>
  <c r="AG13" i="6"/>
  <c r="AG13" i="7" s="1"/>
  <c r="X13" i="6"/>
  <c r="X13" i="7" s="1"/>
  <c r="M13" i="6"/>
  <c r="M13" i="7" s="1"/>
  <c r="BY9" i="6"/>
  <c r="BY9" i="7" s="1"/>
  <c r="AW9" i="6"/>
  <c r="AW9" i="7" s="1"/>
  <c r="R9" i="6"/>
  <c r="R9" i="7" s="1"/>
  <c r="CB8" i="6"/>
  <c r="CB8" i="7" s="1"/>
  <c r="BN8" i="6"/>
  <c r="BN8" i="7" s="1"/>
  <c r="AY8" i="6"/>
  <c r="AY8" i="7" s="1"/>
  <c r="AL8" i="6"/>
  <c r="AL8" i="7" s="1"/>
  <c r="W8" i="6"/>
  <c r="W8" i="7" s="1"/>
  <c r="AW7" i="6"/>
  <c r="AW7" i="7" s="1"/>
  <c r="CD13" i="6"/>
  <c r="CD13" i="7" s="1"/>
  <c r="BX13" i="6"/>
  <c r="BX13" i="7" s="1"/>
  <c r="BP13" i="6"/>
  <c r="BP13" i="7" s="1"/>
  <c r="BI13" i="6"/>
  <c r="BI13" i="7" s="1"/>
  <c r="BB13" i="6"/>
  <c r="BB13" i="7" s="1"/>
  <c r="AT13" i="6"/>
  <c r="AT13" i="7" s="1"/>
  <c r="AN13" i="6"/>
  <c r="AN13" i="7" s="1"/>
  <c r="AD13" i="6"/>
  <c r="AD13" i="7" s="1"/>
  <c r="T13" i="6"/>
  <c r="T13" i="7" s="1"/>
  <c r="L13" i="6"/>
  <c r="L13"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K8" i="6"/>
  <c r="K8" i="7" s="1"/>
  <c r="R8" i="6"/>
  <c r="R8" i="7" s="1"/>
  <c r="X8" i="6"/>
  <c r="X8" i="7" s="1"/>
  <c r="AF8" i="6"/>
  <c r="AF8" i="7" s="1"/>
  <c r="AM8" i="6"/>
  <c r="AM8" i="7" s="1"/>
  <c r="AT8" i="6"/>
  <c r="AT8" i="7" s="1"/>
  <c r="BB8" i="6"/>
  <c r="BB8" i="7" s="1"/>
  <c r="BH8" i="6"/>
  <c r="BH8" i="7" s="1"/>
  <c r="BO8" i="6"/>
  <c r="BO8" i="7" s="1"/>
  <c r="BW8" i="6"/>
  <c r="BW8" i="7" s="1"/>
  <c r="CD8" i="6"/>
  <c r="CD8" i="7" s="1"/>
  <c r="G8" i="6"/>
  <c r="G8" i="7" s="1"/>
  <c r="N8" i="6"/>
  <c r="N8" i="7" s="1"/>
  <c r="V8" i="6"/>
  <c r="V8" i="7" s="1"/>
  <c r="AB8" i="6"/>
  <c r="AB8" i="7" s="1"/>
  <c r="AI8" i="6"/>
  <c r="AI8" i="7" s="1"/>
  <c r="AQ8" i="6"/>
  <c r="AQ8" i="7" s="1"/>
  <c r="AX8" i="6"/>
  <c r="AX8" i="7" s="1"/>
  <c r="BD8" i="6"/>
  <c r="BD8" i="7" s="1"/>
  <c r="BL8" i="6"/>
  <c r="BL8" i="7" s="1"/>
  <c r="BS8" i="6"/>
  <c r="BS8" i="7" s="1"/>
  <c r="BZ8" i="6"/>
  <c r="BZ8" i="7" s="1"/>
  <c r="CH8" i="6"/>
  <c r="CH8" i="7" s="1"/>
  <c r="AG7" i="6"/>
  <c r="AG7"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G10" i="6"/>
  <c r="V10" i="6"/>
  <c r="V10" i="7" s="1"/>
  <c r="AQ10" i="6"/>
  <c r="AQ10" i="7" s="1"/>
  <c r="BL10" i="6"/>
  <c r="BL10" i="7" s="1"/>
  <c r="CH10" i="6"/>
  <c r="CH10" i="7" s="1"/>
  <c r="H12" i="6"/>
  <c r="K12" i="6"/>
  <c r="K12" i="7" s="1"/>
  <c r="V12" i="6"/>
  <c r="V12" i="7" s="1"/>
  <c r="AF12" i="6"/>
  <c r="AF12" i="7" s="1"/>
  <c r="AQ12" i="6"/>
  <c r="AQ12" i="7" s="1"/>
  <c r="BB12" i="6"/>
  <c r="BB12" i="7" s="1"/>
  <c r="BL12" i="6"/>
  <c r="BL12" i="7" s="1"/>
  <c r="BW12" i="6"/>
  <c r="BW12" i="7" s="1"/>
  <c r="CH12" i="6"/>
  <c r="CH12" i="7" s="1"/>
  <c r="CC11" i="6"/>
  <c r="CC11" i="7" s="1"/>
  <c r="BU11" i="6"/>
  <c r="BU11" i="7" s="1"/>
  <c r="BN11" i="6"/>
  <c r="BN11" i="7" s="1"/>
  <c r="BH11" i="6"/>
  <c r="BH11" i="7" s="1"/>
  <c r="AZ11" i="6"/>
  <c r="AZ11" i="7" s="1"/>
  <c r="AS11" i="6"/>
  <c r="AS11" i="7" s="1"/>
  <c r="AL11" i="6"/>
  <c r="AL11" i="7" s="1"/>
  <c r="AD11" i="6"/>
  <c r="AD11" i="7" s="1"/>
  <c r="X11" i="6"/>
  <c r="X11" i="7" s="1"/>
  <c r="Q11" i="6"/>
  <c r="Q11" i="7" s="1"/>
  <c r="I11" i="6"/>
  <c r="I11" i="7" s="1"/>
  <c r="BW10" i="6"/>
  <c r="BW10" i="7" s="1"/>
  <c r="AV10" i="6"/>
  <c r="AV10" i="7" s="1"/>
  <c r="P10" i="6"/>
  <c r="P10" i="7" s="1"/>
  <c r="AL6" i="6"/>
  <c r="AL6" i="7" s="1"/>
  <c r="AF6" i="6"/>
  <c r="AF6" i="7" s="1"/>
  <c r="AA6" i="6"/>
  <c r="AA6" i="7" s="1"/>
  <c r="V6" i="6"/>
  <c r="V6" i="7" s="1"/>
  <c r="P6" i="6"/>
  <c r="P6" i="7" s="1"/>
  <c r="J6" i="6"/>
  <c r="J6" i="7" s="1"/>
  <c r="F78" i="5"/>
  <c r="AR60" i="6"/>
  <c r="AR60" i="7" s="1"/>
  <c r="AH60" i="6"/>
  <c r="AH60" i="7" s="1"/>
  <c r="W60" i="6"/>
  <c r="W60" i="7" s="1"/>
  <c r="L60" i="6"/>
  <c r="L60" i="7" s="1"/>
  <c r="AQ60" i="6"/>
  <c r="AQ60" i="7" s="1"/>
  <c r="AF60" i="6"/>
  <c r="AF60" i="7" s="1"/>
  <c r="V60" i="6"/>
  <c r="V60" i="7" s="1"/>
  <c r="K60" i="6"/>
  <c r="K60" i="7" s="1"/>
  <c r="F64" i="5"/>
  <c r="F65" i="5"/>
  <c r="F63" i="5"/>
  <c r="H63" i="5"/>
  <c r="F62" i="8" s="1"/>
  <c r="J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J240" i="8" s="1"/>
  <c r="F242" i="5"/>
  <c r="F243" i="5"/>
  <c r="H243" i="5"/>
  <c r="F242" i="8" s="1"/>
  <c r="F244" i="5"/>
  <c r="F245" i="5"/>
  <c r="H245" i="5"/>
  <c r="F244" i="8" s="1"/>
  <c r="J244" i="8" s="1"/>
  <c r="H197" i="5"/>
  <c r="F196" i="8" s="1"/>
  <c r="F192" i="5"/>
  <c r="F187" i="5"/>
  <c r="H187" i="5"/>
  <c r="F186" i="8" s="1"/>
  <c r="J186" i="8" s="1"/>
  <c r="F183" i="5"/>
  <c r="F174" i="5"/>
  <c r="F170" i="5"/>
  <c r="F166" i="5"/>
  <c r="F155" i="5"/>
  <c r="H155" i="5"/>
  <c r="F154" i="8" s="1"/>
  <c r="F153" i="5"/>
  <c r="H153" i="5"/>
  <c r="F152" i="8" s="1"/>
  <c r="J152" i="8" s="1"/>
  <c r="F146" i="5"/>
  <c r="F144" i="5"/>
  <c r="F143" i="5"/>
  <c r="H143" i="5"/>
  <c r="F142" i="8" s="1"/>
  <c r="J142" i="8" s="1"/>
  <c r="F141" i="5"/>
  <c r="H141" i="5"/>
  <c r="F140" i="8" s="1"/>
  <c r="F138" i="5"/>
  <c r="F110" i="5"/>
  <c r="F108" i="5"/>
  <c r="F105" i="5"/>
  <c r="H105" i="5"/>
  <c r="F104" i="8" s="1"/>
  <c r="J104" i="8" s="1"/>
  <c r="F102" i="5"/>
  <c r="H101" i="5"/>
  <c r="F100" i="8" s="1"/>
  <c r="F135" i="5"/>
  <c r="H135" i="5"/>
  <c r="F134" i="8" s="1"/>
  <c r="J134" i="8" s="1"/>
  <c r="F131" i="5"/>
  <c r="H131" i="5"/>
  <c r="F130" i="8" s="1"/>
  <c r="F128" i="5"/>
  <c r="F126" i="5"/>
  <c r="F125" i="5"/>
  <c r="H125" i="5"/>
  <c r="F124" i="8" s="1"/>
  <c r="F123" i="5"/>
  <c r="H123" i="5"/>
  <c r="F122" i="8" s="1"/>
  <c r="J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G291" i="7"/>
  <c r="G287" i="7"/>
  <c r="G283" i="7"/>
  <c r="G279" i="7"/>
  <c r="G275" i="7"/>
  <c r="G271" i="7"/>
  <c r="G267" i="7"/>
  <c r="G263" i="7"/>
  <c r="G259" i="7"/>
  <c r="G255" i="7"/>
  <c r="G251" i="7"/>
  <c r="G247" i="7"/>
  <c r="G236" i="7"/>
  <c r="G220" i="7"/>
  <c r="G204" i="7"/>
  <c r="G196" i="7"/>
  <c r="G289" i="7"/>
  <c r="G285" i="7"/>
  <c r="G281" i="7"/>
  <c r="G277" i="7"/>
  <c r="G273" i="7"/>
  <c r="G269" i="7"/>
  <c r="G265" i="7"/>
  <c r="G261" i="7"/>
  <c r="G257" i="7"/>
  <c r="G253" i="7"/>
  <c r="G249" i="7"/>
  <c r="G228" i="7"/>
  <c r="G212" i="7"/>
  <c r="J280" i="8"/>
  <c r="J264" i="8"/>
  <c r="J258" i="8"/>
  <c r="J252" i="8"/>
  <c r="J246" i="8"/>
  <c r="J242" i="8"/>
  <c r="J234" i="8"/>
  <c r="J226"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CI231" i="6"/>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CI215" i="6"/>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CI199" i="6"/>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78" i="8"/>
  <c r="J274" i="8"/>
  <c r="J268" i="8"/>
  <c r="J262" i="8"/>
  <c r="J236" i="8"/>
  <c r="J232" i="8"/>
  <c r="J198" i="8"/>
  <c r="J192" i="8"/>
  <c r="J174" i="8"/>
  <c r="J160" i="8"/>
  <c r="J146" i="8"/>
  <c r="J138" i="8"/>
  <c r="J136" i="8"/>
  <c r="J124" i="8"/>
  <c r="J108" i="8"/>
  <c r="J106" i="8"/>
  <c r="J96" i="8"/>
  <c r="J92" i="8"/>
  <c r="J90" i="8"/>
  <c r="J88" i="8"/>
  <c r="J76" i="8"/>
  <c r="J74" i="8"/>
  <c r="J72" i="8"/>
  <c r="J70" i="8"/>
  <c r="J68" i="8"/>
  <c r="J64" i="8"/>
  <c r="J48" i="8"/>
  <c r="J46" i="8"/>
  <c r="J44" i="8"/>
  <c r="J42" i="8"/>
  <c r="J38" i="8"/>
  <c r="J36" i="8"/>
  <c r="J32" i="8"/>
  <c r="J24" i="8"/>
  <c r="J20"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H16" i="5"/>
  <c r="D47" i="14"/>
  <c r="D49" i="9"/>
  <c r="F15" i="5"/>
  <c r="H14" i="5"/>
  <c r="D47" i="9"/>
  <c r="F47" i="9" s="1"/>
  <c r="D45" i="14"/>
  <c r="H12" i="5"/>
  <c r="D43" i="14"/>
  <c r="D45" i="9"/>
  <c r="H10" i="5"/>
  <c r="D43" i="9"/>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CI241" i="6"/>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CI217" i="6"/>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CI201" i="6"/>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I193" i="6"/>
  <c r="CD192" i="6"/>
  <c r="CD192" i="7" s="1"/>
  <c r="BN192" i="6"/>
  <c r="BN192" i="7" s="1"/>
  <c r="AX192" i="6"/>
  <c r="AX192" i="7" s="1"/>
  <c r="AH192" i="6"/>
  <c r="AH192" i="7" s="1"/>
  <c r="R192" i="6"/>
  <c r="R192" i="7" s="1"/>
  <c r="H189" i="7"/>
  <c r="CI189" i="6"/>
  <c r="CD188" i="6"/>
  <c r="CD188" i="7" s="1"/>
  <c r="BN188" i="6"/>
  <c r="BN188" i="7" s="1"/>
  <c r="AX188" i="6"/>
  <c r="AX188" i="7" s="1"/>
  <c r="AH188" i="6"/>
  <c r="AH188" i="7" s="1"/>
  <c r="R188" i="6"/>
  <c r="R188" i="7" s="1"/>
  <c r="H185" i="7"/>
  <c r="CI185" i="6"/>
  <c r="CD184" i="6"/>
  <c r="CD184" i="7" s="1"/>
  <c r="BN184" i="6"/>
  <c r="BN184" i="7" s="1"/>
  <c r="AX184" i="6"/>
  <c r="AX184" i="7" s="1"/>
  <c r="AH184" i="6"/>
  <c r="AH184" i="7" s="1"/>
  <c r="R184" i="6"/>
  <c r="R184" i="7" s="1"/>
  <c r="J290" i="8"/>
  <c r="J270" i="8"/>
  <c r="J254" i="8"/>
  <c r="J224" i="8"/>
  <c r="J212" i="8"/>
  <c r="J202" i="8"/>
  <c r="J196" i="8"/>
  <c r="J194" i="8"/>
  <c r="J188" i="8"/>
  <c r="J182" i="8"/>
  <c r="J168" i="8"/>
  <c r="J158" i="8"/>
  <c r="J156" i="8"/>
  <c r="J144" i="8"/>
  <c r="J126" i="8"/>
  <c r="J114" i="8"/>
  <c r="J102" i="8"/>
  <c r="J100" i="8"/>
  <c r="J84" i="8"/>
  <c r="J82" i="8"/>
  <c r="J80" i="8"/>
  <c r="J78" i="8"/>
  <c r="J58" i="8"/>
  <c r="J56" i="8"/>
  <c r="J54" i="8"/>
  <c r="J52" i="8"/>
  <c r="J50" i="8"/>
  <c r="J40" i="8"/>
  <c r="J28" i="8"/>
  <c r="J26" i="8"/>
  <c r="D54" i="9"/>
  <c r="E54" i="9" s="1"/>
  <c r="D52" i="14"/>
  <c r="E52" i="14" s="1"/>
  <c r="J18" i="8"/>
  <c r="D52" i="9"/>
  <c r="E52" i="9" s="1"/>
  <c r="D50" i="14"/>
  <c r="E50" i="14" s="1"/>
  <c r="D48" i="14"/>
  <c r="E48" i="14" s="1"/>
  <c r="D50" i="9"/>
  <c r="E50" i="9" s="1"/>
  <c r="J14" i="8"/>
  <c r="J12" i="8"/>
  <c r="D44" i="14"/>
  <c r="E44" i="14" s="1"/>
  <c r="D46" i="9"/>
  <c r="E46" i="9" s="1"/>
  <c r="J10" i="8"/>
  <c r="D44" i="9"/>
  <c r="D42" i="14"/>
  <c r="E42" i="14" s="1"/>
  <c r="J8" i="8"/>
  <c r="D40" i="14"/>
  <c r="E40" i="14" s="1"/>
  <c r="D42" i="9"/>
  <c r="E42" i="9" s="1"/>
  <c r="J6" i="8"/>
  <c r="D40" i="9"/>
  <c r="F40" i="9" s="1"/>
  <c r="D38" i="14"/>
  <c r="E38" i="14" s="1"/>
  <c r="D36" i="14"/>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91" i="5"/>
  <c r="I289" i="5"/>
  <c r="I285" i="5"/>
  <c r="I279" i="5"/>
  <c r="I277" i="5"/>
  <c r="I275" i="5"/>
  <c r="I273" i="5"/>
  <c r="I271" i="5"/>
  <c r="I269" i="5"/>
  <c r="I267" i="5"/>
  <c r="I265" i="5"/>
  <c r="I263" i="5"/>
  <c r="I261" i="5"/>
  <c r="I259" i="5"/>
  <c r="O11" i="8"/>
  <c r="I256" i="8"/>
  <c r="I255" i="5"/>
  <c r="I253" i="5"/>
  <c r="I251" i="5"/>
  <c r="I247" i="5"/>
  <c r="I243" i="5"/>
  <c r="I241" i="5"/>
  <c r="I237" i="5"/>
  <c r="I235" i="5"/>
  <c r="I233" i="5"/>
  <c r="I229" i="5"/>
  <c r="I225" i="5"/>
  <c r="I219" i="5"/>
  <c r="I217" i="5"/>
  <c r="I213" i="5"/>
  <c r="I211" i="5"/>
  <c r="I209" i="5"/>
  <c r="I203" i="5"/>
  <c r="I201" i="5"/>
  <c r="I197" i="5"/>
  <c r="I195" i="5"/>
  <c r="I193" i="5"/>
  <c r="I191" i="5"/>
  <c r="I189" i="5"/>
  <c r="I185" i="5"/>
  <c r="I183" i="5"/>
  <c r="I179" i="5"/>
  <c r="I177" i="5"/>
  <c r="I175" i="5"/>
  <c r="I173" i="5"/>
  <c r="I171" i="5"/>
  <c r="I169" i="5"/>
  <c r="I167" i="5"/>
  <c r="I165" i="5"/>
  <c r="I163" i="5"/>
  <c r="I161" i="5"/>
  <c r="I159" i="5"/>
  <c r="I157" i="5"/>
  <c r="I155" i="5"/>
  <c r="I151" i="5"/>
  <c r="I149" i="5"/>
  <c r="I147" i="5"/>
  <c r="I145" i="5"/>
  <c r="I141" i="5"/>
  <c r="I139" i="5"/>
  <c r="I137" i="5"/>
  <c r="I133" i="5"/>
  <c r="I131" i="5"/>
  <c r="I129" i="5"/>
  <c r="I127" i="5"/>
  <c r="I125" i="5"/>
  <c r="I119" i="5"/>
  <c r="I117" i="5"/>
  <c r="I115" i="5"/>
  <c r="I109" i="5"/>
  <c r="I107" i="5"/>
  <c r="I103" i="5"/>
  <c r="I101" i="5"/>
  <c r="I99" i="5"/>
  <c r="I97" i="5"/>
  <c r="I95" i="5"/>
  <c r="I93" i="5"/>
  <c r="I91" i="5"/>
  <c r="I89" i="5"/>
  <c r="I85" i="5"/>
  <c r="I83" i="5"/>
  <c r="I81" i="5"/>
  <c r="I79" i="5"/>
  <c r="I77" i="5"/>
  <c r="I76" i="8"/>
  <c r="I75" i="5"/>
  <c r="I73" i="5"/>
  <c r="I71" i="5"/>
  <c r="I69" i="5"/>
  <c r="I67" i="5"/>
  <c r="I65" i="5"/>
  <c r="I59" i="5"/>
  <c r="I57" i="5"/>
  <c r="I55" i="5"/>
  <c r="I53" i="5"/>
  <c r="I51" i="5"/>
  <c r="I49" i="5"/>
  <c r="I47" i="5"/>
  <c r="I45" i="5"/>
  <c r="I43" i="5"/>
  <c r="I41" i="5"/>
  <c r="O7" i="8"/>
  <c r="I40" i="8"/>
  <c r="I39" i="5"/>
  <c r="I37" i="5"/>
  <c r="I35" i="5"/>
  <c r="I33" i="5"/>
  <c r="I31" i="5"/>
  <c r="I29" i="5"/>
  <c r="I27" i="5"/>
  <c r="I25" i="5"/>
  <c r="I21" i="5"/>
  <c r="I19" i="5"/>
  <c r="I17" i="5"/>
  <c r="I15" i="5"/>
  <c r="I13" i="5"/>
  <c r="I11" i="5"/>
  <c r="I9" i="5"/>
  <c r="I5"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I235" i="6"/>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J203" i="7" s="1"/>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G94" i="7"/>
  <c r="G86" i="7"/>
  <c r="J276" i="8"/>
  <c r="J272" i="8"/>
  <c r="J266" i="8"/>
  <c r="J260" i="8"/>
  <c r="J238" i="8"/>
  <c r="J228" i="8"/>
  <c r="J222" i="8"/>
  <c r="J218" i="8"/>
  <c r="J210" i="8"/>
  <c r="J206" i="8"/>
  <c r="J200" i="8"/>
  <c r="J190" i="8"/>
  <c r="J184" i="8"/>
  <c r="J176" i="8"/>
  <c r="J170" i="8"/>
  <c r="J164" i="8"/>
  <c r="J162" i="8"/>
  <c r="J154" i="8"/>
  <c r="J150" i="8"/>
  <c r="J148" i="8"/>
  <c r="J140" i="8"/>
  <c r="J132" i="8"/>
  <c r="J130" i="8"/>
  <c r="J118" i="8"/>
  <c r="J98" i="8"/>
  <c r="CK245" i="7"/>
  <c r="CK243" i="7"/>
  <c r="H237" i="7"/>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J191" i="7" s="1"/>
  <c r="CI191" i="6"/>
  <c r="BV188" i="6"/>
  <c r="BV188" i="7" s="1"/>
  <c r="BF188" i="6"/>
  <c r="BF188" i="7" s="1"/>
  <c r="AP188" i="6"/>
  <c r="AP188" i="7" s="1"/>
  <c r="Z188" i="6"/>
  <c r="Z188" i="7" s="1"/>
  <c r="J188" i="6"/>
  <c r="J188" i="7" s="1"/>
  <c r="H187" i="7"/>
  <c r="CI187" i="6"/>
  <c r="BV184" i="6"/>
  <c r="BV184" i="7" s="1"/>
  <c r="BF184" i="6"/>
  <c r="BF184" i="7" s="1"/>
  <c r="AP184" i="6"/>
  <c r="AP184" i="7" s="1"/>
  <c r="Z184" i="6"/>
  <c r="Z184" i="7" s="1"/>
  <c r="J184" i="6"/>
  <c r="J184" i="7" s="1"/>
  <c r="H183" i="7"/>
  <c r="CI183" i="6"/>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H109" i="7"/>
  <c r="CI109" i="6"/>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H93" i="7"/>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58" i="7"/>
  <c r="G50" i="7"/>
  <c r="G42" i="7"/>
  <c r="G34"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I103" i="6"/>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CI95" i="6"/>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CI87" i="6"/>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H12" i="7"/>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CI97" i="6"/>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CI89" i="6"/>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60" i="7"/>
  <c r="H52" i="7"/>
  <c r="H44" i="7"/>
  <c r="H36" i="7"/>
  <c r="H28" i="7"/>
  <c r="H20" i="7"/>
  <c r="G10" i="7"/>
  <c r="CJ243" i="7"/>
  <c r="CK241" i="7"/>
  <c r="CJ241" i="7"/>
  <c r="CK239" i="7"/>
  <c r="CJ239" i="7"/>
  <c r="CK237" i="7"/>
  <c r="CJ237" i="7"/>
  <c r="CK235" i="7"/>
  <c r="CJ235" i="7"/>
  <c r="CK233" i="7"/>
  <c r="CJ233" i="7"/>
  <c r="CK231" i="7"/>
  <c r="CJ231" i="7"/>
  <c r="CK229" i="7"/>
  <c r="CJ229" i="7"/>
  <c r="CK227" i="7"/>
  <c r="CJ227" i="7"/>
  <c r="CK225" i="7"/>
  <c r="CJ225" i="7"/>
  <c r="CK223" i="7"/>
  <c r="CJ223" i="7"/>
  <c r="CK221" i="7"/>
  <c r="CJ221" i="7"/>
  <c r="CK219" i="7"/>
  <c r="CJ219" i="7"/>
  <c r="CK217" i="7"/>
  <c r="CJ217" i="7"/>
  <c r="CK215" i="7"/>
  <c r="CJ215" i="7"/>
  <c r="CK213" i="7"/>
  <c r="CJ213" i="7"/>
  <c r="CK211" i="7"/>
  <c r="CJ211" i="7"/>
  <c r="CK209" i="7"/>
  <c r="CJ209" i="7"/>
  <c r="CK207" i="7"/>
  <c r="CJ207" i="7"/>
  <c r="CK205" i="7"/>
  <c r="CJ205" i="7"/>
  <c r="CK203" i="7"/>
  <c r="CK201" i="7"/>
  <c r="CJ201" i="7"/>
  <c r="CK199" i="7"/>
  <c r="CJ199" i="7"/>
  <c r="CK197" i="7"/>
  <c r="CJ197" i="7"/>
  <c r="CK195" i="7"/>
  <c r="CJ195" i="7"/>
  <c r="CK193" i="7"/>
  <c r="CJ193" i="7"/>
  <c r="CK191" i="7"/>
  <c r="CK189" i="7"/>
  <c r="CJ189" i="7"/>
  <c r="CK187" i="7"/>
  <c r="CJ187" i="7"/>
  <c r="CK185" i="7"/>
  <c r="CJ185" i="7"/>
  <c r="CK183" i="7"/>
  <c r="CJ183"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I181" i="6"/>
  <c r="CK181" i="7"/>
  <c r="CJ181" i="7"/>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I179" i="6"/>
  <c r="CK179" i="7"/>
  <c r="CJ179" i="7"/>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I177" i="6"/>
  <c r="CK177" i="7"/>
  <c r="CJ177" i="7"/>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I173" i="6"/>
  <c r="CK173" i="7"/>
  <c r="CJ173" i="7"/>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I171" i="6"/>
  <c r="CK171" i="7"/>
  <c r="CJ171" i="7"/>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I169" i="6"/>
  <c r="CK169" i="7"/>
  <c r="CJ169" i="7"/>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I165" i="6"/>
  <c r="CK165" i="7"/>
  <c r="CJ165" i="7"/>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I163" i="6"/>
  <c r="CK163" i="7"/>
  <c r="CJ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I161" i="6"/>
  <c r="CK161" i="7"/>
  <c r="CJ161" i="7"/>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K159" i="7"/>
  <c r="CJ159" i="7"/>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I157" i="6"/>
  <c r="CK157" i="7"/>
  <c r="CJ157" i="7"/>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I155" i="6"/>
  <c r="CK155" i="7"/>
  <c r="CJ155" i="7"/>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I153" i="6"/>
  <c r="CK153" i="7"/>
  <c r="CJ153" i="7"/>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I151" i="6"/>
  <c r="CK151" i="7"/>
  <c r="CJ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I149" i="6"/>
  <c r="CK149" i="7"/>
  <c r="CJ149" i="7"/>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H123" i="7"/>
  <c r="CJ123" i="7" s="1"/>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I107" i="6"/>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CI99" i="6"/>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CJ91" i="7" s="1"/>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K121" i="7"/>
  <c r="CJ121" i="7"/>
  <c r="CK119" i="7"/>
  <c r="CJ119" i="7"/>
  <c r="CK117" i="7"/>
  <c r="CJ117" i="7"/>
  <c r="CK115" i="7"/>
  <c r="CJ115" i="7"/>
  <c r="CK113" i="7"/>
  <c r="CJ113" i="7"/>
  <c r="CK111" i="7"/>
  <c r="CJ111" i="7"/>
  <c r="CK109" i="7"/>
  <c r="CJ109" i="7"/>
  <c r="CK107" i="7"/>
  <c r="CJ107" i="7"/>
  <c r="CK105" i="7"/>
  <c r="CJ105" i="7"/>
  <c r="CK103" i="7"/>
  <c r="CJ103" i="7"/>
  <c r="CK101" i="7"/>
  <c r="CJ101" i="7"/>
  <c r="CK99" i="7"/>
  <c r="CJ99" i="7"/>
  <c r="CK97" i="7"/>
  <c r="CJ97" i="7"/>
  <c r="CK95" i="7"/>
  <c r="CJ95" i="7"/>
  <c r="CK93" i="7"/>
  <c r="CJ93" i="7"/>
  <c r="CK91" i="7"/>
  <c r="CK89" i="7"/>
  <c r="CJ89" i="7"/>
  <c r="CK87" i="7"/>
  <c r="CJ87" i="7"/>
  <c r="CI85" i="6"/>
  <c r="CK85"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K83" i="7"/>
  <c r="CJ83" i="7"/>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I81" i="6"/>
  <c r="CK81" i="7"/>
  <c r="CJ81" i="7"/>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I79" i="6"/>
  <c r="CK79" i="7"/>
  <c r="CJ79" i="7"/>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I77" i="6"/>
  <c r="CK77" i="7"/>
  <c r="CJ77" i="7"/>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I69" i="6"/>
  <c r="CK69" i="7"/>
  <c r="CJ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K65" i="7"/>
  <c r="CJ65" i="7"/>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CG6" i="6"/>
  <c r="CC6" i="6"/>
  <c r="BY6" i="6"/>
  <c r="BU6" i="6"/>
  <c r="BQ6" i="6"/>
  <c r="BM6" i="6"/>
  <c r="BI6" i="6"/>
  <c r="BE6" i="6"/>
  <c r="BA6" i="6"/>
  <c r="AW6" i="6"/>
  <c r="AS6" i="6"/>
  <c r="AO6" i="6"/>
  <c r="AK6" i="6"/>
  <c r="AG6" i="6"/>
  <c r="AC6" i="6"/>
  <c r="Y6" i="6"/>
  <c r="U6" i="6"/>
  <c r="Q6" i="6"/>
  <c r="M6" i="6"/>
  <c r="F55" i="9"/>
  <c r="F51" i="9"/>
  <c r="F43" i="9"/>
  <c r="E53" i="9"/>
  <c r="E48" i="9"/>
  <c r="E41" i="14"/>
  <c r="E55" i="9"/>
  <c r="F46" i="14"/>
  <c r="E51" i="9"/>
  <c r="F46" i="9"/>
  <c r="E43" i="9"/>
  <c r="F38" i="9"/>
  <c r="F52" i="14"/>
  <c r="F44" i="14"/>
  <c r="F36" i="14"/>
  <c r="F50" i="14"/>
  <c r="F42" i="14"/>
  <c r="F54" i="9"/>
  <c r="F42" i="9"/>
  <c r="E39" i="9"/>
  <c r="F48" i="14"/>
  <c r="O6" i="8" l="1"/>
  <c r="O9" i="8"/>
  <c r="F40" i="14"/>
  <c r="E47" i="9"/>
  <c r="F38" i="14"/>
  <c r="E49" i="14"/>
  <c r="F52" i="9"/>
  <c r="F50" i="9"/>
  <c r="E40" i="9"/>
  <c r="L12" i="6"/>
  <c r="L12" i="7" s="1"/>
  <c r="BH12" i="6"/>
  <c r="BH12" i="7" s="1"/>
  <c r="CK100" i="7"/>
  <c r="I113" i="5"/>
  <c r="I121" i="5"/>
  <c r="I223" i="5"/>
  <c r="I231" i="5"/>
  <c r="I239" i="5"/>
  <c r="I249" i="5"/>
  <c r="I287" i="5"/>
  <c r="I23" i="5"/>
  <c r="I153" i="5"/>
  <c r="I207" i="5"/>
  <c r="I215" i="5"/>
  <c r="I199" i="5"/>
  <c r="I227" i="5"/>
  <c r="I257" i="5"/>
  <c r="I283" i="5"/>
  <c r="CK56" i="7"/>
  <c r="CI16" i="6"/>
  <c r="G64" i="8"/>
  <c r="K64" i="8" s="1"/>
  <c r="G68" i="8"/>
  <c r="K68" i="8" s="1"/>
  <c r="G72" i="8"/>
  <c r="K72" i="8" s="1"/>
  <c r="G76" i="8"/>
  <c r="K76" i="8" s="1"/>
  <c r="G80" i="8"/>
  <c r="K80" i="8" s="1"/>
  <c r="G84" i="8"/>
  <c r="K84" i="8" s="1"/>
  <c r="O10" i="8"/>
  <c r="CI48" i="6"/>
  <c r="I87" i="5"/>
  <c r="I111" i="5"/>
  <c r="I123" i="5"/>
  <c r="I148" i="8"/>
  <c r="I61" i="5"/>
  <c r="I105" i="5"/>
  <c r="I112" i="8"/>
  <c r="I205" i="5"/>
  <c r="I221" i="5"/>
  <c r="I63" i="5"/>
  <c r="O8" i="8"/>
  <c r="I135" i="5"/>
  <c r="I181" i="5"/>
  <c r="AG35" i="6"/>
  <c r="AG35" i="7" s="1"/>
  <c r="BI35" i="6"/>
  <c r="BI35" i="7" s="1"/>
  <c r="Y35" i="6"/>
  <c r="Y35" i="7" s="1"/>
  <c r="BH35" i="6"/>
  <c r="BH35" i="7" s="1"/>
  <c r="CC35" i="6"/>
  <c r="CC35" i="7" s="1"/>
  <c r="L35" i="6"/>
  <c r="L35" i="7" s="1"/>
  <c r="AN35" i="6"/>
  <c r="AN35" i="7" s="1"/>
  <c r="BU35" i="6"/>
  <c r="BU35" i="7" s="1"/>
  <c r="M35" i="6"/>
  <c r="M35" i="7" s="1"/>
  <c r="AW35" i="6"/>
  <c r="AW35" i="7" s="1"/>
  <c r="BY35" i="6"/>
  <c r="BY35" i="7" s="1"/>
  <c r="E293" i="8"/>
  <c r="I293" i="8" s="1"/>
  <c r="I7" i="5"/>
  <c r="CK8" i="7"/>
  <c r="CJ16" i="7"/>
  <c r="CJ24" i="7"/>
  <c r="CK48" i="7"/>
  <c r="CJ48" i="7"/>
  <c r="CJ56" i="7"/>
  <c r="G55" i="8" s="1"/>
  <c r="K55" i="8" s="1"/>
  <c r="AV28" i="6"/>
  <c r="AV28" i="7" s="1"/>
  <c r="BG28" i="6"/>
  <c r="BG28" i="7" s="1"/>
  <c r="R28" i="6"/>
  <c r="R28" i="7" s="1"/>
  <c r="AH28" i="6"/>
  <c r="AH28" i="7" s="1"/>
  <c r="BX28" i="6"/>
  <c r="BX28" i="7" s="1"/>
  <c r="BH28" i="6"/>
  <c r="BH28" i="7" s="1"/>
  <c r="P40" i="6"/>
  <c r="P40" i="7" s="1"/>
  <c r="L40" i="6"/>
  <c r="L40" i="7" s="1"/>
  <c r="AF40" i="6"/>
  <c r="AF40" i="7" s="1"/>
  <c r="AT40" i="6"/>
  <c r="AT40" i="7" s="1"/>
  <c r="BC40" i="6"/>
  <c r="BC40" i="7" s="1"/>
  <c r="BN40" i="6"/>
  <c r="BN40" i="7" s="1"/>
  <c r="BW40" i="6"/>
  <c r="BW40" i="7" s="1"/>
  <c r="CE40" i="6"/>
  <c r="CE40" i="7" s="1"/>
  <c r="K40" i="6"/>
  <c r="K40" i="7" s="1"/>
  <c r="AH40" i="6"/>
  <c r="AH40" i="7" s="1"/>
  <c r="AY40" i="6"/>
  <c r="AY40" i="7" s="1"/>
  <c r="BJ40" i="6"/>
  <c r="BJ40" i="7" s="1"/>
  <c r="BX40" i="6"/>
  <c r="BX40" i="7" s="1"/>
  <c r="Z40" i="6"/>
  <c r="Z40" i="7" s="1"/>
  <c r="BB40" i="6"/>
  <c r="BB40" i="7" s="1"/>
  <c r="BR40" i="6"/>
  <c r="BR40" i="7" s="1"/>
  <c r="AM40" i="6"/>
  <c r="AM40" i="7" s="1"/>
  <c r="BG40" i="6"/>
  <c r="BG40" i="7" s="1"/>
  <c r="BT40" i="6"/>
  <c r="BT40" i="7" s="1"/>
  <c r="W40" i="6"/>
  <c r="W40" i="7" s="1"/>
  <c r="AV40" i="6"/>
  <c r="AV40" i="7" s="1"/>
  <c r="BO40" i="6"/>
  <c r="BO40" i="7" s="1"/>
  <c r="CD40" i="6"/>
  <c r="CD40" i="7" s="1"/>
  <c r="AQ40" i="6"/>
  <c r="AQ40" i="7" s="1"/>
  <c r="BH40" i="6"/>
  <c r="BH40" i="7" s="1"/>
  <c r="CB40" i="6"/>
  <c r="CB40" i="7" s="1"/>
  <c r="T40" i="6"/>
  <c r="T40" i="7" s="1"/>
  <c r="CK198" i="7"/>
  <c r="CK206" i="7"/>
  <c r="CK214" i="7"/>
  <c r="CK222" i="7"/>
  <c r="CK230" i="7"/>
  <c r="CK244" i="7"/>
  <c r="CK246" i="7"/>
  <c r="CJ248" i="7"/>
  <c r="CJ252" i="7"/>
  <c r="CJ256" i="7"/>
  <c r="CJ260" i="7"/>
  <c r="CJ264" i="7"/>
  <c r="CJ272" i="7"/>
  <c r="CJ276" i="7"/>
  <c r="CJ280" i="7"/>
  <c r="CJ284" i="7"/>
  <c r="G20" i="6"/>
  <c r="G20" i="7" s="1"/>
  <c r="CD20" i="6"/>
  <c r="CD20" i="7" s="1"/>
  <c r="AM20" i="6"/>
  <c r="AM20" i="7" s="1"/>
  <c r="CB20" i="6"/>
  <c r="CB20" i="7" s="1"/>
  <c r="AV20" i="6"/>
  <c r="AV20" i="7" s="1"/>
  <c r="G32" i="6"/>
  <c r="J32" i="6"/>
  <c r="J32" i="7" s="1"/>
  <c r="P32" i="6"/>
  <c r="P32" i="7" s="1"/>
  <c r="X32" i="6"/>
  <c r="X32" i="7" s="1"/>
  <c r="AE32" i="6"/>
  <c r="AE32" i="7" s="1"/>
  <c r="AL32" i="6"/>
  <c r="AL32" i="7" s="1"/>
  <c r="AT32" i="6"/>
  <c r="AT32" i="7" s="1"/>
  <c r="AZ32" i="6"/>
  <c r="AZ32" i="7" s="1"/>
  <c r="BG32" i="6"/>
  <c r="BG32" i="7" s="1"/>
  <c r="BO32" i="6"/>
  <c r="BO32" i="7" s="1"/>
  <c r="BV32" i="6"/>
  <c r="BV32" i="7" s="1"/>
  <c r="CB32" i="6"/>
  <c r="CB32" i="7" s="1"/>
  <c r="O32" i="6"/>
  <c r="O32" i="7" s="1"/>
  <c r="Z32" i="6"/>
  <c r="Z32" i="7" s="1"/>
  <c r="AI32" i="6"/>
  <c r="AI32" i="7" s="1"/>
  <c r="AQ32" i="6"/>
  <c r="AQ32" i="7" s="1"/>
  <c r="BB32" i="6"/>
  <c r="BB32" i="7" s="1"/>
  <c r="BK32" i="6"/>
  <c r="BK32" i="7" s="1"/>
  <c r="BT32" i="6"/>
  <c r="BT32" i="7" s="1"/>
  <c r="CE32" i="6"/>
  <c r="CE32" i="7" s="1"/>
  <c r="K32" i="6"/>
  <c r="K32" i="7" s="1"/>
  <c r="V32" i="6"/>
  <c r="V32" i="7" s="1"/>
  <c r="AJ32" i="6"/>
  <c r="AJ32" i="7" s="1"/>
  <c r="AV32" i="6"/>
  <c r="AV32" i="7" s="1"/>
  <c r="BJ32" i="6"/>
  <c r="BJ32" i="7" s="1"/>
  <c r="BW32" i="6"/>
  <c r="BW32" i="7" s="1"/>
  <c r="CH32" i="6"/>
  <c r="CH32" i="7" s="1"/>
  <c r="N32" i="6"/>
  <c r="N32" i="7" s="1"/>
  <c r="AA32" i="6"/>
  <c r="AA32" i="7" s="1"/>
  <c r="AN32" i="6"/>
  <c r="AN32" i="7" s="1"/>
  <c r="AY32" i="6"/>
  <c r="AY32" i="7" s="1"/>
  <c r="BL32" i="6"/>
  <c r="BL32" i="7" s="1"/>
  <c r="BZ32" i="6"/>
  <c r="BZ32" i="7" s="1"/>
  <c r="H32" i="6"/>
  <c r="H32" i="7" s="1"/>
  <c r="T32" i="6"/>
  <c r="T32" i="7" s="1"/>
  <c r="AF32" i="6"/>
  <c r="AF32" i="7" s="1"/>
  <c r="AU32" i="6"/>
  <c r="AU32" i="7" s="1"/>
  <c r="BF32" i="6"/>
  <c r="BF32" i="7" s="1"/>
  <c r="BR32" i="6"/>
  <c r="BR32" i="7" s="1"/>
  <c r="CF32" i="6"/>
  <c r="CF32" i="7" s="1"/>
  <c r="AD32" i="6"/>
  <c r="AD32" i="7" s="1"/>
  <c r="CA32" i="6"/>
  <c r="CA32" i="7" s="1"/>
  <c r="AP32" i="6"/>
  <c r="AP32" i="7" s="1"/>
  <c r="BD32" i="6"/>
  <c r="BD32" i="7" s="1"/>
  <c r="S32" i="6"/>
  <c r="S32" i="7" s="1"/>
  <c r="BP32" i="6"/>
  <c r="BP32" i="7" s="1"/>
  <c r="AN9" i="6"/>
  <c r="AN9" i="7" s="1"/>
  <c r="CD9" i="6"/>
  <c r="CD9" i="7" s="1"/>
  <c r="F5" i="6"/>
  <c r="E5" i="7"/>
  <c r="E294" i="2"/>
  <c r="CK92" i="7"/>
  <c r="CK108" i="7"/>
  <c r="CK116" i="7"/>
  <c r="CK124" i="7"/>
  <c r="I6" i="6"/>
  <c r="I6" i="7" s="1"/>
  <c r="O6" i="6"/>
  <c r="O6" i="7" s="1"/>
  <c r="Z6" i="6"/>
  <c r="Z6" i="7" s="1"/>
  <c r="AI6" i="6"/>
  <c r="AI6" i="7" s="1"/>
  <c r="AQ6" i="6"/>
  <c r="AQ6" i="7" s="1"/>
  <c r="AY6" i="6"/>
  <c r="AY6" i="7" s="1"/>
  <c r="BF6" i="6"/>
  <c r="BF6" i="7" s="1"/>
  <c r="BL6" i="6"/>
  <c r="BL6" i="7" s="1"/>
  <c r="BT6" i="6"/>
  <c r="BT6" i="7" s="1"/>
  <c r="CA6" i="6"/>
  <c r="CA6" i="7" s="1"/>
  <c r="CH6" i="6"/>
  <c r="CH6" i="7" s="1"/>
  <c r="S6" i="6"/>
  <c r="S6" i="7" s="1"/>
  <c r="AB6" i="6"/>
  <c r="AB6" i="7" s="1"/>
  <c r="AJ6" i="6"/>
  <c r="AJ6" i="7" s="1"/>
  <c r="AT6" i="6"/>
  <c r="AT6" i="7" s="1"/>
  <c r="AZ6" i="6"/>
  <c r="AZ6" i="7" s="1"/>
  <c r="BG6" i="6"/>
  <c r="BG6" i="7" s="1"/>
  <c r="BO6" i="6"/>
  <c r="BO6" i="7" s="1"/>
  <c r="BV6" i="6"/>
  <c r="BV6" i="7" s="1"/>
  <c r="CB6" i="6"/>
  <c r="CB6" i="7" s="1"/>
  <c r="N6" i="6"/>
  <c r="N6" i="7" s="1"/>
  <c r="AH6" i="6"/>
  <c r="AH6" i="7" s="1"/>
  <c r="AV6" i="6"/>
  <c r="AV6" i="7" s="1"/>
  <c r="BK6" i="6"/>
  <c r="BK6" i="7" s="1"/>
  <c r="BZ6" i="6"/>
  <c r="BZ6" i="7" s="1"/>
  <c r="T6" i="6"/>
  <c r="T6" i="7" s="1"/>
  <c r="AN6" i="6"/>
  <c r="AN6" i="7" s="1"/>
  <c r="BB6" i="6"/>
  <c r="BB6" i="7" s="1"/>
  <c r="BP6" i="6"/>
  <c r="BP6" i="7" s="1"/>
  <c r="CE6" i="6"/>
  <c r="CE6" i="7" s="1"/>
  <c r="K6" i="6"/>
  <c r="K6" i="7" s="1"/>
  <c r="AU6" i="6"/>
  <c r="AU6" i="7" s="1"/>
  <c r="BW6" i="6"/>
  <c r="BW6" i="7" s="1"/>
  <c r="W6" i="6"/>
  <c r="W6" i="7" s="1"/>
  <c r="BD6" i="6"/>
  <c r="BD6" i="7" s="1"/>
  <c r="CF6" i="6"/>
  <c r="CF6" i="7" s="1"/>
  <c r="AP6" i="6"/>
  <c r="AP6" i="7" s="1"/>
  <c r="BR6" i="6"/>
  <c r="BR6" i="7" s="1"/>
  <c r="AD6" i="6"/>
  <c r="AD6" i="7" s="1"/>
  <c r="BJ6" i="6"/>
  <c r="BJ6" i="7" s="1"/>
  <c r="AQ26" i="6"/>
  <c r="AQ26" i="7" s="1"/>
  <c r="BL26" i="6"/>
  <c r="BL26" i="7" s="1"/>
  <c r="P26" i="6"/>
  <c r="P26" i="7" s="1"/>
  <c r="BR26" i="6"/>
  <c r="BR26" i="7" s="1"/>
  <c r="AL26" i="6"/>
  <c r="AL26" i="7" s="1"/>
  <c r="K10" i="6"/>
  <c r="K10" i="7" s="1"/>
  <c r="BG10" i="6"/>
  <c r="BG10" i="7" s="1"/>
  <c r="AA10" i="6"/>
  <c r="AA10" i="7" s="1"/>
  <c r="BR10" i="6"/>
  <c r="BR10" i="7" s="1"/>
  <c r="AF10" i="6"/>
  <c r="AF10" i="7" s="1"/>
  <c r="AL10" i="6"/>
  <c r="AL10" i="7" s="1"/>
  <c r="CB10" i="6"/>
  <c r="CB10" i="7" s="1"/>
  <c r="R33" i="6"/>
  <c r="R33" i="7" s="1"/>
  <c r="AH33" i="6"/>
  <c r="AH33" i="7" s="1"/>
  <c r="AW33" i="6"/>
  <c r="AW33" i="7" s="1"/>
  <c r="BI33" i="6"/>
  <c r="BI33" i="7" s="1"/>
  <c r="BY33" i="6"/>
  <c r="BY33" i="7" s="1"/>
  <c r="M33" i="6"/>
  <c r="M33" i="7" s="1"/>
  <c r="AC33" i="6"/>
  <c r="AC33" i="7" s="1"/>
  <c r="AX33" i="6"/>
  <c r="AX33" i="7" s="1"/>
  <c r="BR33" i="6"/>
  <c r="BR33" i="7" s="1"/>
  <c r="AB33" i="6"/>
  <c r="AB33" i="7" s="1"/>
  <c r="BD33" i="6"/>
  <c r="BD33" i="7" s="1"/>
  <c r="CC33" i="6"/>
  <c r="CC33" i="7" s="1"/>
  <c r="H33" i="6"/>
  <c r="H33" i="7" s="1"/>
  <c r="AL33" i="6"/>
  <c r="AL33" i="7" s="1"/>
  <c r="BH33" i="6"/>
  <c r="BH33" i="7" s="1"/>
  <c r="CD33" i="6"/>
  <c r="CD33" i="7" s="1"/>
  <c r="X33" i="6"/>
  <c r="X33" i="7" s="1"/>
  <c r="AS33" i="6"/>
  <c r="AS33" i="7" s="1"/>
  <c r="BT33" i="6"/>
  <c r="BT33" i="7" s="1"/>
  <c r="Q33" i="6"/>
  <c r="Q33" i="7" s="1"/>
  <c r="AN33" i="6"/>
  <c r="AN33" i="7" s="1"/>
  <c r="BN33" i="6"/>
  <c r="BN33" i="7" s="1"/>
  <c r="G47" i="8"/>
  <c r="K47" i="8" s="1"/>
  <c r="CI24" i="6"/>
  <c r="CI40" i="6"/>
  <c r="CI56" i="6"/>
  <c r="G242" i="8"/>
  <c r="K242" i="8" s="1"/>
  <c r="I245" i="5"/>
  <c r="I281" i="5"/>
  <c r="CK24" i="7"/>
  <c r="CK32" i="7"/>
  <c r="CK40" i="7"/>
  <c r="CK132" i="7"/>
  <c r="CI233" i="6"/>
  <c r="CI239" i="6"/>
  <c r="I143" i="5"/>
  <c r="I187" i="5"/>
  <c r="CK20" i="7"/>
  <c r="CK70" i="7"/>
  <c r="CK14" i="7"/>
  <c r="CJ22" i="7"/>
  <c r="G23" i="8"/>
  <c r="K23" i="8" s="1"/>
  <c r="CJ38" i="7"/>
  <c r="CJ54" i="7"/>
  <c r="CK106" i="7"/>
  <c r="CK148" i="7"/>
  <c r="CK152" i="7"/>
  <c r="CK156" i="7"/>
  <c r="CK160" i="7"/>
  <c r="CK164" i="7"/>
  <c r="CK168" i="7"/>
  <c r="CK210" i="7"/>
  <c r="CK238" i="7"/>
  <c r="CK242" i="7"/>
  <c r="CK250" i="7"/>
  <c r="CK254" i="7"/>
  <c r="CK258" i="7"/>
  <c r="CK262" i="7"/>
  <c r="CK266" i="7"/>
  <c r="CK274" i="7"/>
  <c r="CK278" i="7"/>
  <c r="CK286" i="7"/>
  <c r="CK290" i="7"/>
  <c r="CJ12" i="7"/>
  <c r="CJ28" i="7"/>
  <c r="CJ44" i="7"/>
  <c r="CK98" i="7"/>
  <c r="CK88" i="7"/>
  <c r="CK104" i="7"/>
  <c r="CK120" i="7"/>
  <c r="CK202" i="7"/>
  <c r="CK200" i="7"/>
  <c r="CK216" i="7"/>
  <c r="CK232" i="7"/>
  <c r="CK36" i="7"/>
  <c r="CJ14" i="7"/>
  <c r="CJ46" i="7"/>
  <c r="CJ62" i="7"/>
  <c r="CK16" i="7"/>
  <c r="G15" i="8" s="1"/>
  <c r="K15" i="8" s="1"/>
  <c r="CK90" i="7"/>
  <c r="CK146" i="7"/>
  <c r="CK150" i="7"/>
  <c r="CK154" i="7"/>
  <c r="CK158" i="7"/>
  <c r="CK162" i="7"/>
  <c r="CK166" i="7"/>
  <c r="CK170" i="7"/>
  <c r="CK194" i="7"/>
  <c r="CK226" i="7"/>
  <c r="CK248" i="7"/>
  <c r="G247" i="8" s="1"/>
  <c r="K247" i="8" s="1"/>
  <c r="CK252" i="7"/>
  <c r="G251" i="8" s="1"/>
  <c r="K251" i="8" s="1"/>
  <c r="CK256" i="7"/>
  <c r="G255" i="8" s="1"/>
  <c r="K255" i="8" s="1"/>
  <c r="CK260" i="7"/>
  <c r="G259" i="8" s="1"/>
  <c r="K259" i="8" s="1"/>
  <c r="CK264" i="7"/>
  <c r="G263" i="8" s="1"/>
  <c r="K263" i="8" s="1"/>
  <c r="CK272" i="7"/>
  <c r="G271" i="8" s="1"/>
  <c r="K271" i="8" s="1"/>
  <c r="CK276" i="7"/>
  <c r="G275" i="8" s="1"/>
  <c r="K275" i="8" s="1"/>
  <c r="CK284" i="7"/>
  <c r="G283" i="8" s="1"/>
  <c r="K283" i="8" s="1"/>
  <c r="CK52" i="7"/>
  <c r="CK66" i="7"/>
  <c r="CJ30" i="7"/>
  <c r="CK64" i="7"/>
  <c r="G66" i="8"/>
  <c r="K66" i="8" s="1"/>
  <c r="CK68" i="7"/>
  <c r="G70" i="8"/>
  <c r="K70" i="8" s="1"/>
  <c r="CK72" i="7"/>
  <c r="G74" i="8"/>
  <c r="K74" i="8" s="1"/>
  <c r="G78" i="8"/>
  <c r="K78" i="8" s="1"/>
  <c r="G82" i="8"/>
  <c r="K82" i="8" s="1"/>
  <c r="CJ20" i="7"/>
  <c r="G19" i="8" s="1"/>
  <c r="K19" i="8" s="1"/>
  <c r="CJ36" i="7"/>
  <c r="CJ52" i="7"/>
  <c r="CK76" i="7"/>
  <c r="CK78" i="7"/>
  <c r="CK80" i="7"/>
  <c r="CK82" i="7"/>
  <c r="CK84" i="7"/>
  <c r="CK114" i="7"/>
  <c r="CK96" i="7"/>
  <c r="CK112" i="7"/>
  <c r="CK218" i="7"/>
  <c r="CJ250" i="7"/>
  <c r="CJ254" i="7"/>
  <c r="CJ258" i="7"/>
  <c r="CJ262" i="7"/>
  <c r="CJ266" i="7"/>
  <c r="CJ270" i="7"/>
  <c r="CJ274" i="7"/>
  <c r="CJ278" i="7"/>
  <c r="CJ286" i="7"/>
  <c r="G285" i="8" s="1"/>
  <c r="K285" i="8" s="1"/>
  <c r="CJ290" i="7"/>
  <c r="CK208" i="7"/>
  <c r="CK224" i="7"/>
  <c r="G245" i="7"/>
  <c r="CJ245" i="7" s="1"/>
  <c r="CI245" i="6"/>
  <c r="CJ60" i="7"/>
  <c r="CK292" i="7"/>
  <c r="CJ292" i="7"/>
  <c r="CK288" i="7"/>
  <c r="CJ288" i="7"/>
  <c r="CJ282" i="7"/>
  <c r="CK282" i="7"/>
  <c r="CK280" i="7"/>
  <c r="G279" i="8" s="1"/>
  <c r="K279" i="8" s="1"/>
  <c r="CK270" i="7"/>
  <c r="CJ268" i="7"/>
  <c r="CK268" i="7"/>
  <c r="CK234" i="7"/>
  <c r="CK240" i="7"/>
  <c r="H294" i="5"/>
  <c r="I294" i="5" s="1"/>
  <c r="CK144" i="7"/>
  <c r="CK142" i="7"/>
  <c r="CK138" i="7"/>
  <c r="CK140" i="7"/>
  <c r="CJ136" i="7"/>
  <c r="CK128" i="7"/>
  <c r="CK122" i="7"/>
  <c r="CK74" i="7"/>
  <c r="M6" i="7"/>
  <c r="AC6" i="7"/>
  <c r="G19" i="7"/>
  <c r="CJ19" i="7" s="1"/>
  <c r="CI19" i="6"/>
  <c r="CK27" i="7"/>
  <c r="G35" i="7"/>
  <c r="CJ35" i="7" s="1"/>
  <c r="CI35" i="6"/>
  <c r="CK43" i="7"/>
  <c r="G51" i="7"/>
  <c r="CJ51" i="7" s="1"/>
  <c r="CI51" i="6"/>
  <c r="CK59" i="7"/>
  <c r="P7" i="7"/>
  <c r="BF7" i="7"/>
  <c r="CB7" i="7"/>
  <c r="BW7" i="7"/>
  <c r="BG7" i="7"/>
  <c r="AQ7" i="7"/>
  <c r="AA7" i="7"/>
  <c r="K7" i="7"/>
  <c r="AH7" i="7"/>
  <c r="BD7" i="7"/>
  <c r="BX10" i="7"/>
  <c r="CK21" i="7"/>
  <c r="CK29" i="7"/>
  <c r="CK37" i="7"/>
  <c r="CK45" i="7"/>
  <c r="CK53" i="7"/>
  <c r="CK61" i="7"/>
  <c r="H64" i="7"/>
  <c r="CJ64" i="7" s="1"/>
  <c r="CI64" i="6"/>
  <c r="H66" i="7"/>
  <c r="CJ66" i="7" s="1"/>
  <c r="G65" i="8" s="1"/>
  <c r="K65" i="8" s="1"/>
  <c r="CI66" i="6"/>
  <c r="H68" i="7"/>
  <c r="CJ68" i="7" s="1"/>
  <c r="CI68" i="6"/>
  <c r="H70" i="7"/>
  <c r="CJ70" i="7" s="1"/>
  <c r="CI70" i="6"/>
  <c r="H72" i="7"/>
  <c r="CJ72" i="7" s="1"/>
  <c r="CI72" i="6"/>
  <c r="H74" i="7"/>
  <c r="CJ74" i="7" s="1"/>
  <c r="CI74" i="6"/>
  <c r="H76" i="7"/>
  <c r="CJ76" i="7" s="1"/>
  <c r="CI76" i="6"/>
  <c r="H78" i="7"/>
  <c r="CJ78" i="7" s="1"/>
  <c r="CI78" i="6"/>
  <c r="H80" i="7"/>
  <c r="CJ80" i="7" s="1"/>
  <c r="G79" i="8" s="1"/>
  <c r="K79" i="8" s="1"/>
  <c r="CI80" i="6"/>
  <c r="H82" i="7"/>
  <c r="CJ82" i="7" s="1"/>
  <c r="G81" i="8" s="1"/>
  <c r="K81" i="8" s="1"/>
  <c r="CI82" i="6"/>
  <c r="H84" i="7"/>
  <c r="CJ84" i="7" s="1"/>
  <c r="CI84" i="6"/>
  <c r="CI20" i="6"/>
  <c r="CI36" i="6"/>
  <c r="CI52" i="6"/>
  <c r="CK131" i="7"/>
  <c r="CJ18" i="7"/>
  <c r="CJ34" i="7"/>
  <c r="CJ50" i="7"/>
  <c r="H108" i="7"/>
  <c r="CJ108" i="7" s="1"/>
  <c r="G107" i="8" s="1"/>
  <c r="K107" i="8" s="1"/>
  <c r="CI108" i="6"/>
  <c r="CK118" i="7"/>
  <c r="CI86" i="6"/>
  <c r="CI110" i="6"/>
  <c r="CI136" i="6"/>
  <c r="CK186" i="7"/>
  <c r="H194" i="7"/>
  <c r="CJ194" i="7"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BI6" i="7"/>
  <c r="BY6" i="7"/>
  <c r="AT7" i="7"/>
  <c r="BP7" i="7"/>
  <c r="CK11" i="7"/>
  <c r="Q6" i="7"/>
  <c r="AG6" i="7"/>
  <c r="AW6" i="7"/>
  <c r="BM6" i="7"/>
  <c r="CC6" i="7"/>
  <c r="I7" i="7"/>
  <c r="AD7" i="7"/>
  <c r="AZ7" i="7"/>
  <c r="G88" i="8"/>
  <c r="G92" i="8"/>
  <c r="G96" i="8"/>
  <c r="G100" i="8"/>
  <c r="G104" i="8"/>
  <c r="G108" i="8"/>
  <c r="G112" i="8"/>
  <c r="G116" i="8"/>
  <c r="G120" i="8"/>
  <c r="G124" i="8"/>
  <c r="G128" i="8"/>
  <c r="AP7" i="7"/>
  <c r="BL7" i="7"/>
  <c r="G9" i="7"/>
  <c r="CJ9" i="7" s="1"/>
  <c r="CI9" i="6"/>
  <c r="G17" i="7"/>
  <c r="CJ17" i="7" s="1"/>
  <c r="CI17" i="6"/>
  <c r="CK18" i="7"/>
  <c r="G25" i="7"/>
  <c r="CJ25" i="7" s="1"/>
  <c r="CI25" i="6"/>
  <c r="CK26" i="7"/>
  <c r="G33" i="7"/>
  <c r="CJ33" i="7" s="1"/>
  <c r="CK34" i="7"/>
  <c r="G41" i="7"/>
  <c r="CJ41" i="7" s="1"/>
  <c r="CI41" i="6"/>
  <c r="CK42" i="7"/>
  <c r="G49" i="7"/>
  <c r="CJ49" i="7" s="1"/>
  <c r="CI49" i="6"/>
  <c r="CK50" i="7"/>
  <c r="G57" i="7"/>
  <c r="CJ57" i="7" s="1"/>
  <c r="CI57" i="6"/>
  <c r="CK58" i="7"/>
  <c r="BS7" i="7"/>
  <c r="BC7" i="7"/>
  <c r="AM7" i="7"/>
  <c r="W7" i="7"/>
  <c r="G7" i="7"/>
  <c r="CI7" i="6"/>
  <c r="CK15" i="7"/>
  <c r="G23" i="7"/>
  <c r="CJ23" i="7" s="1"/>
  <c r="CI23" i="6"/>
  <c r="CK31" i="7"/>
  <c r="G39" i="7"/>
  <c r="CJ39" i="7" s="1"/>
  <c r="CI39" i="6"/>
  <c r="CK47" i="7"/>
  <c r="G55" i="7"/>
  <c r="CJ55" i="7" s="1"/>
  <c r="CI55" i="6"/>
  <c r="R7" i="7"/>
  <c r="AN7" i="7"/>
  <c r="CD7" i="7"/>
  <c r="I8" i="7"/>
  <c r="CJ8" i="7" s="1"/>
  <c r="G7" i="8" s="1"/>
  <c r="K7" i="8" s="1"/>
  <c r="CI8" i="6"/>
  <c r="BH10" i="7"/>
  <c r="CK13" i="7"/>
  <c r="CK22" i="7"/>
  <c r="G21" i="8" s="1"/>
  <c r="K21" i="8" s="1"/>
  <c r="CK30" i="7"/>
  <c r="CK38" i="7"/>
  <c r="G37" i="8" s="1"/>
  <c r="K37" i="8" s="1"/>
  <c r="CK46" i="7"/>
  <c r="G45" i="8" s="1"/>
  <c r="K45" i="8" s="1"/>
  <c r="CK54" i="7"/>
  <c r="CK62" i="7"/>
  <c r="G135" i="7"/>
  <c r="CJ135" i="7" s="1"/>
  <c r="CI135" i="6"/>
  <c r="CK136" i="7"/>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G87" i="8" s="1"/>
  <c r="K87" i="8" s="1"/>
  <c r="CI88" i="6"/>
  <c r="H96" i="7"/>
  <c r="CJ96" i="7" s="1"/>
  <c r="G95" i="8" s="1"/>
  <c r="K95" i="8" s="1"/>
  <c r="CI96" i="6"/>
  <c r="H104" i="7"/>
  <c r="CJ104" i="7" s="1"/>
  <c r="G103" i="8" s="1"/>
  <c r="K103" i="8" s="1"/>
  <c r="CI104" i="6"/>
  <c r="H112" i="7"/>
  <c r="CJ112" i="7"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78" i="8"/>
  <c r="L78" i="8" s="1"/>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CJ277" i="7"/>
  <c r="CJ285" i="7"/>
  <c r="CJ196" i="7"/>
  <c r="CJ220" i="7"/>
  <c r="CJ247" i="7"/>
  <c r="CJ255" i="7"/>
  <c r="CJ263" i="7"/>
  <c r="CJ271" i="7"/>
  <c r="CJ279" i="7"/>
  <c r="CJ287" i="7"/>
  <c r="U6" i="7"/>
  <c r="BA6" i="7"/>
  <c r="BQ6" i="7"/>
  <c r="N7" i="7"/>
  <c r="BZ7" i="7"/>
  <c r="G11" i="7"/>
  <c r="CJ11" i="7" s="1"/>
  <c r="G10" i="8" s="1"/>
  <c r="CI11" i="6"/>
  <c r="CK12" i="7"/>
  <c r="G11" i="8" s="1"/>
  <c r="K11" i="8" s="1"/>
  <c r="CK19" i="7"/>
  <c r="G27" i="7"/>
  <c r="CJ27" i="7" s="1"/>
  <c r="G26" i="8" s="1"/>
  <c r="CI27" i="6"/>
  <c r="CK28" i="7"/>
  <c r="G27" i="8" s="1"/>
  <c r="K27" i="8" s="1"/>
  <c r="CK35" i="7"/>
  <c r="G43" i="7"/>
  <c r="CJ43" i="7" s="1"/>
  <c r="G42" i="8" s="1"/>
  <c r="CI43" i="6"/>
  <c r="CK44" i="7"/>
  <c r="G43" i="8" s="1"/>
  <c r="K43" i="8" s="1"/>
  <c r="CK51" i="7"/>
  <c r="G59" i="7"/>
  <c r="CJ59" i="7" s="1"/>
  <c r="G58" i="8" s="1"/>
  <c r="CI59" i="6"/>
  <c r="CK60" i="7"/>
  <c r="G59" i="8" s="1"/>
  <c r="K59" i="8" s="1"/>
  <c r="Z7" i="7"/>
  <c r="AV7" i="7"/>
  <c r="CI14" i="6"/>
  <c r="CI22" i="6"/>
  <c r="CI30" i="6"/>
  <c r="CI38" i="6"/>
  <c r="CI46" i="6"/>
  <c r="CI54" i="6"/>
  <c r="CI62" i="6"/>
  <c r="CE7" i="7"/>
  <c r="BO7" i="7"/>
  <c r="AY7" i="7"/>
  <c r="AI7" i="7"/>
  <c r="S7" i="7"/>
  <c r="G63" i="7"/>
  <c r="CJ63" i="7" s="1"/>
  <c r="CI63" i="6"/>
  <c r="X7" i="7"/>
  <c r="BN7" i="7"/>
  <c r="AR10" i="7"/>
  <c r="G21" i="7"/>
  <c r="CJ21" i="7" s="1"/>
  <c r="G20" i="8" s="1"/>
  <c r="CI21" i="6"/>
  <c r="G29" i="7"/>
  <c r="CJ29" i="7" s="1"/>
  <c r="G28" i="8" s="1"/>
  <c r="CI29" i="6"/>
  <c r="G37" i="7"/>
  <c r="CJ37" i="7" s="1"/>
  <c r="G36" i="8" s="1"/>
  <c r="CI37" i="6"/>
  <c r="G45" i="7"/>
  <c r="CJ45" i="7" s="1"/>
  <c r="G44" i="8" s="1"/>
  <c r="CI45" i="6"/>
  <c r="G53" i="7"/>
  <c r="CJ53" i="7" s="1"/>
  <c r="G52" i="8" s="1"/>
  <c r="CI53" i="6"/>
  <c r="G61" i="7"/>
  <c r="CJ61" i="7" s="1"/>
  <c r="G60" i="8" s="1"/>
  <c r="CI61" i="6"/>
  <c r="CI10" i="6"/>
  <c r="CI28" i="6"/>
  <c r="CI44" i="6"/>
  <c r="CI60" i="6"/>
  <c r="G131" i="7"/>
  <c r="CJ131" i="7" s="1"/>
  <c r="G130" i="8" s="1"/>
  <c r="CI131" i="6"/>
  <c r="CJ26" i="7"/>
  <c r="G25" i="8" s="1"/>
  <c r="K25" i="8" s="1"/>
  <c r="CJ42" i="7"/>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CG6" i="7"/>
  <c r="AJ7" i="7"/>
  <c r="Y6" i="7"/>
  <c r="AO6" i="7"/>
  <c r="BE6" i="7"/>
  <c r="BU6" i="7"/>
  <c r="T7" i="7"/>
  <c r="BJ7" i="7"/>
  <c r="CF7" i="7"/>
  <c r="G86" i="8"/>
  <c r="G90" i="8"/>
  <c r="G94" i="8"/>
  <c r="G98" i="8"/>
  <c r="G102" i="8"/>
  <c r="G106" i="8"/>
  <c r="G110" i="8"/>
  <c r="G114" i="8"/>
  <c r="G118" i="8"/>
  <c r="G122" i="8"/>
  <c r="G126" i="8"/>
  <c r="J7" i="7"/>
  <c r="AF7" i="7"/>
  <c r="BV7" i="7"/>
  <c r="CK9" i="7"/>
  <c r="CK17" i="7"/>
  <c r="CK25" i="7"/>
  <c r="CK33" i="7"/>
  <c r="CK41" i="7"/>
  <c r="CK49" i="7"/>
  <c r="CK57" i="7"/>
  <c r="CA7" i="7"/>
  <c r="BK7" i="7"/>
  <c r="AU7" i="7"/>
  <c r="AE7" i="7"/>
  <c r="O7" i="7"/>
  <c r="G15" i="7"/>
  <c r="CJ15" i="7" s="1"/>
  <c r="G14" i="8" s="1"/>
  <c r="CI15" i="6"/>
  <c r="CK23" i="7"/>
  <c r="G31" i="7"/>
  <c r="CJ31" i="7" s="1"/>
  <c r="CI31" i="6"/>
  <c r="CK39" i="7"/>
  <c r="G47" i="7"/>
  <c r="CJ47" i="7" s="1"/>
  <c r="G46" i="8" s="1"/>
  <c r="CI47" i="6"/>
  <c r="CK55" i="7"/>
  <c r="AX7" i="7"/>
  <c r="BT7" i="7"/>
  <c r="AB10" i="7"/>
  <c r="CJ10" i="7" s="1"/>
  <c r="G13" i="7"/>
  <c r="CJ13" i="7" s="1"/>
  <c r="CI13" i="6"/>
  <c r="CH63" i="7"/>
  <c r="CK63" i="7" s="1"/>
  <c r="H90" i="7"/>
  <c r="CJ90" i="7" s="1"/>
  <c r="G89" i="8" s="1"/>
  <c r="K89" i="8" s="1"/>
  <c r="CI90" i="6"/>
  <c r="H98" i="7"/>
  <c r="CJ98" i="7" s="1"/>
  <c r="G97" i="8" s="1"/>
  <c r="K97" i="8" s="1"/>
  <c r="CI98" i="6"/>
  <c r="H106" i="7"/>
  <c r="CJ106" i="7" s="1"/>
  <c r="G105" i="8" s="1"/>
  <c r="K105" i="8" s="1"/>
  <c r="CI106" i="6"/>
  <c r="H114" i="7"/>
  <c r="CJ114" i="7" s="1"/>
  <c r="G113" i="8" s="1"/>
  <c r="K113" i="8" s="1"/>
  <c r="CI114" i="6"/>
  <c r="H122" i="7"/>
  <c r="CJ122" i="7" s="1"/>
  <c r="G121" i="8" s="1"/>
  <c r="K121" i="8" s="1"/>
  <c r="CI122" i="6"/>
  <c r="I130" i="7"/>
  <c r="CJ130" i="7" s="1"/>
  <c r="G129" i="8" s="1"/>
  <c r="K129" i="8" s="1"/>
  <c r="CI130" i="6"/>
  <c r="CK135" i="7"/>
  <c r="G140" i="8"/>
  <c r="G144" i="8"/>
  <c r="G148" i="8"/>
  <c r="G152" i="8"/>
  <c r="G156" i="8"/>
  <c r="G160" i="8"/>
  <c r="G164" i="8"/>
  <c r="G168" i="8"/>
  <c r="G172" i="8"/>
  <c r="G176" i="8"/>
  <c r="G180" i="8"/>
  <c r="G184" i="8"/>
  <c r="G188" i="8"/>
  <c r="G192" i="8"/>
  <c r="G196" i="8"/>
  <c r="G200" i="8"/>
  <c r="G204" i="8"/>
  <c r="G208" i="8"/>
  <c r="G212" i="8"/>
  <c r="G216" i="8"/>
  <c r="G220" i="8"/>
  <c r="G224" i="8"/>
  <c r="G228" i="8"/>
  <c r="G232" i="8"/>
  <c r="G236" i="8"/>
  <c r="G240" i="8"/>
  <c r="G133" i="7"/>
  <c r="CJ133" i="7" s="1"/>
  <c r="CI133" i="6"/>
  <c r="CK134" i="7"/>
  <c r="CI12" i="6"/>
  <c r="G172" i="7"/>
  <c r="CJ172" i="7" s="1"/>
  <c r="CI172" i="6"/>
  <c r="G174" i="7"/>
  <c r="CJ174" i="7" s="1"/>
  <c r="G173" i="8" s="1"/>
  <c r="K173" i="8" s="1"/>
  <c r="CI174" i="6"/>
  <c r="G176" i="7"/>
  <c r="CJ176" i="7" s="1"/>
  <c r="CI176" i="6"/>
  <c r="G178" i="7"/>
  <c r="CJ178" i="7" s="1"/>
  <c r="G177" i="8" s="1"/>
  <c r="K177" i="8" s="1"/>
  <c r="CI178" i="6"/>
  <c r="G180" i="7"/>
  <c r="CJ180" i="7" s="1"/>
  <c r="CI180" i="6"/>
  <c r="G182" i="7"/>
  <c r="CJ182" i="7" s="1"/>
  <c r="G181" i="8" s="1"/>
  <c r="K181" i="8"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G157" i="8" s="1"/>
  <c r="K157" i="8" s="1"/>
  <c r="CI158" i="6"/>
  <c r="H160" i="7"/>
  <c r="CJ160" i="7" s="1"/>
  <c r="G159" i="8" s="1"/>
  <c r="K159" i="8"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G93" i="8" s="1"/>
  <c r="K93" i="8" s="1"/>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0" i="8"/>
  <c r="L80" i="8" s="1"/>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68" i="8"/>
  <c r="L68" i="8" s="1"/>
  <c r="H72" i="8"/>
  <c r="L72" i="8" s="1"/>
  <c r="H76" i="8"/>
  <c r="CJ118" i="7"/>
  <c r="G117" i="8" s="1"/>
  <c r="K117" i="8" s="1"/>
  <c r="CK184" i="7"/>
  <c r="CK188" i="7"/>
  <c r="CK192" i="7"/>
  <c r="CI250" i="6"/>
  <c r="CI258" i="6"/>
  <c r="CI264" i="6"/>
  <c r="CJ212" i="7"/>
  <c r="G211" i="8" s="1"/>
  <c r="K211" i="8" s="1"/>
  <c r="CJ249" i="7"/>
  <c r="CJ257" i="7"/>
  <c r="G256" i="8" s="1"/>
  <c r="CJ265" i="7"/>
  <c r="G264" i="8" s="1"/>
  <c r="CJ273" i="7"/>
  <c r="G272" i="8" s="1"/>
  <c r="CJ281" i="7"/>
  <c r="CJ289" i="7"/>
  <c r="G288" i="8" s="1"/>
  <c r="CJ204" i="7"/>
  <c r="CJ236" i="7"/>
  <c r="CJ251" i="7"/>
  <c r="CJ259" i="7"/>
  <c r="G258" i="8" s="1"/>
  <c r="CJ267" i="7"/>
  <c r="CJ275" i="7"/>
  <c r="CJ283" i="7"/>
  <c r="CJ291" i="7"/>
  <c r="G290" i="8" s="1"/>
  <c r="G135" i="8" l="1"/>
  <c r="K135" i="8" s="1"/>
  <c r="G277" i="8"/>
  <c r="K277" i="8" s="1"/>
  <c r="G268" i="8"/>
  <c r="CI33" i="6"/>
  <c r="G219" i="8"/>
  <c r="K219" i="8" s="1"/>
  <c r="G217" i="8"/>
  <c r="K217" i="8" s="1"/>
  <c r="G53" i="8"/>
  <c r="K53" i="8" s="1"/>
  <c r="H70" i="8"/>
  <c r="L70" i="8" s="1"/>
  <c r="G265" i="8"/>
  <c r="K265" i="8" s="1"/>
  <c r="G249" i="8"/>
  <c r="K249" i="8" s="1"/>
  <c r="G273" i="8"/>
  <c r="K273" i="8" s="1"/>
  <c r="G209" i="8"/>
  <c r="K209" i="8" s="1"/>
  <c r="G111" i="8"/>
  <c r="K111" i="8" s="1"/>
  <c r="G193" i="8"/>
  <c r="K193" i="8" s="1"/>
  <c r="G83" i="8"/>
  <c r="K83" i="8" s="1"/>
  <c r="G75" i="8"/>
  <c r="K75" i="8" s="1"/>
  <c r="G71" i="8"/>
  <c r="K71" i="8" s="1"/>
  <c r="G67" i="8"/>
  <c r="K67" i="8" s="1"/>
  <c r="G63" i="8"/>
  <c r="K63" i="8" s="1"/>
  <c r="G289" i="8"/>
  <c r="K289" i="8" s="1"/>
  <c r="G253" i="8"/>
  <c r="K253" i="8" s="1"/>
  <c r="G13" i="8"/>
  <c r="K13" i="8" s="1"/>
  <c r="G29" i="8"/>
  <c r="K29" i="8" s="1"/>
  <c r="CI6" i="6"/>
  <c r="G35" i="8"/>
  <c r="K35" i="8" s="1"/>
  <c r="CJ40" i="7"/>
  <c r="G39" i="8" s="1"/>
  <c r="K39" i="8" s="1"/>
  <c r="G203" i="8"/>
  <c r="K203" i="8" s="1"/>
  <c r="G77" i="8"/>
  <c r="K77" i="8" s="1"/>
  <c r="G73" i="8"/>
  <c r="K73" i="8" s="1"/>
  <c r="G69" i="8"/>
  <c r="K69" i="8" s="1"/>
  <c r="G261" i="8"/>
  <c r="K261" i="8" s="1"/>
  <c r="G280" i="8"/>
  <c r="K280" i="8" s="1"/>
  <c r="G248" i="8"/>
  <c r="G179" i="8"/>
  <c r="K179" i="8" s="1"/>
  <c r="G175" i="8"/>
  <c r="K175" i="8" s="1"/>
  <c r="G171" i="8"/>
  <c r="K171" i="8" s="1"/>
  <c r="G132" i="8"/>
  <c r="G12" i="8"/>
  <c r="G30" i="8"/>
  <c r="G41" i="8"/>
  <c r="K41" i="8" s="1"/>
  <c r="G61" i="8"/>
  <c r="K61" i="8" s="1"/>
  <c r="CK10" i="7"/>
  <c r="G257" i="8"/>
  <c r="K257" i="8" s="1"/>
  <c r="I5" i="6"/>
  <c r="N5" i="6"/>
  <c r="V5" i="6"/>
  <c r="AD5" i="6"/>
  <c r="AL5" i="6"/>
  <c r="AT5" i="6"/>
  <c r="BB5" i="6"/>
  <c r="BJ5" i="6"/>
  <c r="BR5" i="6"/>
  <c r="BZ5" i="6"/>
  <c r="CH5" i="6"/>
  <c r="P5" i="6"/>
  <c r="X5" i="6"/>
  <c r="AF5" i="6"/>
  <c r="AN5" i="6"/>
  <c r="AV5" i="6"/>
  <c r="BD5" i="6"/>
  <c r="BL5" i="6"/>
  <c r="BT5" i="6"/>
  <c r="CB5" i="6"/>
  <c r="AB5" i="6"/>
  <c r="AR5" i="6"/>
  <c r="BH5" i="6"/>
  <c r="BX5" i="6"/>
  <c r="R5" i="6"/>
  <c r="AH5" i="6"/>
  <c r="AX5" i="6"/>
  <c r="BN5" i="6"/>
  <c r="CD5" i="6"/>
  <c r="Z5" i="6"/>
  <c r="BF5" i="6"/>
  <c r="AJ5" i="6"/>
  <c r="BP5" i="6"/>
  <c r="T5" i="6"/>
  <c r="AZ5" i="6"/>
  <c r="CF5" i="6"/>
  <c r="AP5" i="6"/>
  <c r="BV5" i="6"/>
  <c r="CG5" i="6"/>
  <c r="BQ5" i="6"/>
  <c r="BA5" i="6"/>
  <c r="AK5" i="6"/>
  <c r="U5" i="6"/>
  <c r="CE5" i="6"/>
  <c r="BO5" i="6"/>
  <c r="AY5" i="6"/>
  <c r="AI5" i="6"/>
  <c r="S5" i="6"/>
  <c r="CC5" i="6"/>
  <c r="BM5" i="6"/>
  <c r="AW5" i="6"/>
  <c r="AG5" i="6"/>
  <c r="Q5" i="6"/>
  <c r="CA5" i="6"/>
  <c r="BK5" i="6"/>
  <c r="AU5" i="6"/>
  <c r="AE5" i="6"/>
  <c r="O5" i="6"/>
  <c r="G5" i="6"/>
  <c r="BY5" i="6"/>
  <c r="BI5" i="6"/>
  <c r="AS5" i="6"/>
  <c r="AC5" i="6"/>
  <c r="M5" i="6"/>
  <c r="BW5" i="6"/>
  <c r="BG5" i="6"/>
  <c r="AQ5" i="6"/>
  <c r="AA5" i="6"/>
  <c r="J5" i="6"/>
  <c r="L5" i="6"/>
  <c r="BU5" i="6"/>
  <c r="BE5" i="6"/>
  <c r="AO5" i="6"/>
  <c r="Y5" i="6"/>
  <c r="K5" i="6"/>
  <c r="BS5" i="6"/>
  <c r="BC5" i="6"/>
  <c r="AM5" i="6"/>
  <c r="W5" i="6"/>
  <c r="H5" i="6"/>
  <c r="G32" i="7"/>
  <c r="CJ32" i="7" s="1"/>
  <c r="G31" i="8" s="1"/>
  <c r="K31" i="8" s="1"/>
  <c r="CI32" i="6"/>
  <c r="G269" i="8"/>
  <c r="K269" i="8" s="1"/>
  <c r="G51" i="8"/>
  <c r="K51" i="8" s="1"/>
  <c r="G274" i="8"/>
  <c r="K274" i="8" s="1"/>
  <c r="G281" i="8"/>
  <c r="K281" i="8" s="1"/>
  <c r="G291" i="8"/>
  <c r="K291" i="8" s="1"/>
  <c r="G287" i="8"/>
  <c r="K287" i="8" s="1"/>
  <c r="G276" i="8"/>
  <c r="H276" i="8" s="1"/>
  <c r="L276" i="8" s="1"/>
  <c r="G267" i="8"/>
  <c r="K267" i="8" s="1"/>
  <c r="G235" i="8"/>
  <c r="K235" i="8" s="1"/>
  <c r="K272" i="8"/>
  <c r="H272" i="8"/>
  <c r="L272" i="8" s="1"/>
  <c r="L76" i="8"/>
  <c r="G266" i="8"/>
  <c r="K264" i="8"/>
  <c r="H264" i="8"/>
  <c r="L264" i="8" s="1"/>
  <c r="J291" i="8"/>
  <c r="J263" i="8"/>
  <c r="H263" i="8"/>
  <c r="L263" i="8" s="1"/>
  <c r="H233" i="8"/>
  <c r="L233" i="8" s="1"/>
  <c r="J233" i="8"/>
  <c r="J195" i="8"/>
  <c r="J155" i="8"/>
  <c r="H155" i="8"/>
  <c r="L155" i="8" s="1"/>
  <c r="J119" i="8"/>
  <c r="H119" i="8"/>
  <c r="L119" i="8" s="1"/>
  <c r="J101" i="8"/>
  <c r="J85" i="8"/>
  <c r="H69" i="8"/>
  <c r="L69" i="8" s="1"/>
  <c r="J69" i="8"/>
  <c r="H53" i="8"/>
  <c r="L53" i="8" s="1"/>
  <c r="J53" i="8"/>
  <c r="H37" i="8"/>
  <c r="L37" i="8" s="1"/>
  <c r="J37" i="8"/>
  <c r="H21" i="8"/>
  <c r="L21" i="8" s="1"/>
  <c r="J21" i="8"/>
  <c r="H11" i="8"/>
  <c r="L11" i="8" s="1"/>
  <c r="J11" i="8"/>
  <c r="H265" i="8"/>
  <c r="L265" i="8" s="1"/>
  <c r="J265" i="8"/>
  <c r="H229" i="8"/>
  <c r="L229" i="8" s="1"/>
  <c r="J229" i="8"/>
  <c r="J203" i="8"/>
  <c r="H203" i="8"/>
  <c r="L203" i="8" s="1"/>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H75" i="8"/>
  <c r="L75" i="8" s="1"/>
  <c r="J59" i="8"/>
  <c r="H59" i="8"/>
  <c r="L59" i="8" s="1"/>
  <c r="J43" i="8"/>
  <c r="H43" i="8"/>
  <c r="L43" i="8" s="1"/>
  <c r="J27" i="8"/>
  <c r="H27" i="8"/>
  <c r="L27" i="8" s="1"/>
  <c r="J15" i="8"/>
  <c r="H15" i="8"/>
  <c r="L15" i="8" s="1"/>
  <c r="F57" i="9"/>
  <c r="E57" i="9"/>
  <c r="H277" i="8"/>
  <c r="L277" i="8" s="1"/>
  <c r="J277" i="8"/>
  <c r="J243" i="8"/>
  <c r="H243" i="8"/>
  <c r="L243" i="8" s="1"/>
  <c r="H213" i="8"/>
  <c r="L213" i="8" s="1"/>
  <c r="J213" i="8"/>
  <c r="J187" i="8"/>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J19" i="8"/>
  <c r="H19" i="8"/>
  <c r="L19" i="8" s="1"/>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H280" i="8"/>
  <c r="L280" i="8" s="1"/>
  <c r="K248" i="8"/>
  <c r="H248" i="8"/>
  <c r="L248" i="8" s="1"/>
  <c r="J279" i="8"/>
  <c r="H279" i="8"/>
  <c r="L279" i="8" s="1"/>
  <c r="H249" i="8"/>
  <c r="L249" i="8" s="1"/>
  <c r="J249" i="8"/>
  <c r="J215" i="8"/>
  <c r="H215" i="8"/>
  <c r="L215" i="8" s="1"/>
  <c r="H177" i="8"/>
  <c r="L177" i="8" s="1"/>
  <c r="J177" i="8"/>
  <c r="J139" i="8"/>
  <c r="H139" i="8"/>
  <c r="L139" i="8" s="1"/>
  <c r="J109" i="8"/>
  <c r="H93" i="8"/>
  <c r="L93" i="8" s="1"/>
  <c r="J93" i="8"/>
  <c r="H77" i="8"/>
  <c r="L77" i="8" s="1"/>
  <c r="J77" i="8"/>
  <c r="H61" i="8"/>
  <c r="L61" i="8" s="1"/>
  <c r="J61" i="8"/>
  <c r="H45" i="8"/>
  <c r="L45" i="8" s="1"/>
  <c r="J45" i="8"/>
  <c r="H29" i="8"/>
  <c r="L29" i="8" s="1"/>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K12" i="8"/>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H191" i="8"/>
  <c r="L191" i="8" s="1"/>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01" i="8"/>
  <c r="L201" i="8" s="1"/>
  <c r="J201" i="8"/>
  <c r="H173" i="8"/>
  <c r="L173" i="8" s="1"/>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J267" i="8"/>
  <c r="H267" i="8"/>
  <c r="L267" i="8" s="1"/>
  <c r="J235" i="8"/>
  <c r="H235" i="8"/>
  <c r="L235" i="8" s="1"/>
  <c r="H205" i="8"/>
  <c r="L205" i="8" s="1"/>
  <c r="J205" i="8"/>
  <c r="J179" i="8"/>
  <c r="H179" i="8"/>
  <c r="L179" i="8" s="1"/>
  <c r="H153" i="8"/>
  <c r="L153" i="8" s="1"/>
  <c r="J153" i="8"/>
  <c r="H125" i="8"/>
  <c r="L125" i="8" s="1"/>
  <c r="J125" i="8"/>
  <c r="G34" i="8"/>
  <c r="CJ6" i="7"/>
  <c r="G5" i="8" s="1"/>
  <c r="K5" i="8" s="1"/>
  <c r="H31" i="8" l="1"/>
  <c r="L31" i="8" s="1"/>
  <c r="K276" i="8"/>
  <c r="H209" i="8"/>
  <c r="L209" i="8" s="1"/>
  <c r="H41" i="8"/>
  <c r="L41" i="8" s="1"/>
  <c r="H49" i="8"/>
  <c r="L49" i="8" s="1"/>
  <c r="H187" i="8"/>
  <c r="L187" i="8" s="1"/>
  <c r="H9" i="8"/>
  <c r="L9" i="8" s="1"/>
  <c r="H227" i="8"/>
  <c r="L227" i="8" s="1"/>
  <c r="W5" i="7"/>
  <c r="W294" i="6"/>
  <c r="K5" i="7"/>
  <c r="K294" i="6"/>
  <c r="BU5" i="7"/>
  <c r="BU294" i="6"/>
  <c r="AQ5" i="7"/>
  <c r="AQ294" i="6"/>
  <c r="AC5" i="7"/>
  <c r="AC294" i="6"/>
  <c r="G5" i="7"/>
  <c r="CI5" i="6"/>
  <c r="G294" i="6"/>
  <c r="BK5" i="7"/>
  <c r="BK294" i="6"/>
  <c r="AW5" i="7"/>
  <c r="AW294" i="6"/>
  <c r="AI5" i="7"/>
  <c r="AI294" i="6"/>
  <c r="U5" i="7"/>
  <c r="U294" i="6"/>
  <c r="CG5" i="7"/>
  <c r="CG294" i="6"/>
  <c r="AZ5" i="7"/>
  <c r="AZ294" i="6"/>
  <c r="BF5" i="7"/>
  <c r="BF294" i="6"/>
  <c r="AX5" i="7"/>
  <c r="AX294" i="6"/>
  <c r="BH5" i="7"/>
  <c r="BH294" i="6"/>
  <c r="BT5" i="7"/>
  <c r="BT294" i="6"/>
  <c r="AN5" i="7"/>
  <c r="AN294" i="6"/>
  <c r="CH5" i="7"/>
  <c r="CH294" i="6"/>
  <c r="BB5" i="7"/>
  <c r="BB294" i="6"/>
  <c r="V5" i="7"/>
  <c r="V294" i="6"/>
  <c r="AM5" i="7"/>
  <c r="AM294" i="6"/>
  <c r="Y5" i="7"/>
  <c r="Y294" i="6"/>
  <c r="L5" i="7"/>
  <c r="L294" i="6"/>
  <c r="BG5" i="7"/>
  <c r="BG294" i="6"/>
  <c r="AS5" i="7"/>
  <c r="AS294" i="6"/>
  <c r="O5" i="7"/>
  <c r="O294" i="6"/>
  <c r="CA5" i="7"/>
  <c r="CA294" i="6"/>
  <c r="BM5" i="7"/>
  <c r="BM294" i="6"/>
  <c r="AY5" i="7"/>
  <c r="AY294" i="6"/>
  <c r="AK5" i="7"/>
  <c r="AK294" i="6"/>
  <c r="BV5" i="7"/>
  <c r="BV294" i="6"/>
  <c r="T5" i="7"/>
  <c r="T294" i="6"/>
  <c r="Z5" i="7"/>
  <c r="Z294" i="6"/>
  <c r="AH5" i="7"/>
  <c r="AH294" i="6"/>
  <c r="AR5" i="7"/>
  <c r="AR294" i="6"/>
  <c r="BL5" i="7"/>
  <c r="BL294" i="6"/>
  <c r="AF5" i="7"/>
  <c r="AF294" i="6"/>
  <c r="BZ5" i="7"/>
  <c r="BZ294" i="6"/>
  <c r="AT5" i="7"/>
  <c r="AT294" i="6"/>
  <c r="N5" i="7"/>
  <c r="N294" i="6"/>
  <c r="BC5" i="7"/>
  <c r="BC294" i="6"/>
  <c r="AO5" i="7"/>
  <c r="AO294" i="6"/>
  <c r="J5" i="7"/>
  <c r="J294" i="6"/>
  <c r="BW5" i="7"/>
  <c r="BW294" i="6"/>
  <c r="BI5" i="7"/>
  <c r="BI294" i="6"/>
  <c r="AE5" i="7"/>
  <c r="AE294" i="6"/>
  <c r="Q5" i="7"/>
  <c r="Q294" i="6"/>
  <c r="CC5" i="7"/>
  <c r="CC294" i="6"/>
  <c r="BO5" i="7"/>
  <c r="BO294" i="6"/>
  <c r="BA5" i="7"/>
  <c r="BA294" i="6"/>
  <c r="AP5" i="7"/>
  <c r="AP294" i="6"/>
  <c r="BP5" i="7"/>
  <c r="BP294" i="6"/>
  <c r="CD5" i="7"/>
  <c r="CD294" i="6"/>
  <c r="R5" i="7"/>
  <c r="R294" i="6"/>
  <c r="AB5" i="7"/>
  <c r="AB294" i="6"/>
  <c r="BD5" i="7"/>
  <c r="BD294" i="6"/>
  <c r="X5" i="7"/>
  <c r="X294" i="6"/>
  <c r="BR5" i="7"/>
  <c r="BR294" i="6"/>
  <c r="AL5" i="7"/>
  <c r="AL294" i="6"/>
  <c r="I5" i="7"/>
  <c r="I294" i="6"/>
  <c r="H274" i="8"/>
  <c r="L274" i="8" s="1"/>
  <c r="H5" i="7"/>
  <c r="H294" i="6"/>
  <c r="BS5" i="7"/>
  <c r="BS294" i="6"/>
  <c r="BE5" i="7"/>
  <c r="BE294" i="6"/>
  <c r="AA5" i="7"/>
  <c r="AA294" i="6"/>
  <c r="M5" i="7"/>
  <c r="M294" i="6"/>
  <c r="BY5" i="7"/>
  <c r="BY294" i="6"/>
  <c r="AU5" i="7"/>
  <c r="AU294" i="6"/>
  <c r="AG5" i="7"/>
  <c r="AG294" i="6"/>
  <c r="S5" i="7"/>
  <c r="S294" i="6"/>
  <c r="CE5" i="7"/>
  <c r="CE294" i="6"/>
  <c r="BQ5" i="7"/>
  <c r="BQ294" i="6"/>
  <c r="CF5" i="7"/>
  <c r="CF294" i="6"/>
  <c r="AJ5" i="7"/>
  <c r="AJ294" i="6"/>
  <c r="BN5" i="7"/>
  <c r="BN294" i="6"/>
  <c r="BX5" i="7"/>
  <c r="BX294" i="6"/>
  <c r="CB5" i="7"/>
  <c r="CB294" i="6"/>
  <c r="AV5" i="7"/>
  <c r="AV294" i="6"/>
  <c r="P5" i="7"/>
  <c r="P294" i="6"/>
  <c r="BJ5" i="7"/>
  <c r="BJ294" i="6"/>
  <c r="AD5" i="7"/>
  <c r="AD294" i="6"/>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H5" i="8"/>
  <c r="L5"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CK5" i="7" l="1"/>
  <c r="CJ5" i="7"/>
  <c r="G4" i="8" s="1"/>
  <c r="P11" i="8"/>
  <c r="P7" i="8"/>
  <c r="L40" i="8"/>
  <c r="K6" i="8"/>
  <c r="H6" i="8"/>
  <c r="L6" i="8" s="1"/>
  <c r="P10" i="8"/>
  <c r="P8" i="8"/>
  <c r="P9" i="8"/>
  <c r="G293" i="8"/>
  <c r="K293" i="8" s="1"/>
  <c r="H4" i="8" l="1"/>
  <c r="K4" i="8"/>
  <c r="L4" i="8" l="1"/>
  <c r="P6" i="8"/>
  <c r="H293" i="8"/>
  <c r="L293" i="8" s="1"/>
</calcChain>
</file>

<file path=xl/sharedStrings.xml><?xml version="1.0" encoding="utf-8"?>
<sst xmlns="http://schemas.openxmlformats.org/spreadsheetml/2006/main" count="6875" uniqueCount="282">
  <si>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</si>
  <si>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</si>
  <si>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</si>
  <si>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</si>
  <si>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</si>
  <si>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</si>
  <si>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</si>
  <si>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</si>
  <si>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</si>
  <si>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</si>
  <si>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</si>
  <si>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</si>
  <si>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</si>
  <si>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</si>
  <si>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</si>
  <si>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</si>
  <si>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</si>
  <si>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</si>
  <si>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</si>
  <si>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</si>
  <si>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</si>
  <si>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</si>
  <si>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</si>
  <si>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</si>
  <si>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</si>
  <si>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</si>
  <si>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</si>
  <si>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</si>
  <si>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</si>
  <si>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</si>
  <si>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</si>
  <si>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</si>
  <si>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</si>
  <si>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</si>
  <si>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</si>
  <si>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</si>
  <si>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</si>
  <si>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</si>
  <si>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</si>
  <si>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</si>
  <si>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</si>
  <si>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</si>
  <si>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</si>
  <si>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</si>
  <si>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</si>
  <si>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</si>
  <si>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</si>
  <si>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</si>
  <si>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</si>
  <si>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</si>
  <si>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</si>
  <si>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</si>
  <si>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</si>
  <si>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</si>
  <si>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</si>
  <si>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</si>
  <si>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</si>
  <si>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</si>
  <si>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</si>
  <si>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</si>
  <si>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</si>
  <si>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</si>
  <si>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</si>
  <si>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</si>
  <si>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</si>
  <si>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</si>
  <si>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</si>
  <si>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</si>
  <si>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</si>
  <si>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</si>
  <si>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</si>
  <si>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</si>
  <si>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</si>
  <si>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</si>
  <si>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</si>
  <si>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</si>
  <si>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</si>
  <si>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</si>
  <si>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</si>
  <si>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</si>
  <si>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</si>
  <si>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</si>
  <si>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</si>
  <si>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</si>
  <si>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</si>
  <si>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</si>
  <si>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</si>
  <si>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</si>
  <si>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</si>
  <si>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</si>
  <si>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</si>
  <si>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</si>
  <si>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</si>
  <si>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</si>
  <si>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</si>
  <si>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</si>
  <si>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</si>
  <si>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</si>
  <si>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</si>
  <si>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</si>
  <si>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</si>
  <si>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</si>
  <si>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</si>
  <si>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</si>
  <si>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</si>
  <si>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</si>
  <si>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</si>
  <si>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</si>
  <si>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</si>
  <si>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</si>
  <si>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</si>
  <si>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</si>
  <si>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</si>
  <si>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</si>
  <si>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</si>
  <si>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</si>
  <si>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</si>
  <si>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</si>
  <si>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</si>
  <si>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</si>
  <si>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</si>
  <si>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</si>
  <si>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</si>
  <si>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</si>
  <si>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</si>
  <si>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</si>
  <si>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</si>
  <si>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</si>
  <si>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</si>
  <si>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</si>
  <si>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</si>
  <si>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</si>
  <si>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</si>
  <si>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</si>
  <si>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</si>
  <si>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</si>
  <si>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</si>
  <si>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</si>
  <si>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</si>
  <si>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</si>
  <si>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</si>
  <si>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</si>
  <si>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</si>
  <si>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</si>
  <si>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</si>
  <si>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</si>
  <si>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</si>
  <si>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</si>
  <si>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</si>
  <si>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</si>
  <si>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</si>
  <si>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</si>
  <si>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</si>
  <si>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</si>
  <si>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</si>
  <si>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</si>
  <si>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</si>
  <si>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6"/>
  </si>
  <si>
    <t>Occupant</t>
    <phoneticPr fontId="6"/>
  </si>
  <si>
    <t>Total DALYs</t>
    <phoneticPr fontId="6"/>
  </si>
  <si>
    <t>Total Deaths</t>
    <phoneticPr fontId="6"/>
  </si>
  <si>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</si>
  <si>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</si>
  <si>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</si>
  <si>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</si>
  <si>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</si>
  <si>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</si>
  <si>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</si>
  <si>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</si>
  <si>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</si>
  <si>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</si>
  <si>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</si>
  <si>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</si>
  <si>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</si>
  <si>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</si>
  <si>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</si>
  <si>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</si>
  <si>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</si>
  <si>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</si>
  <si>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</si>
  <si>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</si>
  <si>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</si>
  <si>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</si>
  <si>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</si>
  <si>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</si>
  <si>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</si>
  <si>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</si>
  <si>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</si>
  <si>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</si>
  <si>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</si>
  <si>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</si>
  <si>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</si>
  <si>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</si>
  <si>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</si>
  <si>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</si>
  <si>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</si>
  <si>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</si>
  <si>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</si>
  <si>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</si>
  <si>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</si>
  <si>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</si>
  <si>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</si>
  <si>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</si>
  <si>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</si>
  <si>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</si>
  <si>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</si>
  <si>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</si>
  <si>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6"/>
  </si>
  <si>
    <t>Perce_penetration</t>
    <phoneticPr fontId="6"/>
  </si>
  <si>
    <t>Speed Manag.</t>
    <phoneticPr fontId="6"/>
  </si>
  <si>
    <t>MC Helmet Use</t>
    <phoneticPr fontId="6"/>
  </si>
  <si>
    <t>Head Rest</t>
    <phoneticPr fontId="6"/>
  </si>
  <si>
    <t>Side door beam</t>
    <phoneticPr fontId="6"/>
  </si>
  <si>
    <t>Side Structure/Padding</t>
  </si>
  <si>
    <t>Veh. Front/ End Opt.</t>
    <phoneticPr fontId="6"/>
  </si>
  <si>
    <t>Veh. Side Opt.</t>
    <phoneticPr fontId="6"/>
  </si>
  <si>
    <t>Airbag-Side</t>
  </si>
  <si>
    <t>Airbag-Front</t>
  </si>
  <si>
    <t>Seatbelt Use</t>
    <phoneticPr fontId="6"/>
  </si>
  <si>
    <t>Seatbelts</t>
    <phoneticPr fontId="6"/>
  </si>
  <si>
    <t>Year</t>
    <phoneticPr fontId="6"/>
  </si>
  <si>
    <t xml:space="preserve"> </t>
    <phoneticPr fontId="6"/>
  </si>
  <si>
    <t>RR_Death</t>
    <phoneticPr fontId="6"/>
  </si>
  <si>
    <t>RR_Inj</t>
    <phoneticPr fontId="6"/>
  </si>
  <si>
    <t>car</t>
    <phoneticPr fontId="6"/>
  </si>
  <si>
    <t>light truck/van</t>
    <phoneticPr fontId="6"/>
  </si>
  <si>
    <t>heavy veh.</t>
    <phoneticPr fontId="6"/>
  </si>
  <si>
    <t>Motorcycle ABS</t>
    <phoneticPr fontId="6"/>
  </si>
  <si>
    <t>Pedestrian</t>
    <phoneticPr fontId="6"/>
  </si>
  <si>
    <t>Vehicle ABS</t>
    <phoneticPr fontId="6"/>
  </si>
  <si>
    <t>MotorcycleESC</t>
    <phoneticPr fontId="6"/>
  </si>
  <si>
    <t>Single-veh-crash</t>
    <phoneticPr fontId="6"/>
  </si>
  <si>
    <t>Multi-veh-crash</t>
    <phoneticPr fontId="6"/>
  </si>
  <si>
    <t>Motorcycle AEB</t>
    <phoneticPr fontId="6"/>
  </si>
  <si>
    <r>
      <t>V</t>
    </r>
    <r>
      <rPr>
        <b/>
        <sz val="11"/>
        <color theme="1"/>
        <rFont val="游ゴシック"/>
        <family val="2"/>
        <scheme val="minor"/>
      </rPr>
      <t>ehicle ESC</t>
    </r>
    <phoneticPr fontId="6"/>
  </si>
  <si>
    <t>Rollover</t>
    <phoneticPr fontId="6"/>
  </si>
  <si>
    <t>Run-off-road</t>
    <phoneticPr fontId="6"/>
  </si>
  <si>
    <t>Multi-Veh-crash</t>
    <phoneticPr fontId="6"/>
  </si>
  <si>
    <r>
      <t>V</t>
    </r>
    <r>
      <rPr>
        <b/>
        <sz val="11"/>
        <color theme="1"/>
        <rFont val="游ゴシック"/>
        <family val="2"/>
        <scheme val="minor"/>
      </rPr>
      <t>ehicle AEB</t>
    </r>
    <phoneticPr fontId="6"/>
  </si>
  <si>
    <t>Overall</t>
    <phoneticPr fontId="6"/>
  </si>
  <si>
    <t>Occupants</t>
    <phoneticPr fontId="6"/>
  </si>
  <si>
    <t>Motorcycle</t>
    <phoneticPr fontId="6"/>
  </si>
  <si>
    <t>Input parameters: technology prevalence and relative risk</t>
    <phoneticPr fontId="6"/>
  </si>
  <si>
    <t>Vietnam</t>
    <phoneticPr fontId="6"/>
  </si>
  <si>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6"/>
  </si>
  <si>
    <t>Column Labels</t>
  </si>
  <si>
    <t>Total Sum of Deaths</t>
  </si>
  <si>
    <t>Total Sum of YLL</t>
  </si>
  <si>
    <t>Row Labels</t>
  </si>
  <si>
    <t>Grand Total</t>
  </si>
  <si>
    <t>Total Sum of YLD</t>
  </si>
  <si>
    <t>N*α</t>
    <phoneticPr fontId="6"/>
  </si>
  <si>
    <t>N*β</t>
    <phoneticPr fontId="6"/>
  </si>
  <si>
    <t xml:space="preserve">Adjusting the percentage of incidence by road user </t>
    <phoneticPr fontId="6"/>
  </si>
  <si>
    <t>Percentages (Death)</t>
    <phoneticPr fontId="6"/>
  </si>
  <si>
    <t>Percentages (Injuries)</t>
    <phoneticPr fontId="6"/>
  </si>
  <si>
    <t>GBD</t>
  </si>
  <si>
    <t>WHO/National</t>
  </si>
  <si>
    <t>α</t>
    <phoneticPr fontId="6"/>
  </si>
  <si>
    <t>β</t>
    <phoneticPr fontId="6"/>
  </si>
  <si>
    <t>Inputs: number of Deaths and Injuries by road users and age group; Percentage of incidence by road user from other sources (i.e., WHO, national, police)</t>
    <phoneticPr fontId="6"/>
  </si>
  <si>
    <t>GBD percenatge of incidence by road users is automatically determined</t>
    <phoneticPr fontId="6"/>
  </si>
  <si>
    <t>α is the adjusting ratio of death; β is the adjusting ratio of injuries</t>
    <phoneticPr fontId="6"/>
  </si>
  <si>
    <t>The adjusted percentage of incidence is automatically determined and applied to the next sheet (INPUTS-Incidence)</t>
    <phoneticPr fontId="6"/>
  </si>
  <si>
    <t>Deaths</t>
    <phoneticPr fontId="6"/>
  </si>
  <si>
    <t>ASEAN</t>
    <phoneticPr fontId="6"/>
  </si>
  <si>
    <t>Brunei</t>
    <phoneticPr fontId="6"/>
  </si>
  <si>
    <t>Cambodia</t>
    <phoneticPr fontId="6"/>
  </si>
  <si>
    <t>Indonesia</t>
    <phoneticPr fontId="6"/>
  </si>
  <si>
    <t>Laos</t>
    <phoneticPr fontId="6"/>
  </si>
  <si>
    <t>Inj.</t>
    <phoneticPr fontId="6"/>
  </si>
  <si>
    <t>Total Inj.</t>
    <phoneticPr fontId="6"/>
  </si>
  <si>
    <t>Pop. Dist.</t>
    <phoneticPr fontId="6"/>
  </si>
  <si>
    <t>Total</t>
    <phoneticPr fontId="6"/>
  </si>
  <si>
    <t>Malaysia</t>
    <phoneticPr fontId="6"/>
  </si>
  <si>
    <t>Myanmar</t>
    <phoneticPr fontId="6"/>
  </si>
  <si>
    <t>Philippines</t>
    <phoneticPr fontId="6"/>
  </si>
  <si>
    <t>Singapore</t>
    <phoneticPr fontId="6"/>
  </si>
  <si>
    <t>Thailand</t>
    <phoneticPr fontId="6"/>
  </si>
  <si>
    <t>ASEAN</t>
    <phoneticPr fontId="6"/>
  </si>
  <si>
    <t>Deaths</t>
    <phoneticPr fontId="6"/>
  </si>
  <si>
    <t>Inj.</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</si>
</sst>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41"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b/>
      <sz val="11"/>
      <color rgb="FFFF0000"/>
      <name val="Calibri Light"/>
      <family val="2"/>
    </font>
    <font>
      <sz val="11"/>
      <color rgb="FFFF0000"/>
      <name val="游ゴシック"/>
      <family val="3"/>
      <charset val="128"/>
      <scheme val="minor"/>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b/>
      <sz val="12"/>
      <name val="游ゴシック"/>
      <family val="3"/>
      <charset val="128"/>
      <scheme val="minor"/>
    </font>
    <font>
      <b/>
      <sz val="11"/>
      <color theme="1"/>
      <name val="Calibri Light"/>
      <family val="2"/>
    </font>
    <font>
      <sz val="12"/>
      <color indexed="56"/>
      <name val="ＭＳ Ｐゴシック"/>
      <family val="3"/>
      <charset val="128"/>
    </font>
    <font>
      <sz val="12"/>
      <color rgb="FF002060"/>
      <name val="游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55">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right style="thin">
        <color auto="1"/>
      </right>
      <top/>
      <bottom/>
      <diagonal/>
    </border>
  </borders>
  <cellStyleXfs count="5">
    <xf numFmtId="0" fontId="0"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4" fillId="0" borderId="0"/>
  </cellStyleXfs>
  <cellXfs count="329">
    <xf numFmtId="0" fontId="0" fillId="0" borderId="0" xfId="0"/>
    <xf numFmtId="0" fontId="0" fillId="0" borderId="0" xfId="0" applyFont="1" applyProtection="1">
      <protection locked="0"/>
    </xf>
    <xf numFmtId="1" fontId="7" fillId="0" borderId="1" xfId="0" applyNumberFormat="1" applyFont="1" applyBorder="1" applyProtection="1"/>
    <xf numFmtId="0" fontId="8" fillId="0" borderId="2" xfId="0" applyFont="1" applyBorder="1" applyProtection="1"/>
    <xf numFmtId="1" fontId="10"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10"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1" fillId="0" borderId="7" xfId="0" applyFont="1" applyFill="1" applyBorder="1" applyProtection="1"/>
    <xf numFmtId="0" fontId="11" fillId="0" borderId="8" xfId="0" applyFont="1" applyFill="1" applyBorder="1" applyProtection="1"/>
    <xf numFmtId="1" fontId="10" fillId="2" borderId="7" xfId="0" applyNumberFormat="1" applyFont="1" applyFill="1" applyBorder="1" applyAlignment="1" applyProtection="1">
      <alignment horizontal="center"/>
      <protection locked="0"/>
    </xf>
    <xf numFmtId="1" fontId="10" fillId="0" borderId="6" xfId="0" applyNumberFormat="1" applyFont="1" applyBorder="1" applyAlignment="1" applyProtection="1">
      <alignment horizontal="center"/>
      <protection locked="0"/>
    </xf>
    <xf numFmtId="176" fontId="8" fillId="0" borderId="9" xfId="1" applyNumberFormat="1" applyFont="1" applyBorder="1" applyProtection="1"/>
    <xf numFmtId="0" fontId="8" fillId="0" borderId="2" xfId="0" applyFont="1" applyFill="1" applyBorder="1" applyAlignment="1" applyProtection="1">
      <alignment horizontal="left"/>
    </xf>
    <xf numFmtId="176" fontId="10"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10"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2" fillId="0" borderId="6" xfId="0" applyFont="1" applyBorder="1" applyAlignment="1" applyProtection="1">
      <alignment horizontal="center"/>
      <protection locked="0"/>
    </xf>
    <xf numFmtId="0" fontId="13" fillId="0" borderId="7" xfId="0" applyFont="1" applyBorder="1" applyAlignment="1" applyProtection="1">
      <alignment horizontal="center"/>
    </xf>
    <xf numFmtId="0" fontId="14" fillId="0" borderId="8" xfId="0" applyFont="1" applyFill="1" applyBorder="1" applyAlignment="1" applyProtection="1">
      <alignment horizontal="center"/>
    </xf>
    <xf numFmtId="0" fontId="12" fillId="0" borderId="10" xfId="0" applyFont="1" applyBorder="1" applyAlignment="1" applyProtection="1">
      <alignment horizontal="center"/>
    </xf>
    <xf numFmtId="0" fontId="12" fillId="0" borderId="0" xfId="0" applyFont="1" applyBorder="1" applyAlignment="1" applyProtection="1">
      <alignment horizontal="center"/>
    </xf>
    <xf numFmtId="0" fontId="13" fillId="0" borderId="0" xfId="0" applyFont="1" applyBorder="1" applyAlignment="1" applyProtection="1">
      <alignment horizontal="center"/>
    </xf>
    <xf numFmtId="0" fontId="13"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2" fillId="0" borderId="15" xfId="0" applyFont="1" applyBorder="1" applyAlignment="1" applyProtection="1">
      <alignment horizontal="center"/>
    </xf>
    <xf numFmtId="0" fontId="12" fillId="0" borderId="16" xfId="0" applyFont="1" applyBorder="1" applyAlignment="1" applyProtection="1">
      <alignment horizontal="center"/>
    </xf>
    <xf numFmtId="0" fontId="13" fillId="0" borderId="16" xfId="0" applyFont="1" applyBorder="1" applyAlignment="1" applyProtection="1">
      <alignment horizontal="center"/>
    </xf>
    <xf numFmtId="0" fontId="13" fillId="0" borderId="17" xfId="0" applyFont="1" applyBorder="1" applyAlignment="1" applyProtection="1">
      <alignment horizontal="center"/>
    </xf>
    <xf numFmtId="0" fontId="12" fillId="0" borderId="9" xfId="0" applyFont="1" applyBorder="1" applyProtection="1">
      <protection locked="0"/>
    </xf>
    <xf numFmtId="0" fontId="13" fillId="0" borderId="19" xfId="0" applyFont="1" applyBorder="1" applyAlignment="1" applyProtection="1">
      <alignment horizontal="right"/>
    </xf>
    <xf numFmtId="0" fontId="15" fillId="0" borderId="3" xfId="0" applyFont="1" applyFill="1" applyBorder="1" applyAlignment="1">
      <alignment horizontal="center"/>
    </xf>
    <xf numFmtId="0" fontId="15" fillId="0" borderId="4" xfId="0" applyFont="1" applyFill="1" applyBorder="1" applyAlignment="1">
      <alignment horizontal="center"/>
    </xf>
    <xf numFmtId="0" fontId="15"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5" fillId="0" borderId="6" xfId="0" applyFont="1" applyFill="1" applyBorder="1" applyAlignment="1">
      <alignment horizontal="center"/>
    </xf>
    <xf numFmtId="0" fontId="15" fillId="0" borderId="7" xfId="0" applyFont="1" applyFill="1" applyBorder="1" applyAlignment="1">
      <alignment horizontal="center"/>
    </xf>
    <xf numFmtId="0" fontId="15"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5" fillId="0" borderId="3" xfId="1" applyNumberFormat="1" applyFont="1" applyBorder="1" applyAlignment="1">
      <alignment horizontal="center"/>
    </xf>
    <xf numFmtId="0" fontId="0" fillId="0" borderId="5" xfId="0" applyFill="1" applyBorder="1" applyAlignment="1">
      <alignment horizontal="center"/>
    </xf>
    <xf numFmtId="43" fontId="15" fillId="0" borderId="6" xfId="1" applyNumberFormat="1" applyFont="1" applyBorder="1" applyAlignment="1">
      <alignment horizontal="center"/>
    </xf>
    <xf numFmtId="0" fontId="0" fillId="0" borderId="8" xfId="0" applyFill="1" applyBorder="1" applyAlignment="1">
      <alignment horizontal="center"/>
    </xf>
    <xf numFmtId="0" fontId="13" fillId="0" borderId="24" xfId="0" applyFont="1" applyBorder="1" applyAlignment="1">
      <alignment horizontal="center"/>
    </xf>
    <xf numFmtId="0" fontId="13" fillId="0" borderId="14" xfId="0" applyFont="1" applyBorder="1" applyAlignment="1">
      <alignment horizontal="center"/>
    </xf>
    <xf numFmtId="0" fontId="13" fillId="0" borderId="6" xfId="0" applyFont="1" applyFill="1" applyBorder="1" applyAlignment="1">
      <alignment wrapText="1"/>
    </xf>
    <xf numFmtId="0" fontId="13" fillId="0" borderId="7" xfId="0" applyFont="1" applyFill="1" applyBorder="1" applyAlignment="1">
      <alignment wrapText="1"/>
    </xf>
    <xf numFmtId="0" fontId="13" fillId="0" borderId="8" xfId="0" applyFont="1" applyFill="1" applyBorder="1" applyAlignment="1">
      <alignment wrapText="1"/>
    </xf>
    <xf numFmtId="0" fontId="13" fillId="0" borderId="25" xfId="0" applyFont="1" applyBorder="1"/>
    <xf numFmtId="0" fontId="13" fillId="0" borderId="13" xfId="0" applyFont="1" applyBorder="1" applyAlignment="1">
      <alignment wrapText="1"/>
    </xf>
    <xf numFmtId="0" fontId="13" fillId="0" borderId="26" xfId="0" applyFont="1" applyBorder="1" applyAlignment="1">
      <alignment wrapText="1"/>
    </xf>
    <xf numFmtId="0" fontId="13" fillId="0" borderId="26" xfId="0" applyFont="1" applyBorder="1"/>
    <xf numFmtId="0" fontId="13" fillId="0" borderId="14" xfId="0" applyFont="1" applyBorder="1"/>
    <xf numFmtId="0" fontId="16" fillId="0" borderId="0" xfId="0" applyFont="1"/>
    <xf numFmtId="2" fontId="17" fillId="0" borderId="0" xfId="0" applyNumberFormat="1" applyFont="1"/>
    <xf numFmtId="177" fontId="18" fillId="0" borderId="28" xfId="0" applyNumberFormat="1" applyFont="1" applyBorder="1"/>
    <xf numFmtId="177" fontId="18" fillId="0" borderId="18" xfId="0" applyNumberFormat="1" applyFont="1" applyBorder="1"/>
    <xf numFmtId="177" fontId="18" fillId="0" borderId="29" xfId="0" applyNumberFormat="1" applyFont="1" applyBorder="1"/>
    <xf numFmtId="0" fontId="0" fillId="0" borderId="4" xfId="0" applyFill="1" applyBorder="1"/>
    <xf numFmtId="0" fontId="0" fillId="0" borderId="5" xfId="0" applyFill="1" applyBorder="1"/>
    <xf numFmtId="177" fontId="18" fillId="0" borderId="10" xfId="0" applyNumberFormat="1" applyFont="1" applyBorder="1"/>
    <xf numFmtId="177" fontId="18" fillId="0" borderId="0" xfId="0" applyNumberFormat="1" applyFont="1" applyBorder="1"/>
    <xf numFmtId="177" fontId="18" fillId="0" borderId="11" xfId="0" applyNumberFormat="1" applyFont="1" applyBorder="1"/>
    <xf numFmtId="0" fontId="0" fillId="0" borderId="7" xfId="0" applyFill="1" applyBorder="1"/>
    <xf numFmtId="0" fontId="0" fillId="0" borderId="8" xfId="0" applyFill="1" applyBorder="1"/>
    <xf numFmtId="0" fontId="11" fillId="0" borderId="7" xfId="0" applyFont="1" applyFill="1" applyBorder="1"/>
    <xf numFmtId="0" fontId="11" fillId="0" borderId="8" xfId="0" applyFont="1" applyFill="1" applyBorder="1"/>
    <xf numFmtId="0" fontId="8" fillId="0" borderId="0" xfId="0" applyFont="1" applyFill="1" applyBorder="1" applyAlignment="1">
      <alignment horizontal="center"/>
    </xf>
    <xf numFmtId="0" fontId="13" fillId="0" borderId="10" xfId="0" applyFont="1" applyBorder="1" applyAlignment="1">
      <alignment horizontal="center"/>
    </xf>
    <xf numFmtId="0" fontId="13" fillId="0" borderId="0" xfId="0" applyFont="1" applyBorder="1" applyAlignment="1">
      <alignment horizontal="center"/>
    </xf>
    <xf numFmtId="0" fontId="13" fillId="0" borderId="11" xfId="0" applyFont="1" applyBorder="1" applyAlignment="1">
      <alignment horizontal="center"/>
    </xf>
    <xf numFmtId="0" fontId="13" fillId="0" borderId="16" xfId="0" applyFont="1" applyBorder="1" applyAlignment="1">
      <alignment horizontal="center"/>
    </xf>
    <xf numFmtId="0" fontId="13" fillId="0" borderId="17" xfId="0" applyFont="1" applyBorder="1" applyAlignment="1">
      <alignment horizontal="center"/>
    </xf>
    <xf numFmtId="0" fontId="15" fillId="0" borderId="0" xfId="0" applyFont="1"/>
    <xf numFmtId="2" fontId="0" fillId="0" borderId="30" xfId="0" applyNumberFormat="1" applyBorder="1"/>
    <xf numFmtId="1" fontId="0" fillId="0" borderId="1" xfId="0" applyNumberFormat="1" applyBorder="1"/>
    <xf numFmtId="0" fontId="15" fillId="0" borderId="1" xfId="0" applyFont="1" applyBorder="1"/>
    <xf numFmtId="2" fontId="0" fillId="0" borderId="1" xfId="0" applyNumberFormat="1" applyBorder="1"/>
    <xf numFmtId="176" fontId="0" fillId="0" borderId="1" xfId="3" applyNumberFormat="1" applyFont="1" applyBorder="1"/>
    <xf numFmtId="0" fontId="13" fillId="0" borderId="2" xfId="0" applyFont="1" applyBorder="1"/>
    <xf numFmtId="178" fontId="0" fillId="0" borderId="3" xfId="0" applyNumberFormat="1" applyBorder="1"/>
    <xf numFmtId="1" fontId="0" fillId="0" borderId="4" xfId="0" applyNumberFormat="1" applyBorder="1"/>
    <xf numFmtId="2" fontId="15" fillId="0" borderId="4" xfId="0" applyNumberFormat="1" applyFont="1" applyBorder="1"/>
    <xf numFmtId="2" fontId="0" fillId="0" borderId="4" xfId="0" applyNumberFormat="1" applyBorder="1"/>
    <xf numFmtId="1" fontId="15" fillId="0" borderId="4" xfId="0" applyNumberFormat="1" applyFont="1" applyBorder="1"/>
    <xf numFmtId="1" fontId="15" fillId="0" borderId="31" xfId="0" applyNumberFormat="1" applyFont="1" applyBorder="1"/>
    <xf numFmtId="178" fontId="0" fillId="0" borderId="6" xfId="0" applyNumberFormat="1" applyBorder="1"/>
    <xf numFmtId="1" fontId="0" fillId="0" borderId="7" xfId="0" applyNumberFormat="1" applyBorder="1"/>
    <xf numFmtId="2" fontId="15" fillId="0" borderId="7" xfId="0" applyNumberFormat="1" applyFont="1" applyBorder="1"/>
    <xf numFmtId="2" fontId="0" fillId="0" borderId="7" xfId="0" applyNumberFormat="1" applyBorder="1"/>
    <xf numFmtId="1" fontId="15" fillId="0" borderId="7" xfId="0" applyNumberFormat="1" applyFont="1" applyBorder="1"/>
    <xf numFmtId="1" fontId="15" fillId="0" borderId="32" xfId="0" applyNumberFormat="1" applyFont="1" applyBorder="1"/>
    <xf numFmtId="0" fontId="14" fillId="0" borderId="0" xfId="0" applyFont="1" applyBorder="1" applyAlignment="1">
      <alignment horizontal="center"/>
    </xf>
    <xf numFmtId="0" fontId="13" fillId="0" borderId="15" xfId="0" applyFont="1" applyBorder="1" applyAlignment="1">
      <alignment horizontal="center"/>
    </xf>
    <xf numFmtId="0" fontId="14" fillId="0" borderId="16" xfId="0" applyFont="1" applyBorder="1" applyAlignment="1">
      <alignment horizontal="center"/>
    </xf>
    <xf numFmtId="1" fontId="13" fillId="0" borderId="9" xfId="0" applyNumberFormat="1" applyFont="1" applyBorder="1"/>
    <xf numFmtId="1" fontId="13" fillId="0" borderId="33" xfId="0" applyNumberFormat="1" applyFont="1" applyBorder="1"/>
    <xf numFmtId="0" fontId="13" fillId="0" borderId="19" xfId="0" applyFont="1" applyBorder="1"/>
    <xf numFmtId="1" fontId="7"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5"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9"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5"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5"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1" fillId="0" borderId="0" xfId="0" applyFont="1" applyFill="1" applyBorder="1"/>
    <xf numFmtId="0" fontId="11" fillId="0" borderId="11" xfId="0" applyFont="1" applyFill="1" applyBorder="1"/>
    <xf numFmtId="0" fontId="13" fillId="0" borderId="10" xfId="0" applyFont="1" applyFill="1" applyBorder="1" applyAlignment="1">
      <alignment horizontal="center"/>
    </xf>
    <xf numFmtId="0" fontId="13" fillId="0" borderId="11" xfId="0" applyFont="1" applyFill="1" applyBorder="1" applyAlignment="1">
      <alignment horizontal="center"/>
    </xf>
    <xf numFmtId="0" fontId="13" fillId="0" borderId="10" xfId="0" applyFont="1" applyBorder="1"/>
    <xf numFmtId="0" fontId="13" fillId="0" borderId="0" xfId="0" applyFont="1" applyBorder="1"/>
    <xf numFmtId="0" fontId="13" fillId="0" borderId="11" xfId="0" applyFont="1" applyBorder="1"/>
    <xf numFmtId="0" fontId="13" fillId="0" borderId="15" xfId="0" applyFont="1" applyBorder="1"/>
    <xf numFmtId="0" fontId="13" fillId="0" borderId="16" xfId="0" applyFont="1" applyBorder="1"/>
    <xf numFmtId="0" fontId="13" fillId="0" borderId="17" xfId="0" applyFont="1" applyBorder="1"/>
    <xf numFmtId="0" fontId="9" fillId="0" borderId="0" xfId="0" applyFont="1"/>
    <xf numFmtId="0" fontId="13"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20" fillId="0" borderId="34" xfId="0" applyFont="1" applyBorder="1" applyAlignment="1">
      <alignment horizontal="center"/>
    </xf>
    <xf numFmtId="0" fontId="20" fillId="0" borderId="35" xfId="0" applyFont="1" applyBorder="1" applyAlignment="1">
      <alignment horizontal="center"/>
    </xf>
    <xf numFmtId="0" fontId="13" fillId="0" borderId="36" xfId="0" applyFont="1" applyBorder="1" applyAlignment="1">
      <alignment horizontal="center"/>
    </xf>
    <xf numFmtId="0" fontId="13" fillId="0" borderId="37" xfId="0" applyFont="1" applyBorder="1" applyAlignment="1">
      <alignment horizontal="center"/>
    </xf>
    <xf numFmtId="0" fontId="13" fillId="0" borderId="35" xfId="0" applyFont="1" applyBorder="1" applyAlignment="1">
      <alignment horizontal="center"/>
    </xf>
    <xf numFmtId="0" fontId="13" fillId="0" borderId="28" xfId="0" applyFont="1" applyBorder="1" applyAlignment="1">
      <alignment horizontal="center"/>
    </xf>
    <xf numFmtId="0" fontId="13" fillId="0" borderId="18" xfId="0" applyFont="1" applyBorder="1" applyAlignment="1">
      <alignment horizontal="center"/>
    </xf>
    <xf numFmtId="0" fontId="13"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5" fillId="0" borderId="1" xfId="1" applyNumberFormat="1" applyFont="1" applyBorder="1" applyAlignment="1">
      <alignment horizontal="center"/>
    </xf>
    <xf numFmtId="0" fontId="0" fillId="0" borderId="1" xfId="0" applyFont="1" applyBorder="1" applyAlignment="1">
      <alignment horizontal="center"/>
    </xf>
    <xf numFmtId="0" fontId="13"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3" fillId="0" borderId="6" xfId="0" applyFont="1" applyBorder="1" applyAlignment="1">
      <alignment horizontal="center"/>
    </xf>
    <xf numFmtId="0" fontId="13" fillId="0" borderId="7" xfId="0" applyFont="1" applyBorder="1" applyAlignment="1">
      <alignment horizontal="center"/>
    </xf>
    <xf numFmtId="0" fontId="13" fillId="0" borderId="26" xfId="0" applyFont="1" applyBorder="1" applyAlignment="1">
      <alignment horizontal="center"/>
    </xf>
    <xf numFmtId="0" fontId="0" fillId="0" borderId="14" xfId="0" applyBorder="1"/>
    <xf numFmtId="0" fontId="12" fillId="0" borderId="0" xfId="0" applyFont="1"/>
    <xf numFmtId="0" fontId="21"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3" fillId="0" borderId="3" xfId="0" applyNumberFormat="1" applyFont="1" applyBorder="1" applyAlignment="1">
      <alignment horizontal="center"/>
    </xf>
    <xf numFmtId="1" fontId="13" fillId="0" borderId="4" xfId="0" applyNumberFormat="1" applyFont="1" applyBorder="1" applyAlignment="1">
      <alignment horizontal="center"/>
    </xf>
    <xf numFmtId="0" fontId="13" fillId="0" borderId="5" xfId="0" applyFont="1" applyBorder="1"/>
    <xf numFmtId="1" fontId="0" fillId="0" borderId="6" xfId="0" applyNumberFormat="1" applyBorder="1" applyAlignment="1">
      <alignment horizontal="center"/>
    </xf>
    <xf numFmtId="0" fontId="4" fillId="0" borderId="0" xfId="4" applyFont="1"/>
    <xf numFmtId="0" fontId="26" fillId="0" borderId="0" xfId="4" applyFont="1" applyBorder="1"/>
    <xf numFmtId="0" fontId="26" fillId="0" borderId="39" xfId="4" applyFont="1" applyBorder="1"/>
    <xf numFmtId="0" fontId="0" fillId="0" borderId="4" xfId="0" applyBorder="1"/>
    <xf numFmtId="0" fontId="0" fillId="0" borderId="3" xfId="0" applyBorder="1"/>
    <xf numFmtId="0" fontId="24" fillId="5" borderId="39" xfId="4" applyFont="1" applyFill="1" applyBorder="1" applyAlignment="1">
      <alignment horizontal="left" vertical="center" wrapText="1" readingOrder="1"/>
    </xf>
    <xf numFmtId="0" fontId="23" fillId="4" borderId="39" xfId="4" applyFont="1" applyFill="1" applyBorder="1" applyAlignment="1">
      <alignment vertical="top" wrapText="1"/>
    </xf>
    <xf numFmtId="0" fontId="23" fillId="7" borderId="39" xfId="4" applyFont="1" applyFill="1" applyBorder="1" applyAlignment="1">
      <alignment vertical="top" wrapText="1"/>
    </xf>
    <xf numFmtId="0" fontId="23" fillId="8" borderId="39" xfId="4" applyFont="1" applyFill="1" applyBorder="1" applyAlignment="1">
      <alignment vertical="top" wrapText="1"/>
    </xf>
    <xf numFmtId="0" fontId="24" fillId="4" borderId="39" xfId="4" applyFont="1" applyFill="1" applyBorder="1" applyAlignment="1">
      <alignment horizontal="left" vertical="center" wrapText="1" readingOrder="1"/>
    </xf>
    <xf numFmtId="0" fontId="23" fillId="4" borderId="39" xfId="4" applyFont="1" applyFill="1" applyBorder="1" applyAlignment="1">
      <alignment horizontal="center" vertical="center" wrapText="1"/>
    </xf>
    <xf numFmtId="0" fontId="24" fillId="7" borderId="39" xfId="4" applyFont="1" applyFill="1" applyBorder="1" applyAlignment="1">
      <alignment horizontal="left" vertical="center" wrapText="1" readingOrder="1"/>
    </xf>
    <xf numFmtId="0" fontId="23" fillId="7" borderId="39" xfId="4" applyFont="1" applyFill="1" applyBorder="1" applyAlignment="1">
      <alignment horizontal="center" vertical="center" wrapText="1"/>
    </xf>
    <xf numFmtId="0" fontId="24" fillId="8" borderId="39" xfId="4" applyFont="1" applyFill="1" applyBorder="1" applyAlignment="1">
      <alignment horizontal="left" vertical="center" wrapText="1" readingOrder="1"/>
    </xf>
    <xf numFmtId="0" fontId="23" fillId="8" borderId="39" xfId="4" applyFont="1" applyFill="1" applyBorder="1" applyAlignment="1">
      <alignment horizontal="center" vertical="center" wrapText="1"/>
    </xf>
    <xf numFmtId="0" fontId="29" fillId="0" borderId="24" xfId="0" applyFont="1" applyBorder="1"/>
    <xf numFmtId="0" fontId="29" fillId="0" borderId="8" xfId="0" applyFont="1" applyBorder="1"/>
    <xf numFmtId="0" fontId="29" fillId="0" borderId="5" xfId="0" applyFont="1" applyBorder="1"/>
    <xf numFmtId="0" fontId="30" fillId="5" borderId="39" xfId="4" applyFont="1" applyFill="1" applyBorder="1" applyAlignment="1">
      <alignment horizontal="left" vertical="center" wrapText="1" readingOrder="1"/>
    </xf>
    <xf numFmtId="0" fontId="25" fillId="5" borderId="39" xfId="4" applyFont="1" applyFill="1" applyBorder="1" applyAlignment="1">
      <alignment horizontal="left" vertical="center" wrapText="1" readingOrder="1"/>
    </xf>
    <xf numFmtId="0" fontId="32" fillId="0" borderId="25" xfId="0" applyFont="1" applyBorder="1" applyAlignment="1" applyProtection="1"/>
    <xf numFmtId="0" fontId="33" fillId="0" borderId="12" xfId="0" applyFont="1" applyBorder="1" applyAlignment="1" applyProtection="1"/>
    <xf numFmtId="0" fontId="33" fillId="0" borderId="8" xfId="0" applyFont="1" applyBorder="1" applyAlignment="1" applyProtection="1">
      <alignment horizontal="center"/>
    </xf>
    <xf numFmtId="0" fontId="33" fillId="0" borderId="23" xfId="0" applyFont="1" applyBorder="1" applyAlignment="1" applyProtection="1">
      <alignment horizontal="center"/>
    </xf>
    <xf numFmtId="0" fontId="29" fillId="0" borderId="13" xfId="0" applyFont="1" applyBorder="1"/>
    <xf numFmtId="0" fontId="0" fillId="10" borderId="8" xfId="0" applyFont="1" applyFill="1" applyBorder="1" applyProtection="1"/>
    <xf numFmtId="1" fontId="10" fillId="0" borderId="23" xfId="0" applyNumberFormat="1" applyFont="1" applyBorder="1" applyAlignment="1" applyProtection="1">
      <alignment horizontal="center"/>
      <protection locked="0"/>
    </xf>
    <xf numFmtId="1" fontId="34" fillId="0" borderId="23" xfId="0" applyNumberFormat="1" applyFont="1" applyBorder="1" applyAlignment="1" applyProtection="1">
      <alignment horizontal="center"/>
      <protection locked="0"/>
    </xf>
    <xf numFmtId="0" fontId="29" fillId="0" borderId="7" xfId="0" applyFont="1" applyBorder="1"/>
    <xf numFmtId="0" fontId="29" fillId="0" borderId="23" xfId="0" applyFont="1" applyBorder="1"/>
    <xf numFmtId="0" fontId="36" fillId="0" borderId="6" xfId="0" applyFont="1" applyBorder="1"/>
    <xf numFmtId="179" fontId="0" fillId="0" borderId="7" xfId="0" applyNumberFormat="1" applyBorder="1"/>
    <xf numFmtId="179" fontId="0" fillId="0" borderId="23" xfId="0" applyNumberFormat="1" applyBorder="1"/>
    <xf numFmtId="179" fontId="0" fillId="0" borderId="8" xfId="0" applyNumberFormat="1" applyBorder="1"/>
    <xf numFmtId="1" fontId="34"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4" fillId="0" borderId="43" xfId="0" applyNumberFormat="1" applyFont="1" applyBorder="1" applyAlignment="1" applyProtection="1">
      <alignment horizontal="center"/>
      <protection locked="0"/>
    </xf>
    <xf numFmtId="1" fontId="9" fillId="0" borderId="2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1" fillId="15" borderId="8" xfId="0" applyFont="1" applyFill="1" applyBorder="1" applyProtection="1"/>
    <xf numFmtId="0" fontId="11"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9" fillId="0" borderId="21" xfId="0" applyNumberFormat="1" applyFont="1" applyBorder="1" applyAlignment="1" applyProtection="1">
      <alignment horizontal="center"/>
      <protection locked="0"/>
    </xf>
    <xf numFmtId="1" fontId="34" fillId="0" borderId="46" xfId="0" applyNumberFormat="1" applyFont="1" applyBorder="1" applyAlignment="1" applyProtection="1">
      <alignment horizontal="center"/>
      <protection locked="0"/>
    </xf>
    <xf numFmtId="0" fontId="0" fillId="0" borderId="47" xfId="0" applyFill="1" applyBorder="1"/>
    <xf numFmtId="0" fontId="8" fillId="0" borderId="19" xfId="0" applyFont="1" applyBorder="1" applyProtection="1"/>
    <xf numFmtId="1" fontId="7" fillId="0" borderId="2" xfId="0" applyNumberFormat="1" applyFont="1" applyBorder="1" applyProtection="1"/>
    <xf numFmtId="1" fontId="7" fillId="0" borderId="48" xfId="0" applyNumberFormat="1" applyFont="1" applyBorder="1" applyProtection="1"/>
    <xf numFmtId="0" fontId="2" fillId="0" borderId="0" xfId="4" applyFont="1"/>
    <xf numFmtId="0" fontId="38" fillId="5" borderId="39" xfId="4" applyFont="1" applyFill="1" applyBorder="1" applyAlignment="1">
      <alignment horizontal="left" vertical="center" wrapText="1" readingOrder="1"/>
    </xf>
    <xf numFmtId="0" fontId="39" fillId="0" borderId="49" xfId="0" applyNumberFormat="1" applyFont="1" applyFill="1" applyBorder="1" applyAlignment="1" applyProtection="1"/>
    <xf numFmtId="0" fontId="35" fillId="2" borderId="7" xfId="0" applyFont="1" applyFill="1" applyBorder="1"/>
    <xf numFmtId="0" fontId="35" fillId="2" borderId="23" xfId="0" applyFont="1" applyFill="1" applyBorder="1"/>
    <xf numFmtId="1" fontId="10" fillId="0" borderId="49" xfId="0" applyNumberFormat="1" applyFont="1" applyBorder="1" applyAlignment="1" applyProtection="1">
      <alignment horizontal="center"/>
      <protection locked="0"/>
    </xf>
    <xf numFmtId="1" fontId="10" fillId="2" borderId="49" xfId="0" applyNumberFormat="1" applyFont="1" applyFill="1" applyBorder="1" applyAlignment="1" applyProtection="1">
      <alignment horizontal="center"/>
      <protection locked="0"/>
    </xf>
    <xf numFmtId="1" fontId="10" fillId="3" borderId="49" xfId="0" applyNumberFormat="1" applyFont="1" applyFill="1" applyBorder="1" applyAlignment="1" applyProtection="1">
      <alignment horizontal="center"/>
      <protection locked="0"/>
    </xf>
    <xf numFmtId="1" fontId="9" fillId="0" borderId="6" xfId="0" applyNumberFormat="1" applyFont="1" applyBorder="1" applyAlignment="1" applyProtection="1">
      <alignment horizontal="center"/>
      <protection locked="0"/>
    </xf>
    <xf numFmtId="1" fontId="9" fillId="0" borderId="3" xfId="0" applyNumberFormat="1" applyFont="1" applyBorder="1" applyAlignment="1" applyProtection="1">
      <alignment horizontal="center"/>
      <protection locked="0"/>
    </xf>
    <xf numFmtId="3" fontId="10" fillId="0" borderId="6" xfId="1" applyNumberFormat="1" applyFont="1" applyBorder="1" applyAlignment="1" applyProtection="1">
      <alignment horizontal="center"/>
      <protection locked="0"/>
    </xf>
    <xf numFmtId="3" fontId="10" fillId="0" borderId="3" xfId="1" applyNumberFormat="1" applyFont="1" applyBorder="1" applyAlignment="1" applyProtection="1">
      <alignment horizontal="center"/>
      <protection locked="0"/>
    </xf>
    <xf numFmtId="176" fontId="0" fillId="0" borderId="0" xfId="0" applyNumberFormat="1"/>
    <xf numFmtId="0" fontId="26" fillId="0" borderId="19" xfId="4" applyFont="1" applyBorder="1"/>
    <xf numFmtId="176" fontId="10" fillId="0" borderId="23" xfId="1" applyNumberFormat="1" applyFont="1" applyBorder="1" applyAlignment="1" applyProtection="1">
      <alignment horizontal="center"/>
      <protection locked="0"/>
    </xf>
    <xf numFmtId="176" fontId="10" fillId="0" borderId="21" xfId="1" applyNumberFormat="1" applyFont="1" applyBorder="1" applyAlignment="1" applyProtection="1">
      <alignment horizontal="center"/>
      <protection locked="0"/>
    </xf>
    <xf numFmtId="0" fontId="0" fillId="2" borderId="50" xfId="0" applyFill="1" applyBorder="1"/>
    <xf numFmtId="0" fontId="26" fillId="2" borderId="43" xfId="4" applyFont="1" applyFill="1" applyBorder="1"/>
    <xf numFmtId="176" fontId="0" fillId="2" borderId="43" xfId="0" applyNumberFormat="1" applyFill="1" applyBorder="1"/>
    <xf numFmtId="176" fontId="0" fillId="2" borderId="46" xfId="0" applyNumberFormat="1" applyFill="1" applyBorder="1"/>
    <xf numFmtId="0" fontId="26" fillId="0" borderId="9" xfId="4" applyFont="1" applyBorder="1"/>
    <xf numFmtId="176" fontId="10" fillId="0" borderId="51" xfId="1" applyNumberFormat="1" applyFont="1" applyBorder="1" applyAlignment="1" applyProtection="1">
      <alignment horizontal="center"/>
      <protection locked="0"/>
    </xf>
    <xf numFmtId="176" fontId="10" fillId="0" borderId="52" xfId="1" applyNumberFormat="1" applyFont="1" applyBorder="1" applyAlignment="1" applyProtection="1">
      <alignment horizontal="center"/>
      <protection locked="0"/>
    </xf>
    <xf numFmtId="1" fontId="0" fillId="2" borderId="43" xfId="0" applyNumberFormat="1" applyFill="1" applyBorder="1"/>
    <xf numFmtId="1" fontId="10" fillId="2" borderId="23" xfId="0" applyNumberFormat="1" applyFont="1" applyFill="1" applyBorder="1" applyAlignment="1" applyProtection="1">
      <alignment horizontal="center"/>
      <protection locked="0"/>
    </xf>
    <xf numFmtId="1" fontId="10" fillId="3" borderId="23" xfId="0" applyNumberFormat="1" applyFont="1" applyFill="1" applyBorder="1" applyAlignment="1" applyProtection="1">
      <alignment horizontal="center"/>
      <protection locked="0"/>
    </xf>
    <xf numFmtId="1" fontId="10" fillId="0" borderId="21" xfId="0" applyNumberFormat="1" applyFont="1" applyBorder="1" applyAlignment="1" applyProtection="1">
      <alignment horizontal="center"/>
      <protection locked="0"/>
    </xf>
    <xf numFmtId="1" fontId="10" fillId="0" borderId="44" xfId="0" applyNumberFormat="1" applyFont="1" applyBorder="1" applyAlignment="1" applyProtection="1">
      <alignment horizontal="center"/>
      <protection locked="0"/>
    </xf>
    <xf numFmtId="1" fontId="9" fillId="0" borderId="44" xfId="0" applyNumberFormat="1" applyFont="1" applyBorder="1" applyAlignment="1" applyProtection="1">
      <alignment horizontal="center"/>
      <protection locked="0"/>
    </xf>
    <xf numFmtId="1" fontId="9" fillId="0" borderId="53" xfId="0" applyNumberFormat="1" applyFont="1" applyBorder="1" applyAlignment="1" applyProtection="1">
      <alignment horizontal="center"/>
      <protection locked="0"/>
    </xf>
    <xf numFmtId="0" fontId="39" fillId="0" borderId="23" xfId="0" applyNumberFormat="1" applyFont="1" applyFill="1" applyBorder="1" applyAlignment="1" applyProtection="1"/>
    <xf numFmtId="0" fontId="40" fillId="0" borderId="49" xfId="0" applyFont="1" applyBorder="1"/>
    <xf numFmtId="0" fontId="40" fillId="0" borderId="23" xfId="0" applyFont="1" applyBorder="1"/>
    <xf numFmtId="0" fontId="26" fillId="0" borderId="11" xfId="4" applyFont="1" applyFill="1" applyBorder="1"/>
    <xf numFmtId="0" fontId="0" fillId="0" borderId="0" xfId="0" applyAlignment="1">
      <alignment horizontal="center"/>
    </xf>
    <xf numFmtId="0" fontId="0" fillId="0" borderId="54" xfId="0" applyBorder="1" applyAlignment="1">
      <alignment horizontal="center"/>
    </xf>
    <xf numFmtId="0" fontId="37" fillId="3" borderId="22" xfId="0" applyFont="1" applyFill="1" applyBorder="1" applyAlignment="1">
      <alignment horizontal="center"/>
    </xf>
    <xf numFmtId="0" fontId="37" fillId="3" borderId="44" xfId="0" applyFont="1" applyFill="1" applyBorder="1" applyAlignment="1">
      <alignment horizontal="center"/>
    </xf>
    <xf numFmtId="0" fontId="37" fillId="3" borderId="45" xfId="0" applyFont="1" applyFill="1" applyBorder="1" applyAlignment="1">
      <alignment horizontal="center"/>
    </xf>
    <xf numFmtId="0" fontId="13"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9" fillId="0" borderId="40" xfId="0" applyFont="1" applyBorder="1" applyAlignment="1">
      <alignment horizontal="center"/>
    </xf>
    <xf numFmtId="0" fontId="29" fillId="0" borderId="42" xfId="0" applyFont="1" applyBorder="1" applyAlignment="1">
      <alignment horizontal="center"/>
    </xf>
    <xf numFmtId="0" fontId="29" fillId="0" borderId="13" xfId="0" applyFont="1" applyBorder="1" applyAlignment="1">
      <alignment horizontal="center"/>
    </xf>
    <xf numFmtId="0" fontId="29" fillId="0" borderId="41" xfId="0" applyFont="1" applyBorder="1" applyAlignment="1">
      <alignment horizontal="center"/>
    </xf>
    <xf numFmtId="0" fontId="29" fillId="0" borderId="25" xfId="0" applyFont="1" applyBorder="1" applyAlignment="1">
      <alignment horizontal="center"/>
    </xf>
    <xf numFmtId="0" fontId="29" fillId="0" borderId="27" xfId="0" applyFont="1" applyBorder="1" applyAlignment="1">
      <alignment horizontal="center"/>
    </xf>
    <xf numFmtId="0" fontId="13" fillId="0" borderId="13" xfId="0" applyFont="1" applyBorder="1" applyAlignment="1" applyProtection="1">
      <alignment horizontal="center"/>
      <protection locked="0"/>
    </xf>
    <xf numFmtId="0" fontId="13" fillId="0" borderId="12" xfId="0" applyFont="1" applyBorder="1" applyAlignment="1" applyProtection="1">
      <alignment horizontal="center"/>
      <protection locked="0"/>
    </xf>
    <xf numFmtId="0" fontId="3" fillId="2" borderId="0" xfId="4" applyFont="1" applyFill="1" applyAlignment="1">
      <alignment horizontal="center"/>
    </xf>
    <xf numFmtId="0" fontId="28" fillId="0" borderId="0" xfId="4" applyFont="1" applyAlignment="1">
      <alignment horizontal="center"/>
    </xf>
    <xf numFmtId="0" fontId="25" fillId="9" borderId="39" xfId="4" applyFont="1" applyFill="1" applyBorder="1" applyAlignment="1">
      <alignment horizontal="center" vertical="center" wrapText="1" readingOrder="1"/>
    </xf>
    <xf numFmtId="0" fontId="25" fillId="6" borderId="39" xfId="4" applyFont="1" applyFill="1" applyBorder="1" applyAlignment="1">
      <alignment horizontal="center" vertical="center" wrapText="1" readingOrder="1"/>
    </xf>
    <xf numFmtId="0" fontId="25" fillId="6" borderId="39" xfId="4" applyFont="1" applyFill="1" applyBorder="1" applyAlignment="1">
      <alignment horizontal="left" vertical="center" wrapText="1" readingOrder="1"/>
    </xf>
    <xf numFmtId="0" fontId="26" fillId="3" borderId="39" xfId="4" applyFont="1" applyFill="1" applyBorder="1" applyAlignment="1">
      <alignment horizontal="center"/>
    </xf>
    <xf numFmtId="0" fontId="13" fillId="0" borderId="25" xfId="0" applyFont="1" applyFill="1" applyBorder="1" applyAlignment="1">
      <alignment horizontal="center"/>
    </xf>
    <xf numFmtId="0" fontId="13" fillId="0" borderId="27" xfId="0" applyFont="1" applyFill="1" applyBorder="1" applyAlignment="1">
      <alignment horizontal="center"/>
    </xf>
    <xf numFmtId="0" fontId="13" fillId="0" borderId="12" xfId="0" applyFont="1" applyFill="1" applyBorder="1" applyAlignment="1">
      <alignment horizontal="center"/>
    </xf>
    <xf numFmtId="0" fontId="13" fillId="0" borderId="17" xfId="0" applyFont="1" applyBorder="1" applyAlignment="1">
      <alignment horizontal="center"/>
    </xf>
    <xf numFmtId="0" fontId="13" fillId="0" borderId="16"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26" xfId="0" applyFont="1" applyBorder="1" applyAlignment="1">
      <alignment horizontal="center"/>
    </xf>
    <xf numFmtId="0" fontId="13" fillId="0" borderId="24" xfId="0" applyFont="1" applyBorder="1" applyAlignment="1">
      <alignment horizontal="center"/>
    </xf>
    <xf numFmtId="0" fontId="13" fillId="0" borderId="13" xfId="0" applyFont="1" applyBorder="1" applyAlignment="1">
      <alignment horizontal="center"/>
    </xf>
    <xf numFmtId="0" fontId="22"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911.39936993600008</c:v>
                </c:pt>
                <c:pt idx="1">
                  <c:v>1453.5598094039999</c:v>
                </c:pt>
                <c:pt idx="2">
                  <c:v>1900.0662621010001</c:v>
                </c:pt>
                <c:pt idx="3">
                  <c:v>8664.0046877709992</c:v>
                </c:pt>
                <c:pt idx="4">
                  <c:v>10827.361916981001</c:v>
                </c:pt>
                <c:pt idx="5">
                  <c:v>8070.9632772219993</c:v>
                </c:pt>
                <c:pt idx="6">
                  <c:v>6676.1190927219996</c:v>
                </c:pt>
                <c:pt idx="7">
                  <c:v>6160.0076351369999</c:v>
                </c:pt>
                <c:pt idx="8">
                  <c:v>5995.1055100059993</c:v>
                </c:pt>
                <c:pt idx="9">
                  <c:v>6269.6764758249992</c:v>
                </c:pt>
                <c:pt idx="10">
                  <c:v>6304.9670832460006</c:v>
                </c:pt>
                <c:pt idx="11">
                  <c:v>5895.4674149759994</c:v>
                </c:pt>
                <c:pt idx="12">
                  <c:v>4829.4071258239992</c:v>
                </c:pt>
                <c:pt idx="13">
                  <c:v>3930.8227733889998</c:v>
                </c:pt>
                <c:pt idx="14">
                  <c:v>2947.4639677679997</c:v>
                </c:pt>
                <c:pt idx="15">
                  <c:v>2182.0609289049999</c:v>
                </c:pt>
                <c:pt idx="16">
                  <c:v>1431.9167890880001</c:v>
                </c:pt>
                <c:pt idx="17">
                  <c:v>932.95798239300007</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420.09684711539541</c:v>
                </c:pt>
                <c:pt idx="1">
                  <c:v>627.48701172080996</c:v>
                </c:pt>
                <c:pt idx="2">
                  <c:v>645.74850551079533</c:v>
                </c:pt>
                <c:pt idx="3">
                  <c:v>1703.625764800792</c:v>
                </c:pt>
                <c:pt idx="4">
                  <c:v>1662.6356479391395</c:v>
                </c:pt>
                <c:pt idx="5">
                  <c:v>1400.3830222925208</c:v>
                </c:pt>
                <c:pt idx="6">
                  <c:v>1296.479985442548</c:v>
                </c:pt>
                <c:pt idx="7">
                  <c:v>1275.5831838862528</c:v>
                </c:pt>
                <c:pt idx="8">
                  <c:v>1495.9143046978043</c:v>
                </c:pt>
                <c:pt idx="9">
                  <c:v>1730.940851954826</c:v>
                </c:pt>
                <c:pt idx="10">
                  <c:v>1891.8854011312185</c:v>
                </c:pt>
                <c:pt idx="11">
                  <c:v>1913.5375388227185</c:v>
                </c:pt>
                <c:pt idx="12">
                  <c:v>1708.8733138718649</c:v>
                </c:pt>
                <c:pt idx="13">
                  <c:v>1447.5366088716157</c:v>
                </c:pt>
                <c:pt idx="14">
                  <c:v>1445.7353006564431</c:v>
                </c:pt>
                <c:pt idx="15">
                  <c:v>1166.2853438740894</c:v>
                </c:pt>
                <c:pt idx="16">
                  <c:v>798.1417880173459</c:v>
                </c:pt>
                <c:pt idx="17">
                  <c:v>624.81130197241987</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77479.883236999231</c:v>
                </c:pt>
                <c:pt idx="1">
                  <c:v>114482.37058865906</c:v>
                </c:pt>
                <c:pt idx="2">
                  <c:v>140196.38914912229</c:v>
                </c:pt>
                <c:pt idx="3">
                  <c:v>596300.12263583892</c:v>
                </c:pt>
                <c:pt idx="4">
                  <c:v>691597.74244716135</c:v>
                </c:pt>
                <c:pt idx="5">
                  <c:v>475662.22074307851</c:v>
                </c:pt>
                <c:pt idx="6">
                  <c:v>360477.05041152443</c:v>
                </c:pt>
                <c:pt idx="7">
                  <c:v>302394.77480887529</c:v>
                </c:pt>
                <c:pt idx="8">
                  <c:v>265133.54118001537</c:v>
                </c:pt>
                <c:pt idx="9">
                  <c:v>247181.99505940059</c:v>
                </c:pt>
                <c:pt idx="10">
                  <c:v>218908.45713030113</c:v>
                </c:pt>
                <c:pt idx="11">
                  <c:v>177424.09185370267</c:v>
                </c:pt>
                <c:pt idx="12">
                  <c:v>123391.3520648032</c:v>
                </c:pt>
                <c:pt idx="13">
                  <c:v>82999.322860108732</c:v>
                </c:pt>
                <c:pt idx="14">
                  <c:v>49708.979816407329</c:v>
                </c:pt>
                <c:pt idx="15">
                  <c:v>28126.765373585451</c:v>
                </c:pt>
                <c:pt idx="16">
                  <c:v>13338.304890354724</c:v>
                </c:pt>
                <c:pt idx="17">
                  <c:v>4711.4378110846501</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35713.273166973988</c:v>
                </c:pt>
                <c:pt idx="1">
                  <c:v>49420.877043130997</c:v>
                </c:pt>
                <c:pt idx="2">
                  <c:v>47646.553479114031</c:v>
                </c:pt>
                <c:pt idx="3">
                  <c:v>117252.04326241449</c:v>
                </c:pt>
                <c:pt idx="4">
                  <c:v>106200.85201211253</c:v>
                </c:pt>
                <c:pt idx="5">
                  <c:v>82531.573418809712</c:v>
                </c:pt>
                <c:pt idx="6">
                  <c:v>70003.436813970373</c:v>
                </c:pt>
                <c:pt idx="7">
                  <c:v>62618.378496976155</c:v>
                </c:pt>
                <c:pt idx="8">
                  <c:v>66156.81012526041</c:v>
                </c:pt>
                <c:pt idx="9">
                  <c:v>68242.343088319001</c:v>
                </c:pt>
                <c:pt idx="10">
                  <c:v>65686.261127275895</c:v>
                </c:pt>
                <c:pt idx="11">
                  <c:v>57587.912230869711</c:v>
                </c:pt>
                <c:pt idx="12">
                  <c:v>43661.713169426155</c:v>
                </c:pt>
                <c:pt idx="13">
                  <c:v>30564.735496324167</c:v>
                </c:pt>
                <c:pt idx="14">
                  <c:v>24382.325845570915</c:v>
                </c:pt>
                <c:pt idx="15">
                  <c:v>15033.418082537015</c:v>
                </c:pt>
                <c:pt idx="16">
                  <c:v>7434.690755381579</c:v>
                </c:pt>
                <c:pt idx="17">
                  <c:v>3155.2970749607198</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2.3806203109984434</c:v>
                </c:pt>
                <c:pt idx="1">
                  <c:v>3.7259690967788348</c:v>
                </c:pt>
                <c:pt idx="2">
                  <c:v>4.6593992825917683</c:v>
                </c:pt>
                <c:pt idx="3">
                  <c:v>19.125888633911721</c:v>
                </c:pt>
                <c:pt idx="4">
                  <c:v>23.359206087681255</c:v>
                </c:pt>
                <c:pt idx="5">
                  <c:v>18.012927267309056</c:v>
                </c:pt>
                <c:pt idx="6">
                  <c:v>16.022329910580684</c:v>
                </c:pt>
                <c:pt idx="7">
                  <c:v>15.16162977884817</c:v>
                </c:pt>
                <c:pt idx="8">
                  <c:v>16.617795400485285</c:v>
                </c:pt>
                <c:pt idx="9">
                  <c:v>19.052945022743767</c:v>
                </c:pt>
                <c:pt idx="10">
                  <c:v>21.936703970656339</c:v>
                </c:pt>
                <c:pt idx="11">
                  <c:v>24.668093060338322</c:v>
                </c:pt>
                <c:pt idx="12">
                  <c:v>25.915983561391059</c:v>
                </c:pt>
                <c:pt idx="13">
                  <c:v>30.462639057052478</c:v>
                </c:pt>
                <c:pt idx="14">
                  <c:v>38.346616488736849</c:v>
                </c:pt>
                <c:pt idx="15">
                  <c:v>44.573558646228612</c:v>
                </c:pt>
                <c:pt idx="16">
                  <c:v>3259.7000235413534</c:v>
                </c:pt>
                <c:pt idx="17">
                  <c:v>19.496603417024868</c:v>
                </c:pt>
                <c:pt idx="19">
                  <c:v>16.675637456261114</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202.38129387859965</c:v>
                </c:pt>
                <c:pt idx="1">
                  <c:v>293.45732606230109</c:v>
                </c:pt>
                <c:pt idx="2">
                  <c:v>343.79377606603356</c:v>
                </c:pt>
                <c:pt idx="3">
                  <c:v>1316.3392852289739</c:v>
                </c:pt>
                <c:pt idx="4">
                  <c:v>1492.0692888506399</c:v>
                </c:pt>
                <c:pt idx="5">
                  <c:v>1061.5918684988592</c:v>
                </c:pt>
                <c:pt idx="6">
                  <c:v>865.12570352180421</c:v>
                </c:pt>
                <c:pt idx="7">
                  <c:v>744.2844058436566</c:v>
                </c:pt>
                <c:pt idx="8">
                  <c:v>734.92200158646199</c:v>
                </c:pt>
                <c:pt idx="9">
                  <c:v>751.16235752167302</c:v>
                </c:pt>
                <c:pt idx="10">
                  <c:v>761.64236186118808</c:v>
                </c:pt>
                <c:pt idx="11">
                  <c:v>742.38626065088158</c:v>
                </c:pt>
                <c:pt idx="12">
                  <c:v>662.15337999354165</c:v>
                </c:pt>
                <c:pt idx="13">
                  <c:v>643.2186236896631</c:v>
                </c:pt>
                <c:pt idx="14">
                  <c:v>646.71568708254699</c:v>
                </c:pt>
                <c:pt idx="15">
                  <c:v>574.55317094988686</c:v>
                </c:pt>
                <c:pt idx="16">
                  <c:v>30364.105719287712</c:v>
                </c:pt>
                <c:pt idx="17">
                  <c:v>98.457847255975551</c:v>
                </c:pt>
                <c:pt idx="19">
                  <c:v>755.630364885223</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25521.601989818959</c:v>
                </c:pt>
                <c:pt idx="1">
                  <c:v>6805.3032710795369</c:v>
                </c:pt>
                <c:pt idx="2">
                  <c:v>37480.055982779959</c:v>
                </c:pt>
                <c:pt idx="3">
                  <c:v>0</c:v>
                </c:pt>
                <c:pt idx="4">
                  <c:v>36905.157952128429</c:v>
                </c:pt>
                <c:pt idx="5">
                  <c:v>0</c:v>
                </c:pt>
                <c:pt idx="6">
                  <c:v>0</c:v>
                </c:pt>
                <c:pt idx="7">
                  <c:v>1926.910629465724</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964056.50728935713</c:v>
                </c:pt>
                <c:pt idx="1">
                  <c:v>273979.47783745866</c:v>
                </c:pt>
                <c:pt idx="2">
                  <c:v>1927562.3171793288</c:v>
                </c:pt>
                <c:pt idx="3">
                  <c:v>0</c:v>
                </c:pt>
                <c:pt idx="4">
                  <c:v>1673406.5503450749</c:v>
                </c:pt>
                <c:pt idx="5">
                  <c:v>0</c:v>
                </c:pt>
                <c:pt idx="6">
                  <c:v>0</c:v>
                </c:pt>
                <c:pt idx="7">
                  <c:v>83802.444099232089</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311557.66730526008</c:v>
                </c:pt>
                <c:pt idx="1">
                  <c:v>645578.06306995102</c:v>
                </c:pt>
                <c:pt idx="2">
                  <c:v>1052459.7316798589</c:v>
                </c:pt>
                <c:pt idx="3">
                  <c:v>0</c:v>
                </c:pt>
                <c:pt idx="4">
                  <c:v>705067.53867391532</c:v>
                </c:pt>
                <c:pt idx="5">
                  <c:v>0</c:v>
                </c:pt>
                <c:pt idx="6">
                  <c:v>0</c:v>
                </c:pt>
                <c:pt idx="7">
                  <c:v>88496.818581520478</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39466.494421128824</c:v>
                </c:pt>
                <c:pt idx="1">
                  <c:v>61507.076829929218</c:v>
                </c:pt>
                <c:pt idx="2">
                  <c:v>59043.096431389851</c:v>
                </c:pt>
                <c:pt idx="3">
                  <c:v>86551.221849490277</c:v>
                </c:pt>
                <c:pt idx="4">
                  <c:v>94791.574542678238</c:v>
                </c:pt>
                <c:pt idx="5">
                  <c:v>64877.512792681693</c:v>
                </c:pt>
                <c:pt idx="6">
                  <c:v>67425.440506202794</c:v>
                </c:pt>
                <c:pt idx="7">
                  <c:v>60297.81516926593</c:v>
                </c:pt>
                <c:pt idx="8">
                  <c:v>56478.374858341718</c:v>
                </c:pt>
                <c:pt idx="9">
                  <c:v>67124.767304217385</c:v>
                </c:pt>
                <c:pt idx="10">
                  <c:v>72492.884863978514</c:v>
                </c:pt>
                <c:pt idx="11">
                  <c:v>61166.853939142631</c:v>
                </c:pt>
                <c:pt idx="12">
                  <c:v>60607.545211591147</c:v>
                </c:pt>
                <c:pt idx="13">
                  <c:v>41798.429192253294</c:v>
                </c:pt>
                <c:pt idx="14">
                  <c:v>30888.133013495637</c:v>
                </c:pt>
                <c:pt idx="15">
                  <c:v>24191.244299651124</c:v>
                </c:pt>
                <c:pt idx="16">
                  <c:v>11497.390042747344</c:v>
                </c:pt>
                <c:pt idx="17">
                  <c:v>3850.6520211715397</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9328.7930841644102</c:v>
                </c:pt>
                <c:pt idx="1">
                  <c:v>12957.364085048906</c:v>
                </c:pt>
                <c:pt idx="2">
                  <c:v>14422.825841118951</c:v>
                </c:pt>
                <c:pt idx="3">
                  <c:v>24283.380444767878</c:v>
                </c:pt>
                <c:pt idx="4">
                  <c:v>23690.560805706595</c:v>
                </c:pt>
                <c:pt idx="5">
                  <c:v>16237.672257161959</c:v>
                </c:pt>
                <c:pt idx="6">
                  <c:v>20773.89267412807</c:v>
                </c:pt>
                <c:pt idx="7">
                  <c:v>17576.582540933268</c:v>
                </c:pt>
                <c:pt idx="8">
                  <c:v>15928.087999540687</c:v>
                </c:pt>
                <c:pt idx="9">
                  <c:v>26903.553125854964</c:v>
                </c:pt>
                <c:pt idx="10">
                  <c:v>26811.755287028849</c:v>
                </c:pt>
                <c:pt idx="11">
                  <c:v>23499.126229157016</c:v>
                </c:pt>
                <c:pt idx="12">
                  <c:v>19879.954811357085</c:v>
                </c:pt>
                <c:pt idx="13">
                  <c:v>13109.685223736506</c:v>
                </c:pt>
                <c:pt idx="14">
                  <c:v>6927.6100141132083</c:v>
                </c:pt>
                <c:pt idx="15">
                  <c:v>777.67525068195846</c:v>
                </c:pt>
                <c:pt idx="16">
                  <c:v>491.66394066501937</c:v>
                </c:pt>
                <c:pt idx="17">
                  <c:v>379.29422229334511</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28985.436456451982</c:v>
                </c:pt>
                <c:pt idx="1">
                  <c:v>34909.81402537426</c:v>
                </c:pt>
                <c:pt idx="2">
                  <c:v>58015.953686574532</c:v>
                </c:pt>
                <c:pt idx="3">
                  <c:v>365690.93525275117</c:v>
                </c:pt>
                <c:pt idx="4">
                  <c:v>402033.171689782</c:v>
                </c:pt>
                <c:pt idx="5">
                  <c:v>263268.77030537155</c:v>
                </c:pt>
                <c:pt idx="6">
                  <c:v>172756.96868258042</c:v>
                </c:pt>
                <c:pt idx="7">
                  <c:v>144955.65340629627</c:v>
                </c:pt>
                <c:pt idx="8">
                  <c:v>128733.60324002794</c:v>
                </c:pt>
                <c:pt idx="9">
                  <c:v>107913.75273511179</c:v>
                </c:pt>
                <c:pt idx="10">
                  <c:v>87011.950699500725</c:v>
                </c:pt>
                <c:pt idx="11">
                  <c:v>69300.581293097377</c:v>
                </c:pt>
                <c:pt idx="12">
                  <c:v>29376.669340056746</c:v>
                </c:pt>
                <c:pt idx="13">
                  <c:v>18921.303948677767</c:v>
                </c:pt>
                <c:pt idx="14">
                  <c:v>9838.0746587488993</c:v>
                </c:pt>
                <c:pt idx="15">
                  <c:v>3417.8985200614593</c:v>
                </c:pt>
                <c:pt idx="16">
                  <c:v>1655.6862926906576</c:v>
                </c:pt>
                <c:pt idx="17">
                  <c:v>776.09294617302407</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33437.771982484992</c:v>
                </c:pt>
                <c:pt idx="1">
                  <c:v>52085.54962709047</c:v>
                </c:pt>
                <c:pt idx="2">
                  <c:v>53634.855087209595</c:v>
                </c:pt>
                <c:pt idx="3">
                  <c:v>226333.4058224734</c:v>
                </c:pt>
                <c:pt idx="4">
                  <c:v>264767.12938425515</c:v>
                </c:pt>
                <c:pt idx="5">
                  <c:v>204484.56799158375</c:v>
                </c:pt>
                <c:pt idx="6">
                  <c:v>161393.01053465254</c:v>
                </c:pt>
                <c:pt idx="7">
                  <c:v>135551.56398869719</c:v>
                </c:pt>
                <c:pt idx="8">
                  <c:v>124017.24699683406</c:v>
                </c:pt>
                <c:pt idx="9">
                  <c:v>107904.92749584831</c:v>
                </c:pt>
                <c:pt idx="10">
                  <c:v>92432.744027711437</c:v>
                </c:pt>
                <c:pt idx="11">
                  <c:v>76784.963034186687</c:v>
                </c:pt>
                <c:pt idx="12">
                  <c:v>54565.418520867912</c:v>
                </c:pt>
                <c:pt idx="13">
                  <c:v>37862.34044523257</c:v>
                </c:pt>
                <c:pt idx="14">
                  <c:v>25316.102371896552</c:v>
                </c:pt>
                <c:pt idx="15">
                  <c:v>13640.817764191946</c:v>
                </c:pt>
                <c:pt idx="16">
                  <c:v>6547.2039203373697</c:v>
                </c:pt>
                <c:pt idx="17">
                  <c:v>2646.9313495203864</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1974.6604597430114</c:v>
                </c:pt>
                <c:pt idx="1">
                  <c:v>2443.4430643471983</c:v>
                </c:pt>
                <c:pt idx="2">
                  <c:v>2726.2115819433875</c:v>
                </c:pt>
                <c:pt idx="3">
                  <c:v>10693.222528770637</c:v>
                </c:pt>
                <c:pt idx="4">
                  <c:v>12516.158036851868</c:v>
                </c:pt>
                <c:pt idx="5">
                  <c:v>9325.2708150892904</c:v>
                </c:pt>
                <c:pt idx="6">
                  <c:v>8131.1748279310104</c:v>
                </c:pt>
                <c:pt idx="7">
                  <c:v>6631.5382006588161</c:v>
                </c:pt>
                <c:pt idx="8">
                  <c:v>6133.0382105313693</c:v>
                </c:pt>
                <c:pt idx="9">
                  <c:v>5577.3374866871582</c:v>
                </c:pt>
                <c:pt idx="10">
                  <c:v>5845.3833793575113</c:v>
                </c:pt>
                <c:pt idx="11">
                  <c:v>4260.4795889887027</c:v>
                </c:pt>
                <c:pt idx="12">
                  <c:v>2623.4773503564566</c:v>
                </c:pt>
                <c:pt idx="13">
                  <c:v>1872.2995465327729</c:v>
                </c:pt>
                <c:pt idx="14">
                  <c:v>1121.3856037239448</c:v>
                </c:pt>
                <c:pt idx="15">
                  <c:v>1132.5476215359758</c:v>
                </c:pt>
                <c:pt idx="16">
                  <c:v>581.05144929591268</c:v>
                </c:pt>
                <c:pt idx="17">
                  <c:v>213.76434688707451</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1536.5544659581772</c:v>
                </c:pt>
                <c:pt idx="1">
                  <c:v>5230.9984058507835</c:v>
                </c:pt>
                <c:pt idx="2">
                  <c:v>14091.870600355178</c:v>
                </c:pt>
                <c:pt idx="3">
                  <c:v>37447.702998153945</c:v>
                </c:pt>
                <c:pt idx="4">
                  <c:v>55126.584968398012</c:v>
                </c:pt>
                <c:pt idx="5">
                  <c:v>45359.489412856303</c:v>
                </c:pt>
                <c:pt idx="6">
                  <c:v>36215.513181203271</c:v>
                </c:pt>
                <c:pt idx="7">
                  <c:v>31205.958991265044</c:v>
                </c:pt>
                <c:pt idx="8">
                  <c:v>22924.396704922896</c:v>
                </c:pt>
                <c:pt idx="9">
                  <c:v>18774.527779173855</c:v>
                </c:pt>
                <c:pt idx="10">
                  <c:v>13969.695860924887</c:v>
                </c:pt>
                <c:pt idx="11">
                  <c:v>12899.098364847054</c:v>
                </c:pt>
                <c:pt idx="12">
                  <c:v>8565.442072447735</c:v>
                </c:pt>
                <c:pt idx="13">
                  <c:v>4635.689118337561</c:v>
                </c:pt>
                <c:pt idx="14">
                  <c:v>1846.8987635841549</c:v>
                </c:pt>
                <c:pt idx="15">
                  <c:v>1078.7408650171342</c:v>
                </c:pt>
                <c:pt idx="16">
                  <c:v>495.74262737880002</c:v>
                </c:pt>
                <c:pt idx="17">
                  <c:v>152.76212458530284</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12159.812352669464</c:v>
                </c:pt>
                <c:pt idx="1">
                  <c:v>27698.839602427099</c:v>
                </c:pt>
                <c:pt idx="2">
                  <c:v>50882.76152636388</c:v>
                </c:pt>
                <c:pt idx="3">
                  <c:v>106117.36909894875</c:v>
                </c:pt>
                <c:pt idx="4">
                  <c:v>122373.59040731739</c:v>
                </c:pt>
                <c:pt idx="5">
                  <c:v>86589.744689279818</c:v>
                </c:pt>
                <c:pt idx="6">
                  <c:v>65433.664825416919</c:v>
                </c:pt>
                <c:pt idx="7">
                  <c:v>54677.410922409545</c:v>
                </c:pt>
                <c:pt idx="8">
                  <c:v>38579.342892422181</c:v>
                </c:pt>
                <c:pt idx="9">
                  <c:v>31195.100466089243</c:v>
                </c:pt>
                <c:pt idx="10">
                  <c:v>19963.320871343476</c:v>
                </c:pt>
                <c:pt idx="11">
                  <c:v>14559.719213565391</c:v>
                </c:pt>
                <c:pt idx="12">
                  <c:v>8489.4620460616716</c:v>
                </c:pt>
                <c:pt idx="13">
                  <c:v>4615.7790570377074</c:v>
                </c:pt>
                <c:pt idx="14">
                  <c:v>1395.7025572966443</c:v>
                </c:pt>
                <c:pt idx="15">
                  <c:v>553.14591921911051</c:v>
                </c:pt>
                <c:pt idx="16">
                  <c:v>219.91509590556979</c:v>
                </c:pt>
                <c:pt idx="17">
                  <c:v>73.381526176982618</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12451.592850663375</c:v>
                </c:pt>
                <c:pt idx="1">
                  <c:v>20917.461532854973</c:v>
                </c:pt>
                <c:pt idx="2">
                  <c:v>40328.727529019801</c:v>
                </c:pt>
                <c:pt idx="3">
                  <c:v>136769.90778134961</c:v>
                </c:pt>
                <c:pt idx="4">
                  <c:v>218560.34389949206</c:v>
                </c:pt>
                <c:pt idx="5">
                  <c:v>159755.45285889367</c:v>
                </c:pt>
                <c:pt idx="6">
                  <c:v>113839.15496536237</c:v>
                </c:pt>
                <c:pt idx="7">
                  <c:v>94304.727853671939</c:v>
                </c:pt>
                <c:pt idx="8">
                  <c:v>69521.347381465399</c:v>
                </c:pt>
                <c:pt idx="9">
                  <c:v>57253.942830705499</c:v>
                </c:pt>
                <c:pt idx="10">
                  <c:v>45221.310006716842</c:v>
                </c:pt>
                <c:pt idx="11">
                  <c:v>39944.06632723807</c:v>
                </c:pt>
                <c:pt idx="12">
                  <c:v>22735.524194040321</c:v>
                </c:pt>
                <c:pt idx="13">
                  <c:v>12695.203912320951</c:v>
                </c:pt>
                <c:pt idx="14">
                  <c:v>4597.0320095307015</c:v>
                </c:pt>
                <c:pt idx="15">
                  <c:v>2274.424444197829</c:v>
                </c:pt>
                <c:pt idx="16">
                  <c:v>955.76234534196999</c:v>
                </c:pt>
                <c:pt idx="17">
                  <c:v>333.74895699336912</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2808.7551500931586</c:v>
                </c:pt>
                <c:pt idx="1">
                  <c:v>9613.564559396058</c:v>
                </c:pt>
                <c:pt idx="2">
                  <c:v>25972.426340441005</c:v>
                </c:pt>
                <c:pt idx="3">
                  <c:v>83377.36275053148</c:v>
                </c:pt>
                <c:pt idx="4">
                  <c:v>127529.85238417565</c:v>
                </c:pt>
                <c:pt idx="5">
                  <c:v>98264.583330432361</c:v>
                </c:pt>
                <c:pt idx="6">
                  <c:v>86965.18135920752</c:v>
                </c:pt>
                <c:pt idx="7">
                  <c:v>85294.055049643881</c:v>
                </c:pt>
                <c:pt idx="8">
                  <c:v>67596.356119499105</c:v>
                </c:pt>
                <c:pt idx="9">
                  <c:v>49894.050594837368</c:v>
                </c:pt>
                <c:pt idx="10">
                  <c:v>28155.074659745602</c:v>
                </c:pt>
                <c:pt idx="11">
                  <c:v>20558.707840903102</c:v>
                </c:pt>
                <c:pt idx="12">
                  <c:v>11176.521243029165</c:v>
                </c:pt>
                <c:pt idx="13">
                  <c:v>5116.5684279542011</c:v>
                </c:pt>
                <c:pt idx="14">
                  <c:v>1650.9217334663731</c:v>
                </c:pt>
                <c:pt idx="15">
                  <c:v>750.10372950758119</c:v>
                </c:pt>
                <c:pt idx="16">
                  <c:v>269.16886931886108</c:v>
                </c:pt>
                <c:pt idx="17">
                  <c:v>74.28453173282719</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1488.4338928119669</c:v>
                </c:pt>
                <c:pt idx="1">
                  <c:v>2993.4848268942196</c:v>
                </c:pt>
                <c:pt idx="2">
                  <c:v>5070.6777451439903</c:v>
                </c:pt>
                <c:pt idx="3">
                  <c:v>10844.101441549508</c:v>
                </c:pt>
                <c:pt idx="4">
                  <c:v>13793.036591749114</c:v>
                </c:pt>
                <c:pt idx="5">
                  <c:v>11444.728999884723</c:v>
                </c:pt>
                <c:pt idx="6">
                  <c:v>10331.053826316913</c:v>
                </c:pt>
                <c:pt idx="7">
                  <c:v>10065.477620865411</c:v>
                </c:pt>
                <c:pt idx="8">
                  <c:v>7404.515216921408</c:v>
                </c:pt>
                <c:pt idx="9">
                  <c:v>5429.6367994616376</c:v>
                </c:pt>
                <c:pt idx="10">
                  <c:v>3507.446350121651</c:v>
                </c:pt>
                <c:pt idx="11">
                  <c:v>2756.7128891446573</c:v>
                </c:pt>
                <c:pt idx="12">
                  <c:v>1754.8065188750325</c:v>
                </c:pt>
                <c:pt idx="13">
                  <c:v>1014.5046328288942</c:v>
                </c:pt>
                <c:pt idx="14">
                  <c:v>359.41385475607638</c:v>
                </c:pt>
                <c:pt idx="15">
                  <c:v>172.64012762955588</c:v>
                </c:pt>
                <c:pt idx="16">
                  <c:v>55.299744481867947</c:v>
                </c:pt>
                <c:pt idx="17">
                  <c:v>10.847502083858062</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41003.048887087003</c:v>
                </c:pt>
                <c:pt idx="1">
                  <c:v>66738.075235780008</c:v>
                </c:pt>
                <c:pt idx="2">
                  <c:v>73134.967031745036</c:v>
                </c:pt>
                <c:pt idx="3">
                  <c:v>123998.92484764423</c:v>
                </c:pt>
                <c:pt idx="4">
                  <c:v>149918.15951107623</c:v>
                </c:pt>
                <c:pt idx="5">
                  <c:v>110237.00220553798</c:v>
                </c:pt>
                <c:pt idx="6">
                  <c:v>103640.95368740606</c:v>
                </c:pt>
                <c:pt idx="7">
                  <c:v>91503.774160530971</c:v>
                </c:pt>
                <c:pt idx="8">
                  <c:v>79402.771563264614</c:v>
                </c:pt>
                <c:pt idx="9">
                  <c:v>85899.295083391247</c:v>
                </c:pt>
                <c:pt idx="10">
                  <c:v>86462.580724903397</c:v>
                </c:pt>
                <c:pt idx="11">
                  <c:v>74065.952303989689</c:v>
                </c:pt>
                <c:pt idx="12">
                  <c:v>69172.987284038885</c:v>
                </c:pt>
                <c:pt idx="13">
                  <c:v>46434.118310590857</c:v>
                </c:pt>
                <c:pt idx="14">
                  <c:v>32735.031777079792</c:v>
                </c:pt>
                <c:pt idx="15">
                  <c:v>25269.985164668258</c:v>
                </c:pt>
                <c:pt idx="16">
                  <c:v>11993.132670126142</c:v>
                </c:pt>
                <c:pt idx="17">
                  <c:v>4003.4141457568426</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21488.605436833874</c:v>
                </c:pt>
                <c:pt idx="1">
                  <c:v>40656.203687476002</c:v>
                </c:pt>
                <c:pt idx="2">
                  <c:v>65305.587367482825</c:v>
                </c:pt>
                <c:pt idx="3">
                  <c:v>130400.74954371664</c:v>
                </c:pt>
                <c:pt idx="4">
                  <c:v>146064.15121302399</c:v>
                </c:pt>
                <c:pt idx="5">
                  <c:v>102827.41694644178</c:v>
                </c:pt>
                <c:pt idx="6">
                  <c:v>86207.557499544986</c:v>
                </c:pt>
                <c:pt idx="7">
                  <c:v>72253.993463342806</c:v>
                </c:pt>
                <c:pt idx="8">
                  <c:v>54507.430891962875</c:v>
                </c:pt>
                <c:pt idx="9">
                  <c:v>58098.65359194421</c:v>
                </c:pt>
                <c:pt idx="10">
                  <c:v>46775.076158372322</c:v>
                </c:pt>
                <c:pt idx="11">
                  <c:v>38058.845442722406</c:v>
                </c:pt>
                <c:pt idx="12">
                  <c:v>28369.416857418757</c:v>
                </c:pt>
                <c:pt idx="13">
                  <c:v>17725.464280774213</c:v>
                </c:pt>
                <c:pt idx="14">
                  <c:v>8323.3125714098514</c:v>
                </c:pt>
                <c:pt idx="15">
                  <c:v>1330.821169901069</c:v>
                </c:pt>
                <c:pt idx="16">
                  <c:v>711.5790365705891</c:v>
                </c:pt>
                <c:pt idx="17">
                  <c:v>452.67574847032773</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41437.029307115357</c:v>
                </c:pt>
                <c:pt idx="1">
                  <c:v>55827.275558229238</c:v>
                </c:pt>
                <c:pt idx="2">
                  <c:v>98344.681215594319</c:v>
                </c:pt>
                <c:pt idx="3">
                  <c:v>502460.84303410084</c:v>
                </c:pt>
                <c:pt idx="4">
                  <c:v>620593.51558927412</c:v>
                </c:pt>
                <c:pt idx="5">
                  <c:v>423024.22316426522</c:v>
                </c:pt>
                <c:pt idx="6">
                  <c:v>286596.12364794279</c:v>
                </c:pt>
                <c:pt idx="7">
                  <c:v>239260.38125996821</c:v>
                </c:pt>
                <c:pt idx="8">
                  <c:v>198254.95062149334</c:v>
                </c:pt>
                <c:pt idx="9">
                  <c:v>165167.6955658173</c:v>
                </c:pt>
                <c:pt idx="10">
                  <c:v>132233.26070621755</c:v>
                </c:pt>
                <c:pt idx="11">
                  <c:v>109244.64762033545</c:v>
                </c:pt>
                <c:pt idx="12">
                  <c:v>52112.193534097067</c:v>
                </c:pt>
                <c:pt idx="13">
                  <c:v>31616.507860998718</c:v>
                </c:pt>
                <c:pt idx="14">
                  <c:v>14435.106668279601</c:v>
                </c:pt>
                <c:pt idx="15">
                  <c:v>5692.3229642592887</c:v>
                </c:pt>
                <c:pt idx="16">
                  <c:v>2611.448638032628</c:v>
                </c:pt>
                <c:pt idx="17">
                  <c:v>1109.8419031663932</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36246.52713257815</c:v>
                </c:pt>
                <c:pt idx="1">
                  <c:v>61699.114186486528</c:v>
                </c:pt>
                <c:pt idx="2">
                  <c:v>79607.281427650596</c:v>
                </c:pt>
                <c:pt idx="3">
                  <c:v>309710.76857300487</c:v>
                </c:pt>
                <c:pt idx="4">
                  <c:v>392296.98176843079</c:v>
                </c:pt>
                <c:pt idx="5">
                  <c:v>302749.15132201614</c:v>
                </c:pt>
                <c:pt idx="6">
                  <c:v>248358.19189386006</c:v>
                </c:pt>
                <c:pt idx="7">
                  <c:v>220845.6190383411</c:v>
                </c:pt>
                <c:pt idx="8">
                  <c:v>191613.60311633316</c:v>
                </c:pt>
                <c:pt idx="9">
                  <c:v>157798.97809068568</c:v>
                </c:pt>
                <c:pt idx="10">
                  <c:v>120587.81868745704</c:v>
                </c:pt>
                <c:pt idx="11">
                  <c:v>97343.670875089796</c:v>
                </c:pt>
                <c:pt idx="12">
                  <c:v>65741.939763897069</c:v>
                </c:pt>
                <c:pt idx="13">
                  <c:v>42978.908873186774</c:v>
                </c:pt>
                <c:pt idx="14">
                  <c:v>26967.024105362922</c:v>
                </c:pt>
                <c:pt idx="15">
                  <c:v>14390.921493699527</c:v>
                </c:pt>
                <c:pt idx="16">
                  <c:v>6816.3727896562305</c:v>
                </c:pt>
                <c:pt idx="17">
                  <c:v>2721.2158812532134</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3463.0943525549783</c:v>
                </c:pt>
                <c:pt idx="1">
                  <c:v>5436.9278912414184</c:v>
                </c:pt>
                <c:pt idx="2">
                  <c:v>7796.8893270873778</c:v>
                </c:pt>
                <c:pt idx="3">
                  <c:v>21537.323970320147</c:v>
                </c:pt>
                <c:pt idx="4">
                  <c:v>26309.194628600984</c:v>
                </c:pt>
                <c:pt idx="5">
                  <c:v>20769.999814974013</c:v>
                </c:pt>
                <c:pt idx="6">
                  <c:v>18462.228654247923</c:v>
                </c:pt>
                <c:pt idx="7">
                  <c:v>16697.015821524226</c:v>
                </c:pt>
                <c:pt idx="8">
                  <c:v>13537.553427452778</c:v>
                </c:pt>
                <c:pt idx="9">
                  <c:v>11006.974286148796</c:v>
                </c:pt>
                <c:pt idx="10">
                  <c:v>9352.8297294791628</c:v>
                </c:pt>
                <c:pt idx="11">
                  <c:v>7017.1924781333591</c:v>
                </c:pt>
                <c:pt idx="12">
                  <c:v>4378.283869231489</c:v>
                </c:pt>
                <c:pt idx="13">
                  <c:v>2886.8041793616671</c:v>
                </c:pt>
                <c:pt idx="14">
                  <c:v>1480.799458480021</c:v>
                </c:pt>
                <c:pt idx="15">
                  <c:v>1305.1877491655316</c:v>
                </c:pt>
                <c:pt idx="16">
                  <c:v>636.35119377778062</c:v>
                </c:pt>
                <c:pt idx="17">
                  <c:v>224.61184897093256</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113193.15640397322</c:v>
                </c:pt>
                <c:pt idx="1">
                  <c:v>163903.24763179006</c:v>
                </c:pt>
                <c:pt idx="2">
                  <c:v>187842.94262823631</c:v>
                </c:pt>
                <c:pt idx="3">
                  <c:v>713552.16589825344</c:v>
                </c:pt>
                <c:pt idx="4">
                  <c:v>797798.59445927385</c:v>
                </c:pt>
                <c:pt idx="5">
                  <c:v>558193.79416188819</c:v>
                </c:pt>
                <c:pt idx="6">
                  <c:v>430480.48722549481</c:v>
                </c:pt>
                <c:pt idx="7">
                  <c:v>365013.15330585145</c:v>
                </c:pt>
                <c:pt idx="8">
                  <c:v>331290.35130527581</c:v>
                </c:pt>
                <c:pt idx="9">
                  <c:v>315424.33814771962</c:v>
                </c:pt>
                <c:pt idx="10">
                  <c:v>284594.71825757704</c:v>
                </c:pt>
                <c:pt idx="11">
                  <c:v>235012.00408457237</c:v>
                </c:pt>
                <c:pt idx="12">
                  <c:v>167053.06523422935</c:v>
                </c:pt>
                <c:pt idx="13">
                  <c:v>113564.0583564329</c:v>
                </c:pt>
                <c:pt idx="14">
                  <c:v>74091.305661978244</c:v>
                </c:pt>
                <c:pt idx="15">
                  <c:v>43160.183456122468</c:v>
                </c:pt>
                <c:pt idx="16">
                  <c:v>20772.995645736304</c:v>
                </c:pt>
                <c:pt idx="17">
                  <c:v>7866.7348860453694</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30445.148712196144</c:v>
                </c:pt>
                <c:pt idx="1">
                  <c:v>66454.34892742314</c:v>
                </c:pt>
                <c:pt idx="2">
                  <c:v>136346.46374132385</c:v>
                </c:pt>
                <c:pt idx="3">
                  <c:v>374556.44407053333</c:v>
                </c:pt>
                <c:pt idx="4">
                  <c:v>537383.40825113223</c:v>
                </c:pt>
                <c:pt idx="5">
                  <c:v>401413.99929134687</c:v>
                </c:pt>
                <c:pt idx="6">
                  <c:v>312784.56815750699</c:v>
                </c:pt>
                <c:pt idx="7">
                  <c:v>275547.63043785584</c:v>
                </c:pt>
                <c:pt idx="8">
                  <c:v>206025.95831523096</c:v>
                </c:pt>
                <c:pt idx="9">
                  <c:v>162547.25847026758</c:v>
                </c:pt>
                <c:pt idx="10">
                  <c:v>110816.84774885247</c:v>
                </c:pt>
                <c:pt idx="11">
                  <c:v>90718.304635698267</c:v>
                </c:pt>
                <c:pt idx="12">
                  <c:v>52721.75607445393</c:v>
                </c:pt>
                <c:pt idx="13">
                  <c:v>28077.745148479313</c:v>
                </c:pt>
                <c:pt idx="14">
                  <c:v>9849.9689186339492</c:v>
                </c:pt>
                <c:pt idx="15">
                  <c:v>4829.0550855712099</c:v>
                </c:pt>
                <c:pt idx="16">
                  <c:v>1995.8886824270687</c:v>
                </c:pt>
                <c:pt idx="17">
                  <c:v>645.02464157233999</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202.38129387859965</c:v>
                </c:pt>
                <c:pt idx="1">
                  <c:v>293.45732606230109</c:v>
                </c:pt>
                <c:pt idx="2">
                  <c:v>343.79377606603356</c:v>
                </c:pt>
                <c:pt idx="3">
                  <c:v>1316.3392852289739</c:v>
                </c:pt>
                <c:pt idx="4">
                  <c:v>1492.0692888506399</c:v>
                </c:pt>
                <c:pt idx="5">
                  <c:v>1061.5918684988592</c:v>
                </c:pt>
                <c:pt idx="6">
                  <c:v>865.12570352180421</c:v>
                </c:pt>
                <c:pt idx="7">
                  <c:v>744.2844058436566</c:v>
                </c:pt>
                <c:pt idx="8">
                  <c:v>734.92200158646199</c:v>
                </c:pt>
                <c:pt idx="9">
                  <c:v>751.16235752167302</c:v>
                </c:pt>
                <c:pt idx="10">
                  <c:v>761.64236186118808</c:v>
                </c:pt>
                <c:pt idx="11">
                  <c:v>742.38626065088158</c:v>
                </c:pt>
                <c:pt idx="12">
                  <c:v>662.15337999354165</c:v>
                </c:pt>
                <c:pt idx="13">
                  <c:v>643.2186236896631</c:v>
                </c:pt>
                <c:pt idx="14">
                  <c:v>646.71568708254699</c:v>
                </c:pt>
                <c:pt idx="15">
                  <c:v>574.55317094988686</c:v>
                </c:pt>
                <c:pt idx="16">
                  <c:v>30364.105719287712</c:v>
                </c:pt>
                <c:pt idx="17">
                  <c:v>98.457847255975551</c:v>
                </c:pt>
                <c:pt idx="18">
                  <c:v>755.630364885223</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54.433755400466602</c:v>
                </c:pt>
                <c:pt idx="1">
                  <c:v>118.98187389955231</c:v>
                </c:pt>
                <c:pt idx="2">
                  <c:v>249.54392732045102</c:v>
                </c:pt>
                <c:pt idx="3">
                  <c:v>690.97031083220872</c:v>
                </c:pt>
                <c:pt idx="4">
                  <c:v>1005.0322040650461</c:v>
                </c:pt>
                <c:pt idx="5">
                  <c:v>763.42274315165798</c:v>
                </c:pt>
                <c:pt idx="6">
                  <c:v>628.59520375027353</c:v>
                </c:pt>
                <c:pt idx="7">
                  <c:v>561.858668775757</c:v>
                </c:pt>
                <c:pt idx="8">
                  <c:v>457.04020375853088</c:v>
                </c:pt>
                <c:pt idx="9">
                  <c:v>387.09562679348261</c:v>
                </c:pt>
                <c:pt idx="10">
                  <c:v>296.57193278287599</c:v>
                </c:pt>
                <c:pt idx="11">
                  <c:v>286.57269322654446</c:v>
                </c:pt>
                <c:pt idx="12">
                  <c:v>208.97484841087268</c:v>
                </c:pt>
                <c:pt idx="13">
                  <c:v>159.03032043844664</c:v>
                </c:pt>
                <c:pt idx="14">
                  <c:v>85.976746664690978</c:v>
                </c:pt>
                <c:pt idx="15">
                  <c:v>64.284919338382323</c:v>
                </c:pt>
                <c:pt idx="16">
                  <c:v>2917.4114312003107</c:v>
                </c:pt>
                <c:pt idx="17">
                  <c:v>8.0729474878993095</c:v>
                </c:pt>
                <c:pt idx="18">
                  <c:v>430.27332767938884</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ユーザー" refreshedDate="44672.508998032405"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minValue="28686" maxValue="28683490.993880004"/>
    </cacheField>
    <cacheField name="Deaths" numFmtId="1">
      <sharedItems containsSemiMixedTypes="0" containsString="0" containsNumber="1" minValue="0" maxValue="5760.5934861859996"/>
    </cacheField>
    <cacheField name="YLL" numFmtId="178">
      <sharedItems containsSemiMixedTypes="0" containsString="0" containsNumber="1" minValue="0" maxValue="367957.90893013071"/>
    </cacheField>
    <cacheField name="YLD" numFmtId="178">
      <sharedItems containsSemiMixedTypes="0" containsString="0" containsNumber="1" minValue="0" maxValue="172863.43455222764"/>
    </cacheField>
    <cacheField name="DALYs" numFmtId="178">
      <sharedItems containsSemiMixedTypes="0" containsString="0" containsNumber="1" minValue="0" maxValue="540821.34348235838"/>
    </cacheField>
    <cacheField name="DeathRate" numFmtId="178">
      <sharedItems containsSemiMixedTypes="0" containsString="0" containsNumber="1" minValue="0" maxValue="2571.7433995886504"/>
    </cacheField>
    <cacheField name="YLLRate" numFmtId="178">
      <sharedItems containsSemiMixedTypes="0" containsString="0" containsNumber="1" minValue="0" maxValue="23955.78976716828"/>
    </cacheField>
    <cacheField name="YLDRate" numFmtId="178">
      <sharedItems containsSemiMixedTypes="0" containsString="0" containsNumber="1" minValue="0" maxValue="1853.7666638525152"/>
    </cacheField>
    <cacheField name="DALYsRate" numFmtId="178">
      <sharedItems containsSemiMixedTypes="0" containsString="0" containsNumber="1" minValue="0" maxValue="24515.95058300736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8">
  <r>
    <x v="0"/>
    <x v="0"/>
    <x v="0"/>
    <n v="28683490.993880004"/>
    <n v="296.51633571500003"/>
    <n v="25207.446731803582"/>
    <n v="703.64350940964141"/>
    <n v="25911.090241213224"/>
    <n v="1.0337526062579538"/>
    <n v="87.881376563201187"/>
    <n v="2.4531306512159659"/>
    <n v="90.33450721441713"/>
  </r>
  <r>
    <x v="0"/>
    <x v="0"/>
    <x v="1"/>
    <n v="28478305.537620001"/>
    <n v="528.66396087600003"/>
    <n v="41637.573558593765"/>
    <n v="2854.4520379041514"/>
    <n v="44492.025596497915"/>
    <n v="1.8563743554813399"/>
    <n v="146.20804423771034"/>
    <n v="10.023250976549166"/>
    <n v="156.23129521425952"/>
  </r>
  <r>
    <x v="0"/>
    <x v="0"/>
    <x v="2"/>
    <n v="27967846.395059999"/>
    <n v="561.39491988600003"/>
    <n v="41422.524163788512"/>
    <n v="6383.3111358683709"/>
    <n v="47805.835299656886"/>
    <n v="2.0072869106759681"/>
    <n v="148.10766470422632"/>
    <n v="22.823749264426251"/>
    <n v="170.93141396865258"/>
  </r>
  <r>
    <x v="0"/>
    <x v="0"/>
    <x v="3"/>
    <n v="27518438.281180002"/>
    <n v="856.79475573100001"/>
    <n v="58968.899063186065"/>
    <n v="20042.699980493093"/>
    <n v="79011.599043679162"/>
    <n v="3.1135297249661376"/>
    <n v="214.28868332079438"/>
    <n v="72.833711621638045"/>
    <n v="287.12239494243244"/>
  </r>
  <r>
    <x v="0"/>
    <x v="0"/>
    <x v="4"/>
    <n v="26839000.195149999"/>
    <n v="1088.9362356899999"/>
    <n v="69555.802054698739"/>
    <n v="34929.830872070874"/>
    <n v="104485.63292676961"/>
    <n v="4.0572906135556366"/>
    <n v="259.15943794086627"/>
    <n v="130.14579760084709"/>
    <n v="389.30523554171339"/>
  </r>
  <r>
    <x v="0"/>
    <x v="0"/>
    <x v="5"/>
    <n v="26229109.997220002"/>
    <n v="782.0575720249999"/>
    <n v="46090.563007293371"/>
    <n v="30063.154600825543"/>
    <n v="76153.71760811891"/>
    <n v="2.9816397586799148"/>
    <n v="175.72293917780078"/>
    <n v="114.61751696497483"/>
    <n v="290.34045614277557"/>
  </r>
  <r>
    <x v="0"/>
    <x v="0"/>
    <x v="6"/>
    <n v="24587007.433330003"/>
    <n v="902.54724048200001"/>
    <n v="48733.038249825593"/>
    <n v="22186.258381618929"/>
    <n v="70919.296631444522"/>
    <n v="3.6708299817671679"/>
    <n v="198.20646486551826"/>
    <n v="90.235700468139797"/>
    <n v="288.44216533365807"/>
  </r>
  <r>
    <x v="0"/>
    <x v="0"/>
    <x v="7"/>
    <n v="24278795.682790004"/>
    <n v="860.25840931899995"/>
    <n v="42230.08531346971"/>
    <n v="20577.188436936467"/>
    <n v="62807.273750406181"/>
    <n v="3.5432499229308689"/>
    <n v="173.93813871667638"/>
    <n v="84.75374440225049"/>
    <n v="258.69188311892685"/>
  </r>
  <r>
    <x v="0"/>
    <x v="0"/>
    <x v="8"/>
    <n v="22266164.257729996"/>
    <n v="888.90253234400006"/>
    <n v="39311.714492913401"/>
    <n v="16063.212721065838"/>
    <n v="55374.927213979237"/>
    <n v="3.9921673174372891"/>
    <n v="176.55359961366409"/>
    <n v="72.141804646434693"/>
    <n v="248.69540426009877"/>
  </r>
  <r>
    <x v="0"/>
    <x v="0"/>
    <x v="9"/>
    <n v="20605153.7267"/>
    <n v="1175.7955775439998"/>
    <n v="46355.740644672187"/>
    <n v="13716.739695639015"/>
    <n v="60072.480340311202"/>
    <n v="5.7063179102634551"/>
    <n v="224.97158361213667"/>
    <n v="66.569460619286559"/>
    <n v="291.54104423142326"/>
  </r>
  <r>
    <x v="0"/>
    <x v="0"/>
    <x v="10"/>
    <n v="18096679.805719998"/>
    <n v="1392.155829411"/>
    <n v="48335.650397149919"/>
    <n v="9535.0662615840774"/>
    <n v="57870.716658733996"/>
    <n v="7.6928798230212783"/>
    <n v="267.09678745529874"/>
    <n v="52.689589272448934"/>
    <n v="319.78637672774772"/>
  </r>
  <r>
    <x v="0"/>
    <x v="0"/>
    <x v="11"/>
    <n v="15088730.018840002"/>
    <n v="1314.782792039"/>
    <n v="39568.388126413702"/>
    <n v="8422.8728635110965"/>
    <n v="47991.260989924798"/>
    <n v="8.713674314520464"/>
    <n v="262.23802849549332"/>
    <n v="55.822278303039276"/>
    <n v="318.06030679853262"/>
  </r>
  <r>
    <x v="0"/>
    <x v="0"/>
    <x v="12"/>
    <n v="11797540.96373"/>
    <n v="1483.2775633789997"/>
    <n v="37897.741744333442"/>
    <n v="5426.6354808737096"/>
    <n v="43324.37722520715"/>
    <n v="12.572768918024046"/>
    <n v="321.23424585551436"/>
    <n v="45.998021939972006"/>
    <n v="367.23226779548628"/>
  </r>
  <r>
    <x v="0"/>
    <x v="0"/>
    <x v="13"/>
    <n v="8047831.2884599995"/>
    <n v="1253.7589834"/>
    <n v="26473.120934491002"/>
    <n v="2897.0877777868718"/>
    <n v="29370.208712277876"/>
    <n v="15.578842777156606"/>
    <n v="328.9472652396617"/>
    <n v="35.9983661926547"/>
    <n v="364.94563143231647"/>
  </r>
  <r>
    <x v="0"/>
    <x v="0"/>
    <x v="14"/>
    <n v="4908698.2355699996"/>
    <n v="1047.1557632629999"/>
    <n v="17660.281947430496"/>
    <n v="902.33616707904332"/>
    <n v="18562.61811450954"/>
    <n v="21.332657112123414"/>
    <n v="359.77526219596137"/>
    <n v="18.382392312088498"/>
    <n v="378.15765450804986"/>
  </r>
  <r>
    <x v="0"/>
    <x v="0"/>
    <x v="15"/>
    <n v="3086552.6475999998"/>
    <n v="1124.5985965499999"/>
    <n v="14496.0759095295"/>
    <n v="462.59365600796326"/>
    <n v="14958.669565537462"/>
    <n v="36.435425698131219"/>
    <n v="469.6526372489115"/>
    <n v="14.987389130318599"/>
    <n v="484.64002637923005"/>
  </r>
  <r>
    <x v="0"/>
    <x v="0"/>
    <x v="16"/>
    <n v="28686"/>
    <n v="737.73031160600021"/>
    <n v="6871.9578526098931"/>
    <n v="160.68773163159898"/>
    <n v="7032.6455842414916"/>
    <n v="2571.7433995886504"/>
    <n v="23955.78976716828"/>
    <n v="560.16081583908169"/>
    <n v="24515.950583007361"/>
  </r>
  <r>
    <x v="0"/>
    <x v="0"/>
    <x v="17"/>
    <n v="2947988.5636200001"/>
    <n v="448.09321712400003"/>
    <n v="2262.8707464762001"/>
    <n v="36.30644657687337"/>
    <n v="2299.1771930530736"/>
    <n v="15.199964567493481"/>
    <n v="76.759821065842075"/>
    <n v="1.2315667375687054"/>
    <n v="77.991387803410788"/>
  </r>
  <r>
    <x v="0"/>
    <x v="1"/>
    <x v="0"/>
    <n v="27247150.734239999"/>
    <n v="167.72982272297139"/>
    <n v="14259.047689325243"/>
    <n v="832.91095654853575"/>
    <n v="15091.958645873779"/>
    <n v="0.61558665109227184"/>
    <n v="52.332252382656222"/>
    <n v="3.0568735963348357"/>
    <n v="55.389125978991061"/>
  </r>
  <r>
    <x v="0"/>
    <x v="1"/>
    <x v="1"/>
    <n v="27374192.61981"/>
    <n v="252.27911720842368"/>
    <n v="19869.503271335452"/>
    <n v="2376.546367946632"/>
    <n v="22246.049639282086"/>
    <n v="0.92159473235333256"/>
    <n v="72.584801120148484"/>
    <n v="8.6817039718891529"/>
    <n v="81.266505092037647"/>
  </r>
  <r>
    <x v="0"/>
    <x v="1"/>
    <x v="2"/>
    <n v="26670415.174909998"/>
    <n v="238.80968039034138"/>
    <n v="17620.572267601339"/>
    <n v="7708.559464486807"/>
    <n v="25329.131732088146"/>
    <n v="0.89541043446147739"/>
    <n v="66.067858906740099"/>
    <n v="28.903035119372941"/>
    <n v="94.970894026113044"/>
  </r>
  <r>
    <x v="0"/>
    <x v="1"/>
    <x v="3"/>
    <n v="26688875.433850002"/>
    <n v="400.76022936874995"/>
    <n v="27582.322786304212"/>
    <n v="17405.003017660852"/>
    <n v="44987.325803965068"/>
    <n v="1.5016002842160154"/>
    <n v="103.34763956116726"/>
    <n v="65.214448847049425"/>
    <n v="168.56208840821671"/>
  </r>
  <r>
    <x v="0"/>
    <x v="1"/>
    <x v="4"/>
    <n v="26630272.339359999"/>
    <n v="395.08058689596078"/>
    <n v="25235.772487979495"/>
    <n v="20196.754096327139"/>
    <n v="45432.52658430663"/>
    <n v="1.4835769678255408"/>
    <n v="94.763478819856417"/>
    <n v="75.841335150283044"/>
    <n v="170.60481397013945"/>
  </r>
  <r>
    <x v="0"/>
    <x v="1"/>
    <x v="5"/>
    <n v="26351717.976829998"/>
    <n v="318.77406948991802"/>
    <n v="18786.949785388319"/>
    <n v="15296.334812030756"/>
    <n v="34083.284597419071"/>
    <n v="1.2096898948683468"/>
    <n v="71.293073954066017"/>
    <n v="58.046821939579829"/>
    <n v="129.33989589364583"/>
  </r>
  <r>
    <x v="0"/>
    <x v="1"/>
    <x v="6"/>
    <n v="25172291.761349998"/>
    <n v="346.18765175251787"/>
    <n v="18692.402256377205"/>
    <n v="14029.25479958434"/>
    <n v="32721.657055961543"/>
    <n v="1.3752726809088587"/>
    <n v="74.25784840567384"/>
    <n v="55.732926237272984"/>
    <n v="129.9907746429468"/>
  </r>
  <r>
    <x v="0"/>
    <x v="1"/>
    <x v="7"/>
    <n v="24763364.873040002"/>
    <n v="368.05316471371395"/>
    <n v="18067.72985579622"/>
    <n v="10628.770554328577"/>
    <n v="28696.500410124798"/>
    <n v="1.4862809097257024"/>
    <n v="72.961529858434744"/>
    <n v="42.921350183311205"/>
    <n v="115.88288004174595"/>
  </r>
  <r>
    <x v="0"/>
    <x v="1"/>
    <x v="8"/>
    <n v="22812136.649050001"/>
    <n v="388.16642997011456"/>
    <n v="17166.660365428317"/>
    <n v="6861.1839838570568"/>
    <n v="24027.844349285373"/>
    <n v="1.7015785760965951"/>
    <n v="75.252312527871922"/>
    <n v="30.076901999194309"/>
    <n v="105.32921452706623"/>
  </r>
  <r>
    <x v="0"/>
    <x v="1"/>
    <x v="9"/>
    <n v="21386345.845830001"/>
    <n v="526.7983933936639"/>
    <n v="20769.026659545198"/>
    <n v="5057.7880835348406"/>
    <n v="25826.814743080038"/>
    <n v="2.4632463965150984"/>
    <n v="97.113489182607736"/>
    <n v="23.649613262571592"/>
    <n v="120.76310244517934"/>
  </r>
  <r>
    <x v="0"/>
    <x v="1"/>
    <x v="10"/>
    <n v="19269245.7925"/>
    <n v="695.77288210911854"/>
    <n v="24157.234466828595"/>
    <n v="4434.6295993408085"/>
    <n v="28591.864066169404"/>
    <n v="3.610794577024536"/>
    <n v="125.36678771429187"/>
    <n v="23.014027882019441"/>
    <n v="148.38081559631132"/>
  </r>
  <r>
    <x v="0"/>
    <x v="1"/>
    <x v="11"/>
    <n v="16567567.590780001"/>
    <n v="717.67621906392856"/>
    <n v="21598.465812728929"/>
    <n v="4476.2255013359581"/>
    <n v="26074.691314064887"/>
    <n v="4.3318140404830565"/>
    <n v="130.36594354833758"/>
    <n v="27.018000541171883"/>
    <n v="157.38394408950947"/>
  </r>
  <r>
    <x v="0"/>
    <x v="1"/>
    <x v="12"/>
    <n v="13431215.738510001"/>
    <n v="888.83770909032091"/>
    <n v="22709.803467257701"/>
    <n v="3138.8065915740249"/>
    <n v="25848.610058831728"/>
    <n v="6.6177010807878256"/>
    <n v="169.08226261412895"/>
    <n v="23.36948979662678"/>
    <n v="192.45175241075577"/>
  </r>
  <r>
    <x v="0"/>
    <x v="1"/>
    <x v="13"/>
    <n v="9607761.0986199994"/>
    <n v="725.80195395511669"/>
    <n v="15325.30825776229"/>
    <n v="1738.6013405506897"/>
    <n v="17063.909598312981"/>
    <n v="7.5543297393121742"/>
    <n v="159.50967244557657"/>
    <n v="18.095801120621243"/>
    <n v="177.60547356619782"/>
  </r>
  <r>
    <x v="0"/>
    <x v="1"/>
    <x v="14"/>
    <n v="6547851.7046700008"/>
    <n v="784.33744832879574"/>
    <n v="13227.851066065141"/>
    <n v="944.56259650511151"/>
    <n v="14172.413662570252"/>
    <n v="11.978546303505889"/>
    <n v="202.01818340862681"/>
    <n v="14.425534344820896"/>
    <n v="216.44371775344774"/>
  </r>
  <r>
    <x v="0"/>
    <x v="1"/>
    <x v="15"/>
    <n v="4425403.71055"/>
    <n v="752.14650039733328"/>
    <n v="9695.1683901216256"/>
    <n v="616.14720900917098"/>
    <n v="10311.315599130796"/>
    <n v="16.99611040240789"/>
    <n v="219.07986308703769"/>
    <n v="13.92296046438201"/>
    <n v="233.00282355141968"/>
  </r>
  <r>
    <x v="0"/>
    <x v="1"/>
    <x v="16"/>
    <n v="39727"/>
    <n v="496.55740098093929"/>
    <n v="4625.4321901374506"/>
    <n v="335.05489574720104"/>
    <n v="4960.4870858846516"/>
    <n v="1249.924235358671"/>
    <n v="11643.044252366024"/>
    <n v="843.39339931835036"/>
    <n v="12486.437651684375"/>
  </r>
  <r>
    <x v="0"/>
    <x v="1"/>
    <x v="17"/>
    <n v="5041963.5887900004"/>
    <n v="314.41213360303755"/>
    <n v="1587.7812746953396"/>
    <n v="116.45567800842947"/>
    <n v="1704.236952703769"/>
    <n v="6.2359064691003052"/>
    <n v="31.49132766895654"/>
    <n v="2.3097286594324093"/>
    <n v="33.801056328388945"/>
  </r>
  <r>
    <x v="1"/>
    <x v="0"/>
    <x v="0"/>
    <n v="28683490.993880004"/>
    <n v="85.417144821999983"/>
    <n v="7261.4823156078628"/>
    <n v="7166.4226921510563"/>
    <n v="14427.90500775892"/>
    <n v="0.29779201157984864"/>
    <n v="25.315894488426093"/>
    <n v="24.984485653019384"/>
    <n v="50.30038014144548"/>
  </r>
  <r>
    <x v="1"/>
    <x v="0"/>
    <x v="1"/>
    <n v="28478305.537620001"/>
    <n v="131.52140767500003"/>
    <n v="10358.626068483003"/>
    <n v="17528.884649833253"/>
    <n v="27887.510718316254"/>
    <n v="0.46183017280034278"/>
    <n v="36.373744409754998"/>
    <n v="61.551712150420954"/>
    <n v="97.925456560175945"/>
  </r>
  <r>
    <x v="1"/>
    <x v="0"/>
    <x v="2"/>
    <n v="27967846.395059999"/>
    <n v="163.45862561899997"/>
    <n v="12060.794691297913"/>
    <n v="27970.105268654952"/>
    <n v="40030.899959952862"/>
    <n v="0.58445195711555364"/>
    <n v="43.123787655771125"/>
    <n v="100.00807668049605"/>
    <n v="143.13186433626714"/>
  </r>
  <r>
    <x v="1"/>
    <x v="0"/>
    <x v="3"/>
    <n v="27518438.281180002"/>
    <n v="298.59961386500004"/>
    <n v="20551.118424258624"/>
    <n v="68468.393665044307"/>
    <n v="89019.512089302938"/>
    <n v="1.0850892438515083"/>
    <n v="74.68126720808003"/>
    <n v="248.80915466729152"/>
    <n v="323.49042187537157"/>
  </r>
  <r>
    <x v="1"/>
    <x v="0"/>
    <x v="4"/>
    <n v="26839000.195149999"/>
    <n v="316.86994773200001"/>
    <n v="20240.067911381502"/>
    <n v="87581.065442992491"/>
    <n v="107821.13335437399"/>
    <n v="1.1806324580945482"/>
    <n v="75.412898260789262"/>
    <n v="326.3201490598708"/>
    <n v="401.73304732066003"/>
  </r>
  <r>
    <x v="1"/>
    <x v="0"/>
    <x v="5"/>
    <n v="26229109.997220002"/>
    <n v="225.94884597999999"/>
    <n v="13316.2952378313"/>
    <n v="61327.605900857256"/>
    <n v="74643.901138688554"/>
    <n v="0.86144305317240299"/>
    <n v="50.769146338715572"/>
    <n v="233.81504712648393"/>
    <n v="284.58419346519952"/>
  </r>
  <r>
    <x v="1"/>
    <x v="0"/>
    <x v="6"/>
    <n v="24587007.433330003"/>
    <n v="310.85799696500004"/>
    <n v="16784.77754612518"/>
    <n v="41141.098039516961"/>
    <n v="57925.875585642141"/>
    <n v="1.2643181477368521"/>
    <n v="68.266858387051343"/>
    <n v="167.32861106043481"/>
    <n v="235.59546944748615"/>
  </r>
  <r>
    <x v="1"/>
    <x v="0"/>
    <x v="7"/>
    <n v="24278795.682790004"/>
    <n v="288.76500586300006"/>
    <n v="14175.474137814674"/>
    <n v="35423.648493118679"/>
    <n v="49599.122630933351"/>
    <n v="1.1893712094940969"/>
    <n v="58.386232674065226"/>
    <n v="145.90364759413782"/>
    <n v="204.28988026820306"/>
  </r>
  <r>
    <x v="1"/>
    <x v="0"/>
    <x v="8"/>
    <n v="22266164.257729996"/>
    <n v="279.08619973999998"/>
    <n v="12342.5871835015"/>
    <n v="26155.983936568842"/>
    <n v="38498.571120070344"/>
    <n v="1.2534094175790134"/>
    <n v="55.432031492431875"/>
    <n v="117.46964422706279"/>
    <n v="172.90167571949465"/>
  </r>
  <r>
    <x v="1"/>
    <x v="0"/>
    <x v="9"/>
    <n v="20605153.7267"/>
    <n v="590.09406244900003"/>
    <n v="23264.458412051823"/>
    <n v="23094.96651383839"/>
    <n v="46359.424925890213"/>
    <n v="2.8638178111933263"/>
    <n v="112.90601720629685"/>
    <n v="112.08344679279006"/>
    <n v="224.98946399908692"/>
  </r>
  <r>
    <x v="1"/>
    <x v="0"/>
    <x v="10"/>
    <n v="18096679.805719998"/>
    <n v="660.16734026500012"/>
    <n v="22921.010054000802"/>
    <n v="14732.956679933746"/>
    <n v="37653.966733934547"/>
    <n v="3.6480025471652233"/>
    <n v="126.65864843757655"/>
    <n v="81.412484710465804"/>
    <n v="208.07113314804235"/>
  </r>
  <r>
    <x v="1"/>
    <x v="0"/>
    <x v="11"/>
    <n v="15088730.018840002"/>
    <n v="663.72478024899999"/>
    <n v="19974.797261593652"/>
    <n v="10816.29748408297"/>
    <n v="30791.094745676623"/>
    <n v="4.3988114269409273"/>
    <n v="132.38222989378721"/>
    <n v="71.684611432357713"/>
    <n v="204.06684132614492"/>
  </r>
  <r>
    <x v="1"/>
    <x v="0"/>
    <x v="12"/>
    <n v="11797540.96373"/>
    <n v="662.56536286000005"/>
    <n v="16928.545021073001"/>
    <n v="6241.1699471340553"/>
    <n v="23169.714968207056"/>
    <n v="5.6161310640664084"/>
    <n v="143.49214868689671"/>
    <n v="52.902295201362023"/>
    <n v="196.39444388825873"/>
  </r>
  <r>
    <x v="1"/>
    <x v="0"/>
    <x v="13"/>
    <n v="8047831.2884599995"/>
    <n v="512.20427735999988"/>
    <n v="10815.193316456398"/>
    <n v="3351.2174568012911"/>
    <n v="14166.410773257689"/>
    <n v="6.3645006834880258"/>
    <n v="134.3864319318497"/>
    <n v="41.641248886599939"/>
    <n v="176.02768081844962"/>
  </r>
  <r>
    <x v="1"/>
    <x v="0"/>
    <x v="14"/>
    <n v="4908698.2355699996"/>
    <n v="326.87572362200001"/>
    <n v="5512.7590788850312"/>
    <n v="813.3265120875003"/>
    <n v="6326.0855909725315"/>
    <n v="6.6591122113262902"/>
    <n v="112.30592744401791"/>
    <n v="16.5690876288519"/>
    <n v="128.87501507286981"/>
  </r>
  <r>
    <x v="1"/>
    <x v="0"/>
    <x v="15"/>
    <n v="3086552.6475999998"/>
    <n v="44.617855946999995"/>
    <n v="575.12416315682992"/>
    <n v="257.66915080159163"/>
    <n v="832.79331395842155"/>
    <n v="1.4455562901767882"/>
    <n v="18.633220580378801"/>
    <n v="8.3481210340587104"/>
    <n v="26.981341614437511"/>
  </r>
  <r>
    <x v="1"/>
    <x v="0"/>
    <x v="16"/>
    <n v="28686"/>
    <n v="36.280572677000002"/>
    <n v="337.95353448625508"/>
    <n v="93.658686798187304"/>
    <n v="431.6122212844424"/>
    <n v="126.47484026005718"/>
    <n v="1178.1131370224327"/>
    <n v="326.49615421525243"/>
    <n v="1504.6092912376853"/>
  </r>
  <r>
    <x v="1"/>
    <x v="0"/>
    <x v="17"/>
    <n v="2947988.5636200001"/>
    <n v="47.712801396000003"/>
    <n v="240.94964704980001"/>
    <n v="36.885308762346853"/>
    <n v="277.83495581214686"/>
    <n v="1.6184866517056899"/>
    <n v="8.1733575911137333"/>
    <n v="1.2512025730877774"/>
    <n v="9.4245601642015107"/>
  </r>
  <r>
    <x v="1"/>
    <x v="1"/>
    <x v="0"/>
    <n v="27247150.734239999"/>
    <n v="24.317870048423138"/>
    <n v="2067.3107685565478"/>
    <n v="4993.3896605184073"/>
    <n v="7060.7004290749555"/>
    <n v="8.9249222003474321E-2"/>
    <n v="7.5872548609593577"/>
    <n v="18.326281926585036"/>
    <n v="25.913536787544395"/>
  </r>
  <r>
    <x v="1"/>
    <x v="1"/>
    <x v="1"/>
    <n v="27374192.61981"/>
    <n v="32.995657904595014"/>
    <n v="2598.7380165659033"/>
    <n v="10169.954952593844"/>
    <n v="12768.692969159747"/>
    <n v="0.12053563866835987"/>
    <n v="9.4933869015200241"/>
    <n v="37.151616100027397"/>
    <n v="46.645003001547416"/>
  </r>
  <r>
    <x v="1"/>
    <x v="1"/>
    <x v="2"/>
    <n v="26670415.174909998"/>
    <n v="32.012348713438193"/>
    <n v="2362.0311498210372"/>
    <n v="22912.656257708928"/>
    <n v="25274.687407529964"/>
    <n v="0.12002943525061276"/>
    <n v="8.8563718799664617"/>
    <n v="85.910384624472755"/>
    <n v="94.766756504439215"/>
  </r>
  <r>
    <x v="1"/>
    <x v="1"/>
    <x v="3"/>
    <n v="26688875.433850002"/>
    <n v="54.228289437112295"/>
    <n v="3732.262020509253"/>
    <n v="37648.975433904445"/>
    <n v="41381.237454413698"/>
    <n v="0.20318686552200524"/>
    <n v="13.984336019552009"/>
    <n v="141.06617390912447"/>
    <n v="155.05050992867649"/>
  </r>
  <r>
    <x v="1"/>
    <x v="1"/>
    <x v="4"/>
    <n v="26630272.339359999"/>
    <n v="54.019458228181506"/>
    <n v="3450.4928943250939"/>
    <n v="34792.524964324904"/>
    <n v="38243.017858649997"/>
    <n v="0.2028498152020016"/>
    <n v="12.957031946027852"/>
    <n v="130.65027845359643"/>
    <n v="143.60731039962428"/>
  </r>
  <r>
    <x v="1"/>
    <x v="1"/>
    <x v="5"/>
    <n v="26351717.976829998"/>
    <n v="49.569475173168058"/>
    <n v="2921.3770193306596"/>
    <n v="25262.138788422566"/>
    <n v="28183.515807753225"/>
    <n v="0.18810718609220278"/>
    <n v="11.086097012343972"/>
    <n v="95.865244196353899"/>
    <n v="106.95134120869787"/>
  </r>
  <r>
    <x v="1"/>
    <x v="1"/>
    <x v="6"/>
    <n v="25172291.761349998"/>
    <n v="73.879343050335919"/>
    <n v="3989.1151280028885"/>
    <n v="24292.566785899959"/>
    <n v="28281.681913902848"/>
    <n v="0.29349470342534179"/>
    <n v="15.847246511451331"/>
    <n v="96.505185210030078"/>
    <n v="112.35243172148142"/>
  </r>
  <r>
    <x v="1"/>
    <x v="1"/>
    <x v="7"/>
    <n v="24763364.873040002"/>
    <n v="69.283120862061423"/>
    <n v="3401.1084031185956"/>
    <n v="19253.762429290862"/>
    <n v="22654.870832409459"/>
    <n v="0.27978072130855813"/>
    <n v="13.734435609037119"/>
    <n v="77.750994374163298"/>
    <n v="91.485429983200419"/>
  </r>
  <r>
    <x v="1"/>
    <x v="1"/>
    <x v="8"/>
    <n v="22812136.649050001"/>
    <n v="81.074071589354148"/>
    <n v="3585.5008160391872"/>
    <n v="12423.358955853342"/>
    <n v="16008.85977189253"/>
    <n v="0.35539885121953463"/>
    <n v="15.71751419518392"/>
    <n v="54.459427220600602"/>
    <n v="70.176941415784526"/>
  </r>
  <r>
    <x v="1"/>
    <x v="1"/>
    <x v="9"/>
    <n v="21386345.845830001"/>
    <n v="92.304241313966827"/>
    <n v="3639.094713803142"/>
    <n v="8100.1339522508515"/>
    <n v="11739.228666053994"/>
    <n v="0.43160361278813181"/>
    <n v="17.015972434172095"/>
    <n v="37.875259339034066"/>
    <n v="54.891231773206165"/>
  </r>
  <r>
    <x v="1"/>
    <x v="1"/>
    <x v="10"/>
    <n v="19269245.7925"/>
    <n v="112.06063459182167"/>
    <n v="3890.745233028048"/>
    <n v="5230.3641914097288"/>
    <n v="9121.1094244377764"/>
    <n v="0.58155174207927773"/>
    <n v="20.191476484992521"/>
    <n v="27.143585419650922"/>
    <n v="47.335061904643439"/>
  </r>
  <r>
    <x v="1"/>
    <x v="1"/>
    <x v="11"/>
    <n v="16567567.590780001"/>
    <n v="117.10679407088766"/>
    <n v="3524.3289675633641"/>
    <n v="3743.4217294824216"/>
    <n v="7267.7506970457853"/>
    <n v="0.70684361738206292"/>
    <n v="21.272458665113184"/>
    <n v="22.594878270275895"/>
    <n v="43.867336935389076"/>
  </r>
  <r>
    <x v="1"/>
    <x v="1"/>
    <x v="12"/>
    <n v="13431215.738510001"/>
    <n v="115.51506028509132"/>
    <n v="2951.4097902840836"/>
    <n v="2248.2920989276163"/>
    <n v="5199.7018892116994"/>
    <n v="0.86004917599444386"/>
    <n v="21.974256446658043"/>
    <n v="16.739304488135872"/>
    <n v="38.713560934793911"/>
  </r>
  <r>
    <x v="1"/>
    <x v="1"/>
    <x v="13"/>
    <n v="9607761.0986199994"/>
    <n v="108.66644126356185"/>
    <n v="2294.4919072801085"/>
    <n v="1264.5616002364159"/>
    <n v="3559.0535075165244"/>
    <n v="1.1310277196543743"/>
    <n v="23.881650300502116"/>
    <n v="13.161875979806053"/>
    <n v="37.043526280308164"/>
  </r>
  <r>
    <x v="1"/>
    <x v="1"/>
    <x v="14"/>
    <n v="6547851.7046700008"/>
    <n v="83.892732595800567"/>
    <n v="1414.8509352281767"/>
    <n v="582.37604520914397"/>
    <n v="1997.2269804373207"/>
    <n v="1.2812252992224509"/>
    <n v="21.607864671386636"/>
    <n v="8.8941544719741721"/>
    <n v="30.502019143360808"/>
  </r>
  <r>
    <x v="1"/>
    <x v="1"/>
    <x v="15"/>
    <n v="4425403.71055"/>
    <n v="15.713815944540618"/>
    <n v="202.55108752512859"/>
    <n v="295.47676841751883"/>
    <n v="498.02785594264742"/>
    <n v="0.35508208905504957"/>
    <n v="4.5770081279195898"/>
    <n v="6.6768319399451181"/>
    <n v="11.253840067864708"/>
  </r>
  <r>
    <x v="1"/>
    <x v="1"/>
    <x v="16"/>
    <n v="39727"/>
    <n v="16.501385526437389"/>
    <n v="153.71040617876429"/>
    <n v="126.25640910738248"/>
    <n v="279.96681528614675"/>
    <n v="41.536953523894049"/>
    <n v="386.9167220750731"/>
    <n v="317.81007654084749"/>
    <n v="704.72679861592053"/>
  </r>
  <r>
    <x v="1"/>
    <x v="1"/>
    <x v="17"/>
    <n v="5041963.5887900004"/>
    <n v="27.394965394761407"/>
    <n v="138.34457524354511"/>
    <n v="36.496217414635773"/>
    <n v="174.84079265818087"/>
    <n v="0.54333921521507478"/>
    <n v="2.7438630368361272"/>
    <n v="0.72384928553984951"/>
    <n v="3.4677123223759767"/>
  </r>
  <r>
    <x v="2"/>
    <x v="0"/>
    <x v="0"/>
    <n v="28683490.993880004"/>
    <n v="263.35224901399999"/>
    <n v="22388.101393178167"/>
    <n v="7624.6842896726057"/>
    <n v="30012.785682850772"/>
    <n v="0.91813178901476677"/>
    <n v="78.052219647723362"/>
    <n v="26.582134968506558"/>
    <n v="104.6343546162299"/>
  </r>
  <r>
    <x v="2"/>
    <x v="0"/>
    <x v="1"/>
    <n v="28478305.537620001"/>
    <n v="326.12572275299999"/>
    <n v="25685.661924026281"/>
    <n v="13107.352497677972"/>
    <n v="38793.014421704254"/>
    <n v="1.1451724974373425"/>
    <n v="90.193785898165103"/>
    <n v="46.025745739552818"/>
    <n v="136.21953163771792"/>
  </r>
  <r>
    <x v="2"/>
    <x v="0"/>
    <x v="2"/>
    <n v="27967846.395059999"/>
    <n v="623.98419301000001"/>
    <n v="46040.67368124285"/>
    <n v="21978.567280430187"/>
    <n v="68019.240961673029"/>
    <n v="2.2310770167853011"/>
    <n v="164.62001768350342"/>
    <n v="78.585125826178356"/>
    <n v="243.20514350968176"/>
  </r>
  <r>
    <x v="2"/>
    <x v="0"/>
    <x v="3"/>
    <n v="27518438.281180002"/>
    <n v="4748.3765753679991"/>
    <n v="326807.01779970247"/>
    <n v="96255.438437532372"/>
    <n v="423062.45623723487"/>
    <n v="17.255254556416588"/>
    <n v="1187.5928948453716"/>
    <n v="349.78525108876528"/>
    <n v="1537.3781459341369"/>
  </r>
  <r>
    <x v="2"/>
    <x v="0"/>
    <x v="4"/>
    <n v="26839000.195149999"/>
    <n v="5760.5934861859996"/>
    <n v="367957.90893013071"/>
    <n v="172863.43455222764"/>
    <n v="540821.34348235838"/>
    <n v="21.463517434703029"/>
    <n v="1370.9821761416558"/>
    <n v="644.07553670149491"/>
    <n v="2015.057712843151"/>
  </r>
  <r>
    <x v="2"/>
    <x v="0"/>
    <x v="5"/>
    <n v="26229109.997220002"/>
    <n v="4066.7293809329999"/>
    <n v="239672.69606528635"/>
    <n v="126308.61910783508"/>
    <n v="365981.3151731214"/>
    <n v="15.504641146283761"/>
    <n v="913.76602595623342"/>
    <n v="481.55892106603085"/>
    <n v="1395.3249470222643"/>
  </r>
  <r>
    <x v="2"/>
    <x v="0"/>
    <x v="6"/>
    <n v="24587007.433330003"/>
    <n v="2883.2007966440001"/>
    <n v="155678.4270147928"/>
    <n v="82496.034686885396"/>
    <n v="238174.4617016782"/>
    <n v="11.7265218407001"/>
    <n v="633.17354678860204"/>
    <n v="335.52694410078658"/>
    <n v="968.70049088938856"/>
  </r>
  <r>
    <x v="2"/>
    <x v="0"/>
    <x v="7"/>
    <n v="24278795.682790004"/>
    <n v="2639.7684400649996"/>
    <n v="129586.23272279084"/>
    <n v="71016.173967324954"/>
    <n v="200602.40669011581"/>
    <n v="10.872732216846309"/>
    <n v="533.74242452498538"/>
    <n v="292.50286915040306"/>
    <n v="826.24529367538855"/>
  </r>
  <r>
    <x v="2"/>
    <x v="0"/>
    <x v="8"/>
    <n v="22266164.257729996"/>
    <n v="2550.7232611660002"/>
    <n v="112805.73622506636"/>
    <n v="54435.608149095497"/>
    <n v="167241.34437416185"/>
    <n v="11.455602463187985"/>
    <n v="506.62401893448862"/>
    <n v="244.47681028041214"/>
    <n v="751.10082921490073"/>
  </r>
  <r>
    <x v="2"/>
    <x v="0"/>
    <x v="9"/>
    <n v="20605153.7267"/>
    <n v="2299.4592567039999"/>
    <n v="90656.181195555197"/>
    <n v="46480.678860703592"/>
    <n v="137136.8600562588"/>
    <n v="11.159631649456603"/>
    <n v="439.96847777982651"/>
    <n v="225.57792811064684"/>
    <n v="665.54640589047335"/>
  </r>
  <r>
    <x v="2"/>
    <x v="0"/>
    <x v="10"/>
    <n v="18096679.805719998"/>
    <n v="2080.3932092959999"/>
    <n v="72231.252226757118"/>
    <n v="36271.66523548885"/>
    <n v="108502.91746224597"/>
    <n v="11.49599391507402"/>
    <n v="399.14090873136996"/>
    <n v="200.43270713130539"/>
    <n v="599.5736158626753"/>
  </r>
  <r>
    <x v="2"/>
    <x v="0"/>
    <x v="11"/>
    <n v="15088730.018840002"/>
    <n v="1880.982414755"/>
    <n v="56608.165772051725"/>
    <n v="32147.480850084918"/>
    <n v="88755.646622136643"/>
    <n v="12.466141367804838"/>
    <n v="375.16852446408654"/>
    <n v="213.05624005429959"/>
    <n v="588.22476451838622"/>
  </r>
  <r>
    <x v="2"/>
    <x v="0"/>
    <x v="12"/>
    <n v="11797540.96373"/>
    <n v="959.47689065499992"/>
    <n v="24514.634556235247"/>
    <n v="17966.823461535274"/>
    <n v="42481.458017770521"/>
    <n v="8.1328549195530364"/>
    <n v="207.79444319458005"/>
    <n v="152.29295254639868"/>
    <n v="360.08739574097871"/>
  </r>
  <r>
    <x v="2"/>
    <x v="0"/>
    <x v="13"/>
    <n v="8047831.2884599995"/>
    <n v="734.87386941599993"/>
    <n v="15516.86175271884"/>
    <n v="10006.170135012633"/>
    <n v="25523.031887731471"/>
    <n v="9.1313279699309202"/>
    <n v="192.8079900850914"/>
    <n v="124.33374627722064"/>
    <n v="317.14173636231203"/>
  </r>
  <r>
    <x v="2"/>
    <x v="0"/>
    <x v="14"/>
    <n v="4908698.2355699996"/>
    <n v="461.68605970999999"/>
    <n v="7786.3353970091512"/>
    <n v="3189.1831177477848"/>
    <n v="10975.518514756935"/>
    <n v="9.4054683656142259"/>
    <n v="158.62322398608396"/>
    <n v="64.970038179123392"/>
    <n v="223.59326216520731"/>
  </r>
  <r>
    <x v="2"/>
    <x v="0"/>
    <x v="15"/>
    <n v="3086552.6475999998"/>
    <n v="210.236735818"/>
    <n v="2709.95152469402"/>
    <n v="1422.001769642613"/>
    <n v="4131.953294336633"/>
    <n v="6.8113769574438674"/>
    <n v="87.79864898145145"/>
    <n v="46.070873624926307"/>
    <n v="133.86952260637776"/>
  </r>
  <r>
    <x v="2"/>
    <x v="0"/>
    <x v="16"/>
    <n v="28686"/>
    <n v="134.25415754299999"/>
    <n v="1250.5774775130451"/>
    <n v="531.77150519273255"/>
    <n v="1782.3489827057776"/>
    <n v="468.01281999233072"/>
    <n v="4359.5394182285609"/>
    <n v="1853.7666638525152"/>
    <n v="6213.3060820810761"/>
  </r>
  <r>
    <x v="2"/>
    <x v="0"/>
    <x v="17"/>
    <n v="2947988.5636200001"/>
    <n v="93.602400033000009"/>
    <n v="472.69212016665006"/>
    <n v="183.54571866556344"/>
    <n v="656.23783883221347"/>
    <n v="3.1751276510401518"/>
    <n v="16.034394637752765"/>
    <n v="6.2261340132262033"/>
    <n v="22.260528650978969"/>
  </r>
  <r>
    <x v="2"/>
    <x v="1"/>
    <x v="0"/>
    <n v="27247150.734239999"/>
    <n v="77.604750661951428"/>
    <n v="6597.3350632738147"/>
    <n v="4826.9085609907688"/>
    <n v="11424.243624264584"/>
    <n v="0.28481785643894791"/>
    <n v="24.212935611587842"/>
    <n v="17.715278225128536"/>
    <n v="41.928213836716381"/>
  </r>
  <r>
    <x v="2"/>
    <x v="1"/>
    <x v="1"/>
    <n v="27374192.61981"/>
    <n v="117.11721814814604"/>
    <n v="9224.1521013479833"/>
    <n v="7810.1090351770017"/>
    <n v="17034.261136524983"/>
    <n v="0.42783807279631442"/>
    <n v="33.696526613437726"/>
    <n v="28.53092013944925"/>
    <n v="62.227446752886969"/>
  </r>
  <r>
    <x v="2"/>
    <x v="1"/>
    <x v="2"/>
    <n v="26670415.174909998"/>
    <n v="162.29965447356076"/>
    <n v="11975.280005331681"/>
    <n v="18350.160248589615"/>
    <n v="30325.440253921297"/>
    <n v="0.60853816263888916"/>
    <n v="44.900988330310433"/>
    <n v="68.803429298889952"/>
    <n v="113.70441762920039"/>
  </r>
  <r>
    <x v="2"/>
    <x v="1"/>
    <x v="3"/>
    <n v="26688875.433850002"/>
    <n v="564.96792521683574"/>
    <n v="38883.917453048714"/>
    <n v="40514.469343817247"/>
    <n v="79398.386796865962"/>
    <n v="2.1168667320477517"/>
    <n v="145.69335283318648"/>
    <n v="151.80283427166057"/>
    <n v="297.49618710484702"/>
  </r>
  <r>
    <x v="2"/>
    <x v="1"/>
    <x v="4"/>
    <n v="26630272.339359999"/>
    <n v="533.46791013152711"/>
    <n v="34075.26275965129"/>
    <n v="45696.909347264416"/>
    <n v="79772.172106915707"/>
    <n v="2.0032386576199315"/>
    <n v="127.95686925547309"/>
    <n v="171.59760427881017"/>
    <n v="299.55447353428326"/>
  </r>
  <r>
    <x v="2"/>
    <x v="1"/>
    <x v="5"/>
    <n v="26351717.976829998"/>
    <n v="400.37455230483101"/>
    <n v="23596.074240085218"/>
    <n v="33446.833751058592"/>
    <n v="57042.907991143809"/>
    <n v="1.5193489572743006"/>
    <n v="89.542830796960914"/>
    <n v="126.92468013078708"/>
    <n v="216.46751092774798"/>
  </r>
  <r>
    <x v="2"/>
    <x v="1"/>
    <x v="6"/>
    <n v="25172291.761349998"/>
    <n v="316.2985770494974"/>
    <n v="17078.541667787613"/>
    <n v="31343.12027847697"/>
    <n v="48421.661946264583"/>
    <n v="1.256534685233341"/>
    <n v="67.846590329174248"/>
    <n v="124.51436911517837"/>
    <n v="192.3609594443526"/>
  </r>
  <r>
    <x v="2"/>
    <x v="1"/>
    <x v="7"/>
    <n v="24763364.873040002"/>
    <n v="313.08658960084387"/>
    <n v="15369.420683505426"/>
    <n v="23288.553886346988"/>
    <n v="38657.974569852413"/>
    <n v="1.2643135987617853"/>
    <n v="62.065154563216041"/>
    <n v="94.044383732767074"/>
    <n v="156.10953829598313"/>
  </r>
  <r>
    <x v="2"/>
    <x v="1"/>
    <x v="8"/>
    <n v="22812136.649050001"/>
    <n v="360.15527450450156"/>
    <n v="15927.867014961583"/>
    <n v="15085.73923236991"/>
    <n v="31013.606247331492"/>
    <n v="1.5787879936248763"/>
    <n v="69.821899018060151"/>
    <n v="66.130321172690969"/>
    <n v="135.95222019075112"/>
  </r>
  <r>
    <x v="2"/>
    <x v="1"/>
    <x v="9"/>
    <n v="21386345.845830001"/>
    <n v="437.73168140917164"/>
    <n v="17257.571539556589"/>
    <n v="10773.263970001906"/>
    <n v="28030.835509558496"/>
    <n v="2.0467810843642669"/>
    <n v="80.69434425106121"/>
    <n v="50.37449617463529"/>
    <n v="131.06884042569649"/>
  </r>
  <r>
    <x v="2"/>
    <x v="1"/>
    <x v="10"/>
    <n v="19269245.7925"/>
    <n v="425.71136154215441"/>
    <n v="14780.698472743601"/>
    <n v="8949.6447712279951"/>
    <n v="23730.343243971598"/>
    <n v="2.2092787965154832"/>
    <n v="76.706159815017585"/>
    <n v="46.445226074760988"/>
    <n v="123.15138588977857"/>
  </r>
  <r>
    <x v="2"/>
    <x v="1"/>
    <x v="11"/>
    <n v="16567567.590780001"/>
    <n v="421.74499156157697"/>
    <n v="12692.415521045657"/>
    <n v="7796.5854771531504"/>
    <n v="20489.000998198808"/>
    <n v="2.5456059813890954"/>
    <n v="76.610012009904821"/>
    <n v="47.059325000080392"/>
    <n v="123.66933700998521"/>
  </r>
  <r>
    <x v="2"/>
    <x v="1"/>
    <x v="12"/>
    <n v="13431215.738510001"/>
    <n v="190.29490347637966"/>
    <n v="4862.0347838215002"/>
    <n v="4768.7007325050472"/>
    <n v="9630.7355163265474"/>
    <n v="1.4168107130523251"/>
    <n v="36.199513718486905"/>
    <n v="35.504609749005979"/>
    <n v="71.704123467492892"/>
  </r>
  <r>
    <x v="2"/>
    <x v="1"/>
    <x v="13"/>
    <n v="9607761.0986199994"/>
    <n v="161.23335050717151"/>
    <n v="3404.4421959589267"/>
    <n v="2689.0337773083183"/>
    <n v="6093.4759732672446"/>
    <n v="1.6781573651985382"/>
    <n v="35.43429276616714"/>
    <n v="27.988141562913707"/>
    <n v="63.422434329080829"/>
  </r>
  <r>
    <x v="2"/>
    <x v="1"/>
    <x v="14"/>
    <n v="6547851.7046700008"/>
    <n v="121.65664166852935"/>
    <n v="2051.7392617397477"/>
    <n v="1407.8488917829166"/>
    <n v="3459.5881535226645"/>
    <n v="1.8579626899882671"/>
    <n v="31.334540766652129"/>
    <n v="21.500928171278268"/>
    <n v="52.835468937930401"/>
  </r>
  <r>
    <x v="2"/>
    <x v="1"/>
    <x v="15"/>
    <n v="4425403.71055"/>
    <n v="54.922187383044161"/>
    <n v="707.94699536743929"/>
    <n v="852.42267455521596"/>
    <n v="1560.3696699226552"/>
    <n v="1.2410661484309709"/>
    <n v="15.997342653275217"/>
    <n v="19.262031902831183"/>
    <n v="35.259374556106401"/>
  </r>
  <r>
    <x v="2"/>
    <x v="1"/>
    <x v="16"/>
    <n v="39727"/>
    <n v="43.489942584821527"/>
    <n v="405.1088151776126"/>
    <n v="423.99084014923744"/>
    <n v="829.0996553268501"/>
    <n v="109.47200288172156"/>
    <n v="1019.7317068432366"/>
    <n v="1067.2611577749074"/>
    <n v="2086.9928646181443"/>
  </r>
  <r>
    <x v="2"/>
    <x v="1"/>
    <x v="17"/>
    <n v="5041963.5887900004"/>
    <n v="60.079371486410693"/>
    <n v="303.40082600637396"/>
    <n v="150.20323832780571"/>
    <n v="453.60406433417967"/>
    <n v="1.1915867782144949"/>
    <n v="6.0175132299831988"/>
    <n v="2.979062337176702"/>
    <n v="8.9965755671599013"/>
  </r>
  <r>
    <x v="3"/>
    <x v="0"/>
    <x v="0"/>
    <n v="28683490.993880004"/>
    <n v="0"/>
    <n v="0"/>
    <n v="0"/>
    <n v="0"/>
    <n v="0"/>
    <n v="0"/>
    <n v="0"/>
    <n v="0"/>
  </r>
  <r>
    <x v="3"/>
    <x v="0"/>
    <x v="1"/>
    <n v="28478305.537620001"/>
    <n v="0"/>
    <n v="0"/>
    <n v="0"/>
    <n v="0"/>
    <n v="0"/>
    <n v="0"/>
    <n v="0"/>
    <n v="0"/>
  </r>
  <r>
    <x v="3"/>
    <x v="0"/>
    <x v="2"/>
    <n v="27967846.395059999"/>
    <n v="0"/>
    <n v="0"/>
    <n v="0"/>
    <n v="0"/>
    <n v="0"/>
    <n v="0"/>
    <n v="0"/>
    <n v="0"/>
  </r>
  <r>
    <x v="3"/>
    <x v="0"/>
    <x v="3"/>
    <n v="27518438.281180002"/>
    <n v="0"/>
    <n v="0"/>
    <n v="0"/>
    <n v="0"/>
    <n v="0"/>
    <n v="0"/>
    <n v="0"/>
    <n v="0"/>
  </r>
  <r>
    <x v="3"/>
    <x v="0"/>
    <x v="4"/>
    <n v="26839000.195149999"/>
    <n v="0"/>
    <n v="0"/>
    <n v="0"/>
    <n v="0"/>
    <n v="0"/>
    <n v="0"/>
    <n v="0"/>
    <n v="0"/>
  </r>
  <r>
    <x v="3"/>
    <x v="0"/>
    <x v="5"/>
    <n v="26229109.997220002"/>
    <n v="0"/>
    <n v="0"/>
    <n v="0"/>
    <n v="0"/>
    <n v="0"/>
    <n v="0"/>
    <n v="0"/>
    <n v="0"/>
  </r>
  <r>
    <x v="3"/>
    <x v="0"/>
    <x v="6"/>
    <n v="24587007.433330003"/>
    <n v="0"/>
    <n v="0"/>
    <n v="0"/>
    <n v="0"/>
    <n v="0"/>
    <n v="0"/>
    <n v="0"/>
    <n v="0"/>
  </r>
  <r>
    <x v="3"/>
    <x v="0"/>
    <x v="7"/>
    <n v="24278795.682790004"/>
    <n v="0"/>
    <n v="0"/>
    <n v="0"/>
    <n v="0"/>
    <n v="0"/>
    <n v="0"/>
    <n v="0"/>
    <n v="0"/>
  </r>
  <r>
    <x v="3"/>
    <x v="0"/>
    <x v="8"/>
    <n v="22266164.257729996"/>
    <n v="0"/>
    <n v="0"/>
    <n v="0"/>
    <n v="0"/>
    <n v="0"/>
    <n v="0"/>
    <n v="0"/>
    <n v="0"/>
  </r>
  <r>
    <x v="3"/>
    <x v="0"/>
    <x v="9"/>
    <n v="20605153.7267"/>
    <n v="0"/>
    <n v="0"/>
    <n v="0"/>
    <n v="0"/>
    <n v="0"/>
    <n v="0"/>
    <n v="0"/>
    <n v="0"/>
  </r>
  <r>
    <x v="3"/>
    <x v="0"/>
    <x v="10"/>
    <n v="18096679.805719998"/>
    <n v="0"/>
    <n v="0"/>
    <n v="0"/>
    <n v="0"/>
    <n v="0"/>
    <n v="0"/>
    <n v="0"/>
    <n v="0"/>
  </r>
  <r>
    <x v="3"/>
    <x v="0"/>
    <x v="11"/>
    <n v="15088730.018840002"/>
    <n v="0"/>
    <n v="0"/>
    <n v="0"/>
    <n v="0"/>
    <n v="0"/>
    <n v="0"/>
    <n v="0"/>
    <n v="0"/>
  </r>
  <r>
    <x v="3"/>
    <x v="0"/>
    <x v="12"/>
    <n v="11797540.96373"/>
    <n v="0"/>
    <n v="0"/>
    <n v="0"/>
    <n v="0"/>
    <n v="0"/>
    <n v="0"/>
    <n v="0"/>
    <n v="0"/>
  </r>
  <r>
    <x v="3"/>
    <x v="0"/>
    <x v="13"/>
    <n v="8047831.2884599995"/>
    <n v="0"/>
    <n v="0"/>
    <n v="0"/>
    <n v="0"/>
    <n v="0"/>
    <n v="0"/>
    <n v="0"/>
    <n v="0"/>
  </r>
  <r>
    <x v="3"/>
    <x v="0"/>
    <x v="14"/>
    <n v="4908698.2355699996"/>
    <n v="0"/>
    <n v="0"/>
    <n v="0"/>
    <n v="0"/>
    <n v="0"/>
    <n v="0"/>
    <n v="0"/>
    <n v="0"/>
  </r>
  <r>
    <x v="3"/>
    <x v="0"/>
    <x v="15"/>
    <n v="3086552.6475999998"/>
    <n v="0"/>
    <n v="0"/>
    <n v="0"/>
    <n v="0"/>
    <n v="0"/>
    <n v="0"/>
    <n v="0"/>
    <n v="0"/>
  </r>
  <r>
    <x v="3"/>
    <x v="0"/>
    <x v="16"/>
    <n v="28686"/>
    <n v="0"/>
    <n v="0"/>
    <n v="0"/>
    <n v="0"/>
    <n v="0"/>
    <n v="0"/>
    <n v="0"/>
    <n v="0"/>
  </r>
  <r>
    <x v="3"/>
    <x v="0"/>
    <x v="17"/>
    <n v="2947988.5636200001"/>
    <n v="0"/>
    <n v="0"/>
    <n v="0"/>
    <n v="0"/>
    <n v="0"/>
    <n v="0"/>
    <n v="0"/>
    <n v="0"/>
  </r>
  <r>
    <x v="3"/>
    <x v="1"/>
    <x v="0"/>
    <n v="27247150.734239999"/>
    <n v="0"/>
    <n v="0"/>
    <n v="0"/>
    <n v="0"/>
    <n v="0"/>
    <n v="0"/>
    <n v="0"/>
    <n v="0"/>
  </r>
  <r>
    <x v="3"/>
    <x v="1"/>
    <x v="1"/>
    <n v="27374192.61981"/>
    <n v="0"/>
    <n v="0"/>
    <n v="0"/>
    <n v="0"/>
    <n v="0"/>
    <n v="0"/>
    <n v="0"/>
    <n v="0"/>
  </r>
  <r>
    <x v="3"/>
    <x v="1"/>
    <x v="2"/>
    <n v="26670415.174909998"/>
    <n v="0"/>
    <n v="0"/>
    <n v="0"/>
    <n v="0"/>
    <n v="0"/>
    <n v="0"/>
    <n v="0"/>
    <n v="0"/>
  </r>
  <r>
    <x v="3"/>
    <x v="1"/>
    <x v="3"/>
    <n v="26688875.433850002"/>
    <n v="0"/>
    <n v="0"/>
    <n v="0"/>
    <n v="0"/>
    <n v="0"/>
    <n v="0"/>
    <n v="0"/>
    <n v="0"/>
  </r>
  <r>
    <x v="3"/>
    <x v="1"/>
    <x v="4"/>
    <n v="26630272.339359999"/>
    <n v="0"/>
    <n v="0"/>
    <n v="0"/>
    <n v="0"/>
    <n v="0"/>
    <n v="0"/>
    <n v="0"/>
    <n v="0"/>
  </r>
  <r>
    <x v="3"/>
    <x v="1"/>
    <x v="5"/>
    <n v="26351717.976829998"/>
    <n v="0"/>
    <n v="0"/>
    <n v="0"/>
    <n v="0"/>
    <n v="0"/>
    <n v="0"/>
    <n v="0"/>
    <n v="0"/>
  </r>
  <r>
    <x v="3"/>
    <x v="1"/>
    <x v="6"/>
    <n v="25172291.761349998"/>
    <n v="0"/>
    <n v="0"/>
    <n v="0"/>
    <n v="0"/>
    <n v="0"/>
    <n v="0"/>
    <n v="0"/>
    <n v="0"/>
  </r>
  <r>
    <x v="3"/>
    <x v="1"/>
    <x v="7"/>
    <n v="24763364.873040002"/>
    <n v="0"/>
    <n v="0"/>
    <n v="0"/>
    <n v="0"/>
    <n v="0"/>
    <n v="0"/>
    <n v="0"/>
    <n v="0"/>
  </r>
  <r>
    <x v="3"/>
    <x v="1"/>
    <x v="8"/>
    <n v="22812136.649050001"/>
    <n v="0"/>
    <n v="0"/>
    <n v="0"/>
    <n v="0"/>
    <n v="0"/>
    <n v="0"/>
    <n v="0"/>
    <n v="0"/>
  </r>
  <r>
    <x v="3"/>
    <x v="1"/>
    <x v="9"/>
    <n v="21386345.845830001"/>
    <n v="0"/>
    <n v="0"/>
    <n v="0"/>
    <n v="0"/>
    <n v="0"/>
    <n v="0"/>
    <n v="0"/>
    <n v="0"/>
  </r>
  <r>
    <x v="3"/>
    <x v="1"/>
    <x v="10"/>
    <n v="19269245.7925"/>
    <n v="0"/>
    <n v="0"/>
    <n v="0"/>
    <n v="0"/>
    <n v="0"/>
    <n v="0"/>
    <n v="0"/>
    <n v="0"/>
  </r>
  <r>
    <x v="3"/>
    <x v="1"/>
    <x v="11"/>
    <n v="16567567.590780001"/>
    <n v="0"/>
    <n v="0"/>
    <n v="0"/>
    <n v="0"/>
    <n v="0"/>
    <n v="0"/>
    <n v="0"/>
    <n v="0"/>
  </r>
  <r>
    <x v="3"/>
    <x v="1"/>
    <x v="12"/>
    <n v="13431215.738510001"/>
    <n v="0"/>
    <n v="0"/>
    <n v="0"/>
    <n v="0"/>
    <n v="0"/>
    <n v="0"/>
    <n v="0"/>
    <n v="0"/>
  </r>
  <r>
    <x v="3"/>
    <x v="1"/>
    <x v="13"/>
    <n v="9607761.0986199994"/>
    <n v="0"/>
    <n v="0"/>
    <n v="0"/>
    <n v="0"/>
    <n v="0"/>
    <n v="0"/>
    <n v="0"/>
    <n v="0"/>
  </r>
  <r>
    <x v="3"/>
    <x v="1"/>
    <x v="14"/>
    <n v="6547851.7046700008"/>
    <n v="0"/>
    <n v="0"/>
    <n v="0"/>
    <n v="0"/>
    <n v="0"/>
    <n v="0"/>
    <n v="0"/>
    <n v="0"/>
  </r>
  <r>
    <x v="3"/>
    <x v="1"/>
    <x v="15"/>
    <n v="4425403.71055"/>
    <n v="0"/>
    <n v="0"/>
    <n v="0"/>
    <n v="0"/>
    <n v="0"/>
    <n v="0"/>
    <n v="0"/>
    <n v="0"/>
  </r>
  <r>
    <x v="3"/>
    <x v="1"/>
    <x v="16"/>
    <n v="39727"/>
    <n v="0"/>
    <n v="0"/>
    <n v="0"/>
    <n v="0"/>
    <n v="0"/>
    <n v="0"/>
    <n v="0"/>
    <n v="0"/>
  </r>
  <r>
    <x v="3"/>
    <x v="1"/>
    <x v="17"/>
    <n v="5041963.5887900004"/>
    <n v="0"/>
    <n v="0"/>
    <n v="0"/>
    <n v="0"/>
    <n v="0"/>
    <n v="0"/>
    <n v="0"/>
    <n v="0"/>
  </r>
  <r>
    <x v="4"/>
    <x v="0"/>
    <x v="0"/>
    <n v="28683490.993880004"/>
    <n v="249.55448298799996"/>
    <n v="21215.125707775853"/>
    <n v="1312.780239655471"/>
    <n v="22527.905947431325"/>
    <n v="0.87002827877975397"/>
    <n v="73.962844035624457"/>
    <n v="4.5767798624496923"/>
    <n v="78.539623898074154"/>
  </r>
  <r>
    <x v="4"/>
    <x v="0"/>
    <x v="1"/>
    <n v="28478305.537620001"/>
    <n v="444.54566384800006"/>
    <n v="35012.416484668487"/>
    <n v="5009.1811085068275"/>
    <n v="40021.597593175313"/>
    <n v="1.5609975925735917"/>
    <n v="122.94417039109609"/>
    <n v="17.589463326354412"/>
    <n v="140.5336337174505"/>
  </r>
  <r>
    <x v="4"/>
    <x v="0"/>
    <x v="2"/>
    <n v="27967846.395059999"/>
    <n v="521.48313118900001"/>
    <n v="38477.632834780365"/>
    <n v="11761.514521430279"/>
    <n v="50239.14735621064"/>
    <n v="1.8645809327711065"/>
    <n v="137.57810412451607"/>
    <n v="42.053701079779003"/>
    <n v="179.63180520429509"/>
  </r>
  <r>
    <x v="4"/>
    <x v="0"/>
    <x v="3"/>
    <n v="27518438.281180002"/>
    <n v="2629.5637865879999"/>
    <n v="180979.72761191905"/>
    <n v="51818.622992083801"/>
    <n v="232798.35060400286"/>
    <n v="9.5556432371613607"/>
    <n v="657.6671457976305"/>
    <n v="188.30510097487186"/>
    <n v="845.97224677250244"/>
  </r>
  <r>
    <x v="4"/>
    <x v="0"/>
    <x v="4"/>
    <n v="26839000.195149999"/>
    <n v="3491.6384207170004"/>
    <n v="223028.40412329839"/>
    <n v="92516.422657010015"/>
    <n v="315544.82678030839"/>
    <n v="13.009569638693041"/>
    <n v="830.98626067151793"/>
    <n v="344.70890116737064"/>
    <n v="1175.6951618388885"/>
  </r>
  <r>
    <x v="4"/>
    <x v="0"/>
    <x v="5"/>
    <n v="26229109.997220002"/>
    <n v="2858.4333407289996"/>
    <n v="168461.7689358636"/>
    <n v="70193.98094393182"/>
    <n v="238655.74987979542"/>
    <n v="10.897942557074799"/>
    <n v="642.27024460120333"/>
    <n v="267.61861516220569"/>
    <n v="909.88885976340907"/>
  </r>
  <r>
    <x v="4"/>
    <x v="0"/>
    <x v="6"/>
    <n v="24587007.433330003"/>
    <n v="2451.7622570439999"/>
    <n v="132382.9030690908"/>
    <n v="55321.598033555871"/>
    <n v="187704.50110264667"/>
    <n v="9.9717798666315325"/>
    <n v="538.4262538987698"/>
    <n v="225.00338108883571"/>
    <n v="763.42963498760548"/>
  </r>
  <r>
    <x v="4"/>
    <x v="0"/>
    <x v="7"/>
    <n v="24278795.682790004"/>
    <n v="2257.8405083749999"/>
    <n v="110837.39055612875"/>
    <n v="57506.502148413878"/>
    <n v="168343.89270454264"/>
    <n v="9.2996396438867333"/>
    <n v="456.51931011839974"/>
    <n v="236.85895667871736"/>
    <n v="693.37826679711713"/>
  </r>
  <r>
    <x v="4"/>
    <x v="0"/>
    <x v="8"/>
    <n v="22266164.257729996"/>
    <n v="2162.8584463120001"/>
    <n v="95652.414788148206"/>
    <n v="47761.774673035288"/>
    <n v="143414.1894611835"/>
    <n v="9.7136553080135251"/>
    <n v="429.58640599689818"/>
    <n v="214.50382796154102"/>
    <n v="644.09023395843928"/>
  </r>
  <r>
    <x v="4"/>
    <x v="0"/>
    <x v="9"/>
    <n v="20605153.7267"/>
    <n v="2091.1290260430001"/>
    <n v="82442.761851745265"/>
    <n v="37069.355266321269"/>
    <n v="119512.11711806653"/>
    <n v="10.148572797752685"/>
    <n v="400.10748255139958"/>
    <n v="179.90331816009254"/>
    <n v="580.01080071149204"/>
  </r>
  <r>
    <x v="4"/>
    <x v="0"/>
    <x v="10"/>
    <n v="18096679.805719998"/>
    <n v="2034.8019091100002"/>
    <n v="70648.322284299211"/>
    <n v="20323.48250967764"/>
    <n v="90971.804793976858"/>
    <n v="11.244062065279179"/>
    <n v="390.39383490649317"/>
    <n v="112.30503455807289"/>
    <n v="502.69886946456609"/>
  </r>
  <r>
    <x v="4"/>
    <x v="0"/>
    <x v="11"/>
    <n v="15088730.018840002"/>
    <n v="1924.8125197659997"/>
    <n v="57927.232782357758"/>
    <n v="14676.37651219008"/>
    <n v="72603.609294547845"/>
    <n v="12.756623767292883"/>
    <n v="383.91059227667932"/>
    <n v="97.267142389485059"/>
    <n v="481.17773466616444"/>
  </r>
  <r>
    <x v="4"/>
    <x v="0"/>
    <x v="12"/>
    <n v="11797540.96373"/>
    <n v="1624.5100907779999"/>
    <n v="41506.232819377903"/>
    <n v="7860.3083541342703"/>
    <n v="49366.541173512174"/>
    <n v="13.769904217941216"/>
    <n v="351.82105276839809"/>
    <n v="66.62666718682955"/>
    <n v="418.44771995522763"/>
  </r>
  <r>
    <x v="4"/>
    <x v="0"/>
    <x v="13"/>
    <n v="8047831.2884599995"/>
    <n v="1344.5431091590001"/>
    <n v="28390.027749892291"/>
    <n v="3544.1168339595038"/>
    <n v="31934.144583851794"/>
    <n v="16.706899796557323"/>
    <n v="352.76618920430792"/>
    <n v="44.038160181631888"/>
    <n v="396.80434938593976"/>
  </r>
  <r>
    <x v="4"/>
    <x v="0"/>
    <x v="14"/>
    <n v="4908698.2355699996"/>
    <n v="1046.8352209490001"/>
    <n v="17654.876001304889"/>
    <n v="929.99396525195516"/>
    <n v="18584.869966556842"/>
    <n v="21.326127024132322"/>
    <n v="359.66513226199163"/>
    <n v="18.945836973903202"/>
    <n v="378.6109692358948"/>
  </r>
  <r>
    <x v="4"/>
    <x v="0"/>
    <x v="15"/>
    <n v="3086552.6475999998"/>
    <n v="734.53992175200005"/>
    <n v="9468.219591383282"/>
    <n v="400.19075872135653"/>
    <n v="9868.4103501046393"/>
    <n v="23.798068771746166"/>
    <n v="306.75710646780811"/>
    <n v="12.965622311109176"/>
    <n v="319.72272877891731"/>
  </r>
  <r>
    <x v="4"/>
    <x v="0"/>
    <x v="16"/>
    <n v="28686"/>
    <n v="477.85202853099997"/>
    <n v="4451.1916457662655"/>
    <n v="143.79437366658701"/>
    <n v="4594.9860194328521"/>
    <n v="1665.8022329045525"/>
    <n v="15516.94779950591"/>
    <n v="501.27021427381652"/>
    <n v="16018.218013779726"/>
  </r>
  <r>
    <x v="4"/>
    <x v="0"/>
    <x v="17"/>
    <n v="2947988.5636200001"/>
    <n v="314.18857145499999"/>
    <n v="1586.6522858477499"/>
    <n v="44.155364012608054"/>
    <n v="1630.807649860358"/>
    <n v="10.657726944136794"/>
    <n v="53.821521067890806"/>
    <n v="1.4978132736847258"/>
    <n v="55.319334341575534"/>
  </r>
  <r>
    <x v="4"/>
    <x v="1"/>
    <x v="0"/>
    <n v="27247150.734239999"/>
    <n v="143.77554080258244"/>
    <n v="12222.646274709139"/>
    <n v="1495.9749104376879"/>
    <n v="13718.621185146827"/>
    <n v="0.52767183697452669"/>
    <n v="44.858438204878468"/>
    <n v="5.4903902614587086"/>
    <n v="50.348828466337174"/>
  </r>
  <r>
    <x v="4"/>
    <x v="1"/>
    <x v="1"/>
    <n v="27374192.61981"/>
    <n v="216.77416381947666"/>
    <n v="17073.133142421982"/>
    <n v="4604.3834508892305"/>
    <n v="21677.516593311215"/>
    <n v="0.79189244713140061"/>
    <n v="62.369449136069107"/>
    <n v="16.820161656775792"/>
    <n v="79.189610792844903"/>
  </r>
  <r>
    <x v="4"/>
    <x v="1"/>
    <x v="2"/>
    <n v="26670415.174909998"/>
    <n v="205.42416822428987"/>
    <n v="15157.222252429228"/>
    <n v="14210.911819010726"/>
    <n v="29368.134071439956"/>
    <n v="0.77023236000293382"/>
    <n v="56.831594682816473"/>
    <n v="53.28342931976379"/>
    <n v="110.11502400258028"/>
  </r>
  <r>
    <x v="4"/>
    <x v="1"/>
    <x v="3"/>
    <n v="26688875.433850002"/>
    <n v="658.97098743994718"/>
    <n v="45353.678210554361"/>
    <n v="31558.739758447675"/>
    <n v="76912.417969002039"/>
    <n v="2.4690848779793919"/>
    <n v="169.93476672693163"/>
    <n v="118.24679476161492"/>
    <n v="288.18156148854655"/>
  </r>
  <r>
    <x v="4"/>
    <x v="1"/>
    <x v="4"/>
    <n v="26630272.339359999"/>
    <n v="653.44383970186766"/>
    <n v="41738.725260956795"/>
    <n v="35013.42972716564"/>
    <n v="76752.154988122435"/>
    <n v="2.4537632637577889"/>
    <n v="156.73412847252877"/>
    <n v="131.47980343939327"/>
    <n v="288.21393191192203"/>
  </r>
  <r>
    <x v="4"/>
    <x v="1"/>
    <x v="5"/>
    <n v="26351717.976829998"/>
    <n v="611.22930441537551"/>
    <n v="36022.799055720156"/>
    <n v="28070.602386500537"/>
    <n v="64093.401442220696"/>
    <n v="2.3195045763346616"/>
    <n v="136.7000022062833"/>
    <n v="106.52285521263502"/>
    <n v="243.22285741891832"/>
  </r>
  <r>
    <x v="4"/>
    <x v="1"/>
    <x v="6"/>
    <n v="25172291.761349998"/>
    <n v="537.27395991409821"/>
    <n v="29010.107465561734"/>
    <n v="31643.583325651645"/>
    <n v="60653.690791213376"/>
    <n v="2.1343863522948618"/>
    <n v="115.24619109216106"/>
    <n v="125.70799522607547"/>
    <n v="240.95418631823654"/>
  </r>
  <r>
    <x v="4"/>
    <x v="1"/>
    <x v="7"/>
    <n v="24763364.873040002"/>
    <n v="503.44618929656633"/>
    <n v="24714.173432568445"/>
    <n v="27787.552901229999"/>
    <n v="52501.726333798448"/>
    <n v="2.0330281925646974"/>
    <n v="99.801353973001014"/>
    <n v="112.21234692334744"/>
    <n v="212.01370089634844"/>
  </r>
  <r>
    <x v="4"/>
    <x v="1"/>
    <x v="8"/>
    <n v="22812136.649050001"/>
    <n v="641.37551630719827"/>
    <n v="28364.832208685846"/>
    <n v="19834.581446463813"/>
    <n v="48199.413655149663"/>
    <n v="2.8115538942026634"/>
    <n v="124.3409709711128"/>
    <n v="86.947495324993213"/>
    <n v="211.28846629610601"/>
  </r>
  <r>
    <x v="4"/>
    <x v="1"/>
    <x v="9"/>
    <n v="21386345.845830001"/>
    <n v="645.83806326196714"/>
    <n v="25462.165644103054"/>
    <n v="12824.6953285161"/>
    <n v="38286.86097261915"/>
    <n v="3.0198616814564203"/>
    <n v="119.05804679141937"/>
    <n v="59.966744300156876"/>
    <n v="179.02479109157625"/>
  </r>
  <r>
    <x v="4"/>
    <x v="1"/>
    <x v="10"/>
    <n v="19269245.7925"/>
    <n v="627.43150182638885"/>
    <n v="21784.421743412222"/>
    <n v="7831.5921500679606"/>
    <n v="29616.013893480183"/>
    <n v="3.2561290077611575"/>
    <n v="113.0527991494674"/>
    <n v="40.642961506652128"/>
    <n v="153.69576065611952"/>
  </r>
  <r>
    <x v="4"/>
    <x v="1"/>
    <x v="11"/>
    <n v="16567567.590780001"/>
    <n v="626.60675367432884"/>
    <n v="18857.730251828925"/>
    <n v="5882.3313287130222"/>
    <n v="24740.061580541947"/>
    <n v="3.7821288504840087"/>
    <n v="113.82316775531623"/>
    <n v="35.505099324215777"/>
    <n v="149.32826707953203"/>
  </r>
  <r>
    <x v="4"/>
    <x v="1"/>
    <x v="12"/>
    <n v="13431215.738510001"/>
    <n v="511.12272804266172"/>
    <n v="13059.185701490007"/>
    <n v="3316.2128888948937"/>
    <n v="16375.398590384901"/>
    <n v="3.805483717882439"/>
    <n v="97.230108991896316"/>
    <n v="24.690340423813186"/>
    <n v="121.92044941570951"/>
  </r>
  <r>
    <x v="4"/>
    <x v="1"/>
    <x v="13"/>
    <n v="9607761.0986199994"/>
    <n v="448.60585817382338"/>
    <n v="9472.3126953402807"/>
    <n v="1572.4515939946973"/>
    <n v="11044.764289334978"/>
    <n v="4.6692028826388947"/>
    <n v="98.590218866920267"/>
    <n v="16.366472665734317"/>
    <n v="114.9566915326546"/>
  </r>
  <r>
    <x v="4"/>
    <x v="1"/>
    <x v="14"/>
    <n v="6547851.7046700008"/>
    <n v="454.26779546941367"/>
    <n v="7661.2263705916621"/>
    <n v="720.92776821441805"/>
    <n v="8382.1541388060796"/>
    <n v="6.9376616325233025"/>
    <n v="117.0036634325055"/>
    <n v="11.010141963053993"/>
    <n v="128.0138053955595"/>
  </r>
  <r>
    <x v="4"/>
    <x v="1"/>
    <x v="15"/>
    <n v="4425403.71055"/>
    <n v="323.7081592559087"/>
    <n v="4172.5981728086635"/>
    <n v="349.91297078622461"/>
    <n v="4522.5111435948884"/>
    <n v="7.3147712712447079"/>
    <n v="94.287401686344296"/>
    <n v="7.9069163780932561"/>
    <n v="102.19431806443755"/>
  </r>
  <r>
    <x v="4"/>
    <x v="1"/>
    <x v="16"/>
    <n v="39727"/>
    <n v="225.01473693731657"/>
    <n v="2096.0122745711042"/>
    <n v="125.37449565227405"/>
    <n v="2221.3867702233783"/>
    <n v="566.40253967658418"/>
    <n v="5276.0396570873818"/>
    <n v="315.59014184880317"/>
    <n v="5591.6297989361847"/>
  </r>
  <r>
    <x v="4"/>
    <x v="1"/>
    <x v="17"/>
    <n v="5041963.5887900004"/>
    <n v="209.95625023220526"/>
    <n v="1060.2790636726365"/>
    <n v="30.129167720219144"/>
    <n v="1090.4082313928557"/>
    <n v="4.1641762486942469"/>
    <n v="21.029090055905947"/>
    <n v="0.59756813371692186"/>
    <n v="21.626658189622866"/>
  </r>
  <r>
    <x v="5"/>
    <x v="0"/>
    <x v="0"/>
    <n v="28683490.993880004"/>
    <n v="0"/>
    <n v="0"/>
    <n v="0"/>
    <n v="0"/>
    <n v="0"/>
    <n v="0"/>
    <n v="0"/>
    <n v="0"/>
  </r>
  <r>
    <x v="5"/>
    <x v="0"/>
    <x v="1"/>
    <n v="28478305.537620001"/>
    <n v="0"/>
    <n v="0"/>
    <n v="0"/>
    <n v="0"/>
    <n v="0"/>
    <n v="0"/>
    <n v="0"/>
    <n v="0"/>
  </r>
  <r>
    <x v="5"/>
    <x v="0"/>
    <x v="2"/>
    <n v="27967846.395059999"/>
    <n v="0"/>
    <n v="0"/>
    <n v="0"/>
    <n v="0"/>
    <n v="0"/>
    <n v="0"/>
    <n v="0"/>
    <n v="0"/>
  </r>
  <r>
    <x v="5"/>
    <x v="0"/>
    <x v="3"/>
    <n v="27518438.281180002"/>
    <n v="0"/>
    <n v="0"/>
    <n v="0"/>
    <n v="0"/>
    <n v="0"/>
    <n v="0"/>
    <n v="0"/>
    <n v="0"/>
  </r>
  <r>
    <x v="5"/>
    <x v="0"/>
    <x v="4"/>
    <n v="26839000.195149999"/>
    <n v="0"/>
    <n v="0"/>
    <n v="0"/>
    <n v="0"/>
    <n v="0"/>
    <n v="0"/>
    <n v="0"/>
    <n v="0"/>
  </r>
  <r>
    <x v="5"/>
    <x v="0"/>
    <x v="5"/>
    <n v="26229109.997220002"/>
    <n v="0"/>
    <n v="0"/>
    <n v="0"/>
    <n v="0"/>
    <n v="0"/>
    <n v="0"/>
    <n v="0"/>
    <n v="0"/>
  </r>
  <r>
    <x v="5"/>
    <x v="0"/>
    <x v="6"/>
    <n v="24587007.433330003"/>
    <n v="0"/>
    <n v="0"/>
    <n v="0"/>
    <n v="0"/>
    <n v="0"/>
    <n v="0"/>
    <n v="0"/>
    <n v="0"/>
  </r>
  <r>
    <x v="5"/>
    <x v="0"/>
    <x v="7"/>
    <n v="24278795.682790004"/>
    <n v="0"/>
    <n v="0"/>
    <n v="0"/>
    <n v="0"/>
    <n v="0"/>
    <n v="0"/>
    <n v="0"/>
    <n v="0"/>
  </r>
  <r>
    <x v="5"/>
    <x v="0"/>
    <x v="8"/>
    <n v="22266164.257729996"/>
    <n v="0"/>
    <n v="0"/>
    <n v="0"/>
    <n v="0"/>
    <n v="0"/>
    <n v="0"/>
    <n v="0"/>
    <n v="0"/>
  </r>
  <r>
    <x v="5"/>
    <x v="0"/>
    <x v="9"/>
    <n v="20605153.7267"/>
    <n v="0"/>
    <n v="0"/>
    <n v="0"/>
    <n v="0"/>
    <n v="0"/>
    <n v="0"/>
    <n v="0"/>
    <n v="0"/>
  </r>
  <r>
    <x v="5"/>
    <x v="0"/>
    <x v="10"/>
    <n v="18096679.805719998"/>
    <n v="0"/>
    <n v="0"/>
    <n v="0"/>
    <n v="0"/>
    <n v="0"/>
    <n v="0"/>
    <n v="0"/>
    <n v="0"/>
  </r>
  <r>
    <x v="5"/>
    <x v="0"/>
    <x v="11"/>
    <n v="15088730.018840002"/>
    <n v="0"/>
    <n v="0"/>
    <n v="0"/>
    <n v="0"/>
    <n v="0"/>
    <n v="0"/>
    <n v="0"/>
    <n v="0"/>
  </r>
  <r>
    <x v="5"/>
    <x v="0"/>
    <x v="12"/>
    <n v="11797540.96373"/>
    <n v="0"/>
    <n v="0"/>
    <n v="0"/>
    <n v="0"/>
    <n v="0"/>
    <n v="0"/>
    <n v="0"/>
    <n v="0"/>
  </r>
  <r>
    <x v="5"/>
    <x v="0"/>
    <x v="13"/>
    <n v="8047831.2884599995"/>
    <n v="0"/>
    <n v="0"/>
    <n v="0"/>
    <n v="0"/>
    <n v="0"/>
    <n v="0"/>
    <n v="0"/>
    <n v="0"/>
  </r>
  <r>
    <x v="5"/>
    <x v="0"/>
    <x v="14"/>
    <n v="4908698.2355699996"/>
    <n v="0"/>
    <n v="0"/>
    <n v="0"/>
    <n v="0"/>
    <n v="0"/>
    <n v="0"/>
    <n v="0"/>
    <n v="0"/>
  </r>
  <r>
    <x v="5"/>
    <x v="0"/>
    <x v="15"/>
    <n v="3086552.6475999998"/>
    <n v="0"/>
    <n v="0"/>
    <n v="0"/>
    <n v="0"/>
    <n v="0"/>
    <n v="0"/>
    <n v="0"/>
    <n v="0"/>
  </r>
  <r>
    <x v="5"/>
    <x v="0"/>
    <x v="16"/>
    <n v="28686"/>
    <n v="0"/>
    <n v="0"/>
    <n v="0"/>
    <n v="0"/>
    <n v="0"/>
    <n v="0"/>
    <n v="0"/>
    <n v="0"/>
  </r>
  <r>
    <x v="5"/>
    <x v="0"/>
    <x v="17"/>
    <n v="2947988.5636200001"/>
    <n v="0"/>
    <n v="0"/>
    <n v="0"/>
    <n v="0"/>
    <n v="0"/>
    <n v="0"/>
    <n v="0"/>
    <n v="0"/>
  </r>
  <r>
    <x v="5"/>
    <x v="1"/>
    <x v="0"/>
    <n v="27247150.734239999"/>
    <n v="0"/>
    <n v="0"/>
    <n v="0"/>
    <n v="0"/>
    <n v="0"/>
    <n v="0"/>
    <n v="0"/>
    <n v="0"/>
  </r>
  <r>
    <x v="5"/>
    <x v="1"/>
    <x v="1"/>
    <n v="27374192.61981"/>
    <n v="0"/>
    <n v="0"/>
    <n v="0"/>
    <n v="0"/>
    <n v="0"/>
    <n v="0"/>
    <n v="0"/>
    <n v="0"/>
  </r>
  <r>
    <x v="5"/>
    <x v="1"/>
    <x v="2"/>
    <n v="26670415.174909998"/>
    <n v="0"/>
    <n v="0"/>
    <n v="0"/>
    <n v="0"/>
    <n v="0"/>
    <n v="0"/>
    <n v="0"/>
    <n v="0"/>
  </r>
  <r>
    <x v="5"/>
    <x v="1"/>
    <x v="3"/>
    <n v="26688875.433850002"/>
    <n v="0"/>
    <n v="0"/>
    <n v="0"/>
    <n v="0"/>
    <n v="0"/>
    <n v="0"/>
    <n v="0"/>
    <n v="0"/>
  </r>
  <r>
    <x v="5"/>
    <x v="1"/>
    <x v="4"/>
    <n v="26630272.339359999"/>
    <n v="0"/>
    <n v="0"/>
    <n v="0"/>
    <n v="0"/>
    <n v="0"/>
    <n v="0"/>
    <n v="0"/>
    <n v="0"/>
  </r>
  <r>
    <x v="5"/>
    <x v="1"/>
    <x v="5"/>
    <n v="26351717.976829998"/>
    <n v="0"/>
    <n v="0"/>
    <n v="0"/>
    <n v="0"/>
    <n v="0"/>
    <n v="0"/>
    <n v="0"/>
    <n v="0"/>
  </r>
  <r>
    <x v="5"/>
    <x v="1"/>
    <x v="6"/>
    <n v="25172291.761349998"/>
    <n v="0"/>
    <n v="0"/>
    <n v="0"/>
    <n v="0"/>
    <n v="0"/>
    <n v="0"/>
    <n v="0"/>
    <n v="0"/>
  </r>
  <r>
    <x v="5"/>
    <x v="1"/>
    <x v="7"/>
    <n v="24763364.873040002"/>
    <n v="0"/>
    <n v="0"/>
    <n v="0"/>
    <n v="0"/>
    <n v="0"/>
    <n v="0"/>
    <n v="0"/>
    <n v="0"/>
  </r>
  <r>
    <x v="5"/>
    <x v="1"/>
    <x v="8"/>
    <n v="22812136.649050001"/>
    <n v="0"/>
    <n v="0"/>
    <n v="0"/>
    <n v="0"/>
    <n v="0"/>
    <n v="0"/>
    <n v="0"/>
    <n v="0"/>
  </r>
  <r>
    <x v="5"/>
    <x v="1"/>
    <x v="9"/>
    <n v="21386345.845830001"/>
    <n v="0"/>
    <n v="0"/>
    <n v="0"/>
    <n v="0"/>
    <n v="0"/>
    <n v="0"/>
    <n v="0"/>
    <n v="0"/>
  </r>
  <r>
    <x v="5"/>
    <x v="1"/>
    <x v="10"/>
    <n v="19269245.7925"/>
    <n v="0"/>
    <n v="0"/>
    <n v="0"/>
    <n v="0"/>
    <n v="0"/>
    <n v="0"/>
    <n v="0"/>
    <n v="0"/>
  </r>
  <r>
    <x v="5"/>
    <x v="1"/>
    <x v="11"/>
    <n v="16567567.590780001"/>
    <n v="0"/>
    <n v="0"/>
    <n v="0"/>
    <n v="0"/>
    <n v="0"/>
    <n v="0"/>
    <n v="0"/>
    <n v="0"/>
  </r>
  <r>
    <x v="5"/>
    <x v="1"/>
    <x v="12"/>
    <n v="13431215.738510001"/>
    <n v="0"/>
    <n v="0"/>
    <n v="0"/>
    <n v="0"/>
    <n v="0"/>
    <n v="0"/>
    <n v="0"/>
    <n v="0"/>
  </r>
  <r>
    <x v="5"/>
    <x v="1"/>
    <x v="13"/>
    <n v="9607761.0986199994"/>
    <n v="0"/>
    <n v="0"/>
    <n v="0"/>
    <n v="0"/>
    <n v="0"/>
    <n v="0"/>
    <n v="0"/>
    <n v="0"/>
  </r>
  <r>
    <x v="5"/>
    <x v="1"/>
    <x v="14"/>
    <n v="6547851.7046700008"/>
    <n v="0"/>
    <n v="0"/>
    <n v="0"/>
    <n v="0"/>
    <n v="0"/>
    <n v="0"/>
    <n v="0"/>
    <n v="0"/>
  </r>
  <r>
    <x v="5"/>
    <x v="1"/>
    <x v="15"/>
    <n v="4425403.71055"/>
    <n v="0"/>
    <n v="0"/>
    <n v="0"/>
    <n v="0"/>
    <n v="0"/>
    <n v="0"/>
    <n v="0"/>
    <n v="0"/>
  </r>
  <r>
    <x v="5"/>
    <x v="1"/>
    <x v="16"/>
    <n v="39727"/>
    <n v="0"/>
    <n v="0"/>
    <n v="0"/>
    <n v="0"/>
    <n v="0"/>
    <n v="0"/>
    <n v="0"/>
    <n v="0"/>
  </r>
  <r>
    <x v="5"/>
    <x v="1"/>
    <x v="17"/>
    <n v="5041963.5887900004"/>
    <n v="0"/>
    <n v="0"/>
    <n v="0"/>
    <n v="0"/>
    <n v="0"/>
    <n v="0"/>
    <n v="0"/>
    <n v="0"/>
  </r>
  <r>
    <x v="6"/>
    <x v="0"/>
    <x v="0"/>
    <n v="28683490.993880004"/>
    <n v="0"/>
    <n v="0"/>
    <n v="0"/>
    <n v="0"/>
    <n v="0"/>
    <n v="0"/>
    <n v="0"/>
    <n v="0"/>
  </r>
  <r>
    <x v="6"/>
    <x v="0"/>
    <x v="1"/>
    <n v="28478305.537620001"/>
    <n v="0"/>
    <n v="0"/>
    <n v="0"/>
    <n v="0"/>
    <n v="0"/>
    <n v="0"/>
    <n v="0"/>
    <n v="0"/>
  </r>
  <r>
    <x v="6"/>
    <x v="0"/>
    <x v="2"/>
    <n v="27967846.395059999"/>
    <n v="0"/>
    <n v="0"/>
    <n v="0"/>
    <n v="0"/>
    <n v="0"/>
    <n v="0"/>
    <n v="0"/>
    <n v="0"/>
  </r>
  <r>
    <x v="6"/>
    <x v="0"/>
    <x v="3"/>
    <n v="27518438.281180002"/>
    <n v="0"/>
    <n v="0"/>
    <n v="0"/>
    <n v="0"/>
    <n v="0"/>
    <n v="0"/>
    <n v="0"/>
    <n v="0"/>
  </r>
  <r>
    <x v="6"/>
    <x v="0"/>
    <x v="4"/>
    <n v="26839000.195149999"/>
    <n v="0"/>
    <n v="0"/>
    <n v="0"/>
    <n v="0"/>
    <n v="0"/>
    <n v="0"/>
    <n v="0"/>
    <n v="0"/>
  </r>
  <r>
    <x v="6"/>
    <x v="0"/>
    <x v="5"/>
    <n v="26229109.997220002"/>
    <n v="0"/>
    <n v="0"/>
    <n v="0"/>
    <n v="0"/>
    <n v="0"/>
    <n v="0"/>
    <n v="0"/>
    <n v="0"/>
  </r>
  <r>
    <x v="6"/>
    <x v="0"/>
    <x v="6"/>
    <n v="24587007.433330003"/>
    <n v="0"/>
    <n v="0"/>
    <n v="0"/>
    <n v="0"/>
    <n v="0"/>
    <n v="0"/>
    <n v="0"/>
    <n v="0"/>
  </r>
  <r>
    <x v="6"/>
    <x v="0"/>
    <x v="7"/>
    <n v="24278795.682790004"/>
    <n v="0"/>
    <n v="0"/>
    <n v="0"/>
    <n v="0"/>
    <n v="0"/>
    <n v="0"/>
    <n v="0"/>
    <n v="0"/>
  </r>
  <r>
    <x v="6"/>
    <x v="0"/>
    <x v="8"/>
    <n v="22266164.257729996"/>
    <n v="0"/>
    <n v="0"/>
    <n v="0"/>
    <n v="0"/>
    <n v="0"/>
    <n v="0"/>
    <n v="0"/>
    <n v="0"/>
  </r>
  <r>
    <x v="6"/>
    <x v="0"/>
    <x v="9"/>
    <n v="20605153.7267"/>
    <n v="0"/>
    <n v="0"/>
    <n v="0"/>
    <n v="0"/>
    <n v="0"/>
    <n v="0"/>
    <n v="0"/>
    <n v="0"/>
  </r>
  <r>
    <x v="6"/>
    <x v="0"/>
    <x v="10"/>
    <n v="18096679.805719998"/>
    <n v="0"/>
    <n v="0"/>
    <n v="0"/>
    <n v="0"/>
    <n v="0"/>
    <n v="0"/>
    <n v="0"/>
    <n v="0"/>
  </r>
  <r>
    <x v="6"/>
    <x v="0"/>
    <x v="11"/>
    <n v="15088730.018840002"/>
    <n v="0"/>
    <n v="0"/>
    <n v="0"/>
    <n v="0"/>
    <n v="0"/>
    <n v="0"/>
    <n v="0"/>
    <n v="0"/>
  </r>
  <r>
    <x v="6"/>
    <x v="0"/>
    <x v="12"/>
    <n v="11797540.96373"/>
    <n v="0"/>
    <n v="0"/>
    <n v="0"/>
    <n v="0"/>
    <n v="0"/>
    <n v="0"/>
    <n v="0"/>
    <n v="0"/>
  </r>
  <r>
    <x v="6"/>
    <x v="0"/>
    <x v="13"/>
    <n v="8047831.2884599995"/>
    <n v="0"/>
    <n v="0"/>
    <n v="0"/>
    <n v="0"/>
    <n v="0"/>
    <n v="0"/>
    <n v="0"/>
    <n v="0"/>
  </r>
  <r>
    <x v="6"/>
    <x v="0"/>
    <x v="14"/>
    <n v="4908698.2355699996"/>
    <n v="0"/>
    <n v="0"/>
    <n v="0"/>
    <n v="0"/>
    <n v="0"/>
    <n v="0"/>
    <n v="0"/>
    <n v="0"/>
  </r>
  <r>
    <x v="6"/>
    <x v="0"/>
    <x v="15"/>
    <n v="3086552.6475999998"/>
    <n v="0"/>
    <n v="0"/>
    <n v="0"/>
    <n v="0"/>
    <n v="0"/>
    <n v="0"/>
    <n v="0"/>
    <n v="0"/>
  </r>
  <r>
    <x v="6"/>
    <x v="0"/>
    <x v="16"/>
    <n v="28686"/>
    <n v="0"/>
    <n v="0"/>
    <n v="0"/>
    <n v="0"/>
    <n v="0"/>
    <n v="0"/>
    <n v="0"/>
    <n v="0"/>
  </r>
  <r>
    <x v="6"/>
    <x v="0"/>
    <x v="17"/>
    <n v="2947988.5636200001"/>
    <n v="0"/>
    <n v="0"/>
    <n v="0"/>
    <n v="0"/>
    <n v="0"/>
    <n v="0"/>
    <n v="0"/>
    <n v="0"/>
  </r>
  <r>
    <x v="6"/>
    <x v="1"/>
    <x v="0"/>
    <n v="27247150.734239999"/>
    <n v="0"/>
    <n v="0"/>
    <n v="0"/>
    <n v="0"/>
    <n v="0"/>
    <n v="0"/>
    <n v="0"/>
    <n v="0"/>
  </r>
  <r>
    <x v="6"/>
    <x v="1"/>
    <x v="1"/>
    <n v="27374192.61981"/>
    <n v="0"/>
    <n v="0"/>
    <n v="0"/>
    <n v="0"/>
    <n v="0"/>
    <n v="0"/>
    <n v="0"/>
    <n v="0"/>
  </r>
  <r>
    <x v="6"/>
    <x v="1"/>
    <x v="2"/>
    <n v="26670415.174909998"/>
    <n v="0"/>
    <n v="0"/>
    <n v="0"/>
    <n v="0"/>
    <n v="0"/>
    <n v="0"/>
    <n v="0"/>
    <n v="0"/>
  </r>
  <r>
    <x v="6"/>
    <x v="1"/>
    <x v="3"/>
    <n v="26688875.433850002"/>
    <n v="0"/>
    <n v="0"/>
    <n v="0"/>
    <n v="0"/>
    <n v="0"/>
    <n v="0"/>
    <n v="0"/>
    <n v="0"/>
  </r>
  <r>
    <x v="6"/>
    <x v="1"/>
    <x v="4"/>
    <n v="26630272.339359999"/>
    <n v="0"/>
    <n v="0"/>
    <n v="0"/>
    <n v="0"/>
    <n v="0"/>
    <n v="0"/>
    <n v="0"/>
    <n v="0"/>
  </r>
  <r>
    <x v="6"/>
    <x v="1"/>
    <x v="5"/>
    <n v="26351717.976829998"/>
    <n v="0"/>
    <n v="0"/>
    <n v="0"/>
    <n v="0"/>
    <n v="0"/>
    <n v="0"/>
    <n v="0"/>
    <n v="0"/>
  </r>
  <r>
    <x v="6"/>
    <x v="1"/>
    <x v="6"/>
    <n v="25172291.761349998"/>
    <n v="0"/>
    <n v="0"/>
    <n v="0"/>
    <n v="0"/>
    <n v="0"/>
    <n v="0"/>
    <n v="0"/>
    <n v="0"/>
  </r>
  <r>
    <x v="6"/>
    <x v="1"/>
    <x v="7"/>
    <n v="24763364.873040002"/>
    <n v="0"/>
    <n v="0"/>
    <n v="0"/>
    <n v="0"/>
    <n v="0"/>
    <n v="0"/>
    <n v="0"/>
    <n v="0"/>
  </r>
  <r>
    <x v="6"/>
    <x v="1"/>
    <x v="8"/>
    <n v="22812136.649050001"/>
    <n v="0"/>
    <n v="0"/>
    <n v="0"/>
    <n v="0"/>
    <n v="0"/>
    <n v="0"/>
    <n v="0"/>
    <n v="0"/>
  </r>
  <r>
    <x v="6"/>
    <x v="1"/>
    <x v="9"/>
    <n v="21386345.845830001"/>
    <n v="0"/>
    <n v="0"/>
    <n v="0"/>
    <n v="0"/>
    <n v="0"/>
    <n v="0"/>
    <n v="0"/>
    <n v="0"/>
  </r>
  <r>
    <x v="6"/>
    <x v="1"/>
    <x v="10"/>
    <n v="19269245.7925"/>
    <n v="0"/>
    <n v="0"/>
    <n v="0"/>
    <n v="0"/>
    <n v="0"/>
    <n v="0"/>
    <n v="0"/>
    <n v="0"/>
  </r>
  <r>
    <x v="6"/>
    <x v="1"/>
    <x v="11"/>
    <n v="16567567.590780001"/>
    <n v="0"/>
    <n v="0"/>
    <n v="0"/>
    <n v="0"/>
    <n v="0"/>
    <n v="0"/>
    <n v="0"/>
    <n v="0"/>
  </r>
  <r>
    <x v="6"/>
    <x v="1"/>
    <x v="12"/>
    <n v="13431215.738510001"/>
    <n v="0"/>
    <n v="0"/>
    <n v="0"/>
    <n v="0"/>
    <n v="0"/>
    <n v="0"/>
    <n v="0"/>
    <n v="0"/>
  </r>
  <r>
    <x v="6"/>
    <x v="1"/>
    <x v="13"/>
    <n v="9607761.0986199994"/>
    <n v="0"/>
    <n v="0"/>
    <n v="0"/>
    <n v="0"/>
    <n v="0"/>
    <n v="0"/>
    <n v="0"/>
    <n v="0"/>
  </r>
  <r>
    <x v="6"/>
    <x v="1"/>
    <x v="14"/>
    <n v="6547851.7046700008"/>
    <n v="0"/>
    <n v="0"/>
    <n v="0"/>
    <n v="0"/>
    <n v="0"/>
    <n v="0"/>
    <n v="0"/>
    <n v="0"/>
  </r>
  <r>
    <x v="6"/>
    <x v="1"/>
    <x v="15"/>
    <n v="4425403.71055"/>
    <n v="0"/>
    <n v="0"/>
    <n v="0"/>
    <n v="0"/>
    <n v="0"/>
    <n v="0"/>
    <n v="0"/>
    <n v="0"/>
  </r>
  <r>
    <x v="6"/>
    <x v="1"/>
    <x v="16"/>
    <n v="39727"/>
    <n v="0"/>
    <n v="0"/>
    <n v="0"/>
    <n v="0"/>
    <n v="0"/>
    <n v="0"/>
    <n v="0"/>
    <n v="0"/>
  </r>
  <r>
    <x v="6"/>
    <x v="1"/>
    <x v="17"/>
    <n v="5041963.5887900004"/>
    <n v="0"/>
    <n v="0"/>
    <n v="0"/>
    <n v="0"/>
    <n v="0"/>
    <n v="0"/>
    <n v="0"/>
    <n v="0"/>
  </r>
  <r>
    <x v="7"/>
    <x v="0"/>
    <x v="0"/>
    <n v="28683490.993880004"/>
    <n v="16.559157397"/>
    <n v="1407.727088633764"/>
    <n v="974.6488863123833"/>
    <n v="2382.3759749461474"/>
    <n v="5.7730620727208942E-2"/>
    <n v="4.9077955292614872"/>
    <n v="3.3979437388577884"/>
    <n v="8.305739268119277"/>
  </r>
  <r>
    <x v="7"/>
    <x v="0"/>
    <x v="1"/>
    <n v="28478305.537620001"/>
    <n v="22.703054251999998"/>
    <n v="1788.09255288752"/>
    <n v="1992.6213327597727"/>
    <n v="3780.713885647293"/>
    <n v="7.9720523477104843E-2"/>
    <n v="6.2787884290567764"/>
    <n v="6.9969799647226516"/>
    <n v="13.275768393779428"/>
  </r>
  <r>
    <x v="7"/>
    <x v="0"/>
    <x v="2"/>
    <n v="27967846.395059999"/>
    <n v="29.745392397"/>
    <n v="2194.7637780126447"/>
    <n v="2781.8458328698107"/>
    <n v="4976.6096108824549"/>
    <n v="0.10635567707585082"/>
    <n v="7.8474536330416518"/>
    <n v="9.9465857813105405"/>
    <n v="17.794039414352191"/>
  </r>
  <r>
    <x v="7"/>
    <x v="0"/>
    <x v="3"/>
    <n v="27518438.281180002"/>
    <n v="130.669956219"/>
    <n v="8993.3597367726743"/>
    <n v="6658.390190426926"/>
    <n v="15651.7499271996"/>
    <n v="0.4748451016145267"/>
    <n v="32.681214118619799"/>
    <n v="24.196104889355702"/>
    <n v="56.877319007975501"/>
  </r>
  <r>
    <x v="7"/>
    <x v="0"/>
    <x v="4"/>
    <n v="26839000.195149999"/>
    <n v="169.32382665599999"/>
    <n v="10815.559427652001"/>
    <n v="9393.545341269024"/>
    <n v="20209.104768921025"/>
    <n v="0.63088723657671131"/>
    <n v="40.297922236337442"/>
    <n v="34.999609795325028"/>
    <n v="75.29753203166247"/>
  </r>
  <r>
    <x v="7"/>
    <x v="0"/>
    <x v="5"/>
    <n v="26229109.997220002"/>
    <n v="137.79413755499999"/>
    <n v="8120.8974968039247"/>
    <n v="7779.0273077119518"/>
    <n v="15899.924804515877"/>
    <n v="0.52534812492533933"/>
    <n v="30.961391742474873"/>
    <n v="29.657991859184101"/>
    <n v="60.619383601658974"/>
  </r>
  <r>
    <x v="7"/>
    <x v="0"/>
    <x v="6"/>
    <n v="24587007.433330003"/>
    <n v="127.750801587"/>
    <n v="6897.9045316900656"/>
    <n v="6267.7874917517311"/>
    <n v="13165.692023441796"/>
    <n v="0.51958662286741641"/>
    <n v="28.05507970172615"/>
    <n v="25.492274766449029"/>
    <n v="53.547354468175179"/>
  </r>
  <r>
    <x v="7"/>
    <x v="0"/>
    <x v="7"/>
    <n v="24278795.682790004"/>
    <n v="113.37527151500001"/>
    <n v="5565.5920786713505"/>
    <n v="6521.6767527324482"/>
    <n v="12087.268831403799"/>
    <n v="0.46697238609477631"/>
    <n v="22.923674433392566"/>
    <n v="26.86161553456019"/>
    <n v="49.785289967952757"/>
  </r>
  <r>
    <x v="7"/>
    <x v="0"/>
    <x v="8"/>
    <n v="22266164.257729996"/>
    <n v="113.535070444"/>
    <n v="5021.0884903859005"/>
    <n v="5206.5615707549287"/>
    <n v="10227.65006114083"/>
    <n v="0.50989954592014997"/>
    <n v="22.550307418318638"/>
    <n v="23.383289148904044"/>
    <n v="45.933596567222686"/>
  </r>
  <r>
    <x v="7"/>
    <x v="0"/>
    <x v="9"/>
    <n v="20605153.7267"/>
    <n v="113.19855308500001"/>
    <n v="4462.8529553761255"/>
    <n v="4169.2559069227864"/>
    <n v="8632.1088622989118"/>
    <n v="0.54937009733792086"/>
    <n v="21.658916087547528"/>
    <n v="20.234044172746433"/>
    <n v="41.892960260293961"/>
  </r>
  <r>
    <x v="7"/>
    <x v="0"/>
    <x v="10"/>
    <n v="18096679.805719998"/>
    <n v="137.44879516399999"/>
    <n v="4772.2221680940793"/>
    <n v="2730.2963459718721"/>
    <n v="7502.5185140659514"/>
    <n v="0.75952493296894807"/>
    <n v="26.370705672681879"/>
    <n v="15.087277750855051"/>
    <n v="41.457983423536923"/>
  </r>
  <r>
    <x v="7"/>
    <x v="0"/>
    <x v="11"/>
    <n v="15088730.018840002"/>
    <n v="111.16490816700001"/>
    <n v="3345.5079112858652"/>
    <n v="2198.5026780581693"/>
    <n v="5544.0105893440341"/>
    <n v="0.73674131638778029"/>
    <n v="22.172229916690249"/>
    <n v="14.570495166346589"/>
    <n v="36.742725083036838"/>
  </r>
  <r>
    <x v="7"/>
    <x v="0"/>
    <x v="12"/>
    <n v="11797540.96373"/>
    <n v="99.577218151999986"/>
    <n v="2544.1979237835999"/>
    <n v="1395.2985882241887"/>
    <n v="3939.4965120077886"/>
    <n v="0.84405062426260824"/>
    <n v="21.565493449909642"/>
    <n v="11.827028975901436"/>
    <n v="33.392522425811073"/>
  </r>
  <r>
    <x v="7"/>
    <x v="0"/>
    <x v="13"/>
    <n v="8047831.2884599995"/>
    <n v="85.442534054000006"/>
    <n v="1804.1191065502103"/>
    <n v="804.7002741238839"/>
    <n v="2608.8193806740942"/>
    <n v="1.0616839616968405"/>
    <n v="22.417456851228792"/>
    <n v="9.9989704714332799"/>
    <n v="32.416427322662074"/>
  </r>
  <r>
    <x v="7"/>
    <x v="0"/>
    <x v="14"/>
    <n v="4908698.2355699996"/>
    <n v="64.911200223999998"/>
    <n v="1094.7273917777602"/>
    <n v="255.13180532684811"/>
    <n v="1349.8591971046083"/>
    <n v="1.3223709649461166"/>
    <n v="22.301786323816259"/>
    <n v="5.1975451144680545"/>
    <n v="27.499331438284312"/>
  </r>
  <r>
    <x v="7"/>
    <x v="0"/>
    <x v="15"/>
    <n v="3086552.6475999998"/>
    <n v="68.067818837999994"/>
    <n v="877.39418482181998"/>
    <n v="116.94619152918838"/>
    <n v="994.34037635100833"/>
    <n v="2.2053023748332059"/>
    <n v="28.426347611600029"/>
    <n v="3.7888934640438365"/>
    <n v="32.21524107564386"/>
  </r>
  <r>
    <x v="7"/>
    <x v="0"/>
    <x v="16"/>
    <n v="28686"/>
    <n v="45.799718730999999"/>
    <n v="426.62437997926503"/>
    <n v="35.075247327818076"/>
    <n v="461.69962730708312"/>
    <n v="159.65878383532035"/>
    <n v="1487.2215714260094"/>
    <n v="122.27305071400012"/>
    <n v="1609.4946221400094"/>
  </r>
  <r>
    <x v="7"/>
    <x v="0"/>
    <x v="17"/>
    <n v="2947988.5636200001"/>
    <n v="29.360992384999992"/>
    <n v="148.27301154424995"/>
    <n v="6.6856898296244172"/>
    <n v="154.95870137387436"/>
    <n v="0.99596697040594973"/>
    <n v="5.0296332005500464"/>
    <n v="0.22678818744855253"/>
    <n v="5.2564213879985981"/>
  </r>
  <r>
    <x v="7"/>
    <x v="1"/>
    <x v="0"/>
    <n v="27247150.734239999"/>
    <n v="6.6688628794669853"/>
    <n v="566.93337110924733"/>
    <n v="513.78500649958357"/>
    <n v="1080.7183776088309"/>
    <n v="2.4475450459069802E-2"/>
    <n v="2.0807069944264422"/>
    <n v="1.8856467287566261"/>
    <n v="3.9663537231830683"/>
  </r>
  <r>
    <x v="7"/>
    <x v="1"/>
    <x v="1"/>
    <n v="27374192.61981"/>
    <n v="8.3208546401685908"/>
    <n v="655.35051145967827"/>
    <n v="1000.8634941344469"/>
    <n v="1656.2140055941252"/>
    <n v="3.0396712537731622E-2"/>
    <n v="2.3940450794717427"/>
    <n v="3.6562301874435841"/>
    <n v="6.0502752669153264"/>
  </r>
  <r>
    <x v="7"/>
    <x v="1"/>
    <x v="2"/>
    <n v="26670415.174909998"/>
    <n v="7.2026537091650482"/>
    <n v="531.44780393074302"/>
    <n v="2288.83191227418"/>
    <n v="2820.2797162049228"/>
    <n v="2.7006155179544761E-2"/>
    <n v="1.9926491599227101"/>
    <n v="8.581913319547354"/>
    <n v="10.574562479470064"/>
  </r>
  <r>
    <x v="7"/>
    <x v="1"/>
    <x v="3"/>
    <n v="26688875.433850002"/>
    <n v="24.698333338146938"/>
    <n v="1699.8627919979626"/>
    <n v="4185.7112511225823"/>
    <n v="5885.574043120545"/>
    <n v="9.25416786457086E-2"/>
    <n v="6.3691810327908938"/>
    <n v="15.683355641930744"/>
    <n v="22.052536674721637"/>
  </r>
  <r>
    <x v="7"/>
    <x v="1"/>
    <x v="4"/>
    <n v="26630272.339359999"/>
    <n v="26.623852981602631"/>
    <n v="1700.5986091998682"/>
    <n v="4399.4912504800914"/>
    <n v="6100.0898596799598"/>
    <n v="9.9975894509543264E-2"/>
    <n v="6.3859602617970763"/>
    <n v="16.520639347640348"/>
    <n v="22.906599609437425"/>
  </r>
  <r>
    <x v="7"/>
    <x v="1"/>
    <x v="5"/>
    <n v="26351717.976829998"/>
    <n v="20.435620909228241"/>
    <n v="1204.3733182853664"/>
    <n v="3665.7016921727718"/>
    <n v="4870.0750104581384"/>
    <n v="7.7549482455741434E-2"/>
    <n v="4.5703787485291221"/>
    <n v="13.910674421287732"/>
    <n v="18.481053169816857"/>
  </r>
  <r>
    <x v="7"/>
    <x v="1"/>
    <x v="6"/>
    <n v="25172291.761349998"/>
    <n v="22.840453676098623"/>
    <n v="1233.2702962409453"/>
    <n v="4063.2663345651813"/>
    <n v="5296.5366308061266"/>
    <n v="9.0736488725942213E-2"/>
    <n v="4.8993167087572509"/>
    <n v="16.141821225844822"/>
    <n v="21.041137934602073"/>
  </r>
  <r>
    <x v="7"/>
    <x v="1"/>
    <x v="7"/>
    <n v="24763364.873040002"/>
    <n v="21.714119413067138"/>
    <n v="1065.9461219874659"/>
    <n v="3543.800868132962"/>
    <n v="4609.7469901204277"/>
    <n v="8.7686465568770133E-2"/>
    <n v="4.3045285947709262"/>
    <n v="14.310659663182994"/>
    <n v="18.615188257953918"/>
  </r>
  <r>
    <x v="7"/>
    <x v="1"/>
    <x v="8"/>
    <n v="22812136.649050001"/>
    <n v="25.143012326635802"/>
    <n v="1111.9497201454683"/>
    <n v="2197.9536461664793"/>
    <n v="3309.9033663119476"/>
    <n v="0.11021769996140572"/>
    <n v="4.874377780793167"/>
    <n v="9.635018762076422"/>
    <n v="14.50939654286959"/>
  </r>
  <r>
    <x v="7"/>
    <x v="1"/>
    <x v="9"/>
    <n v="21386345.845830001"/>
    <n v="28.268472576056638"/>
    <n v="1114.4845313110329"/>
    <n v="1260.380892538851"/>
    <n v="2374.8654238498839"/>
    <n v="0.13218000297871618"/>
    <n v="5.2111966174358848"/>
    <n v="5.8933905849306427"/>
    <n v="11.104587202366529"/>
  </r>
  <r>
    <x v="7"/>
    <x v="1"/>
    <x v="10"/>
    <n v="19269245.7925"/>
    <n v="30.909021061734787"/>
    <n v="1073.1612112634318"/>
    <n v="777.15000414977885"/>
    <n v="1850.3112154132107"/>
    <n v="0.1604059722657398"/>
    <n v="5.569295357066486"/>
    <n v="4.0331106495733327"/>
    <n v="9.6024060066398196"/>
  </r>
  <r>
    <x v="7"/>
    <x v="1"/>
    <x v="11"/>
    <n v="16567567.590780001"/>
    <n v="30.402780451996591"/>
    <n v="914.97167770283738"/>
    <n v="558.21021108648779"/>
    <n v="1473.1818887893251"/>
    <n v="0.18350780997517108"/>
    <n v="5.5226675412027735"/>
    <n v="3.3692949072206395"/>
    <n v="8.8919624484234117"/>
  </r>
  <r>
    <x v="7"/>
    <x v="1"/>
    <x v="12"/>
    <n v="13431215.738510001"/>
    <n v="3.102912977411223"/>
    <n v="79.27942657285675"/>
    <n v="359.50793065084383"/>
    <n v="438.78735722370061"/>
    <n v="2.3102249549268622E-2"/>
    <n v="0.59026247598381332"/>
    <n v="2.6766596386361523"/>
    <n v="3.2669221146199656"/>
  </r>
  <r>
    <x v="7"/>
    <x v="1"/>
    <x v="13"/>
    <n v="9607761.0986199994"/>
    <n v="3.2290049719423388"/>
    <n v="68.18043998256249"/>
    <n v="209.80435870501029"/>
    <n v="277.98479868757278"/>
    <n v="3.3608297904140577E-2"/>
    <n v="0.70963921024592835"/>
    <n v="2.1836966651382008"/>
    <n v="2.8933358753841292"/>
  </r>
  <r>
    <x v="7"/>
    <x v="1"/>
    <x v="14"/>
    <n v="6547851.7046700008"/>
    <n v="1.5806825939036171"/>
    <n v="26.658211946184505"/>
    <n v="104.28204942922828"/>
    <n v="130.94026137541277"/>
    <n v="2.4140476376034246E-2"/>
    <n v="0.40712913408181756"/>
    <n v="1.5926147098727537"/>
    <n v="1.9997438439545709"/>
  </r>
  <r>
    <x v="7"/>
    <x v="1"/>
    <x v="15"/>
    <n v="4425403.71055"/>
    <n v="19.794680893262672"/>
    <n v="255.15343671415584"/>
    <n v="55.693936100367509"/>
    <n v="310.84737281452334"/>
    <n v="0.44729661264740389"/>
    <n v="5.7656533370250367"/>
    <n v="1.2585052063746232"/>
    <n v="7.0241585433996594"/>
  </r>
  <r>
    <x v="7"/>
    <x v="1"/>
    <x v="16"/>
    <n v="39727"/>
    <n v="16.578321987831199"/>
    <n v="154.42706931664765"/>
    <n v="20.224497154049875"/>
    <n v="174.65156647069753"/>
    <n v="41.730616426690155"/>
    <n v="388.72069201461892"/>
    <n v="50.908694726633968"/>
    <n v="439.62938674125286"/>
  </r>
  <r>
    <x v="7"/>
    <x v="1"/>
    <x v="17"/>
    <n v="5041963.5887900004"/>
    <n v="12.96858125600486"/>
    <n v="65.491335342824541"/>
    <n v="4.1618122542336451"/>
    <n v="69.653147597058194"/>
    <n v="0.25721290976472788"/>
    <n v="1.2989251943118758"/>
    <n v="8.2543480946327519E-2"/>
    <n v="1.38146867525820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6"/>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W291"/>
  <sheetViews>
    <sheetView topLeftCell="AH1" workbookViewId="0">
      <selection activeCell="AW11" sqref="AW11:AW18"/>
    </sheetView>
  </sheetViews>
  <sheetFormatPr defaultRowHeight="19.8" x14ac:dyDescent="0.5"/>
  <cols>
    <col min="9" max="9" width="10.1796875" customWidth="1"/>
    <col min="12" max="12" width="15.08984375" customWidth="1"/>
    <col min="20" max="20" width="10.7265625" customWidth="1"/>
    <col min="23" max="23" width="13.26953125" customWidth="1"/>
    <col min="24" max="24" width="13.54296875" customWidth="1"/>
    <col min="25" max="25" width="12.453125" customWidth="1"/>
    <col min="26" max="26" width="13.7265625" customWidth="1"/>
    <col min="27" max="27" width="14.26953125" customWidth="1"/>
    <col min="28" max="28" width="11.08984375" customWidth="1"/>
    <col min="29" max="29" width="13.453125" customWidth="1"/>
    <col min="30" max="30" width="11.26953125" customWidth="1"/>
    <col min="31" max="31" width="11.453125" customWidth="1"/>
    <col min="33" max="33" width="14.6328125" customWidth="1"/>
    <col min="34" max="34" width="13" customWidth="1"/>
  </cols>
  <sheetData>
    <row r="1" spans="2:49" ht="20.399999999999999" thickBot="1" x14ac:dyDescent="0.55000000000000004">
      <c r="B1" t="s">
        <v>264</v>
      </c>
      <c r="L1" s="278" t="s">
        <v>160</v>
      </c>
      <c r="M1" s="296" t="s">
        <v>270</v>
      </c>
      <c r="N1" s="296"/>
      <c r="O1" s="296"/>
      <c r="P1" s="296"/>
      <c r="Q1" s="296"/>
      <c r="R1" s="296"/>
      <c r="S1" s="296"/>
      <c r="T1" s="296"/>
      <c r="U1" s="296"/>
      <c r="V1" s="296"/>
      <c r="W1" s="278" t="s">
        <v>271</v>
      </c>
      <c r="X1" s="296" t="s">
        <v>272</v>
      </c>
      <c r="Y1" s="296"/>
      <c r="Z1" s="296"/>
      <c r="AA1" s="296"/>
      <c r="AB1" s="296"/>
      <c r="AC1" s="296"/>
      <c r="AD1" s="296"/>
      <c r="AE1" s="296"/>
      <c r="AF1" s="296"/>
      <c r="AG1" s="296"/>
      <c r="AH1" s="278" t="s">
        <v>273</v>
      </c>
      <c r="AM1" s="282" t="s">
        <v>243</v>
      </c>
      <c r="AN1" s="208" t="s">
        <v>266</v>
      </c>
      <c r="AO1" s="208" t="s">
        <v>267</v>
      </c>
      <c r="AP1" s="208" t="s">
        <v>268</v>
      </c>
      <c r="AQ1" s="208" t="s">
        <v>269</v>
      </c>
      <c r="AR1" s="208" t="s">
        <v>274</v>
      </c>
      <c r="AS1" s="208" t="s">
        <v>275</v>
      </c>
      <c r="AT1" s="208" t="s">
        <v>276</v>
      </c>
      <c r="AU1" s="208" t="s">
        <v>277</v>
      </c>
      <c r="AV1" s="275" t="s">
        <v>278</v>
      </c>
      <c r="AW1" s="295" t="s">
        <v>279</v>
      </c>
    </row>
    <row r="2" spans="2:49" ht="20.399999999999999" thickBot="1" x14ac:dyDescent="0.55000000000000004">
      <c r="B2" s="208" t="s">
        <v>243</v>
      </c>
      <c r="C2" s="208" t="s">
        <v>266</v>
      </c>
      <c r="D2" s="208" t="s">
        <v>267</v>
      </c>
      <c r="E2" s="208" t="s">
        <v>268</v>
      </c>
      <c r="F2" s="208" t="s">
        <v>269</v>
      </c>
      <c r="G2" s="208" t="s">
        <v>274</v>
      </c>
      <c r="H2" s="208" t="s">
        <v>275</v>
      </c>
      <c r="I2" s="208" t="s">
        <v>276</v>
      </c>
      <c r="J2" s="208" t="s">
        <v>277</v>
      </c>
      <c r="K2" s="275" t="s">
        <v>278</v>
      </c>
      <c r="L2" s="279" t="s">
        <v>265</v>
      </c>
      <c r="M2" s="282" t="s">
        <v>243</v>
      </c>
      <c r="N2" s="208" t="s">
        <v>266</v>
      </c>
      <c r="O2" s="208" t="s">
        <v>267</v>
      </c>
      <c r="P2" s="208" t="s">
        <v>268</v>
      </c>
      <c r="Q2" s="208" t="s">
        <v>269</v>
      </c>
      <c r="R2" s="208" t="s">
        <v>274</v>
      </c>
      <c r="S2" s="208" t="s">
        <v>275</v>
      </c>
      <c r="T2" s="208" t="s">
        <v>276</v>
      </c>
      <c r="U2" s="208" t="s">
        <v>277</v>
      </c>
      <c r="V2" s="275" t="s">
        <v>278</v>
      </c>
      <c r="W2" s="279" t="s">
        <v>265</v>
      </c>
      <c r="X2" s="282" t="s">
        <v>243</v>
      </c>
      <c r="Y2" s="208" t="s">
        <v>266</v>
      </c>
      <c r="Z2" s="208" t="s">
        <v>267</v>
      </c>
      <c r="AA2" s="208" t="s">
        <v>268</v>
      </c>
      <c r="AB2" s="208" t="s">
        <v>269</v>
      </c>
      <c r="AC2" s="208" t="s">
        <v>274</v>
      </c>
      <c r="AD2" s="208" t="s">
        <v>275</v>
      </c>
      <c r="AE2" s="208" t="s">
        <v>276</v>
      </c>
      <c r="AF2" s="208" t="s">
        <v>277</v>
      </c>
      <c r="AG2" s="275" t="s">
        <v>278</v>
      </c>
      <c r="AH2" s="279" t="s">
        <v>265</v>
      </c>
      <c r="AL2" s="297" t="s">
        <v>280</v>
      </c>
      <c r="AM2" s="264">
        <v>0.1</v>
      </c>
      <c r="AN2" s="264">
        <v>0.3</v>
      </c>
      <c r="AO2" s="293">
        <v>0.1</v>
      </c>
      <c r="AP2" s="293">
        <v>0.16</v>
      </c>
      <c r="AQ2" s="293">
        <v>0.15</v>
      </c>
      <c r="AR2" s="293">
        <v>0.16</v>
      </c>
      <c r="AS2" s="293">
        <v>0.14000000000000001</v>
      </c>
      <c r="AT2" s="293">
        <v>0.1</v>
      </c>
      <c r="AU2" s="293">
        <v>0.3</v>
      </c>
      <c r="AV2" s="293">
        <v>0.08</v>
      </c>
      <c r="AW2">
        <f>AVERAGE(AM2:AV2)</f>
        <v>0.15900000000000003</v>
      </c>
    </row>
    <row r="3" spans="2:49" x14ac:dyDescent="0.5">
      <c r="B3" s="7">
        <v>24</v>
      </c>
      <c r="C3" s="267">
        <v>0.32621751300000001</v>
      </c>
      <c r="D3" s="267">
        <v>9</v>
      </c>
      <c r="E3" s="267">
        <v>181</v>
      </c>
      <c r="F3" s="267">
        <v>3.3143776229999999</v>
      </c>
      <c r="G3" s="267">
        <v>3.0674072689999998</v>
      </c>
      <c r="H3" s="267">
        <v>13.45695853</v>
      </c>
      <c r="I3" s="267">
        <v>46.679596009999997</v>
      </c>
      <c r="J3" s="267">
        <v>0</v>
      </c>
      <c r="K3" s="232">
        <v>15.67177877</v>
      </c>
      <c r="L3" s="285">
        <f>SUM(B3:K3)</f>
        <v>296.51633571500003</v>
      </c>
      <c r="M3" s="289">
        <v>340</v>
      </c>
      <c r="N3" s="232">
        <v>0.84453444956903989</v>
      </c>
      <c r="O3" s="13">
        <v>34</v>
      </c>
      <c r="P3" s="13">
        <v>445</v>
      </c>
      <c r="Q3" s="13">
        <v>19.304892650082103</v>
      </c>
      <c r="R3" s="13">
        <v>116.582433404356</v>
      </c>
      <c r="S3" s="13">
        <v>81.230914871930111</v>
      </c>
      <c r="T3" s="13">
        <v>204.30079183197699</v>
      </c>
      <c r="U3" s="232">
        <v>13</v>
      </c>
      <c r="V3" s="232">
        <v>100.82072209334599</v>
      </c>
      <c r="W3" s="285">
        <f>SUM(M3:V3)</f>
        <v>1355.0842893012602</v>
      </c>
      <c r="X3" s="283">
        <v>4180329.7166800001</v>
      </c>
      <c r="Y3" s="19">
        <v>15600</v>
      </c>
      <c r="Z3" s="19">
        <v>749611.86300000001</v>
      </c>
      <c r="AA3" s="19">
        <v>12231573.74736</v>
      </c>
      <c r="AB3" s="19">
        <v>405070.60139999999</v>
      </c>
      <c r="AC3" s="19">
        <v>1348998.69096</v>
      </c>
      <c r="AD3" s="19">
        <v>2277085.1483800001</v>
      </c>
      <c r="AE3" s="19">
        <v>5505200</v>
      </c>
      <c r="AF3" s="272">
        <v>93388</v>
      </c>
      <c r="AG3" s="276">
        <v>1876633.2261000001</v>
      </c>
      <c r="AH3" s="280">
        <f>SUM(X3:AG3)</f>
        <v>28683490.993880004</v>
      </c>
      <c r="AL3" s="297"/>
      <c r="AM3" s="264">
        <v>0.03</v>
      </c>
      <c r="AN3" s="264">
        <v>7.0000000000000007E-2</v>
      </c>
      <c r="AO3" s="293">
        <v>0.02</v>
      </c>
      <c r="AP3" s="293">
        <v>0.03</v>
      </c>
      <c r="AQ3" s="293">
        <v>0.03</v>
      </c>
      <c r="AR3" s="293">
        <v>0.03</v>
      </c>
      <c r="AS3" s="293">
        <v>0.03</v>
      </c>
      <c r="AT3" s="293">
        <v>0.03</v>
      </c>
      <c r="AU3" s="293">
        <v>0.06</v>
      </c>
      <c r="AV3" s="293">
        <v>0.03</v>
      </c>
      <c r="AW3">
        <f t="shared" ref="AW3:AW9" si="0">AVERAGE(AM3:AV3)</f>
        <v>3.5999999999999997E-2</v>
      </c>
    </row>
    <row r="4" spans="2:49" x14ac:dyDescent="0.5">
      <c r="B4" s="7">
        <v>43</v>
      </c>
      <c r="C4" s="267">
        <v>0.34558246999999997</v>
      </c>
      <c r="D4" s="267">
        <v>17</v>
      </c>
      <c r="E4" s="267">
        <v>301</v>
      </c>
      <c r="F4" s="267">
        <v>8.7500807159999994</v>
      </c>
      <c r="G4" s="267">
        <v>14.67306003</v>
      </c>
      <c r="H4" s="267">
        <v>19.03214577</v>
      </c>
      <c r="I4" s="267">
        <v>89.865656909999998</v>
      </c>
      <c r="J4" s="267">
        <v>0</v>
      </c>
      <c r="K4" s="232">
        <v>34.997434980000001</v>
      </c>
      <c r="L4" s="285">
        <f t="shared" ref="L4:L67" si="1">SUM(B4:K4)</f>
        <v>528.66396087600003</v>
      </c>
      <c r="M4" s="289">
        <v>1558</v>
      </c>
      <c r="N4" s="232">
        <v>5.2822481591111901</v>
      </c>
      <c r="O4" s="13">
        <v>205</v>
      </c>
      <c r="P4" s="13">
        <v>2869</v>
      </c>
      <c r="Q4" s="13">
        <v>112.49250943842701</v>
      </c>
      <c r="R4" s="13">
        <v>515.62105165945206</v>
      </c>
      <c r="S4" s="13">
        <v>449.80533828585499</v>
      </c>
      <c r="T4" s="13">
        <v>1304.6759810368399</v>
      </c>
      <c r="U4" s="232">
        <v>52</v>
      </c>
      <c r="V4" s="232">
        <v>536.11317936245007</v>
      </c>
      <c r="W4" s="285">
        <f t="shared" ref="W4:W67" si="2">SUM(M4:V4)</f>
        <v>7607.9903079421347</v>
      </c>
      <c r="X4" s="283">
        <v>3986120.47756</v>
      </c>
      <c r="Y4" s="19">
        <v>16600</v>
      </c>
      <c r="Z4" s="19">
        <v>757183.7</v>
      </c>
      <c r="AA4" s="19">
        <v>12291532.442199999</v>
      </c>
      <c r="AB4" s="19">
        <v>392581.97424000001</v>
      </c>
      <c r="AC4" s="19">
        <v>1275422.9162399999</v>
      </c>
      <c r="AD4" s="19">
        <v>2301046.2411000002</v>
      </c>
      <c r="AE4" s="19">
        <v>5349600</v>
      </c>
      <c r="AF4" s="272">
        <v>101729</v>
      </c>
      <c r="AG4" s="276">
        <v>2006488.7862799999</v>
      </c>
      <c r="AH4" s="280">
        <f t="shared" ref="AH4:AH38" si="3">SUM(X4:AG4)</f>
        <v>28478305.537620001</v>
      </c>
      <c r="AL4" s="297"/>
      <c r="AM4" s="264">
        <v>0.74</v>
      </c>
      <c r="AN4" s="264">
        <v>0.54</v>
      </c>
      <c r="AO4" s="293">
        <v>0.73</v>
      </c>
      <c r="AP4" s="293">
        <v>0.72</v>
      </c>
      <c r="AQ4" s="293">
        <v>0.65</v>
      </c>
      <c r="AR4" s="293">
        <v>0.7</v>
      </c>
      <c r="AS4" s="293">
        <v>0.65</v>
      </c>
      <c r="AT4" s="293">
        <v>0.74</v>
      </c>
      <c r="AU4" s="293">
        <v>0.54</v>
      </c>
      <c r="AV4" s="293">
        <v>0.74</v>
      </c>
      <c r="AW4">
        <f t="shared" si="0"/>
        <v>0.67500000000000004</v>
      </c>
    </row>
    <row r="5" spans="2:49" x14ac:dyDescent="0.5">
      <c r="B5" s="7">
        <v>52</v>
      </c>
      <c r="C5" s="267">
        <v>0.19393355300000001</v>
      </c>
      <c r="D5" s="267">
        <v>17</v>
      </c>
      <c r="E5" s="267">
        <v>321</v>
      </c>
      <c r="F5" s="267">
        <v>8.0792950529999992</v>
      </c>
      <c r="G5" s="267">
        <v>29.412967460000001</v>
      </c>
      <c r="H5" s="267">
        <v>21.250608</v>
      </c>
      <c r="I5" s="267">
        <v>67.04275973</v>
      </c>
      <c r="J5" s="267">
        <v>0</v>
      </c>
      <c r="K5" s="232">
        <v>45.415356090000003</v>
      </c>
      <c r="L5" s="285">
        <f t="shared" si="1"/>
        <v>561.39491988600003</v>
      </c>
      <c r="M5" s="289">
        <v>2876</v>
      </c>
      <c r="N5" s="232">
        <v>9.9374369896651995</v>
      </c>
      <c r="O5" s="13">
        <v>453</v>
      </c>
      <c r="P5" s="13">
        <v>9255</v>
      </c>
      <c r="Q5" s="13">
        <v>253.47732633262297</v>
      </c>
      <c r="R5" s="13">
        <v>1424.87205163216</v>
      </c>
      <c r="S5" s="13">
        <v>1144.4185558290999</v>
      </c>
      <c r="T5" s="13">
        <v>3188.1056181734502</v>
      </c>
      <c r="U5" s="232">
        <v>76</v>
      </c>
      <c r="V5" s="232">
        <v>1490.50035492044</v>
      </c>
      <c r="W5" s="285">
        <f t="shared" si="2"/>
        <v>20171.311343877438</v>
      </c>
      <c r="X5" s="283">
        <v>3672583.6711200001</v>
      </c>
      <c r="Y5" s="19">
        <v>16500</v>
      </c>
      <c r="Z5" s="19">
        <v>840473.90700000001</v>
      </c>
      <c r="AA5" s="19">
        <v>11811862.883479999</v>
      </c>
      <c r="AB5" s="19">
        <v>381676.91940000001</v>
      </c>
      <c r="AC5" s="19">
        <v>1272138.2834399999</v>
      </c>
      <c r="AD5" s="19">
        <v>2470857.4634199999</v>
      </c>
      <c r="AE5" s="19">
        <v>5254000</v>
      </c>
      <c r="AF5" s="272">
        <v>104967</v>
      </c>
      <c r="AG5" s="276">
        <v>2142786.2672000001</v>
      </c>
      <c r="AH5" s="280">
        <f t="shared" si="3"/>
        <v>27967846.395059999</v>
      </c>
      <c r="AL5" s="297"/>
      <c r="AM5" s="264">
        <v>0</v>
      </c>
      <c r="AN5" s="264">
        <v>0</v>
      </c>
      <c r="AO5" s="293">
        <v>0</v>
      </c>
      <c r="AP5" s="293">
        <v>0</v>
      </c>
      <c r="AQ5" s="293">
        <v>0</v>
      </c>
      <c r="AR5" s="293">
        <v>0</v>
      </c>
      <c r="AS5" s="293">
        <v>0</v>
      </c>
      <c r="AT5" s="293">
        <v>0</v>
      </c>
      <c r="AU5" s="293">
        <v>0</v>
      </c>
      <c r="AV5" s="293">
        <v>0</v>
      </c>
      <c r="AW5">
        <f t="shared" si="0"/>
        <v>0</v>
      </c>
    </row>
    <row r="6" spans="2:49" x14ac:dyDescent="0.5">
      <c r="B6" s="7">
        <v>95</v>
      </c>
      <c r="C6" s="267">
        <v>0.22557022099999999</v>
      </c>
      <c r="D6" s="267">
        <v>25</v>
      </c>
      <c r="E6" s="267">
        <v>451</v>
      </c>
      <c r="F6" s="267">
        <v>10.60472929</v>
      </c>
      <c r="G6" s="267">
        <v>63.714405300000003</v>
      </c>
      <c r="H6" s="267">
        <v>54.134039690000002</v>
      </c>
      <c r="I6" s="267">
        <v>68.452612779999995</v>
      </c>
      <c r="J6" s="267">
        <v>0</v>
      </c>
      <c r="K6" s="232">
        <v>88.663398450000003</v>
      </c>
      <c r="L6" s="285">
        <f t="shared" si="1"/>
        <v>856.79475573100001</v>
      </c>
      <c r="M6" s="289">
        <v>5807</v>
      </c>
      <c r="N6" s="232">
        <v>19.248676809259898</v>
      </c>
      <c r="O6" s="13">
        <v>993</v>
      </c>
      <c r="P6" s="13">
        <v>18484</v>
      </c>
      <c r="Q6" s="13">
        <v>512.13957907854797</v>
      </c>
      <c r="R6" s="13">
        <v>3846.1031527995897</v>
      </c>
      <c r="S6" s="13">
        <v>3225.1169848238301</v>
      </c>
      <c r="T6" s="13">
        <v>5766.5281731979703</v>
      </c>
      <c r="U6" s="232">
        <v>134</v>
      </c>
      <c r="V6" s="232">
        <v>3246.9112059688</v>
      </c>
      <c r="W6" s="285">
        <f t="shared" si="2"/>
        <v>42034.047772677994</v>
      </c>
      <c r="X6" s="283">
        <v>3131503.2039200002</v>
      </c>
      <c r="Y6" s="19">
        <v>19000</v>
      </c>
      <c r="Z6" s="19">
        <v>711752.67799999996</v>
      </c>
      <c r="AA6" s="19">
        <v>12016267.524979999</v>
      </c>
      <c r="AB6" s="19">
        <v>357131.54843999998</v>
      </c>
      <c r="AC6" s="19">
        <v>1398760.87788</v>
      </c>
      <c r="AD6" s="19">
        <v>2539094.4883400002</v>
      </c>
      <c r="AE6" s="19">
        <v>4947500</v>
      </c>
      <c r="AF6" s="272">
        <v>109868</v>
      </c>
      <c r="AG6" s="276">
        <v>2287559.9596199999</v>
      </c>
      <c r="AH6" s="280">
        <f t="shared" si="3"/>
        <v>27518438.281180002</v>
      </c>
      <c r="AL6" s="297"/>
      <c r="AM6" s="264">
        <v>0.12</v>
      </c>
      <c r="AN6" s="264">
        <v>0.09</v>
      </c>
      <c r="AO6" s="293">
        <v>0.1</v>
      </c>
      <c r="AP6" s="293">
        <v>0.08</v>
      </c>
      <c r="AQ6" s="293">
        <v>0.14000000000000001</v>
      </c>
      <c r="AR6" s="293">
        <v>0.1</v>
      </c>
      <c r="AS6" s="293">
        <v>0.15</v>
      </c>
      <c r="AT6" s="293">
        <v>0.12</v>
      </c>
      <c r="AU6" s="293">
        <v>0.1</v>
      </c>
      <c r="AV6" s="293">
        <v>0.14000000000000001</v>
      </c>
      <c r="AW6">
        <f t="shared" si="0"/>
        <v>0.11400000000000002</v>
      </c>
    </row>
    <row r="7" spans="2:49" x14ac:dyDescent="0.5">
      <c r="B7" s="7">
        <v>141</v>
      </c>
      <c r="C7" s="267">
        <v>1</v>
      </c>
      <c r="D7" s="267">
        <v>36</v>
      </c>
      <c r="E7" s="267">
        <v>472</v>
      </c>
      <c r="F7" s="267">
        <v>14.953906740000001</v>
      </c>
      <c r="G7" s="267">
        <v>95.092266140000007</v>
      </c>
      <c r="H7" s="267">
        <v>72.658022410000001</v>
      </c>
      <c r="I7" s="267">
        <v>115.30997929999999</v>
      </c>
      <c r="J7" s="267">
        <v>1</v>
      </c>
      <c r="K7" s="232">
        <v>139.92206110000001</v>
      </c>
      <c r="L7" s="285">
        <f t="shared" si="1"/>
        <v>1088.9362356899999</v>
      </c>
      <c r="M7" s="289">
        <v>8035</v>
      </c>
      <c r="N7" s="232">
        <v>33.108843700542501</v>
      </c>
      <c r="O7" s="13">
        <v>1462</v>
      </c>
      <c r="P7" s="13">
        <v>23503</v>
      </c>
      <c r="Q7" s="13">
        <v>727.33447014656201</v>
      </c>
      <c r="R7" s="13">
        <v>5126.0086187072002</v>
      </c>
      <c r="S7" s="13">
        <v>4429.7779066109606</v>
      </c>
      <c r="T7" s="13">
        <v>8330.2502778020498</v>
      </c>
      <c r="U7" s="232">
        <v>145</v>
      </c>
      <c r="V7" s="232">
        <v>4833.2566245756898</v>
      </c>
      <c r="W7" s="285">
        <f t="shared" si="2"/>
        <v>56624.736741542998</v>
      </c>
      <c r="X7" s="283">
        <v>3675482.31648</v>
      </c>
      <c r="Y7" s="19">
        <v>23700</v>
      </c>
      <c r="Z7" s="19">
        <v>613318.79700000002</v>
      </c>
      <c r="AA7" s="19">
        <v>11486178.154689999</v>
      </c>
      <c r="AB7" s="19">
        <v>349933.49244</v>
      </c>
      <c r="AC7" s="19">
        <v>1478741.6865600001</v>
      </c>
      <c r="AD7" s="19">
        <v>2345582.6199599998</v>
      </c>
      <c r="AE7" s="19">
        <v>4270800</v>
      </c>
      <c r="AF7" s="272">
        <v>124617</v>
      </c>
      <c r="AG7" s="276">
        <v>2470646.1280200002</v>
      </c>
      <c r="AH7" s="280">
        <f t="shared" si="3"/>
        <v>26839000.195149999</v>
      </c>
      <c r="AL7" s="297"/>
      <c r="AM7" s="264">
        <v>0</v>
      </c>
      <c r="AN7" s="264">
        <v>0</v>
      </c>
      <c r="AO7" s="293">
        <v>0</v>
      </c>
      <c r="AP7" s="293">
        <v>0</v>
      </c>
      <c r="AQ7" s="293">
        <v>0</v>
      </c>
      <c r="AR7" s="293">
        <v>0</v>
      </c>
      <c r="AS7" s="293">
        <v>0</v>
      </c>
      <c r="AT7" s="293">
        <v>0</v>
      </c>
      <c r="AU7" s="293">
        <v>0</v>
      </c>
      <c r="AV7" s="293">
        <v>0</v>
      </c>
      <c r="AW7">
        <f t="shared" si="0"/>
        <v>0</v>
      </c>
    </row>
    <row r="8" spans="2:49" x14ac:dyDescent="0.5">
      <c r="B8" s="7">
        <v>115</v>
      </c>
      <c r="C8" s="267">
        <v>0.93001254499999997</v>
      </c>
      <c r="D8" s="267">
        <v>25</v>
      </c>
      <c r="E8" s="267">
        <v>266</v>
      </c>
      <c r="F8" s="267">
        <v>11.17860147</v>
      </c>
      <c r="G8" s="267">
        <v>74.664929979999997</v>
      </c>
      <c r="H8" s="267">
        <v>44.214919729999998</v>
      </c>
      <c r="I8" s="267">
        <v>106.5420362</v>
      </c>
      <c r="J8" s="267">
        <v>1</v>
      </c>
      <c r="K8" s="232">
        <v>137.5270721</v>
      </c>
      <c r="L8" s="285">
        <f t="shared" si="1"/>
        <v>782.0575720249999</v>
      </c>
      <c r="M8" s="289">
        <v>8803</v>
      </c>
      <c r="N8" s="232">
        <v>37.621859486237</v>
      </c>
      <c r="O8" s="13">
        <v>1361</v>
      </c>
      <c r="P8" s="13">
        <v>20607</v>
      </c>
      <c r="Q8" s="13">
        <v>710.81410921893496</v>
      </c>
      <c r="R8" s="13">
        <v>4726.18558840477</v>
      </c>
      <c r="S8" s="13">
        <v>3717.95089451591</v>
      </c>
      <c r="T8" s="13">
        <v>8545.6308659209099</v>
      </c>
      <c r="U8" s="232">
        <v>214</v>
      </c>
      <c r="V8" s="232">
        <v>4692.0380452797899</v>
      </c>
      <c r="W8" s="285">
        <f t="shared" si="2"/>
        <v>53415.241362826557</v>
      </c>
      <c r="X8" s="283">
        <v>4465846.2846400002</v>
      </c>
      <c r="Y8" s="19">
        <v>25800</v>
      </c>
      <c r="Z8" s="19">
        <v>696609.00399999996</v>
      </c>
      <c r="AA8" s="19">
        <v>10765311.119000001</v>
      </c>
      <c r="AB8" s="19">
        <v>333737.86644000001</v>
      </c>
      <c r="AC8" s="19">
        <v>1493686.7657999999</v>
      </c>
      <c r="AD8" s="19">
        <v>2153893.8782000002</v>
      </c>
      <c r="AE8" s="19">
        <v>3758500</v>
      </c>
      <c r="AF8" s="272">
        <v>142382</v>
      </c>
      <c r="AG8" s="276">
        <v>2393343.07914</v>
      </c>
      <c r="AH8" s="280">
        <f t="shared" si="3"/>
        <v>26229109.997220002</v>
      </c>
      <c r="AL8" s="297"/>
      <c r="AM8" s="264">
        <v>0</v>
      </c>
      <c r="AN8" s="264">
        <v>0</v>
      </c>
      <c r="AO8" s="293">
        <v>0</v>
      </c>
      <c r="AP8" s="293">
        <v>0</v>
      </c>
      <c r="AQ8" s="293">
        <v>0</v>
      </c>
      <c r="AR8" s="293">
        <v>0</v>
      </c>
      <c r="AS8" s="293">
        <v>0</v>
      </c>
      <c r="AT8" s="293">
        <v>0</v>
      </c>
      <c r="AU8" s="293">
        <v>0</v>
      </c>
      <c r="AV8" s="293">
        <v>0</v>
      </c>
      <c r="AW8">
        <f t="shared" si="0"/>
        <v>0</v>
      </c>
    </row>
    <row r="9" spans="2:49" x14ac:dyDescent="0.5">
      <c r="B9" s="7">
        <v>138</v>
      </c>
      <c r="C9" s="267">
        <v>1.040200622</v>
      </c>
      <c r="D9" s="267">
        <v>26</v>
      </c>
      <c r="E9" s="267">
        <v>299</v>
      </c>
      <c r="F9" s="267">
        <v>11.796887979999999</v>
      </c>
      <c r="G9" s="267">
        <v>90.578624980000001</v>
      </c>
      <c r="H9" s="267">
        <v>46.254208499999997</v>
      </c>
      <c r="I9" s="267">
        <v>114.3939914</v>
      </c>
      <c r="J9" s="267">
        <v>1</v>
      </c>
      <c r="K9" s="232">
        <v>174.483327</v>
      </c>
      <c r="L9" s="285">
        <f t="shared" si="1"/>
        <v>902.54724048200001</v>
      </c>
      <c r="M9" s="289">
        <v>7654</v>
      </c>
      <c r="N9" s="232">
        <v>34.955432331574301</v>
      </c>
      <c r="O9" s="13">
        <v>1036</v>
      </c>
      <c r="P9" s="13">
        <v>16953</v>
      </c>
      <c r="Q9" s="13">
        <v>564.04241162042001</v>
      </c>
      <c r="R9" s="13">
        <v>4430.7640355656995</v>
      </c>
      <c r="S9" s="13">
        <v>2914.5611054381602</v>
      </c>
      <c r="T9" s="13">
        <v>6706.1089808166098</v>
      </c>
      <c r="U9" s="232">
        <v>193</v>
      </c>
      <c r="V9" s="232">
        <v>4424.1827946153498</v>
      </c>
      <c r="W9" s="285">
        <f t="shared" si="2"/>
        <v>44910.614760387813</v>
      </c>
      <c r="X9" s="283">
        <v>4245066.1297199996</v>
      </c>
      <c r="Y9" s="19">
        <v>24700</v>
      </c>
      <c r="Z9" s="19">
        <v>636034.30799999996</v>
      </c>
      <c r="AA9" s="19">
        <v>10044444.083310001</v>
      </c>
      <c r="AB9" s="19">
        <v>289937.69568</v>
      </c>
      <c r="AC9" s="19">
        <v>1508631.84504</v>
      </c>
      <c r="AD9" s="19">
        <v>2006481.06864</v>
      </c>
      <c r="AE9" s="19">
        <v>3454700</v>
      </c>
      <c r="AF9" s="272">
        <v>143022</v>
      </c>
      <c r="AG9" s="276">
        <v>2233990.3029399998</v>
      </c>
      <c r="AH9" s="280">
        <f t="shared" si="3"/>
        <v>24587007.433330003</v>
      </c>
      <c r="AL9" s="297"/>
      <c r="AM9" s="264">
        <v>0.01</v>
      </c>
      <c r="AN9" s="264">
        <v>0</v>
      </c>
      <c r="AO9" s="293">
        <v>0.05</v>
      </c>
      <c r="AP9" s="293">
        <v>0.01</v>
      </c>
      <c r="AQ9" s="293">
        <v>0.03</v>
      </c>
      <c r="AR9" s="293">
        <v>0.01</v>
      </c>
      <c r="AS9" s="293">
        <v>0.03</v>
      </c>
      <c r="AT9" s="293">
        <v>0.01</v>
      </c>
      <c r="AU9" s="293">
        <v>0</v>
      </c>
      <c r="AV9" s="293">
        <v>0.01</v>
      </c>
      <c r="AW9">
        <f t="shared" si="0"/>
        <v>1.6000000000000004E-2</v>
      </c>
    </row>
    <row r="10" spans="2:49" x14ac:dyDescent="0.5">
      <c r="B10" s="7">
        <v>143</v>
      </c>
      <c r="C10" s="267">
        <v>0.98890737399999995</v>
      </c>
      <c r="D10" s="267">
        <v>22</v>
      </c>
      <c r="E10" s="267">
        <v>312</v>
      </c>
      <c r="F10" s="267">
        <v>9.4066055449999997</v>
      </c>
      <c r="G10" s="267">
        <v>66.022299630000006</v>
      </c>
      <c r="H10" s="267">
        <v>38.241171489999999</v>
      </c>
      <c r="I10" s="267">
        <v>99.958678879999994</v>
      </c>
      <c r="J10" s="267">
        <v>1</v>
      </c>
      <c r="K10" s="232">
        <v>167.64074640000001</v>
      </c>
      <c r="L10" s="285">
        <f t="shared" si="1"/>
        <v>860.25840931899995</v>
      </c>
      <c r="M10" s="289">
        <v>6666</v>
      </c>
      <c r="N10" s="232">
        <v>30.867961968563801</v>
      </c>
      <c r="O10" s="13">
        <v>803</v>
      </c>
      <c r="P10" s="13">
        <v>16392</v>
      </c>
      <c r="Q10" s="13">
        <v>427.57827373392399</v>
      </c>
      <c r="R10" s="13">
        <v>3330.7254379698302</v>
      </c>
      <c r="S10" s="13">
        <v>2342.8625299124301</v>
      </c>
      <c r="T10" s="13">
        <v>5649.4369592580206</v>
      </c>
      <c r="U10" s="232">
        <v>245</v>
      </c>
      <c r="V10" s="232">
        <v>4738.7515255360895</v>
      </c>
      <c r="W10" s="285">
        <f t="shared" si="2"/>
        <v>40626.222688378861</v>
      </c>
      <c r="X10" s="283">
        <v>3858096.9741600002</v>
      </c>
      <c r="Y10" s="19">
        <v>22300</v>
      </c>
      <c r="Z10" s="19">
        <v>643606.14500000002</v>
      </c>
      <c r="AA10" s="19">
        <v>10592248.522530001</v>
      </c>
      <c r="AB10" s="19">
        <v>239263.38144</v>
      </c>
      <c r="AC10" s="19">
        <v>1382666.17716</v>
      </c>
      <c r="AD10" s="19">
        <v>1918710.54422</v>
      </c>
      <c r="AE10" s="19">
        <v>3067200</v>
      </c>
      <c r="AF10" s="272">
        <v>141357</v>
      </c>
      <c r="AG10" s="276">
        <v>2413346.9382799999</v>
      </c>
      <c r="AH10" s="280">
        <f t="shared" si="3"/>
        <v>24278795.682790004</v>
      </c>
      <c r="AW10">
        <f>SUM(AW2:AW9)</f>
        <v>1</v>
      </c>
    </row>
    <row r="11" spans="2:49" x14ac:dyDescent="0.5">
      <c r="B11" s="7">
        <v>168</v>
      </c>
      <c r="C11" s="267">
        <v>1.017510436</v>
      </c>
      <c r="D11" s="267">
        <v>20</v>
      </c>
      <c r="E11" s="267">
        <v>345</v>
      </c>
      <c r="F11" s="267">
        <v>9.1069898679999994</v>
      </c>
      <c r="G11" s="267">
        <v>58.017134800000001</v>
      </c>
      <c r="H11" s="267">
        <v>36.433057589999997</v>
      </c>
      <c r="I11" s="267">
        <v>92.71627015</v>
      </c>
      <c r="J11" s="267">
        <v>1</v>
      </c>
      <c r="K11" s="232">
        <v>157.6115695</v>
      </c>
      <c r="L11" s="285">
        <f t="shared" si="1"/>
        <v>888.90253234400006</v>
      </c>
      <c r="M11" s="289">
        <v>6031</v>
      </c>
      <c r="N11" s="232">
        <v>28.081684873650801</v>
      </c>
      <c r="O11" s="13">
        <v>619</v>
      </c>
      <c r="P11" s="13">
        <v>15624</v>
      </c>
      <c r="Q11" s="13">
        <v>341.49182598224502</v>
      </c>
      <c r="R11" s="13">
        <v>2757.9338008654299</v>
      </c>
      <c r="S11" s="13">
        <v>1962.77499241023</v>
      </c>
      <c r="T11" s="13">
        <v>4758.6227167545603</v>
      </c>
      <c r="U11" s="232">
        <v>142</v>
      </c>
      <c r="V11" s="232">
        <v>4781.9664922332704</v>
      </c>
      <c r="W11" s="285">
        <f t="shared" si="2"/>
        <v>37046.871513119389</v>
      </c>
      <c r="X11" s="283">
        <v>3499631.1646400001</v>
      </c>
      <c r="Y11" s="19">
        <v>19600</v>
      </c>
      <c r="Z11" s="19">
        <v>363448.17599999998</v>
      </c>
      <c r="AA11" s="19">
        <v>9777355.3517499994</v>
      </c>
      <c r="AB11" s="19">
        <v>202445.32500000001</v>
      </c>
      <c r="AC11" s="19">
        <v>1064549.4904799999</v>
      </c>
      <c r="AD11" s="19">
        <v>1784059.621</v>
      </c>
      <c r="AE11" s="19">
        <v>2787700</v>
      </c>
      <c r="AF11" s="272">
        <v>142801</v>
      </c>
      <c r="AG11" s="276">
        <v>2624574.1288600001</v>
      </c>
      <c r="AH11" s="280">
        <f t="shared" si="3"/>
        <v>22266164.257729996</v>
      </c>
      <c r="AL11" s="297" t="s">
        <v>281</v>
      </c>
      <c r="AM11" s="264">
        <v>0.1</v>
      </c>
      <c r="AN11" s="292">
        <v>0.12</v>
      </c>
      <c r="AO11" s="293">
        <v>0.1</v>
      </c>
      <c r="AP11" s="293">
        <v>0.16</v>
      </c>
      <c r="AQ11" s="293">
        <v>0.15</v>
      </c>
      <c r="AR11" s="293">
        <v>0.16</v>
      </c>
      <c r="AS11" s="293">
        <v>0.14000000000000001</v>
      </c>
      <c r="AT11" s="293">
        <v>0.1</v>
      </c>
      <c r="AU11" s="294">
        <v>0.08</v>
      </c>
      <c r="AV11" s="293">
        <v>0.08</v>
      </c>
      <c r="AW11">
        <f>AVERAGE(AM11:AV11)</f>
        <v>0.11900000000000002</v>
      </c>
    </row>
    <row r="12" spans="2:49" x14ac:dyDescent="0.5">
      <c r="B12" s="7">
        <v>266</v>
      </c>
      <c r="C12" s="267">
        <v>1.1063932839999999</v>
      </c>
      <c r="D12" s="267">
        <v>26</v>
      </c>
      <c r="E12" s="267">
        <v>461</v>
      </c>
      <c r="F12" s="267">
        <v>10.62320152</v>
      </c>
      <c r="G12" s="267">
        <v>70.972845090000007</v>
      </c>
      <c r="H12" s="267">
        <v>45.756285650000002</v>
      </c>
      <c r="I12" s="267">
        <v>113.5891412</v>
      </c>
      <c r="J12" s="267">
        <v>1</v>
      </c>
      <c r="K12" s="232">
        <v>179.74771079999999</v>
      </c>
      <c r="L12" s="285">
        <f t="shared" si="1"/>
        <v>1175.7955775439998</v>
      </c>
      <c r="M12" s="289">
        <v>5607</v>
      </c>
      <c r="N12" s="232">
        <v>22.412142007015401</v>
      </c>
      <c r="O12" s="13">
        <v>526</v>
      </c>
      <c r="P12" s="13">
        <v>14204</v>
      </c>
      <c r="Q12" s="13">
        <v>276.53331479535598</v>
      </c>
      <c r="R12" s="13">
        <v>2494.1415118157797</v>
      </c>
      <c r="S12" s="13">
        <v>1708.6334079245498</v>
      </c>
      <c r="T12" s="13">
        <v>4100.9586334269297</v>
      </c>
      <c r="U12" s="232">
        <v>130</v>
      </c>
      <c r="V12" s="232">
        <v>4345.4933028416199</v>
      </c>
      <c r="W12" s="285">
        <f t="shared" si="2"/>
        <v>33415.17231281125</v>
      </c>
      <c r="X12" s="283">
        <v>3231023.3612799998</v>
      </c>
      <c r="Y12" s="19">
        <v>16900</v>
      </c>
      <c r="Z12" s="19">
        <v>378591.85</v>
      </c>
      <c r="AA12" s="19">
        <v>9021058.1782000009</v>
      </c>
      <c r="AB12" s="19">
        <v>172717.35372000001</v>
      </c>
      <c r="AC12" s="19">
        <v>950736.96395999996</v>
      </c>
      <c r="AD12" s="19">
        <v>1602007.4056599999</v>
      </c>
      <c r="AE12" s="19">
        <v>2375500</v>
      </c>
      <c r="AF12" s="272">
        <v>151690</v>
      </c>
      <c r="AG12" s="276">
        <v>2704928.6138800001</v>
      </c>
      <c r="AH12" s="280">
        <f t="shared" si="3"/>
        <v>20605153.7267</v>
      </c>
      <c r="AL12" s="297"/>
      <c r="AM12" s="264">
        <v>0.03</v>
      </c>
      <c r="AN12" s="292">
        <v>0.06</v>
      </c>
      <c r="AO12" s="293">
        <v>0.02</v>
      </c>
      <c r="AP12" s="293">
        <v>0.03</v>
      </c>
      <c r="AQ12" s="293">
        <v>0.03</v>
      </c>
      <c r="AR12" s="293">
        <v>0.03</v>
      </c>
      <c r="AS12" s="293">
        <v>0.03</v>
      </c>
      <c r="AT12" s="293">
        <v>0.03</v>
      </c>
      <c r="AU12" s="294">
        <v>0.18</v>
      </c>
      <c r="AV12" s="293">
        <v>0.03</v>
      </c>
      <c r="AW12">
        <f t="shared" ref="AW12:AW18" si="4">AVERAGE(AM12:AV12)</f>
        <v>4.7E-2</v>
      </c>
    </row>
    <row r="13" spans="2:49" x14ac:dyDescent="0.5">
      <c r="B13" s="7">
        <v>326</v>
      </c>
      <c r="C13" s="267">
        <v>0.80758246099999997</v>
      </c>
      <c r="D13" s="267">
        <v>34</v>
      </c>
      <c r="E13" s="267">
        <v>559</v>
      </c>
      <c r="F13" s="267">
        <v>11.95382257</v>
      </c>
      <c r="G13" s="267">
        <v>87.385697809999996</v>
      </c>
      <c r="H13" s="267">
        <v>58.46770987</v>
      </c>
      <c r="I13" s="267">
        <v>117.688694</v>
      </c>
      <c r="J13" s="267">
        <v>2</v>
      </c>
      <c r="K13" s="232">
        <v>194.8523227</v>
      </c>
      <c r="L13" s="285">
        <f t="shared" si="1"/>
        <v>1392.155829411</v>
      </c>
      <c r="M13" s="289">
        <v>4683</v>
      </c>
      <c r="N13" s="232">
        <v>15.458443676242901</v>
      </c>
      <c r="O13" s="13">
        <v>517</v>
      </c>
      <c r="P13" s="13">
        <v>12597</v>
      </c>
      <c r="Q13" s="13">
        <v>227.39275065256399</v>
      </c>
      <c r="R13" s="13">
        <v>2266.2766644860303</v>
      </c>
      <c r="S13" s="13">
        <v>1523.31637808448</v>
      </c>
      <c r="T13" s="13">
        <v>3597.87039093051</v>
      </c>
      <c r="U13" s="232">
        <v>89</v>
      </c>
      <c r="V13" s="232">
        <v>3817.6024412781198</v>
      </c>
      <c r="W13" s="285">
        <f t="shared" si="2"/>
        <v>29333.917069107949</v>
      </c>
      <c r="X13" s="283">
        <v>2868209.58372</v>
      </c>
      <c r="Y13" s="19">
        <v>13400</v>
      </c>
      <c r="Z13" s="19">
        <v>333160.82799999998</v>
      </c>
      <c r="AA13" s="19">
        <v>7791904.9339800002</v>
      </c>
      <c r="AB13" s="19">
        <v>138922.48079999999</v>
      </c>
      <c r="AC13" s="19">
        <v>828055.92888000002</v>
      </c>
      <c r="AD13" s="19">
        <v>1370730.7715799999</v>
      </c>
      <c r="AE13" s="19">
        <v>1960300</v>
      </c>
      <c r="AF13" s="272">
        <v>145383</v>
      </c>
      <c r="AG13" s="276">
        <v>2646612.2787600001</v>
      </c>
      <c r="AH13" s="280">
        <f t="shared" si="3"/>
        <v>18096679.805719998</v>
      </c>
      <c r="AL13" s="297"/>
      <c r="AM13" s="264">
        <v>0.74</v>
      </c>
      <c r="AN13" s="292">
        <v>0.56999999999999995</v>
      </c>
      <c r="AO13" s="293">
        <v>0.73</v>
      </c>
      <c r="AP13" s="293">
        <v>0.72</v>
      </c>
      <c r="AQ13" s="293">
        <v>0.65</v>
      </c>
      <c r="AR13" s="293">
        <v>0.7</v>
      </c>
      <c r="AS13" s="293">
        <v>0.65</v>
      </c>
      <c r="AT13" s="293">
        <v>0.74</v>
      </c>
      <c r="AU13" s="294">
        <v>0.5</v>
      </c>
      <c r="AV13" s="293">
        <v>0.74</v>
      </c>
      <c r="AW13">
        <f t="shared" si="4"/>
        <v>0.67400000000000004</v>
      </c>
    </row>
    <row r="14" spans="2:49" x14ac:dyDescent="0.5">
      <c r="B14" s="7">
        <v>318</v>
      </c>
      <c r="C14" s="267">
        <v>0.792288039</v>
      </c>
      <c r="D14" s="267">
        <v>34</v>
      </c>
      <c r="E14" s="267">
        <v>517</v>
      </c>
      <c r="F14" s="267">
        <v>11.09405782</v>
      </c>
      <c r="G14" s="267">
        <v>100.5859032</v>
      </c>
      <c r="H14" s="267">
        <v>55.790331680000001</v>
      </c>
      <c r="I14" s="267">
        <v>105.1604976</v>
      </c>
      <c r="J14" s="267">
        <v>2</v>
      </c>
      <c r="K14" s="232">
        <v>170.35971369999999</v>
      </c>
      <c r="L14" s="285">
        <f t="shared" si="1"/>
        <v>1314.782792039</v>
      </c>
      <c r="M14" s="289">
        <v>3949</v>
      </c>
      <c r="N14" s="232">
        <v>11.201593946366399</v>
      </c>
      <c r="O14" s="13">
        <v>464</v>
      </c>
      <c r="P14" s="13">
        <v>10777</v>
      </c>
      <c r="Q14" s="13">
        <v>202.05947612164002</v>
      </c>
      <c r="R14" s="13">
        <v>2278.4016328215303</v>
      </c>
      <c r="S14" s="13">
        <v>1402.7210466055899</v>
      </c>
      <c r="T14" s="13">
        <v>2999.6055109037702</v>
      </c>
      <c r="U14" s="232">
        <v>75</v>
      </c>
      <c r="V14" s="232">
        <v>3228.6176402205997</v>
      </c>
      <c r="W14" s="285">
        <f t="shared" si="2"/>
        <v>25387.606900619499</v>
      </c>
      <c r="X14" s="283">
        <v>2481240.4281600001</v>
      </c>
      <c r="Y14" s="19">
        <v>10900</v>
      </c>
      <c r="Z14" s="19">
        <v>295301.64299999998</v>
      </c>
      <c r="AA14" s="19">
        <v>6339269.2817200003</v>
      </c>
      <c r="AB14" s="19">
        <v>115204.88628000001</v>
      </c>
      <c r="AC14" s="19">
        <v>747089.73036000005</v>
      </c>
      <c r="AD14" s="19">
        <v>1099605.79852</v>
      </c>
      <c r="AE14" s="19">
        <v>1480600</v>
      </c>
      <c r="AF14" s="272">
        <v>152960</v>
      </c>
      <c r="AG14" s="276">
        <v>2366558.2508</v>
      </c>
      <c r="AH14" s="280">
        <f t="shared" si="3"/>
        <v>15088730.018840002</v>
      </c>
      <c r="AL14" s="297"/>
      <c r="AM14" s="264">
        <v>0</v>
      </c>
      <c r="AN14" s="292">
        <v>0</v>
      </c>
      <c r="AO14" s="293">
        <v>0</v>
      </c>
      <c r="AP14" s="293">
        <v>0</v>
      </c>
      <c r="AQ14" s="293">
        <v>0</v>
      </c>
      <c r="AR14" s="293">
        <v>0</v>
      </c>
      <c r="AS14" s="293">
        <v>0</v>
      </c>
      <c r="AT14" s="293">
        <v>0</v>
      </c>
      <c r="AU14" s="294">
        <v>0</v>
      </c>
      <c r="AV14" s="293">
        <v>0</v>
      </c>
      <c r="AW14">
        <f t="shared" si="4"/>
        <v>0</v>
      </c>
    </row>
    <row r="15" spans="2:49" x14ac:dyDescent="0.5">
      <c r="B15" s="7">
        <v>348</v>
      </c>
      <c r="C15" s="267">
        <v>0.80164302899999995</v>
      </c>
      <c r="D15" s="267">
        <v>33</v>
      </c>
      <c r="E15" s="267">
        <v>593</v>
      </c>
      <c r="F15" s="267">
        <v>11.492440889999999</v>
      </c>
      <c r="G15" s="267">
        <v>131.08189049999999</v>
      </c>
      <c r="H15" s="267">
        <v>63.998648260000003</v>
      </c>
      <c r="I15" s="267">
        <v>108.59909140000001</v>
      </c>
      <c r="J15" s="267">
        <v>2</v>
      </c>
      <c r="K15" s="232">
        <v>191.3038493</v>
      </c>
      <c r="L15" s="285">
        <f t="shared" si="1"/>
        <v>1483.2775633789997</v>
      </c>
      <c r="M15" s="289">
        <v>2590</v>
      </c>
      <c r="N15" s="232">
        <v>7.9203989844119702</v>
      </c>
      <c r="O15" s="13">
        <v>311</v>
      </c>
      <c r="P15" s="13">
        <v>8078</v>
      </c>
      <c r="Q15" s="13">
        <v>145.11820620597697</v>
      </c>
      <c r="R15" s="13">
        <v>1987.2592515402298</v>
      </c>
      <c r="S15" s="13">
        <v>1059.7998879473801</v>
      </c>
      <c r="T15" s="13">
        <v>2197.45674207311</v>
      </c>
      <c r="U15" s="232">
        <v>58</v>
      </c>
      <c r="V15" s="232">
        <v>2294.7739896849703</v>
      </c>
      <c r="W15" s="285">
        <f t="shared" si="2"/>
        <v>18729.32847643608</v>
      </c>
      <c r="X15" s="283">
        <v>1930014.7021999999</v>
      </c>
      <c r="Y15" s="19">
        <v>8400</v>
      </c>
      <c r="Z15" s="19">
        <v>189295.92499999999</v>
      </c>
      <c r="AA15" s="19">
        <v>4945229.6266900003</v>
      </c>
      <c r="AB15" s="19">
        <v>88248.166559999998</v>
      </c>
      <c r="AC15" s="19">
        <v>594682.76844000001</v>
      </c>
      <c r="AD15" s="19">
        <v>864422.46453999996</v>
      </c>
      <c r="AE15" s="19">
        <v>1067600</v>
      </c>
      <c r="AF15" s="272">
        <v>141471</v>
      </c>
      <c r="AG15" s="276">
        <v>1968176.3103</v>
      </c>
      <c r="AH15" s="280">
        <f t="shared" si="3"/>
        <v>11797540.96373</v>
      </c>
      <c r="AL15" s="297"/>
      <c r="AM15" s="264">
        <v>0.12</v>
      </c>
      <c r="AN15" s="292">
        <v>0.23</v>
      </c>
      <c r="AO15" s="293">
        <v>0.1</v>
      </c>
      <c r="AP15" s="293">
        <v>0.08</v>
      </c>
      <c r="AQ15" s="293">
        <v>0.14000000000000001</v>
      </c>
      <c r="AR15" s="293">
        <v>0.1</v>
      </c>
      <c r="AS15" s="293">
        <v>0.15</v>
      </c>
      <c r="AT15" s="293">
        <v>0.12</v>
      </c>
      <c r="AU15" s="294">
        <v>0.23</v>
      </c>
      <c r="AV15" s="293">
        <v>0.14000000000000001</v>
      </c>
      <c r="AW15">
        <f t="shared" si="4"/>
        <v>0.14100000000000001</v>
      </c>
    </row>
    <row r="16" spans="2:49" x14ac:dyDescent="0.5">
      <c r="B16" s="7">
        <v>256</v>
      </c>
      <c r="C16" s="267">
        <v>0.73120533499999996</v>
      </c>
      <c r="D16" s="267">
        <v>26</v>
      </c>
      <c r="E16" s="267">
        <v>528</v>
      </c>
      <c r="F16" s="267">
        <v>9.0692495849999997</v>
      </c>
      <c r="G16" s="267">
        <v>132.57625580000001</v>
      </c>
      <c r="H16" s="267">
        <v>52.2938945</v>
      </c>
      <c r="I16" s="267">
        <v>86.024833279999996</v>
      </c>
      <c r="J16" s="267">
        <v>3</v>
      </c>
      <c r="K16" s="232">
        <v>160.06354490000001</v>
      </c>
      <c r="L16" s="285">
        <f t="shared" si="1"/>
        <v>1253.7589834</v>
      </c>
      <c r="M16" s="289">
        <v>1091</v>
      </c>
      <c r="N16" s="232">
        <v>4.6792937495236595</v>
      </c>
      <c r="O16" s="13">
        <v>143</v>
      </c>
      <c r="P16" s="13">
        <v>4800</v>
      </c>
      <c r="Q16" s="13">
        <v>70.304658494075312</v>
      </c>
      <c r="R16" s="13">
        <v>1086.4337106790199</v>
      </c>
      <c r="S16" s="13">
        <v>557.32949242421603</v>
      </c>
      <c r="T16" s="13">
        <v>1271.0670509971001</v>
      </c>
      <c r="U16" s="232">
        <v>46</v>
      </c>
      <c r="V16" s="232">
        <v>1062.5444282221702</v>
      </c>
      <c r="W16" s="285">
        <f t="shared" si="2"/>
        <v>10132.358634566106</v>
      </c>
      <c r="X16" s="283">
        <v>1230474.95532</v>
      </c>
      <c r="Y16" s="19">
        <v>5600</v>
      </c>
      <c r="Z16" s="19">
        <v>143864.90299999999</v>
      </c>
      <c r="AA16" s="19">
        <v>3346785.3301599999</v>
      </c>
      <c r="AB16" s="19">
        <v>60427.680119999997</v>
      </c>
      <c r="AC16" s="19">
        <v>439812.33192000003</v>
      </c>
      <c r="AD16" s="19">
        <v>611007.86436000001</v>
      </c>
      <c r="AE16" s="19">
        <v>682400</v>
      </c>
      <c r="AF16" s="272">
        <v>112609</v>
      </c>
      <c r="AG16" s="276">
        <v>1414849.22358</v>
      </c>
      <c r="AH16" s="280">
        <f t="shared" si="3"/>
        <v>8047831.2884599995</v>
      </c>
      <c r="AL16" s="297"/>
      <c r="AM16" s="264">
        <v>0</v>
      </c>
      <c r="AN16" s="292">
        <v>0</v>
      </c>
      <c r="AO16" s="293">
        <v>0</v>
      </c>
      <c r="AP16" s="293">
        <v>0</v>
      </c>
      <c r="AQ16" s="293">
        <v>0</v>
      </c>
      <c r="AR16" s="293">
        <v>0</v>
      </c>
      <c r="AS16" s="293">
        <v>0</v>
      </c>
      <c r="AT16" s="293">
        <v>0</v>
      </c>
      <c r="AU16" s="294">
        <v>0</v>
      </c>
      <c r="AV16" s="293">
        <v>0</v>
      </c>
      <c r="AW16">
        <f t="shared" si="4"/>
        <v>0</v>
      </c>
    </row>
    <row r="17" spans="2:49" x14ac:dyDescent="0.5">
      <c r="B17" s="7">
        <v>180</v>
      </c>
      <c r="C17" s="267">
        <v>0.57829865899999999</v>
      </c>
      <c r="D17" s="267">
        <v>23</v>
      </c>
      <c r="E17" s="267">
        <v>448</v>
      </c>
      <c r="F17" s="267">
        <v>7.2911796940000002</v>
      </c>
      <c r="G17" s="267">
        <v>143.0849609</v>
      </c>
      <c r="H17" s="267">
        <v>41.215182370000001</v>
      </c>
      <c r="I17" s="267">
        <v>63.001348540000002</v>
      </c>
      <c r="J17" s="267">
        <v>3</v>
      </c>
      <c r="K17" s="232">
        <v>137.98479309999999</v>
      </c>
      <c r="L17" s="285">
        <f t="shared" si="1"/>
        <v>1047.1557632629999</v>
      </c>
      <c r="M17" s="289">
        <v>623</v>
      </c>
      <c r="N17" s="232">
        <v>2.0486366540358798</v>
      </c>
      <c r="O17" s="13">
        <v>100</v>
      </c>
      <c r="P17" s="13">
        <v>2872</v>
      </c>
      <c r="Q17" s="13">
        <v>45.523136930674099</v>
      </c>
      <c r="R17" s="13">
        <v>874.80845477174989</v>
      </c>
      <c r="S17" s="13">
        <v>340.58280627316702</v>
      </c>
      <c r="T17" s="13">
        <v>703.89811885274003</v>
      </c>
      <c r="U17" s="232">
        <v>33</v>
      </c>
      <c r="V17" s="232">
        <v>635.32265388659698</v>
      </c>
      <c r="W17" s="285">
        <f t="shared" si="2"/>
        <v>6230.1838073689632</v>
      </c>
      <c r="X17" s="283">
        <v>610647.95583999995</v>
      </c>
      <c r="Y17" s="19">
        <v>2500</v>
      </c>
      <c r="Z17" s="19">
        <v>98433.880999999994</v>
      </c>
      <c r="AA17" s="19">
        <v>1979999.62733</v>
      </c>
      <c r="AB17" s="19">
        <v>34298.736839999998</v>
      </c>
      <c r="AC17" s="19">
        <v>296766.57348000002</v>
      </c>
      <c r="AD17" s="19">
        <v>347956.73775999999</v>
      </c>
      <c r="AE17" s="19">
        <v>493700</v>
      </c>
      <c r="AF17" s="272">
        <v>80819</v>
      </c>
      <c r="AG17" s="276">
        <v>963575.72331999999</v>
      </c>
      <c r="AH17" s="280">
        <f t="shared" si="3"/>
        <v>4908698.2355699996</v>
      </c>
      <c r="AL17" s="297"/>
      <c r="AM17" s="264">
        <v>0</v>
      </c>
      <c r="AN17" s="292">
        <v>0</v>
      </c>
      <c r="AO17" s="293">
        <v>0</v>
      </c>
      <c r="AP17" s="293">
        <v>0</v>
      </c>
      <c r="AQ17" s="293">
        <v>0</v>
      </c>
      <c r="AR17" s="293">
        <v>0</v>
      </c>
      <c r="AS17" s="293">
        <v>0</v>
      </c>
      <c r="AT17" s="293">
        <v>0</v>
      </c>
      <c r="AU17" s="294">
        <v>0</v>
      </c>
      <c r="AV17" s="293">
        <v>0</v>
      </c>
      <c r="AW17">
        <f t="shared" si="4"/>
        <v>0</v>
      </c>
    </row>
    <row r="18" spans="2:49" x14ac:dyDescent="0.5">
      <c r="B18" s="7">
        <v>232</v>
      </c>
      <c r="C18" s="267">
        <v>0.55427977399999995</v>
      </c>
      <c r="D18" s="267">
        <v>24</v>
      </c>
      <c r="E18" s="267">
        <v>479</v>
      </c>
      <c r="F18" s="267">
        <v>7.6450597059999996</v>
      </c>
      <c r="G18" s="267">
        <v>136.64093099999999</v>
      </c>
      <c r="H18" s="267">
        <v>41.856460040000002</v>
      </c>
      <c r="I18" s="267">
        <v>58.039632830000002</v>
      </c>
      <c r="J18" s="267">
        <v>3</v>
      </c>
      <c r="K18" s="232">
        <v>141.86223319999999</v>
      </c>
      <c r="L18" s="285">
        <f t="shared" si="1"/>
        <v>1124.5985965499999</v>
      </c>
      <c r="M18" s="289">
        <v>593</v>
      </c>
      <c r="N18" s="232">
        <v>1.0826050543865899</v>
      </c>
      <c r="O18" s="13">
        <v>87</v>
      </c>
      <c r="P18" s="13">
        <v>1937</v>
      </c>
      <c r="Q18" s="13">
        <v>39.485063899601002</v>
      </c>
      <c r="R18" s="13">
        <v>672.30839195402496</v>
      </c>
      <c r="S18" s="13">
        <v>281.00799280671498</v>
      </c>
      <c r="T18" s="13">
        <v>412.27731500460601</v>
      </c>
      <c r="U18" s="232">
        <v>24</v>
      </c>
      <c r="V18" s="232">
        <v>518.15917459200398</v>
      </c>
      <c r="W18" s="285">
        <f t="shared" si="2"/>
        <v>4565.3205433113371</v>
      </c>
      <c r="X18" s="283">
        <v>420786.68475999997</v>
      </c>
      <c r="Y18" s="19">
        <v>1700</v>
      </c>
      <c r="Z18" s="19">
        <v>46188.205699999999</v>
      </c>
      <c r="AA18" s="19">
        <v>1237329.42988</v>
      </c>
      <c r="AB18" s="19">
        <v>21306.245760000002</v>
      </c>
      <c r="AC18" s="19">
        <v>165873.9564</v>
      </c>
      <c r="AD18" s="19">
        <v>204450.6281</v>
      </c>
      <c r="AE18" s="19">
        <v>287000</v>
      </c>
      <c r="AF18" s="272">
        <v>40773</v>
      </c>
      <c r="AG18" s="276">
        <v>661144.49699999997</v>
      </c>
      <c r="AH18" s="280">
        <f t="shared" si="3"/>
        <v>3086552.6475999998</v>
      </c>
      <c r="AL18" s="297"/>
      <c r="AM18" s="264">
        <v>0.01</v>
      </c>
      <c r="AN18" s="292">
        <v>0.02</v>
      </c>
      <c r="AO18" s="293">
        <v>0.05</v>
      </c>
      <c r="AP18" s="293">
        <v>0.01</v>
      </c>
      <c r="AQ18" s="293">
        <v>0.03</v>
      </c>
      <c r="AR18" s="293">
        <v>0.01</v>
      </c>
      <c r="AS18" s="293">
        <v>0.03</v>
      </c>
      <c r="AT18" s="293">
        <v>0.01</v>
      </c>
      <c r="AU18" s="294">
        <v>0.01</v>
      </c>
      <c r="AV18" s="293">
        <v>0.01</v>
      </c>
      <c r="AW18">
        <f t="shared" si="4"/>
        <v>1.9000000000000003E-2</v>
      </c>
    </row>
    <row r="19" spans="2:49" x14ac:dyDescent="0.5">
      <c r="B19" s="7">
        <v>163</v>
      </c>
      <c r="C19" s="267">
        <v>0.445655519</v>
      </c>
      <c r="D19" s="267">
        <v>15</v>
      </c>
      <c r="E19" s="267">
        <v>300</v>
      </c>
      <c r="F19" s="267">
        <v>4.7664188669999996</v>
      </c>
      <c r="G19" s="267">
        <v>88.654318520000004</v>
      </c>
      <c r="H19" s="267">
        <v>28.211732770000001</v>
      </c>
      <c r="I19" s="267">
        <v>34.772773860000001</v>
      </c>
      <c r="J19" s="267">
        <v>3</v>
      </c>
      <c r="K19" s="232">
        <v>99.879412070000001</v>
      </c>
      <c r="L19" s="285">
        <f t="shared" si="1"/>
        <v>737.73031160600021</v>
      </c>
      <c r="M19" s="289">
        <v>331</v>
      </c>
      <c r="N19" s="232">
        <v>0.41154079495359097</v>
      </c>
      <c r="O19" s="13">
        <v>41</v>
      </c>
      <c r="P19" s="13">
        <v>893</v>
      </c>
      <c r="Q19" s="13">
        <v>18.218445789476501</v>
      </c>
      <c r="R19" s="13">
        <v>330.35536302809197</v>
      </c>
      <c r="S19" s="13">
        <v>145.708073700363</v>
      </c>
      <c r="T19" s="13">
        <v>188.49847316815701</v>
      </c>
      <c r="U19" s="232">
        <v>16</v>
      </c>
      <c r="V19" s="232">
        <v>306.86255922539999</v>
      </c>
      <c r="W19" s="285">
        <f t="shared" si="2"/>
        <v>2271.0544557064418</v>
      </c>
      <c r="X19" s="283"/>
      <c r="Y19" s="19">
        <v>800</v>
      </c>
      <c r="Z19" s="19"/>
      <c r="AA19" s="19"/>
      <c r="AB19" s="19"/>
      <c r="AC19" s="19"/>
      <c r="AD19" s="19"/>
      <c r="AE19" s="19"/>
      <c r="AF19" s="272">
        <v>27886</v>
      </c>
      <c r="AG19" s="276"/>
      <c r="AH19" s="280">
        <f>SUM(X19:AG19)</f>
        <v>28686</v>
      </c>
      <c r="AW19">
        <f>SUM(AW11:AW18)</f>
        <v>1</v>
      </c>
    </row>
    <row r="20" spans="2:49" x14ac:dyDescent="0.5">
      <c r="B20" s="12">
        <v>106</v>
      </c>
      <c r="C20" s="268">
        <v>0.120364763</v>
      </c>
      <c r="D20" s="267">
        <v>9</v>
      </c>
      <c r="E20" s="267">
        <v>162</v>
      </c>
      <c r="F20" s="268">
        <v>2.7641259709999999</v>
      </c>
      <c r="G20" s="268">
        <v>56.632591120000001</v>
      </c>
      <c r="H20" s="268">
        <v>18.005177010000001</v>
      </c>
      <c r="I20" s="268">
        <v>22.224634600000002</v>
      </c>
      <c r="J20" s="268">
        <v>3</v>
      </c>
      <c r="K20" s="286">
        <v>68.346323659999996</v>
      </c>
      <c r="L20" s="285">
        <f t="shared" si="1"/>
        <v>448.09321712400003</v>
      </c>
      <c r="M20" s="290">
        <v>93</v>
      </c>
      <c r="N20" s="245">
        <v>7.2837932186159013E-2</v>
      </c>
      <c r="O20" s="13">
        <v>10</v>
      </c>
      <c r="P20" s="13">
        <v>283</v>
      </c>
      <c r="Q20" s="270">
        <v>5.2204687915098997</v>
      </c>
      <c r="R20" s="270">
        <v>114.97125989314199</v>
      </c>
      <c r="S20" s="270">
        <v>51.331806795317405</v>
      </c>
      <c r="T20" s="270">
        <v>76.562588898126705</v>
      </c>
      <c r="U20" s="245">
        <v>11</v>
      </c>
      <c r="V20" s="245">
        <v>155.58080271918899</v>
      </c>
      <c r="W20" s="285">
        <f t="shared" si="2"/>
        <v>800.7397650294713</v>
      </c>
      <c r="X20" s="283">
        <v>610164.84828000003</v>
      </c>
      <c r="Y20" s="19">
        <v>500</v>
      </c>
      <c r="Z20" s="19">
        <v>33694.674650000001</v>
      </c>
      <c r="AA20" s="19">
        <v>887116.14410999999</v>
      </c>
      <c r="AB20" s="19">
        <v>16195.626</v>
      </c>
      <c r="AC20" s="19">
        <v>174578.23332</v>
      </c>
      <c r="AD20" s="19">
        <v>147933.70288</v>
      </c>
      <c r="AE20" s="19">
        <v>328000</v>
      </c>
      <c r="AF20" s="272">
        <v>19834</v>
      </c>
      <c r="AG20" s="276">
        <v>729971.33438000001</v>
      </c>
      <c r="AH20" s="280">
        <f t="shared" si="3"/>
        <v>2947988.5636200001</v>
      </c>
    </row>
    <row r="21" spans="2:49" x14ac:dyDescent="0.5">
      <c r="B21" s="7">
        <v>10</v>
      </c>
      <c r="C21" s="267">
        <v>0.13166230166505299</v>
      </c>
      <c r="D21" s="267">
        <v>10</v>
      </c>
      <c r="E21" s="267">
        <v>90</v>
      </c>
      <c r="F21" s="267">
        <v>3.8294091689042999</v>
      </c>
      <c r="G21" s="267">
        <v>1.45959381462953</v>
      </c>
      <c r="H21" s="267">
        <v>8.1067204949015004</v>
      </c>
      <c r="I21" s="267">
        <v>35.339559450953601</v>
      </c>
      <c r="J21" s="267">
        <v>0</v>
      </c>
      <c r="K21" s="232">
        <v>8.8628774919173896</v>
      </c>
      <c r="L21" s="285">
        <f t="shared" si="1"/>
        <v>167.72982272297139</v>
      </c>
      <c r="M21" s="289">
        <v>563</v>
      </c>
      <c r="N21" s="232">
        <v>1.3652158323042971</v>
      </c>
      <c r="O21" s="13">
        <v>36</v>
      </c>
      <c r="P21" s="13">
        <v>457</v>
      </c>
      <c r="Q21" s="13">
        <v>24.286902750274802</v>
      </c>
      <c r="R21" s="13">
        <v>156.89033999209747</v>
      </c>
      <c r="S21" s="13">
        <v>72.317892002641102</v>
      </c>
      <c r="T21" s="13">
        <v>254.3290111656614</v>
      </c>
      <c r="U21" s="232">
        <v>23</v>
      </c>
      <c r="V21" s="232">
        <v>126.3077057911246</v>
      </c>
      <c r="W21" s="285">
        <f t="shared" si="2"/>
        <v>1714.4970675341037</v>
      </c>
      <c r="X21" s="283">
        <v>3724276.18004</v>
      </c>
      <c r="Y21" s="19">
        <v>15100</v>
      </c>
      <c r="Z21" s="19">
        <v>702272.91200000001</v>
      </c>
      <c r="AA21" s="19">
        <v>11707764.934839999</v>
      </c>
      <c r="AB21" s="19">
        <v>389212.35628000001</v>
      </c>
      <c r="AC21" s="19">
        <v>1271164.7887500001</v>
      </c>
      <c r="AD21" s="19">
        <v>2313680.3136800001</v>
      </c>
      <c r="AE21" s="19">
        <v>5262600</v>
      </c>
      <c r="AF21" s="272">
        <v>89688</v>
      </c>
      <c r="AG21" s="276">
        <v>1771391.24865</v>
      </c>
      <c r="AH21" s="280">
        <f t="shared" si="3"/>
        <v>27247150.734239999</v>
      </c>
    </row>
    <row r="22" spans="2:49" x14ac:dyDescent="0.5">
      <c r="B22" s="7">
        <v>18</v>
      </c>
      <c r="C22" s="267">
        <v>0.13610780746513301</v>
      </c>
      <c r="D22" s="267">
        <v>14</v>
      </c>
      <c r="E22" s="267">
        <v>108</v>
      </c>
      <c r="F22" s="267">
        <v>8.1009564756067292</v>
      </c>
      <c r="G22" s="267">
        <v>7.9608147119342698</v>
      </c>
      <c r="H22" s="267">
        <v>14.4507667611614</v>
      </c>
      <c r="I22" s="267">
        <v>64.529827852809703</v>
      </c>
      <c r="J22" s="267">
        <v>0</v>
      </c>
      <c r="K22" s="232">
        <v>17.100643599446499</v>
      </c>
      <c r="L22" s="285">
        <f t="shared" si="1"/>
        <v>252.27911720842368</v>
      </c>
      <c r="M22" s="289">
        <v>1693</v>
      </c>
      <c r="N22" s="232">
        <v>5.2551881191558172</v>
      </c>
      <c r="O22" s="13">
        <v>168</v>
      </c>
      <c r="P22" s="13">
        <v>1780</v>
      </c>
      <c r="Q22" s="13">
        <v>103.41005462855728</v>
      </c>
      <c r="R22" s="13">
        <v>425.13315844195773</v>
      </c>
      <c r="S22" s="13">
        <v>353.23233480796563</v>
      </c>
      <c r="T22" s="13">
        <v>1246.1444943507304</v>
      </c>
      <c r="U22" s="232">
        <v>70</v>
      </c>
      <c r="V22" s="232">
        <v>453.71395178076352</v>
      </c>
      <c r="W22" s="285">
        <f t="shared" si="2"/>
        <v>6297.8891821291299</v>
      </c>
      <c r="X22" s="283">
        <v>3552289.8886799999</v>
      </c>
      <c r="Y22" s="19">
        <v>15800</v>
      </c>
      <c r="Z22" s="19">
        <v>718233.66</v>
      </c>
      <c r="AA22" s="19">
        <v>11746728.11858</v>
      </c>
      <c r="AB22" s="19">
        <v>378251.14231999998</v>
      </c>
      <c r="AC22" s="19">
        <v>1202537.10625</v>
      </c>
      <c r="AD22" s="19">
        <v>2352831.3342800001</v>
      </c>
      <c r="AE22" s="19">
        <v>5416600</v>
      </c>
      <c r="AF22" s="272">
        <v>97008</v>
      </c>
      <c r="AG22" s="276">
        <v>1893913.3696999999</v>
      </c>
      <c r="AH22" s="280">
        <f t="shared" si="3"/>
        <v>27374192.61981</v>
      </c>
    </row>
    <row r="23" spans="2:49" x14ac:dyDescent="0.5">
      <c r="B23" s="7">
        <v>20</v>
      </c>
      <c r="C23" s="267">
        <v>0.116906365903124</v>
      </c>
      <c r="D23" s="267">
        <v>10</v>
      </c>
      <c r="E23" s="267">
        <v>113</v>
      </c>
      <c r="F23" s="267">
        <v>6.1974387183537401</v>
      </c>
      <c r="G23" s="267">
        <v>11.6755074007795</v>
      </c>
      <c r="H23" s="267">
        <v>15.094358896359701</v>
      </c>
      <c r="I23" s="267">
        <v>39.888809850413899</v>
      </c>
      <c r="J23" s="267">
        <v>0</v>
      </c>
      <c r="K23" s="232">
        <v>22.8366591585314</v>
      </c>
      <c r="L23" s="285">
        <f t="shared" si="1"/>
        <v>238.80968039034138</v>
      </c>
      <c r="M23" s="289">
        <v>3161</v>
      </c>
      <c r="N23" s="232">
        <v>10.270924889718374</v>
      </c>
      <c r="O23" s="13">
        <v>379</v>
      </c>
      <c r="P23" s="13">
        <v>5068</v>
      </c>
      <c r="Q23" s="13">
        <v>239.31375897641527</v>
      </c>
      <c r="R23" s="13">
        <v>1009.7584583939206</v>
      </c>
      <c r="S23" s="13">
        <v>1027.3688434121605</v>
      </c>
      <c r="T23" s="13">
        <v>2784.0718787930159</v>
      </c>
      <c r="U23" s="232">
        <v>81</v>
      </c>
      <c r="V23" s="232">
        <v>1273.6468480631986</v>
      </c>
      <c r="W23" s="285">
        <f t="shared" si="2"/>
        <v>15033.430712528432</v>
      </c>
      <c r="X23" s="283">
        <v>3315567.1842800002</v>
      </c>
      <c r="Y23" s="19">
        <v>15000</v>
      </c>
      <c r="Z23" s="19">
        <v>806017.77399999998</v>
      </c>
      <c r="AA23" s="19">
        <v>11155562.572179999</v>
      </c>
      <c r="AB23" s="19">
        <v>369146.55092000001</v>
      </c>
      <c r="AC23" s="19">
        <v>1200208.1125</v>
      </c>
      <c r="AD23" s="19">
        <v>2538436.1726799998</v>
      </c>
      <c r="AE23" s="19">
        <v>5146900</v>
      </c>
      <c r="AF23" s="272">
        <v>101426</v>
      </c>
      <c r="AG23" s="276">
        <v>2022150.8083500001</v>
      </c>
      <c r="AH23" s="280">
        <f t="shared" si="3"/>
        <v>26670415.174909998</v>
      </c>
    </row>
    <row r="24" spans="2:49" x14ac:dyDescent="0.5">
      <c r="B24" s="7">
        <v>51</v>
      </c>
      <c r="C24" s="267">
        <v>0.166101449981889</v>
      </c>
      <c r="D24" s="267">
        <v>16</v>
      </c>
      <c r="E24" s="267">
        <v>191</v>
      </c>
      <c r="F24" s="267">
        <v>8.7066285539209893</v>
      </c>
      <c r="G24" s="267">
        <v>22.192974800170099</v>
      </c>
      <c r="H24" s="267">
        <v>35.163021776996402</v>
      </c>
      <c r="I24" s="267">
        <v>36.609257814074397</v>
      </c>
      <c r="J24" s="267">
        <v>0</v>
      </c>
      <c r="K24" s="232">
        <v>39.922244973606198</v>
      </c>
      <c r="L24" s="285">
        <f t="shared" si="1"/>
        <v>400.76022936874995</v>
      </c>
      <c r="M24" s="289">
        <v>5893</v>
      </c>
      <c r="N24" s="232">
        <v>17.733832516955012</v>
      </c>
      <c r="O24" s="13">
        <v>798</v>
      </c>
      <c r="P24" s="13">
        <v>10006</v>
      </c>
      <c r="Q24" s="13">
        <v>503.15837350968098</v>
      </c>
      <c r="R24" s="13">
        <v>2468.8191145768496</v>
      </c>
      <c r="S24" s="13">
        <v>2524.0591004209537</v>
      </c>
      <c r="T24" s="13">
        <v>4350.3884141249455</v>
      </c>
      <c r="U24" s="232">
        <v>101</v>
      </c>
      <c r="V24" s="232">
        <v>2685.2320931652539</v>
      </c>
      <c r="W24" s="285">
        <f t="shared" si="2"/>
        <v>29347.390928314639</v>
      </c>
      <c r="X24" s="283">
        <v>3131503.2039200002</v>
      </c>
      <c r="Y24" s="19">
        <v>18300</v>
      </c>
      <c r="Z24" s="19">
        <v>702272.91200000001</v>
      </c>
      <c r="AA24" s="19">
        <v>11326194.445800001</v>
      </c>
      <c r="AB24" s="19">
        <v>348188.13855999999</v>
      </c>
      <c r="AC24" s="19">
        <v>1314173.54</v>
      </c>
      <c r="AD24" s="19">
        <v>2623698.3953200001</v>
      </c>
      <c r="AE24" s="19">
        <v>4942000</v>
      </c>
      <c r="AF24" s="272">
        <v>105366</v>
      </c>
      <c r="AG24" s="276">
        <v>2177178.79825</v>
      </c>
      <c r="AH24" s="280">
        <f t="shared" si="3"/>
        <v>26688875.433850002</v>
      </c>
    </row>
    <row r="25" spans="2:49" x14ac:dyDescent="0.5">
      <c r="B25" s="7">
        <v>53</v>
      </c>
      <c r="C25" s="267">
        <v>0.16682401301208399</v>
      </c>
      <c r="D25" s="267">
        <v>19</v>
      </c>
      <c r="E25" s="267">
        <v>159</v>
      </c>
      <c r="F25" s="267">
        <v>10.2904303366872</v>
      </c>
      <c r="G25" s="267">
        <v>28.521303116541102</v>
      </c>
      <c r="H25" s="267">
        <v>36.8378298446613</v>
      </c>
      <c r="I25" s="267">
        <v>45.041353675533699</v>
      </c>
      <c r="J25" s="267">
        <v>0</v>
      </c>
      <c r="K25" s="232">
        <v>43.222845909525397</v>
      </c>
      <c r="L25" s="285">
        <f t="shared" si="1"/>
        <v>395.08058689596078</v>
      </c>
      <c r="M25" s="289">
        <v>6960</v>
      </c>
      <c r="N25" s="232">
        <v>19.731937058763613</v>
      </c>
      <c r="O25" s="13">
        <v>998</v>
      </c>
      <c r="P25" s="13">
        <v>11615</v>
      </c>
      <c r="Q25" s="13">
        <v>592.26827308796976</v>
      </c>
      <c r="R25" s="13">
        <v>3046.3378942978388</v>
      </c>
      <c r="S25" s="13">
        <v>2893.2577677317386</v>
      </c>
      <c r="T25" s="13">
        <v>4887.5145090181859</v>
      </c>
      <c r="U25" s="232">
        <v>137</v>
      </c>
      <c r="V25" s="232">
        <v>3237.0457892011646</v>
      </c>
      <c r="W25" s="285">
        <f t="shared" si="2"/>
        <v>34386.156170395661</v>
      </c>
      <c r="X25" s="283">
        <v>3481756.1849199999</v>
      </c>
      <c r="Y25" s="19">
        <v>19500</v>
      </c>
      <c r="Z25" s="19">
        <v>646410.29399999999</v>
      </c>
      <c r="AA25" s="19">
        <v>10924470.585860001</v>
      </c>
      <c r="AB25" s="19">
        <v>344546.30200000003</v>
      </c>
      <c r="AC25" s="19">
        <v>1396154.12</v>
      </c>
      <c r="AD25" s="19">
        <v>2461584.16928</v>
      </c>
      <c r="AE25" s="19">
        <v>4850500</v>
      </c>
      <c r="AF25" s="272">
        <v>119920</v>
      </c>
      <c r="AG25" s="276">
        <v>2385430.6833000001</v>
      </c>
      <c r="AH25" s="280">
        <f t="shared" si="3"/>
        <v>26630272.339359999</v>
      </c>
    </row>
    <row r="26" spans="2:49" x14ac:dyDescent="0.5">
      <c r="B26" s="7">
        <v>52</v>
      </c>
      <c r="C26" s="267">
        <v>0.14230256907752301</v>
      </c>
      <c r="D26" s="267">
        <v>16</v>
      </c>
      <c r="E26" s="267">
        <v>118</v>
      </c>
      <c r="F26" s="267">
        <v>8.2525278617270992</v>
      </c>
      <c r="G26" s="267">
        <v>21.4554430760891</v>
      </c>
      <c r="H26" s="267">
        <v>27.808570069235302</v>
      </c>
      <c r="I26" s="267">
        <v>35.491198686630703</v>
      </c>
      <c r="J26" s="267">
        <v>0</v>
      </c>
      <c r="K26" s="232">
        <v>39.624027227158301</v>
      </c>
      <c r="L26" s="285">
        <f t="shared" si="1"/>
        <v>318.77406948991802</v>
      </c>
      <c r="M26" s="289">
        <v>6061</v>
      </c>
      <c r="N26" s="232">
        <v>16.229886108628079</v>
      </c>
      <c r="O26" s="13">
        <v>723</v>
      </c>
      <c r="P26" s="13">
        <v>8724</v>
      </c>
      <c r="Q26" s="13">
        <v>410.85892436938991</v>
      </c>
      <c r="R26" s="13">
        <v>2145.2567561035407</v>
      </c>
      <c r="S26" s="13">
        <v>1957.6111744784948</v>
      </c>
      <c r="T26" s="13">
        <v>3975.4355443067789</v>
      </c>
      <c r="U26" s="232">
        <v>210</v>
      </c>
      <c r="V26" s="232">
        <v>2183.3856173506715</v>
      </c>
      <c r="W26" s="285">
        <f t="shared" si="2"/>
        <v>26406.777902717502</v>
      </c>
      <c r="X26" s="283">
        <v>4289995.1327999998</v>
      </c>
      <c r="Y26" s="19">
        <v>19500</v>
      </c>
      <c r="Z26" s="19">
        <v>726214.03399999999</v>
      </c>
      <c r="AA26" s="19">
        <v>10190887.8851</v>
      </c>
      <c r="AB26" s="19">
        <v>330121.77288</v>
      </c>
      <c r="AC26" s="19">
        <v>1415096.6025</v>
      </c>
      <c r="AD26" s="19">
        <v>2302660.0263999999</v>
      </c>
      <c r="AE26" s="19">
        <v>4564700</v>
      </c>
      <c r="AF26" s="272">
        <v>144615</v>
      </c>
      <c r="AG26" s="276">
        <v>2367927.5231499998</v>
      </c>
      <c r="AH26" s="280">
        <f t="shared" si="3"/>
        <v>26351717.976829998</v>
      </c>
    </row>
    <row r="27" spans="2:49" x14ac:dyDescent="0.5">
      <c r="B27" s="7">
        <v>65</v>
      </c>
      <c r="C27" s="267">
        <v>0.16415917559200699</v>
      </c>
      <c r="D27" s="267">
        <v>18</v>
      </c>
      <c r="E27" s="267">
        <v>119</v>
      </c>
      <c r="F27" s="267">
        <v>8.3057585313778404</v>
      </c>
      <c r="G27" s="267">
        <v>21.526156825219999</v>
      </c>
      <c r="H27" s="267">
        <v>31.675313092185</v>
      </c>
      <c r="I27" s="267">
        <v>39.2305972550066</v>
      </c>
      <c r="J27" s="267">
        <v>0</v>
      </c>
      <c r="K27" s="232">
        <v>43.2856668731364</v>
      </c>
      <c r="L27" s="285">
        <f t="shared" si="1"/>
        <v>346.18765175251787</v>
      </c>
      <c r="M27" s="289">
        <v>5536</v>
      </c>
      <c r="N27" s="232">
        <v>14.797743097176394</v>
      </c>
      <c r="O27" s="13">
        <v>592</v>
      </c>
      <c r="P27" s="13">
        <v>6719</v>
      </c>
      <c r="Q27" s="13">
        <v>319.99200313538717</v>
      </c>
      <c r="R27" s="13">
        <v>1755.7612824333</v>
      </c>
      <c r="S27" s="13">
        <v>1626.549299273295</v>
      </c>
      <c r="T27" s="13">
        <v>2916.5710801126233</v>
      </c>
      <c r="U27" s="232">
        <v>174</v>
      </c>
      <c r="V27" s="232">
        <v>2011.6705531070934</v>
      </c>
      <c r="W27" s="285">
        <f t="shared" si="2"/>
        <v>21666.341961158876</v>
      </c>
      <c r="X27" s="283">
        <v>4114143.9809599998</v>
      </c>
      <c r="Y27" s="19">
        <v>18900</v>
      </c>
      <c r="Z27" s="19">
        <v>662371.04200000002</v>
      </c>
      <c r="AA27" s="19">
        <v>10137145.5627</v>
      </c>
      <c r="AB27" s="19">
        <v>285170.08435999998</v>
      </c>
      <c r="AC27" s="19">
        <v>1402675.3025</v>
      </c>
      <c r="AD27" s="19">
        <v>2183176.9116799999</v>
      </c>
      <c r="AE27" s="19">
        <v>3974600</v>
      </c>
      <c r="AF27" s="272">
        <v>154776</v>
      </c>
      <c r="AG27" s="276">
        <v>2239332.8771500001</v>
      </c>
      <c r="AH27" s="280">
        <f t="shared" si="3"/>
        <v>25172291.761349998</v>
      </c>
    </row>
    <row r="28" spans="2:49" x14ac:dyDescent="0.5">
      <c r="B28" s="7">
        <v>70</v>
      </c>
      <c r="C28" s="267">
        <v>0.24581917514356799</v>
      </c>
      <c r="D28" s="267">
        <v>16</v>
      </c>
      <c r="E28" s="267">
        <v>131</v>
      </c>
      <c r="F28" s="267">
        <v>7.4915204772274198</v>
      </c>
      <c r="G28" s="267">
        <v>20.278359801858901</v>
      </c>
      <c r="H28" s="267">
        <v>31.140064458207402</v>
      </c>
      <c r="I28" s="267">
        <v>39.649846861654702</v>
      </c>
      <c r="J28" s="267">
        <v>0</v>
      </c>
      <c r="K28" s="232">
        <v>52.247553939622001</v>
      </c>
      <c r="L28" s="285">
        <f t="shared" si="1"/>
        <v>368.05316471371395</v>
      </c>
      <c r="M28" s="289">
        <v>4971</v>
      </c>
      <c r="N28" s="232">
        <v>13.639749034612333</v>
      </c>
      <c r="O28" s="13">
        <v>510</v>
      </c>
      <c r="P28" s="13">
        <v>6569</v>
      </c>
      <c r="Q28" s="13">
        <v>264.00615543662758</v>
      </c>
      <c r="R28" s="13">
        <v>1528.537528848841</v>
      </c>
      <c r="S28" s="13">
        <v>1460.1246858960126</v>
      </c>
      <c r="T28" s="13">
        <v>2564.9051503442952</v>
      </c>
      <c r="U28" s="232">
        <v>191</v>
      </c>
      <c r="V28" s="232">
        <v>2373.903659944408</v>
      </c>
      <c r="W28" s="285">
        <f t="shared" si="2"/>
        <v>20446.116929504798</v>
      </c>
      <c r="X28" s="283">
        <v>3786113.9477200001</v>
      </c>
      <c r="Y28" s="19">
        <v>18000</v>
      </c>
      <c r="Z28" s="19">
        <v>662371.04200000002</v>
      </c>
      <c r="AA28" s="19">
        <v>10579176.16444</v>
      </c>
      <c r="AB28" s="19">
        <v>240611.14292000001</v>
      </c>
      <c r="AC28" s="19">
        <v>1231416.6287499999</v>
      </c>
      <c r="AD28" s="19">
        <v>2088344.4395600001</v>
      </c>
      <c r="AE28" s="19">
        <v>3534800</v>
      </c>
      <c r="AF28" s="272">
        <v>158158</v>
      </c>
      <c r="AG28" s="276">
        <v>2464373.50765</v>
      </c>
      <c r="AH28" s="280">
        <f t="shared" si="3"/>
        <v>24763364.873040002</v>
      </c>
    </row>
    <row r="29" spans="2:49" x14ac:dyDescent="0.5">
      <c r="B29" s="7">
        <v>65</v>
      </c>
      <c r="C29" s="267">
        <v>0.240631247876746</v>
      </c>
      <c r="D29" s="267">
        <v>15</v>
      </c>
      <c r="E29" s="267">
        <v>168</v>
      </c>
      <c r="F29" s="267">
        <v>6.8813643207158099</v>
      </c>
      <c r="G29" s="267">
        <v>19.437508310487999</v>
      </c>
      <c r="H29" s="267">
        <v>27.8256757735661</v>
      </c>
      <c r="I29" s="267">
        <v>36.143643328243897</v>
      </c>
      <c r="J29" s="267">
        <v>0</v>
      </c>
      <c r="K29" s="232">
        <v>49.637606989223997</v>
      </c>
      <c r="L29" s="285">
        <f t="shared" si="1"/>
        <v>388.16642997011456</v>
      </c>
      <c r="M29" s="289">
        <v>3838</v>
      </c>
      <c r="N29" s="232">
        <v>12.022724513536055</v>
      </c>
      <c r="O29" s="13">
        <v>386</v>
      </c>
      <c r="P29" s="13">
        <v>6579</v>
      </c>
      <c r="Q29" s="13">
        <v>207.78618477590717</v>
      </c>
      <c r="R29" s="13">
        <v>1220.9801301790719</v>
      </c>
      <c r="S29" s="13">
        <v>1162.2006032632139</v>
      </c>
      <c r="T29" s="13">
        <v>2223.2998204488463</v>
      </c>
      <c r="U29" s="232">
        <v>157</v>
      </c>
      <c r="V29" s="232">
        <v>2205.5041632004859</v>
      </c>
      <c r="W29" s="285">
        <f t="shared" si="2"/>
        <v>17991.793626381062</v>
      </c>
      <c r="X29" s="283">
        <v>3462914.9900799999</v>
      </c>
      <c r="Y29" s="19">
        <v>16900</v>
      </c>
      <c r="Z29" s="19">
        <v>383057.95199999999</v>
      </c>
      <c r="AA29" s="19">
        <v>9645403.31274</v>
      </c>
      <c r="AB29" s="19">
        <v>202514.67616</v>
      </c>
      <c r="AC29" s="19">
        <v>957526.96375</v>
      </c>
      <c r="AD29" s="19">
        <v>2017582.5949200001</v>
      </c>
      <c r="AE29" s="19">
        <v>3182100</v>
      </c>
      <c r="AF29" s="272">
        <v>156490</v>
      </c>
      <c r="AG29" s="276">
        <v>2787646.1593999998</v>
      </c>
      <c r="AH29" s="280">
        <f t="shared" si="3"/>
        <v>22812136.649050001</v>
      </c>
    </row>
    <row r="30" spans="2:49" x14ac:dyDescent="0.5">
      <c r="B30" s="7">
        <v>95</v>
      </c>
      <c r="C30" s="267">
        <v>0.27729796057669998</v>
      </c>
      <c r="D30" s="267">
        <v>19</v>
      </c>
      <c r="E30" s="267">
        <v>232</v>
      </c>
      <c r="F30" s="267">
        <v>7.9884866693252103</v>
      </c>
      <c r="G30" s="267">
        <v>26.894896565935699</v>
      </c>
      <c r="H30" s="267">
        <v>34.642145533345698</v>
      </c>
      <c r="I30" s="267">
        <v>48.210858110373998</v>
      </c>
      <c r="J30" s="267">
        <v>0</v>
      </c>
      <c r="K30" s="232">
        <v>62.784708554106601</v>
      </c>
      <c r="L30" s="285">
        <f t="shared" si="1"/>
        <v>526.7983933936639</v>
      </c>
      <c r="M30" s="289">
        <v>3607</v>
      </c>
      <c r="N30" s="232">
        <v>11.769026301211401</v>
      </c>
      <c r="O30" s="13">
        <v>372</v>
      </c>
      <c r="P30" s="13">
        <v>6655</v>
      </c>
      <c r="Q30" s="13">
        <v>186.09578640049281</v>
      </c>
      <c r="R30" s="13">
        <v>1121.9496084748944</v>
      </c>
      <c r="S30" s="13">
        <v>1110.4595345589644</v>
      </c>
      <c r="T30" s="13">
        <v>2133.6078651340863</v>
      </c>
      <c r="U30" s="232">
        <v>101</v>
      </c>
      <c r="V30" s="232">
        <v>2043.7006768098836</v>
      </c>
      <c r="W30" s="285">
        <f t="shared" si="2"/>
        <v>17342.582497679534</v>
      </c>
      <c r="X30" s="283">
        <v>3222327.4251999999</v>
      </c>
      <c r="Y30" s="19">
        <v>15300</v>
      </c>
      <c r="Z30" s="19">
        <v>406999.07400000002</v>
      </c>
      <c r="AA30" s="19">
        <v>8848673.3831600007</v>
      </c>
      <c r="AB30" s="19">
        <v>172023.22104</v>
      </c>
      <c r="AC30" s="19">
        <v>910170.75749999995</v>
      </c>
      <c r="AD30" s="19">
        <v>1872868.8224800001</v>
      </c>
      <c r="AE30" s="19">
        <v>2824900</v>
      </c>
      <c r="AF30" s="272">
        <v>160050</v>
      </c>
      <c r="AG30" s="276">
        <v>2953033.1624500002</v>
      </c>
      <c r="AH30" s="280">
        <f t="shared" si="3"/>
        <v>21386345.845830001</v>
      </c>
    </row>
    <row r="31" spans="2:49" x14ac:dyDescent="0.5">
      <c r="B31" s="7">
        <v>142</v>
      </c>
      <c r="C31" s="267">
        <v>0.40518823913673702</v>
      </c>
      <c r="D31" s="267">
        <v>27</v>
      </c>
      <c r="E31" s="267">
        <v>297</v>
      </c>
      <c r="F31" s="267">
        <v>9.4829929025904107</v>
      </c>
      <c r="G31" s="267">
        <v>33.323791760979901</v>
      </c>
      <c r="H31" s="267">
        <v>48.872140681705098</v>
      </c>
      <c r="I31" s="267">
        <v>58.582736644935899</v>
      </c>
      <c r="J31" s="267">
        <v>1</v>
      </c>
      <c r="K31" s="232">
        <v>78.106031879770399</v>
      </c>
      <c r="L31" s="285">
        <f t="shared" si="1"/>
        <v>695.77288210911854</v>
      </c>
      <c r="M31" s="289">
        <v>4096</v>
      </c>
      <c r="N31" s="232">
        <v>12.048130083492461</v>
      </c>
      <c r="O31" s="13">
        <v>504</v>
      </c>
      <c r="P31" s="13">
        <v>7435</v>
      </c>
      <c r="Q31" s="13">
        <v>212.38785359294459</v>
      </c>
      <c r="R31" s="13">
        <v>1261.4262100624601</v>
      </c>
      <c r="S31" s="13">
        <v>1420.3172923029349</v>
      </c>
      <c r="T31" s="13">
        <v>2382.1276587626744</v>
      </c>
      <c r="U31" s="232">
        <v>113</v>
      </c>
      <c r="V31" s="232">
        <v>2300.8284677935694</v>
      </c>
      <c r="W31" s="285">
        <f t="shared" si="2"/>
        <v>19737.135612598078</v>
      </c>
      <c r="X31" s="283">
        <v>2916037.2321600001</v>
      </c>
      <c r="Y31" s="19">
        <v>12800</v>
      </c>
      <c r="Z31" s="19">
        <v>383057.95199999999</v>
      </c>
      <c r="AA31" s="19">
        <v>7750986.44814</v>
      </c>
      <c r="AB31" s="19">
        <v>140674.86319999999</v>
      </c>
      <c r="AC31" s="19">
        <v>813905.6825</v>
      </c>
      <c r="AD31" s="19">
        <v>1664643.3944000001</v>
      </c>
      <c r="AE31" s="19">
        <v>2519500</v>
      </c>
      <c r="AF31" s="272">
        <v>150685</v>
      </c>
      <c r="AG31" s="276">
        <v>2916955.2201</v>
      </c>
      <c r="AH31" s="280">
        <f t="shared" si="3"/>
        <v>19269245.7925</v>
      </c>
    </row>
    <row r="32" spans="2:49" x14ac:dyDescent="0.5">
      <c r="B32" s="7">
        <v>159</v>
      </c>
      <c r="C32" s="267">
        <v>0.43489620165605403</v>
      </c>
      <c r="D32" s="267">
        <v>29</v>
      </c>
      <c r="E32" s="267">
        <v>291</v>
      </c>
      <c r="F32" s="267">
        <v>9.2734918130447195</v>
      </c>
      <c r="G32" s="267">
        <v>40.545578442411497</v>
      </c>
      <c r="H32" s="267">
        <v>49.584481591456097</v>
      </c>
      <c r="I32" s="267">
        <v>60.317570012677599</v>
      </c>
      <c r="J32" s="267">
        <v>1</v>
      </c>
      <c r="K32" s="232">
        <v>77.520201002682597</v>
      </c>
      <c r="L32" s="285">
        <f t="shared" si="1"/>
        <v>717.67621906392856</v>
      </c>
      <c r="M32" s="289">
        <v>4740</v>
      </c>
      <c r="N32" s="232">
        <v>11.410357567875547</v>
      </c>
      <c r="O32" s="13">
        <v>622</v>
      </c>
      <c r="P32" s="13">
        <v>7981</v>
      </c>
      <c r="Q32" s="13">
        <v>239.53600214866228</v>
      </c>
      <c r="R32" s="13">
        <v>1490.7961992611986</v>
      </c>
      <c r="S32" s="13">
        <v>1683.0581697024138</v>
      </c>
      <c r="T32" s="13">
        <v>2592.8118335072222</v>
      </c>
      <c r="U32" s="232">
        <v>88</v>
      </c>
      <c r="V32" s="232">
        <v>2544.8459423281174</v>
      </c>
      <c r="W32" s="285">
        <f t="shared" si="2"/>
        <v>21993.458504515489</v>
      </c>
      <c r="X32" s="283">
        <v>2663371.9782799999</v>
      </c>
      <c r="Y32" s="19">
        <v>10900</v>
      </c>
      <c r="Z32" s="19">
        <v>343156.08199999999</v>
      </c>
      <c r="AA32" s="19">
        <v>6443704.4557600003</v>
      </c>
      <c r="AB32" s="19">
        <v>114717.85163999999</v>
      </c>
      <c r="AC32" s="19">
        <v>691400.61124999996</v>
      </c>
      <c r="AD32" s="19">
        <v>1402186.5526000001</v>
      </c>
      <c r="AE32" s="19">
        <v>2118000</v>
      </c>
      <c r="AF32" s="272">
        <v>152870</v>
      </c>
      <c r="AG32" s="276">
        <v>2627260.0592499999</v>
      </c>
      <c r="AH32" s="280">
        <f t="shared" si="3"/>
        <v>16567567.590780001</v>
      </c>
    </row>
    <row r="33" spans="2:34" x14ac:dyDescent="0.5">
      <c r="B33" s="7">
        <v>208</v>
      </c>
      <c r="C33" s="267">
        <v>0.67997603689570096</v>
      </c>
      <c r="D33" s="267">
        <v>35</v>
      </c>
      <c r="E33" s="267">
        <v>335</v>
      </c>
      <c r="F33" s="267">
        <v>10.3844846838373</v>
      </c>
      <c r="G33" s="267">
        <v>58.701635211699298</v>
      </c>
      <c r="H33" s="267">
        <v>56.5196776060004</v>
      </c>
      <c r="I33" s="267">
        <v>80.413472587351194</v>
      </c>
      <c r="J33" s="267">
        <v>2</v>
      </c>
      <c r="K33" s="232">
        <v>102.138462964537</v>
      </c>
      <c r="L33" s="285">
        <f t="shared" si="1"/>
        <v>888.83770909032091</v>
      </c>
      <c r="M33" s="289">
        <v>4246</v>
      </c>
      <c r="N33" s="232">
        <v>11.5305050084361</v>
      </c>
      <c r="O33" s="13">
        <v>581</v>
      </c>
      <c r="P33" s="13">
        <v>6948</v>
      </c>
      <c r="Q33" s="13">
        <v>205.55400653958372</v>
      </c>
      <c r="R33" s="13">
        <v>1552.4864362354806</v>
      </c>
      <c r="S33" s="13">
        <v>1522.8368414932695</v>
      </c>
      <c r="T33" s="13">
        <v>2612.4646323780285</v>
      </c>
      <c r="U33" s="232">
        <v>75</v>
      </c>
      <c r="V33" s="232">
        <v>2508.0791539128927</v>
      </c>
      <c r="W33" s="285">
        <f t="shared" si="2"/>
        <v>20262.951575567688</v>
      </c>
      <c r="X33" s="283">
        <v>2226159.6364799999</v>
      </c>
      <c r="Y33" s="19">
        <v>7900</v>
      </c>
      <c r="Z33" s="19">
        <v>279313.09000000003</v>
      </c>
      <c r="AA33" s="19">
        <v>4977882.6123000002</v>
      </c>
      <c r="AB33" s="19">
        <v>88939.361480000007</v>
      </c>
      <c r="AC33" s="19">
        <v>586130.09375</v>
      </c>
      <c r="AD33" s="19">
        <v>1171630.5423999999</v>
      </c>
      <c r="AE33" s="19">
        <v>1704700</v>
      </c>
      <c r="AF33" s="272">
        <v>143155</v>
      </c>
      <c r="AG33" s="276">
        <v>2245405.4021000001</v>
      </c>
      <c r="AH33" s="280">
        <f t="shared" si="3"/>
        <v>13431215.738510001</v>
      </c>
    </row>
    <row r="34" spans="2:34" x14ac:dyDescent="0.5">
      <c r="B34" s="7">
        <v>171</v>
      </c>
      <c r="C34" s="267">
        <v>0.85763167040279498</v>
      </c>
      <c r="D34" s="267">
        <v>30</v>
      </c>
      <c r="E34" s="267">
        <v>248</v>
      </c>
      <c r="F34" s="267">
        <v>8.6073377600052794</v>
      </c>
      <c r="G34" s="267">
        <v>61.838991993475098</v>
      </c>
      <c r="H34" s="267">
        <v>45.537554504081001</v>
      </c>
      <c r="I34" s="267">
        <v>73.8337833656919</v>
      </c>
      <c r="J34" s="267">
        <v>3</v>
      </c>
      <c r="K34" s="232">
        <v>83.126654661460606</v>
      </c>
      <c r="L34" s="285">
        <f t="shared" si="1"/>
        <v>725.80195395511669</v>
      </c>
      <c r="M34" s="289">
        <v>2741</v>
      </c>
      <c r="N34" s="232">
        <v>9.3413486431550066</v>
      </c>
      <c r="O34" s="13">
        <v>407</v>
      </c>
      <c r="P34" s="13">
        <v>5296</v>
      </c>
      <c r="Q34" s="13">
        <v>143.15714247510772</v>
      </c>
      <c r="R34" s="13">
        <v>1189.487576793975</v>
      </c>
      <c r="S34" s="13">
        <v>1062.1107563387388</v>
      </c>
      <c r="T34" s="13">
        <v>2093.6630019461782</v>
      </c>
      <c r="U34" s="232">
        <v>56</v>
      </c>
      <c r="V34" s="232">
        <v>1603.2811662977495</v>
      </c>
      <c r="W34" s="285">
        <f t="shared" si="2"/>
        <v>14601.040992494904</v>
      </c>
      <c r="X34" s="283">
        <v>1546427.29956</v>
      </c>
      <c r="Y34" s="19">
        <v>4800</v>
      </c>
      <c r="Z34" s="19">
        <v>215470.098</v>
      </c>
      <c r="AA34" s="19">
        <v>3380392.0789600001</v>
      </c>
      <c r="AB34" s="19">
        <v>66802.707880000002</v>
      </c>
      <c r="AC34" s="19">
        <v>448719.46250000002</v>
      </c>
      <c r="AD34" s="19">
        <v>890903.22432000004</v>
      </c>
      <c r="AE34" s="19">
        <v>1264300</v>
      </c>
      <c r="AF34" s="272">
        <v>116787</v>
      </c>
      <c r="AG34" s="276">
        <v>1673159.2274</v>
      </c>
      <c r="AH34" s="280">
        <f t="shared" si="3"/>
        <v>9607761.0986199994</v>
      </c>
    </row>
    <row r="35" spans="2:34" x14ac:dyDescent="0.5">
      <c r="B35" s="7">
        <v>162</v>
      </c>
      <c r="C35" s="267">
        <v>0.69521321987877405</v>
      </c>
      <c r="D35" s="267">
        <v>31</v>
      </c>
      <c r="E35" s="267">
        <v>331</v>
      </c>
      <c r="F35" s="267">
        <v>7.8376565049973399</v>
      </c>
      <c r="G35" s="267">
        <v>60.200896491988097</v>
      </c>
      <c r="H35" s="267">
        <v>40.525998582277701</v>
      </c>
      <c r="I35" s="267">
        <v>73.399072187634204</v>
      </c>
      <c r="J35" s="267">
        <v>3</v>
      </c>
      <c r="K35" s="232">
        <v>74.678611342019593</v>
      </c>
      <c r="L35" s="285">
        <f t="shared" si="1"/>
        <v>784.33744832879574</v>
      </c>
      <c r="M35" s="289">
        <v>1823</v>
      </c>
      <c r="N35" s="232">
        <v>5.6678688669645263</v>
      </c>
      <c r="O35" s="13">
        <v>323</v>
      </c>
      <c r="P35" s="13">
        <v>4288</v>
      </c>
      <c r="Q35" s="13">
        <v>97.881049438820654</v>
      </c>
      <c r="R35" s="13">
        <v>818.6668733370949</v>
      </c>
      <c r="S35" s="13">
        <v>719.66780385017228</v>
      </c>
      <c r="T35" s="13">
        <v>1454.6080005422659</v>
      </c>
      <c r="U35" s="232">
        <v>40</v>
      </c>
      <c r="V35" s="232">
        <v>1024.7278101672205</v>
      </c>
      <c r="W35" s="285">
        <f t="shared" si="2"/>
        <v>10595.219406202539</v>
      </c>
      <c r="X35" s="283">
        <v>917421.25644000003</v>
      </c>
      <c r="Y35" s="19">
        <v>2800</v>
      </c>
      <c r="Z35" s="19">
        <v>143646.73199999999</v>
      </c>
      <c r="AA35" s="19">
        <v>2426465.8563600001</v>
      </c>
      <c r="AB35" s="19">
        <v>46308.451159999997</v>
      </c>
      <c r="AC35" s="19">
        <v>321556.40375</v>
      </c>
      <c r="AD35" s="19">
        <v>504903.16196</v>
      </c>
      <c r="AE35" s="19">
        <v>888200</v>
      </c>
      <c r="AF35" s="272">
        <v>89189</v>
      </c>
      <c r="AG35" s="276">
        <v>1207360.8430000001</v>
      </c>
      <c r="AH35" s="280">
        <f>SUM(X35:AG35)</f>
        <v>6547851.7046700008</v>
      </c>
    </row>
    <row r="36" spans="2:34" x14ac:dyDescent="0.5">
      <c r="B36" s="7">
        <v>187</v>
      </c>
      <c r="C36" s="267">
        <v>0.55939867537946797</v>
      </c>
      <c r="D36" s="267">
        <v>26</v>
      </c>
      <c r="E36" s="267">
        <v>314</v>
      </c>
      <c r="F36" s="267">
        <v>7.1871035830405603</v>
      </c>
      <c r="G36" s="267">
        <v>45.229201538316403</v>
      </c>
      <c r="H36" s="267">
        <v>30.855113659674</v>
      </c>
      <c r="I36" s="267">
        <v>68.914983029667795</v>
      </c>
      <c r="J36" s="267">
        <v>3</v>
      </c>
      <c r="K36" s="232">
        <v>69.400699911255103</v>
      </c>
      <c r="L36" s="285">
        <f t="shared" si="1"/>
        <v>752.14650039733328</v>
      </c>
      <c r="M36" s="289">
        <v>1659</v>
      </c>
      <c r="N36" s="232">
        <v>3.3326412415180418</v>
      </c>
      <c r="O36" s="13">
        <v>224</v>
      </c>
      <c r="P36" s="13">
        <v>3516</v>
      </c>
      <c r="Q36" s="13">
        <v>79.638248593242452</v>
      </c>
      <c r="R36" s="13">
        <v>544.06995907009662</v>
      </c>
      <c r="S36" s="13">
        <v>455.31709802875503</v>
      </c>
      <c r="T36" s="13">
        <v>989.55351715432221</v>
      </c>
      <c r="U36" s="232">
        <v>31</v>
      </c>
      <c r="V36" s="232">
        <v>875.7214466319499</v>
      </c>
      <c r="W36" s="285">
        <f t="shared" si="2"/>
        <v>8377.6329107198853</v>
      </c>
      <c r="X36" s="283">
        <v>694225.56371999998</v>
      </c>
      <c r="Y36" s="19">
        <v>1800</v>
      </c>
      <c r="Z36" s="19">
        <v>72860.814620000005</v>
      </c>
      <c r="AA36" s="19">
        <v>1633766.60096</v>
      </c>
      <c r="AB36" s="19">
        <v>28920.466799999998</v>
      </c>
      <c r="AC36" s="19">
        <v>181040.44750000001</v>
      </c>
      <c r="AD36" s="19">
        <v>326258.505</v>
      </c>
      <c r="AE36" s="19">
        <v>565800</v>
      </c>
      <c r="AF36" s="272">
        <v>50217</v>
      </c>
      <c r="AG36" s="276">
        <v>870514.31195</v>
      </c>
      <c r="AH36" s="280">
        <f t="shared" si="3"/>
        <v>4425403.71055</v>
      </c>
    </row>
    <row r="37" spans="2:34" x14ac:dyDescent="0.5">
      <c r="B37" s="7">
        <v>143</v>
      </c>
      <c r="C37" s="267">
        <v>0.34643200903878701</v>
      </c>
      <c r="D37" s="267">
        <v>15</v>
      </c>
      <c r="E37" s="267">
        <v>197</v>
      </c>
      <c r="F37" s="267">
        <v>4.0748926461065098</v>
      </c>
      <c r="G37" s="267">
        <v>24.9517094265384</v>
      </c>
      <c r="H37" s="267">
        <v>15.6946952589135</v>
      </c>
      <c r="I37" s="267">
        <v>43.570981788817498</v>
      </c>
      <c r="J37" s="267">
        <v>2</v>
      </c>
      <c r="K37" s="232">
        <v>50.918689851524597</v>
      </c>
      <c r="L37" s="285">
        <f t="shared" si="1"/>
        <v>496.55740098093929</v>
      </c>
      <c r="M37" s="289">
        <v>1372</v>
      </c>
      <c r="N37" s="232">
        <v>1.5521756586908628</v>
      </c>
      <c r="O37" s="13">
        <v>138</v>
      </c>
      <c r="P37" s="13">
        <v>2291</v>
      </c>
      <c r="Q37" s="13">
        <v>48.625221084165091</v>
      </c>
      <c r="R37" s="13">
        <v>359.48408542548162</v>
      </c>
      <c r="S37" s="13">
        <v>263.28026940352152</v>
      </c>
      <c r="T37" s="13">
        <v>636.5777427176896</v>
      </c>
      <c r="U37" s="232">
        <v>17</v>
      </c>
      <c r="V37" s="232">
        <v>754.0127752149574</v>
      </c>
      <c r="W37" s="285">
        <f t="shared" si="2"/>
        <v>5881.5322695045061</v>
      </c>
      <c r="X37" s="283"/>
      <c r="Y37" s="19">
        <v>1100</v>
      </c>
      <c r="Z37" s="19"/>
      <c r="AA37" s="19"/>
      <c r="AB37" s="19"/>
      <c r="AC37" s="19"/>
      <c r="AD37" s="19"/>
      <c r="AE37" s="19"/>
      <c r="AF37" s="272">
        <v>38627</v>
      </c>
      <c r="AG37" s="276"/>
      <c r="AH37" s="280">
        <f t="shared" si="3"/>
        <v>39727</v>
      </c>
    </row>
    <row r="38" spans="2:34" ht="20.399999999999999" thickBot="1" x14ac:dyDescent="0.55000000000000004">
      <c r="B38" s="12">
        <v>84</v>
      </c>
      <c r="C38" s="268">
        <v>0.29503762147832502</v>
      </c>
      <c r="D38" s="267">
        <v>9</v>
      </c>
      <c r="E38" s="267">
        <v>123</v>
      </c>
      <c r="F38" s="268">
        <v>2.4173249436036301</v>
      </c>
      <c r="G38" s="268">
        <v>14.878882332877099</v>
      </c>
      <c r="H38" s="268">
        <v>8.3378236037082303</v>
      </c>
      <c r="I38" s="268">
        <v>26.858488974259199</v>
      </c>
      <c r="J38" s="268">
        <v>1</v>
      </c>
      <c r="K38" s="286">
        <v>44.624576127110998</v>
      </c>
      <c r="L38" s="285">
        <f t="shared" si="1"/>
        <v>314.41213360303755</v>
      </c>
      <c r="M38" s="290">
        <v>905</v>
      </c>
      <c r="N38" s="245">
        <v>0.48415037569395802</v>
      </c>
      <c r="O38" s="13">
        <v>73</v>
      </c>
      <c r="P38" s="13">
        <v>1203</v>
      </c>
      <c r="Q38" s="270">
        <v>26.46324909850107</v>
      </c>
      <c r="R38" s="270">
        <v>208.31081111045287</v>
      </c>
      <c r="S38" s="270">
        <v>151.43493970273477</v>
      </c>
      <c r="T38" s="270">
        <v>349.98977375706977</v>
      </c>
      <c r="U38" s="245">
        <v>9</v>
      </c>
      <c r="V38" s="245">
        <v>638.84098856543494</v>
      </c>
      <c r="W38" s="285">
        <f t="shared" si="2"/>
        <v>3565.5239126098872</v>
      </c>
      <c r="X38" s="284">
        <v>1265258.69964</v>
      </c>
      <c r="Y38" s="16">
        <v>600</v>
      </c>
      <c r="Z38" s="16">
        <v>56022.225480000001</v>
      </c>
      <c r="AA38" s="16">
        <v>1481944.54018</v>
      </c>
      <c r="AB38" s="16">
        <v>24243.206119999999</v>
      </c>
      <c r="AC38" s="16">
        <v>182593.11</v>
      </c>
      <c r="AD38" s="16">
        <v>284787.42391999997</v>
      </c>
      <c r="AE38" s="16">
        <v>591900</v>
      </c>
      <c r="AF38" s="273">
        <v>37627</v>
      </c>
      <c r="AG38" s="277">
        <v>1116987.3834500001</v>
      </c>
      <c r="AH38" s="281">
        <f t="shared" si="3"/>
        <v>5041963.5887900004</v>
      </c>
    </row>
    <row r="39" spans="2:34" x14ac:dyDescent="0.5">
      <c r="B39" s="7">
        <v>12</v>
      </c>
      <c r="C39" s="267">
        <v>2.4018523999999999E-2</v>
      </c>
      <c r="D39" s="267">
        <v>3</v>
      </c>
      <c r="E39" s="267">
        <v>53</v>
      </c>
      <c r="F39" s="267">
        <v>0.94476896099999996</v>
      </c>
      <c r="G39" s="267">
        <v>0.36629057100000001</v>
      </c>
      <c r="H39" s="267">
        <v>5.0118825070000002</v>
      </c>
      <c r="I39" s="267">
        <v>9.5216395459999994</v>
      </c>
      <c r="J39" s="267">
        <v>0</v>
      </c>
      <c r="K39" s="232">
        <v>1.5485447130000001</v>
      </c>
      <c r="L39" s="285">
        <f t="shared" si="1"/>
        <v>85.417144821999983</v>
      </c>
      <c r="M39" s="289">
        <v>2448</v>
      </c>
      <c r="N39" s="232">
        <v>9.6853701547381696</v>
      </c>
      <c r="O39" s="13">
        <v>312</v>
      </c>
      <c r="P39" s="13">
        <v>6462</v>
      </c>
      <c r="Q39" s="13">
        <v>160.172850117557</v>
      </c>
      <c r="R39" s="13">
        <v>632.140873040222</v>
      </c>
      <c r="S39" s="13">
        <v>820.60623620037495</v>
      </c>
      <c r="T39" s="13">
        <v>2162.5768685481698</v>
      </c>
      <c r="U39" s="232">
        <v>90</v>
      </c>
      <c r="V39" s="232">
        <v>703.99221875915407</v>
      </c>
      <c r="W39" s="285">
        <f t="shared" si="2"/>
        <v>13801.174416820217</v>
      </c>
      <c r="AH39" s="274">
        <f>SUM(AH3:AH38)</f>
        <v>651483519.65689003</v>
      </c>
    </row>
    <row r="40" spans="2:34" x14ac:dyDescent="0.5">
      <c r="B40" s="7">
        <v>18</v>
      </c>
      <c r="C40" s="267">
        <v>5.2310868000000003E-2</v>
      </c>
      <c r="D40" s="267">
        <v>6</v>
      </c>
      <c r="E40" s="267">
        <v>73</v>
      </c>
      <c r="F40" s="267">
        <v>2.757163035</v>
      </c>
      <c r="G40" s="267">
        <v>2.2523573680000002</v>
      </c>
      <c r="H40" s="267">
        <v>6.1911569330000003</v>
      </c>
      <c r="I40" s="267">
        <v>17.996065600000001</v>
      </c>
      <c r="J40" s="267">
        <v>0</v>
      </c>
      <c r="K40" s="232">
        <v>5.272353871</v>
      </c>
      <c r="L40" s="285">
        <f t="shared" si="1"/>
        <v>131.52140767500003</v>
      </c>
      <c r="M40" s="289">
        <v>8497</v>
      </c>
      <c r="N40" s="232">
        <v>36.620671891247504</v>
      </c>
      <c r="O40" s="13">
        <v>1265</v>
      </c>
      <c r="P40" s="13">
        <v>21172</v>
      </c>
      <c r="Q40" s="13">
        <v>659.50049214385808</v>
      </c>
      <c r="R40" s="13">
        <v>2187.13221493336</v>
      </c>
      <c r="S40" s="13">
        <v>2684.4873403849001</v>
      </c>
      <c r="T40" s="13">
        <v>7339.9309715971594</v>
      </c>
      <c r="U40" s="232">
        <v>302</v>
      </c>
      <c r="V40" s="232">
        <v>2576.1830321594098</v>
      </c>
      <c r="W40" s="285">
        <f t="shared" si="2"/>
        <v>46719.854723109936</v>
      </c>
    </row>
    <row r="41" spans="2:34" x14ac:dyDescent="0.5">
      <c r="B41" s="7">
        <v>27</v>
      </c>
      <c r="C41" s="267">
        <v>7.3918459000000006E-2</v>
      </c>
      <c r="D41" s="267">
        <v>7</v>
      </c>
      <c r="E41" s="267">
        <v>89</v>
      </c>
      <c r="F41" s="267">
        <v>2.8285426729999998</v>
      </c>
      <c r="G41" s="267">
        <v>6.1742696940000004</v>
      </c>
      <c r="H41" s="267">
        <v>7.8178413329999996</v>
      </c>
      <c r="I41" s="267">
        <v>14.33443771</v>
      </c>
      <c r="J41" s="267">
        <v>0</v>
      </c>
      <c r="K41" s="232">
        <v>9.2296157500000007</v>
      </c>
      <c r="L41" s="285">
        <f t="shared" si="1"/>
        <v>163.45862561899997</v>
      </c>
      <c r="M41" s="289">
        <v>14045</v>
      </c>
      <c r="N41" s="232">
        <v>55.690268408267201</v>
      </c>
      <c r="O41" s="13">
        <v>2201</v>
      </c>
      <c r="P41" s="13">
        <v>42676</v>
      </c>
      <c r="Q41" s="13">
        <v>1137.5577422616102</v>
      </c>
      <c r="R41" s="13">
        <v>4587.2643949734402</v>
      </c>
      <c r="S41" s="13">
        <v>5286.06819231589</v>
      </c>
      <c r="T41" s="13">
        <v>12845.9654992786</v>
      </c>
      <c r="U41" s="232">
        <v>397</v>
      </c>
      <c r="V41" s="232">
        <v>5154.1975530776299</v>
      </c>
      <c r="W41" s="285">
        <f t="shared" si="2"/>
        <v>88385.743650315431</v>
      </c>
    </row>
    <row r="42" spans="2:34" x14ac:dyDescent="0.5">
      <c r="B42" s="7">
        <v>67</v>
      </c>
      <c r="C42" s="267">
        <v>8.9680744000000007E-2</v>
      </c>
      <c r="D42" s="267">
        <v>11</v>
      </c>
      <c r="E42" s="267">
        <v>145</v>
      </c>
      <c r="F42" s="267">
        <v>3.8489163610000001</v>
      </c>
      <c r="G42" s="267">
        <v>16.17612506</v>
      </c>
      <c r="H42" s="267">
        <v>21.54354176</v>
      </c>
      <c r="I42" s="267">
        <v>14.865625400000001</v>
      </c>
      <c r="J42" s="267">
        <v>0</v>
      </c>
      <c r="K42" s="232">
        <v>19.07572454</v>
      </c>
      <c r="L42" s="285">
        <f t="shared" si="1"/>
        <v>298.59961386500004</v>
      </c>
      <c r="M42" s="289">
        <v>26040</v>
      </c>
      <c r="N42" s="232">
        <v>88.768102207980888</v>
      </c>
      <c r="O42" s="13">
        <v>3848</v>
      </c>
      <c r="P42" s="13">
        <v>63002</v>
      </c>
      <c r="Q42" s="13">
        <v>1803.6130282322001</v>
      </c>
      <c r="R42" s="13">
        <v>9235.9224386462411</v>
      </c>
      <c r="S42" s="13">
        <v>11539.891207696401</v>
      </c>
      <c r="T42" s="13">
        <v>18782.121694765498</v>
      </c>
      <c r="U42" s="232">
        <v>620</v>
      </c>
      <c r="V42" s="232">
        <v>8633.2978137556602</v>
      </c>
      <c r="W42" s="285">
        <f t="shared" si="2"/>
        <v>143593.61428530398</v>
      </c>
    </row>
    <row r="43" spans="2:34" x14ac:dyDescent="0.5">
      <c r="B43" s="7">
        <v>80</v>
      </c>
      <c r="C43" s="267">
        <v>0.17348508100000001</v>
      </c>
      <c r="D43" s="267">
        <v>14</v>
      </c>
      <c r="E43" s="267">
        <v>125</v>
      </c>
      <c r="F43" s="267">
        <v>4.6987121710000004</v>
      </c>
      <c r="G43" s="267">
        <v>19.74437949</v>
      </c>
      <c r="H43" s="267">
        <v>24.864282450000001</v>
      </c>
      <c r="I43" s="267">
        <v>23.746555789999999</v>
      </c>
      <c r="J43" s="267">
        <v>0</v>
      </c>
      <c r="K43" s="232">
        <v>24.642532750000001</v>
      </c>
      <c r="L43" s="285">
        <f t="shared" si="1"/>
        <v>316.86994773200001</v>
      </c>
      <c r="M43" s="289">
        <v>27097</v>
      </c>
      <c r="N43" s="232">
        <v>102.219881166391</v>
      </c>
      <c r="O43" s="13">
        <v>4040</v>
      </c>
      <c r="P43" s="13">
        <v>58961</v>
      </c>
      <c r="Q43" s="13">
        <v>1802.6205832866001</v>
      </c>
      <c r="R43" s="13">
        <v>9171.0067478778601</v>
      </c>
      <c r="S43" s="13">
        <v>10929.7142470819</v>
      </c>
      <c r="T43" s="13">
        <v>19734.582513335201</v>
      </c>
      <c r="U43" s="232">
        <v>522</v>
      </c>
      <c r="V43" s="232">
        <v>9617.4909152185301</v>
      </c>
      <c r="W43" s="285">
        <f t="shared" si="2"/>
        <v>141977.63488796647</v>
      </c>
    </row>
    <row r="44" spans="2:34" x14ac:dyDescent="0.5">
      <c r="B44" s="7">
        <v>63</v>
      </c>
      <c r="C44" s="267">
        <v>0.242277465</v>
      </c>
      <c r="D44" s="267">
        <v>10</v>
      </c>
      <c r="E44" s="267">
        <v>70</v>
      </c>
      <c r="F44" s="267">
        <v>3.5191345350000001</v>
      </c>
      <c r="G44" s="267">
        <v>14.98389186</v>
      </c>
      <c r="H44" s="267">
        <v>15.08428773</v>
      </c>
      <c r="I44" s="267">
        <v>23.64944131</v>
      </c>
      <c r="J44" s="267">
        <v>0</v>
      </c>
      <c r="K44" s="232">
        <v>25.469813080000002</v>
      </c>
      <c r="L44" s="285">
        <f t="shared" si="1"/>
        <v>225.94884597999999</v>
      </c>
      <c r="M44" s="289">
        <v>23506</v>
      </c>
      <c r="N44" s="232">
        <v>91.1458226773902</v>
      </c>
      <c r="O44" s="13">
        <v>3085</v>
      </c>
      <c r="P44" s="13">
        <v>42407</v>
      </c>
      <c r="Q44" s="13">
        <v>1411.3306085665802</v>
      </c>
      <c r="R44" s="13">
        <v>7033.7715851514504</v>
      </c>
      <c r="S44" s="13">
        <v>7333.6136313319503</v>
      </c>
      <c r="T44" s="13">
        <v>15930.600062167399</v>
      </c>
      <c r="U44" s="232">
        <v>640</v>
      </c>
      <c r="V44" s="232">
        <v>7526.4461613717604</v>
      </c>
      <c r="W44" s="285">
        <f t="shared" si="2"/>
        <v>108964.90787126652</v>
      </c>
    </row>
    <row r="45" spans="2:34" x14ac:dyDescent="0.5">
      <c r="B45" s="7">
        <v>88</v>
      </c>
      <c r="C45" s="267">
        <v>0.24993259100000001</v>
      </c>
      <c r="D45" s="267">
        <v>13</v>
      </c>
      <c r="E45" s="267">
        <v>95</v>
      </c>
      <c r="F45" s="267">
        <v>4.481860964</v>
      </c>
      <c r="G45" s="267">
        <v>22.265703259999999</v>
      </c>
      <c r="H45" s="267">
        <v>19.862359659999999</v>
      </c>
      <c r="I45" s="267">
        <v>31.793234890000001</v>
      </c>
      <c r="J45" s="267">
        <v>0</v>
      </c>
      <c r="K45" s="232">
        <v>36.204905599999996</v>
      </c>
      <c r="L45" s="285">
        <f t="shared" si="1"/>
        <v>310.85799696500004</v>
      </c>
      <c r="M45" s="289">
        <v>19045</v>
      </c>
      <c r="N45" s="232">
        <v>82.018907633047903</v>
      </c>
      <c r="O45" s="13">
        <v>2239</v>
      </c>
      <c r="P45" s="13">
        <v>31917</v>
      </c>
      <c r="Q45" s="13">
        <v>1029.30633556825</v>
      </c>
      <c r="R45" s="13">
        <v>5756.2764493076102</v>
      </c>
      <c r="S45" s="13">
        <v>5416.5350258338804</v>
      </c>
      <c r="T45" s="13">
        <v>11167.678371947501</v>
      </c>
      <c r="U45" s="232">
        <v>534</v>
      </c>
      <c r="V45" s="232">
        <v>6093.2032476764507</v>
      </c>
      <c r="W45" s="285">
        <f t="shared" si="2"/>
        <v>83280.018337966729</v>
      </c>
    </row>
    <row r="46" spans="2:34" x14ac:dyDescent="0.5">
      <c r="B46" s="7">
        <v>88</v>
      </c>
      <c r="C46" s="267">
        <v>0.20918279000000001</v>
      </c>
      <c r="D46" s="267">
        <v>10</v>
      </c>
      <c r="E46" s="267">
        <v>93</v>
      </c>
      <c r="F46" s="267">
        <v>3.3318735529999999</v>
      </c>
      <c r="G46" s="267">
        <v>15.46009892</v>
      </c>
      <c r="H46" s="267">
        <v>15.19082236</v>
      </c>
      <c r="I46" s="267">
        <v>27.427684159999998</v>
      </c>
      <c r="J46" s="267">
        <v>1</v>
      </c>
      <c r="K46" s="232">
        <v>35.145344080000001</v>
      </c>
      <c r="L46" s="285">
        <f t="shared" si="1"/>
        <v>288.76500586300006</v>
      </c>
      <c r="M46" s="289">
        <v>15475</v>
      </c>
      <c r="N46" s="232">
        <v>72.826455036460899</v>
      </c>
      <c r="O46" s="13">
        <v>1554</v>
      </c>
      <c r="P46" s="13">
        <v>28388</v>
      </c>
      <c r="Q46" s="13">
        <v>712.990163251951</v>
      </c>
      <c r="R46" s="13">
        <v>4086.2631606077503</v>
      </c>
      <c r="S46" s="13">
        <v>4103.5647067769996</v>
      </c>
      <c r="T46" s="13">
        <v>8905.5314782775604</v>
      </c>
      <c r="U46" s="232">
        <v>693</v>
      </c>
      <c r="V46" s="232">
        <v>5946.9031145802501</v>
      </c>
      <c r="W46" s="285">
        <f t="shared" si="2"/>
        <v>69938.079078530965</v>
      </c>
    </row>
    <row r="47" spans="2:34" x14ac:dyDescent="0.5">
      <c r="B47" s="7">
        <v>99</v>
      </c>
      <c r="C47" s="267">
        <v>0.218112209</v>
      </c>
      <c r="D47" s="267">
        <v>8</v>
      </c>
      <c r="E47" s="267">
        <v>89</v>
      </c>
      <c r="F47" s="267">
        <v>2.8031165310000001</v>
      </c>
      <c r="G47" s="267">
        <v>12.14331458</v>
      </c>
      <c r="H47" s="267">
        <v>12.738840140000001</v>
      </c>
      <c r="I47" s="267">
        <v>23.23046441</v>
      </c>
      <c r="J47" s="267">
        <v>1</v>
      </c>
      <c r="K47" s="232">
        <v>30.952351870000001</v>
      </c>
      <c r="L47" s="285">
        <f t="shared" si="1"/>
        <v>279.08619973999998</v>
      </c>
      <c r="M47" s="289">
        <v>13336</v>
      </c>
      <c r="N47" s="232">
        <v>61.137141228257306</v>
      </c>
      <c r="O47" s="13">
        <v>1104</v>
      </c>
      <c r="P47" s="13">
        <v>25487</v>
      </c>
      <c r="Q47" s="13">
        <v>542.20871688233399</v>
      </c>
      <c r="R47" s="13">
        <v>3234.76147938847</v>
      </c>
      <c r="S47" s="13">
        <v>3277.37639136592</v>
      </c>
      <c r="T47" s="13">
        <v>7298.2346456217492</v>
      </c>
      <c r="U47" s="232">
        <v>434</v>
      </c>
      <c r="V47" s="232">
        <v>5549.2898437761605</v>
      </c>
      <c r="W47" s="285">
        <f t="shared" si="2"/>
        <v>60324.008218262898</v>
      </c>
    </row>
    <row r="48" spans="2:34" x14ac:dyDescent="0.5">
      <c r="B48" s="7">
        <v>245</v>
      </c>
      <c r="C48" s="267">
        <v>0.23374766199999999</v>
      </c>
      <c r="D48" s="267">
        <v>15</v>
      </c>
      <c r="E48" s="267">
        <v>183</v>
      </c>
      <c r="F48" s="267">
        <v>5.1077590370000001</v>
      </c>
      <c r="G48" s="267">
        <v>22.598052339999999</v>
      </c>
      <c r="H48" s="267">
        <v>24.115311559999999</v>
      </c>
      <c r="I48" s="267">
        <v>44.178000830000002</v>
      </c>
      <c r="J48" s="267">
        <v>1</v>
      </c>
      <c r="K48" s="232">
        <v>49.86119102</v>
      </c>
      <c r="L48" s="285">
        <f t="shared" si="1"/>
        <v>590.09406244900003</v>
      </c>
      <c r="M48" s="289">
        <v>14029</v>
      </c>
      <c r="N48" s="232">
        <v>46.266248552361901</v>
      </c>
      <c r="O48" s="13">
        <v>1047</v>
      </c>
      <c r="P48" s="13">
        <v>23094</v>
      </c>
      <c r="Q48" s="13">
        <v>465.691503499151</v>
      </c>
      <c r="R48" s="13">
        <v>3010.72435985737</v>
      </c>
      <c r="S48" s="13">
        <v>2943.2855354588601</v>
      </c>
      <c r="T48" s="13">
        <v>6172.65578001003</v>
      </c>
      <c r="U48" s="232">
        <v>431</v>
      </c>
      <c r="V48" s="232">
        <v>5021.7260435807302</v>
      </c>
      <c r="W48" s="285">
        <f t="shared" si="2"/>
        <v>56261.349470958507</v>
      </c>
    </row>
    <row r="49" spans="2:23" x14ac:dyDescent="0.5">
      <c r="B49" s="7">
        <v>281</v>
      </c>
      <c r="C49" s="267">
        <v>0.15305524600000001</v>
      </c>
      <c r="D49" s="267">
        <v>19</v>
      </c>
      <c r="E49" s="267">
        <v>203</v>
      </c>
      <c r="F49" s="267">
        <v>5.1785911589999998</v>
      </c>
      <c r="G49" s="267">
        <v>27.198576689999999</v>
      </c>
      <c r="H49" s="267">
        <v>27.75679864</v>
      </c>
      <c r="I49" s="267">
        <v>42.569975479999997</v>
      </c>
      <c r="J49" s="267">
        <v>1</v>
      </c>
      <c r="K49" s="232">
        <v>53.31034305</v>
      </c>
      <c r="L49" s="285">
        <f t="shared" si="1"/>
        <v>660.16734026500012</v>
      </c>
      <c r="M49" s="289">
        <v>11392</v>
      </c>
      <c r="N49" s="232">
        <v>28.7804128963257</v>
      </c>
      <c r="O49" s="13">
        <v>969</v>
      </c>
      <c r="P49" s="13">
        <v>18432</v>
      </c>
      <c r="Q49" s="13">
        <v>358.06919101932397</v>
      </c>
      <c r="R49" s="13">
        <v>2595.1052905340498</v>
      </c>
      <c r="S49" s="13">
        <v>2386.15865835456</v>
      </c>
      <c r="T49" s="13">
        <v>4662.8791197775099</v>
      </c>
      <c r="U49" s="232">
        <v>294</v>
      </c>
      <c r="V49" s="232">
        <v>4206.8448876071907</v>
      </c>
      <c r="W49" s="285">
        <f t="shared" si="2"/>
        <v>45324.837560188957</v>
      </c>
    </row>
    <row r="50" spans="2:23" x14ac:dyDescent="0.5">
      <c r="B50" s="7">
        <v>292</v>
      </c>
      <c r="C50" s="267">
        <v>0.19684832499999999</v>
      </c>
      <c r="D50" s="267">
        <v>19</v>
      </c>
      <c r="E50" s="267">
        <v>195</v>
      </c>
      <c r="F50" s="267">
        <v>4.9400714539999999</v>
      </c>
      <c r="G50" s="267">
        <v>32.999137609999998</v>
      </c>
      <c r="H50" s="267">
        <v>27.21965792</v>
      </c>
      <c r="I50" s="267">
        <v>39.631338800000002</v>
      </c>
      <c r="J50" s="267">
        <v>2</v>
      </c>
      <c r="K50" s="232">
        <v>50.737726139999999</v>
      </c>
      <c r="L50" s="285">
        <f t="shared" si="1"/>
        <v>663.72478024899999</v>
      </c>
      <c r="M50" s="289">
        <v>8174</v>
      </c>
      <c r="N50" s="232">
        <v>18.481081934919597</v>
      </c>
      <c r="O50" s="13">
        <v>721</v>
      </c>
      <c r="P50" s="13">
        <v>12925</v>
      </c>
      <c r="Q50" s="13">
        <v>260.38089942191698</v>
      </c>
      <c r="R50" s="13">
        <v>2312.4167666017797</v>
      </c>
      <c r="S50" s="13">
        <v>1822.1988096964101</v>
      </c>
      <c r="T50" s="13">
        <v>3073.03761507119</v>
      </c>
      <c r="U50" s="232">
        <v>233</v>
      </c>
      <c r="V50" s="232">
        <v>3062.1770403496998</v>
      </c>
      <c r="W50" s="285">
        <f t="shared" si="2"/>
        <v>32601.692213075916</v>
      </c>
    </row>
    <row r="51" spans="2:23" x14ac:dyDescent="0.5">
      <c r="B51" s="7">
        <v>287</v>
      </c>
      <c r="C51" s="267">
        <v>0.23091115200000001</v>
      </c>
      <c r="D51" s="267">
        <v>16</v>
      </c>
      <c r="E51" s="267">
        <v>200</v>
      </c>
      <c r="F51" s="267">
        <v>4.5728675379999997</v>
      </c>
      <c r="G51" s="267">
        <v>39.018921120000002</v>
      </c>
      <c r="H51" s="267">
        <v>27.706527950000002</v>
      </c>
      <c r="I51" s="267">
        <v>34.650102410000002</v>
      </c>
      <c r="J51" s="267">
        <v>2</v>
      </c>
      <c r="K51" s="232">
        <v>51.38603269</v>
      </c>
      <c r="L51" s="285">
        <f t="shared" si="1"/>
        <v>662.56536286000005</v>
      </c>
      <c r="M51" s="289">
        <v>5015</v>
      </c>
      <c r="N51" s="232">
        <v>12.819137362843101</v>
      </c>
      <c r="O51" s="13">
        <v>429</v>
      </c>
      <c r="P51" s="13">
        <v>8787</v>
      </c>
      <c r="Q51" s="13">
        <v>163.196644506485</v>
      </c>
      <c r="R51" s="13">
        <v>1804.19940876085</v>
      </c>
      <c r="S51" s="13">
        <v>1210.7144346468101</v>
      </c>
      <c r="T51" s="13">
        <v>1974.21129097176</v>
      </c>
      <c r="U51" s="232">
        <v>173</v>
      </c>
      <c r="V51" s="232">
        <v>1971.4476176829098</v>
      </c>
      <c r="W51" s="285">
        <f t="shared" si="2"/>
        <v>21540.588533931656</v>
      </c>
    </row>
    <row r="52" spans="2:23" x14ac:dyDescent="0.5">
      <c r="B52" s="7">
        <v>197</v>
      </c>
      <c r="C52" s="267">
        <v>0.24001067800000001</v>
      </c>
      <c r="D52" s="267">
        <v>12</v>
      </c>
      <c r="E52" s="267">
        <v>169</v>
      </c>
      <c r="F52" s="267">
        <v>3.3781565420000002</v>
      </c>
      <c r="G52" s="267">
        <v>35.710912260000001</v>
      </c>
      <c r="H52" s="267">
        <v>21.051768360000001</v>
      </c>
      <c r="I52" s="267">
        <v>26.120776859999999</v>
      </c>
      <c r="J52" s="267">
        <v>2</v>
      </c>
      <c r="K52" s="232">
        <v>45.702652659999998</v>
      </c>
      <c r="L52" s="285">
        <f t="shared" si="1"/>
        <v>512.20427735999988</v>
      </c>
      <c r="M52" s="289">
        <v>2330</v>
      </c>
      <c r="N52" s="232">
        <v>8.30301900653002</v>
      </c>
      <c r="O52" s="13">
        <v>221</v>
      </c>
      <c r="P52" s="13">
        <v>5122</v>
      </c>
      <c r="Q52" s="13">
        <v>86.280072264928194</v>
      </c>
      <c r="R52" s="13">
        <v>1058.8145707362701</v>
      </c>
      <c r="S52" s="13">
        <v>656.226567119077</v>
      </c>
      <c r="T52" s="13">
        <v>1107.8596793214101</v>
      </c>
      <c r="U52" s="232">
        <v>135</v>
      </c>
      <c r="V52" s="232">
        <v>995.16100782991998</v>
      </c>
      <c r="W52" s="285">
        <f t="shared" si="2"/>
        <v>11720.644916278135</v>
      </c>
    </row>
    <row r="53" spans="2:23" x14ac:dyDescent="0.5">
      <c r="B53" s="7">
        <v>109</v>
      </c>
      <c r="C53" s="267">
        <v>0.20238616100000001</v>
      </c>
      <c r="D53" s="267">
        <v>9</v>
      </c>
      <c r="E53" s="267">
        <v>116</v>
      </c>
      <c r="F53" s="267">
        <v>2.2263657210000001</v>
      </c>
      <c r="G53" s="267">
        <v>24.727752299999999</v>
      </c>
      <c r="H53" s="267">
        <v>13.273005680000001</v>
      </c>
      <c r="I53" s="267">
        <v>15.496057090000001</v>
      </c>
      <c r="J53" s="267">
        <v>2</v>
      </c>
      <c r="K53" s="232">
        <v>34.950156669999998</v>
      </c>
      <c r="L53" s="285">
        <f t="shared" si="1"/>
        <v>326.87572362200001</v>
      </c>
      <c r="M53" s="289">
        <v>977</v>
      </c>
      <c r="N53" s="232">
        <v>3.8707935974404095</v>
      </c>
      <c r="O53" s="13">
        <v>115</v>
      </c>
      <c r="P53" s="13">
        <v>2399</v>
      </c>
      <c r="Q53" s="13">
        <v>43.574908318727402</v>
      </c>
      <c r="R53" s="13">
        <v>635.47638828644097</v>
      </c>
      <c r="S53" s="13">
        <v>334.608213739836</v>
      </c>
      <c r="T53" s="13">
        <v>520.35077012759496</v>
      </c>
      <c r="U53" s="232">
        <v>83</v>
      </c>
      <c r="V53" s="232">
        <v>503.73520130812</v>
      </c>
      <c r="W53" s="285">
        <f t="shared" si="2"/>
        <v>5615.61627537816</v>
      </c>
    </row>
    <row r="54" spans="2:23" x14ac:dyDescent="0.5">
      <c r="B54" s="7">
        <v>16</v>
      </c>
      <c r="C54" s="267">
        <v>0.13328005300000001</v>
      </c>
      <c r="D54" s="267">
        <v>1</v>
      </c>
      <c r="E54" s="267">
        <v>14</v>
      </c>
      <c r="F54" s="267">
        <v>0.25310196600000001</v>
      </c>
      <c r="G54" s="267">
        <v>0.67311753799999996</v>
      </c>
      <c r="H54" s="267">
        <v>1.4737736319999999</v>
      </c>
      <c r="I54" s="267">
        <v>1.529438785</v>
      </c>
      <c r="J54" s="267">
        <v>1</v>
      </c>
      <c r="K54" s="232">
        <v>8.5551439729999998</v>
      </c>
      <c r="L54" s="285">
        <f t="shared" si="1"/>
        <v>44.617855946999995</v>
      </c>
      <c r="M54" s="289">
        <v>460</v>
      </c>
      <c r="N54" s="232">
        <v>1.8954110502267101</v>
      </c>
      <c r="O54" s="13">
        <v>47</v>
      </c>
      <c r="P54" s="13">
        <v>1100</v>
      </c>
      <c r="Q54" s="13">
        <v>20.443549412340801</v>
      </c>
      <c r="R54" s="13">
        <v>228.72553019889497</v>
      </c>
      <c r="S54" s="13">
        <v>165.63103222569401</v>
      </c>
      <c r="T54" s="13">
        <v>223.58243759093</v>
      </c>
      <c r="U54" s="232">
        <v>44</v>
      </c>
      <c r="V54" s="232">
        <v>251.64983858330601</v>
      </c>
      <c r="W54" s="285">
        <f t="shared" si="2"/>
        <v>2542.9277990613928</v>
      </c>
    </row>
    <row r="55" spans="2:23" x14ac:dyDescent="0.5">
      <c r="B55" s="7">
        <v>14</v>
      </c>
      <c r="C55" s="267">
        <v>0.10866123599999999</v>
      </c>
      <c r="D55" s="267">
        <v>1</v>
      </c>
      <c r="E55" s="267">
        <v>10</v>
      </c>
      <c r="F55" s="267">
        <v>0.18669112199999999</v>
      </c>
      <c r="G55" s="267">
        <v>0.28413475399999999</v>
      </c>
      <c r="H55" s="267">
        <v>1.194646624</v>
      </c>
      <c r="I55" s="267">
        <v>1.2851285240000001</v>
      </c>
      <c r="J55" s="267">
        <v>1</v>
      </c>
      <c r="K55" s="232">
        <v>7.2213104169999998</v>
      </c>
      <c r="L55" s="285">
        <f t="shared" si="1"/>
        <v>36.280572677000002</v>
      </c>
      <c r="M55" s="289">
        <v>291</v>
      </c>
      <c r="N55" s="232">
        <v>0.93018999732589991</v>
      </c>
      <c r="O55" s="13">
        <v>25</v>
      </c>
      <c r="P55" s="13">
        <v>537</v>
      </c>
      <c r="Q55" s="13">
        <v>10.045444475669401</v>
      </c>
      <c r="R55" s="13">
        <v>87.912485413915306</v>
      </c>
      <c r="S55" s="13">
        <v>86.328903832683494</v>
      </c>
      <c r="T55" s="13">
        <v>104.545327614168</v>
      </c>
      <c r="U55" s="232">
        <v>28</v>
      </c>
      <c r="V55" s="232">
        <v>152.94777767778899</v>
      </c>
      <c r="W55" s="285">
        <f t="shared" si="2"/>
        <v>1323.7101290115511</v>
      </c>
    </row>
    <row r="56" spans="2:23" x14ac:dyDescent="0.5">
      <c r="B56" s="12">
        <v>21</v>
      </c>
      <c r="C56" s="268">
        <v>2.3105273999999999E-2</v>
      </c>
      <c r="D56" s="267">
        <v>1</v>
      </c>
      <c r="E56" s="267">
        <v>13</v>
      </c>
      <c r="F56" s="268">
        <v>0.25628002599999999</v>
      </c>
      <c r="G56" s="268">
        <v>0.84215322000000004</v>
      </c>
      <c r="H56" s="268">
        <v>1.8636232669999999</v>
      </c>
      <c r="I56" s="268">
        <v>1.6166709210000001</v>
      </c>
      <c r="J56" s="268">
        <v>1</v>
      </c>
      <c r="K56" s="286">
        <v>7.1109686879999998</v>
      </c>
      <c r="L56" s="285">
        <f t="shared" si="1"/>
        <v>47.712801396000003</v>
      </c>
      <c r="M56" s="290">
        <v>194</v>
      </c>
      <c r="N56" s="245">
        <v>0.21564267825816699</v>
      </c>
      <c r="O56" s="13">
        <v>14</v>
      </c>
      <c r="P56" s="13">
        <v>270</v>
      </c>
      <c r="Q56" s="270">
        <v>5.5702182227999</v>
      </c>
      <c r="R56" s="270">
        <v>50.178026981529399</v>
      </c>
      <c r="S56" s="270">
        <v>51.242961112089496</v>
      </c>
      <c r="T56" s="270">
        <v>62.145608165341997</v>
      </c>
      <c r="U56" s="245">
        <v>22</v>
      </c>
      <c r="V56" s="245">
        <v>144.15413068145801</v>
      </c>
      <c r="W56" s="285">
        <f t="shared" si="2"/>
        <v>813.50658784147686</v>
      </c>
    </row>
    <row r="57" spans="2:23" x14ac:dyDescent="0.5">
      <c r="B57" s="7">
        <v>4</v>
      </c>
      <c r="C57" s="267">
        <v>1.34362388318107E-2</v>
      </c>
      <c r="D57" s="267">
        <v>2</v>
      </c>
      <c r="E57" s="267">
        <v>10</v>
      </c>
      <c r="F57" s="267">
        <v>0.47076070267766801</v>
      </c>
      <c r="G57" s="267">
        <v>0.212309168069925</v>
      </c>
      <c r="H57" s="267">
        <v>0.94058395812617202</v>
      </c>
      <c r="I57" s="267">
        <v>5.5674057703268698</v>
      </c>
      <c r="J57" s="267">
        <v>0</v>
      </c>
      <c r="K57" s="232">
        <v>1.1133742103906901</v>
      </c>
      <c r="L57" s="285">
        <f t="shared" si="1"/>
        <v>24.317870048423138</v>
      </c>
      <c r="M57" s="289">
        <v>2015</v>
      </c>
      <c r="N57" s="232">
        <v>7.0337344892317395</v>
      </c>
      <c r="O57" s="13">
        <v>248</v>
      </c>
      <c r="P57" s="13">
        <v>4477</v>
      </c>
      <c r="Q57" s="13">
        <v>146.46858212367033</v>
      </c>
      <c r="R57" s="13">
        <v>542.41119203001006</v>
      </c>
      <c r="S57" s="13">
        <v>441.92690281840282</v>
      </c>
      <c r="T57" s="13">
        <v>1809.9765520946933</v>
      </c>
      <c r="U57" s="232">
        <v>93</v>
      </c>
      <c r="V57" s="232">
        <v>497.77507885164329</v>
      </c>
      <c r="W57" s="285">
        <f t="shared" si="2"/>
        <v>10278.592042407654</v>
      </c>
    </row>
    <row r="58" spans="2:23" x14ac:dyDescent="0.5">
      <c r="B58" s="7">
        <v>6</v>
      </c>
      <c r="C58" s="267">
        <v>2.1914981908360699E-2</v>
      </c>
      <c r="D58" s="267">
        <v>2</v>
      </c>
      <c r="E58" s="267">
        <v>11</v>
      </c>
      <c r="F58" s="267">
        <v>0.81414320539347895</v>
      </c>
      <c r="G58" s="267">
        <v>0.817720780142007</v>
      </c>
      <c r="H58" s="267">
        <v>1.61830773964198</v>
      </c>
      <c r="I58" s="267">
        <v>8.3713752817689304</v>
      </c>
      <c r="J58" s="267">
        <v>0</v>
      </c>
      <c r="K58" s="232">
        <v>2.3521959157402601</v>
      </c>
      <c r="L58" s="285">
        <f t="shared" si="1"/>
        <v>32.995657904595014</v>
      </c>
      <c r="M58" s="289">
        <v>5632</v>
      </c>
      <c r="N58" s="232">
        <v>23.451993556288539</v>
      </c>
      <c r="O58" s="13">
        <v>748</v>
      </c>
      <c r="P58" s="13">
        <v>10411</v>
      </c>
      <c r="Q58" s="13">
        <v>427.84180776514455</v>
      </c>
      <c r="R58" s="13">
        <v>1327.574886996488</v>
      </c>
      <c r="S58" s="13">
        <v>1462.1322297695681</v>
      </c>
      <c r="T58" s="13">
        <v>5060.7734195851108</v>
      </c>
      <c r="U58" s="232">
        <v>248</v>
      </c>
      <c r="V58" s="232">
        <v>1609.7830520495097</v>
      </c>
      <c r="W58" s="285">
        <f t="shared" si="2"/>
        <v>26950.557389722111</v>
      </c>
    </row>
    <row r="59" spans="2:23" x14ac:dyDescent="0.5">
      <c r="B59" s="7">
        <v>7</v>
      </c>
      <c r="C59" s="267">
        <v>2.37691337603314E-2</v>
      </c>
      <c r="D59" s="267">
        <v>1</v>
      </c>
      <c r="E59" s="267">
        <v>12</v>
      </c>
      <c r="F59" s="267">
        <v>0.64265666579647296</v>
      </c>
      <c r="G59" s="267">
        <v>1.1820853362603501</v>
      </c>
      <c r="H59" s="267">
        <v>1.82747472642308</v>
      </c>
      <c r="I59" s="267">
        <v>5.2953816559867901</v>
      </c>
      <c r="J59" s="267">
        <v>0</v>
      </c>
      <c r="K59" s="232">
        <v>3.0409811952111698</v>
      </c>
      <c r="L59" s="285">
        <f t="shared" si="1"/>
        <v>32.012348713438193</v>
      </c>
      <c r="M59" s="289">
        <v>8328</v>
      </c>
      <c r="N59" s="232">
        <v>36.33383778680777</v>
      </c>
      <c r="O59" s="13">
        <v>1118</v>
      </c>
      <c r="P59" s="13">
        <v>18854</v>
      </c>
      <c r="Q59" s="13">
        <v>629.20584694658646</v>
      </c>
      <c r="R59" s="13">
        <v>2242.0930070106792</v>
      </c>
      <c r="S59" s="13">
        <v>2799.8608287055267</v>
      </c>
      <c r="T59" s="13">
        <v>7315.4538857030338</v>
      </c>
      <c r="U59" s="232">
        <v>247</v>
      </c>
      <c r="V59" s="232">
        <v>3114.9034894199986</v>
      </c>
      <c r="W59" s="285">
        <f t="shared" si="2"/>
        <v>44684.850895572636</v>
      </c>
    </row>
    <row r="60" spans="2:23" x14ac:dyDescent="0.5">
      <c r="B60" s="7">
        <v>15</v>
      </c>
      <c r="C60" s="267">
        <v>4.1582641518603497E-2</v>
      </c>
      <c r="D60" s="267">
        <v>3</v>
      </c>
      <c r="E60" s="267">
        <v>19</v>
      </c>
      <c r="F60" s="267">
        <v>0.96461969830391303</v>
      </c>
      <c r="G60" s="267">
        <v>2.28747972263958</v>
      </c>
      <c r="H60" s="267">
        <v>4.2739713752891202</v>
      </c>
      <c r="I60" s="267">
        <v>4.8668947828955096</v>
      </c>
      <c r="J60" s="267">
        <v>0</v>
      </c>
      <c r="K60" s="232">
        <v>4.7937412164655697</v>
      </c>
      <c r="L60" s="285">
        <f t="shared" si="1"/>
        <v>54.228289437112295</v>
      </c>
      <c r="M60" s="289">
        <v>12076</v>
      </c>
      <c r="N60" s="232">
        <v>50.888099369914102</v>
      </c>
      <c r="O60" s="13">
        <v>1651</v>
      </c>
      <c r="P60" s="13">
        <v>26990</v>
      </c>
      <c r="Q60" s="13">
        <v>907.73508226004617</v>
      </c>
      <c r="R60" s="13">
        <v>3728.7158981022703</v>
      </c>
      <c r="S60" s="13">
        <v>4508.0807634747507</v>
      </c>
      <c r="T60" s="13">
        <v>8754.9670914079452</v>
      </c>
      <c r="U60" s="232">
        <v>260</v>
      </c>
      <c r="V60" s="232">
        <v>4554.3142169543644</v>
      </c>
      <c r="W60" s="285">
        <f t="shared" si="2"/>
        <v>63481.701151569294</v>
      </c>
    </row>
    <row r="61" spans="2:23" x14ac:dyDescent="0.5">
      <c r="B61" s="7">
        <v>17</v>
      </c>
      <c r="C61" s="267">
        <v>4.3178429924434499E-2</v>
      </c>
      <c r="D61" s="267">
        <v>3</v>
      </c>
      <c r="E61" s="267">
        <v>15</v>
      </c>
      <c r="F61" s="267">
        <v>1.0030099144264</v>
      </c>
      <c r="G61" s="267">
        <v>3.0942242272090299</v>
      </c>
      <c r="H61" s="267">
        <v>4.1620824279931297</v>
      </c>
      <c r="I61" s="267">
        <v>5.7439624028718601</v>
      </c>
      <c r="J61" s="267">
        <v>0</v>
      </c>
      <c r="K61" s="232">
        <v>4.9730008257566496</v>
      </c>
      <c r="L61" s="285">
        <f t="shared" si="1"/>
        <v>54.019458228181506</v>
      </c>
      <c r="M61" s="289">
        <v>11340</v>
      </c>
      <c r="N61" s="232">
        <v>45.417039393934466</v>
      </c>
      <c r="O61" s="13">
        <v>1570</v>
      </c>
      <c r="P61" s="13">
        <v>25534</v>
      </c>
      <c r="Q61" s="13">
        <v>817.25232725315254</v>
      </c>
      <c r="R61" s="13">
        <v>3460.748071853021</v>
      </c>
      <c r="S61" s="13">
        <v>3893.4231925237768</v>
      </c>
      <c r="T61" s="13">
        <v>7942.7346564544878</v>
      </c>
      <c r="U61" s="232">
        <v>279</v>
      </c>
      <c r="V61" s="232">
        <v>4353.7352245772536</v>
      </c>
      <c r="W61" s="285">
        <f t="shared" si="2"/>
        <v>59236.310512055628</v>
      </c>
    </row>
    <row r="62" spans="2:23" x14ac:dyDescent="0.5">
      <c r="B62" s="7">
        <v>19</v>
      </c>
      <c r="C62" s="267">
        <v>3.6633345157234501E-2</v>
      </c>
      <c r="D62" s="267">
        <v>2</v>
      </c>
      <c r="E62" s="267">
        <v>12</v>
      </c>
      <c r="F62" s="267">
        <v>0.85891983123668703</v>
      </c>
      <c r="G62" s="267">
        <v>2.4644958010666</v>
      </c>
      <c r="H62" s="267">
        <v>3.40040411124237</v>
      </c>
      <c r="I62" s="267">
        <v>4.8911922316262499</v>
      </c>
      <c r="J62" s="267">
        <v>0</v>
      </c>
      <c r="K62" s="232">
        <v>4.9178298528389197</v>
      </c>
      <c r="L62" s="285">
        <f t="shared" si="1"/>
        <v>49.569475173168058</v>
      </c>
      <c r="M62" s="289">
        <v>9359</v>
      </c>
      <c r="N62" s="232">
        <v>33.369519861133263</v>
      </c>
      <c r="O62" s="13">
        <v>1079</v>
      </c>
      <c r="P62" s="13">
        <v>18523</v>
      </c>
      <c r="Q62" s="13">
        <v>540.47052260775433</v>
      </c>
      <c r="R62" s="13">
        <v>2345.1202716694133</v>
      </c>
      <c r="S62" s="13">
        <v>2534.8090215071775</v>
      </c>
      <c r="T62" s="13">
        <v>5957.4776549820835</v>
      </c>
      <c r="U62" s="232">
        <v>379</v>
      </c>
      <c r="V62" s="232">
        <v>2859.9642263774508</v>
      </c>
      <c r="W62" s="285">
        <f t="shared" si="2"/>
        <v>43611.21121700501</v>
      </c>
    </row>
    <row r="63" spans="2:23" x14ac:dyDescent="0.5">
      <c r="B63" s="7">
        <v>31</v>
      </c>
      <c r="C63" s="267">
        <v>3.5927164272490202E-2</v>
      </c>
      <c r="D63" s="267">
        <v>3</v>
      </c>
      <c r="E63" s="267">
        <v>16</v>
      </c>
      <c r="F63" s="267">
        <v>1.1816061864654399</v>
      </c>
      <c r="G63" s="267">
        <v>3.4201051408918399</v>
      </c>
      <c r="H63" s="267">
        <v>5.2594996598861501</v>
      </c>
      <c r="I63" s="267">
        <v>7.1489877244529598</v>
      </c>
      <c r="J63" s="267">
        <v>0</v>
      </c>
      <c r="K63" s="232">
        <v>6.8332171743670296</v>
      </c>
      <c r="L63" s="285">
        <f t="shared" si="1"/>
        <v>73.879343050335919</v>
      </c>
      <c r="M63" s="289">
        <v>9192</v>
      </c>
      <c r="N63" s="232">
        <v>31.316641601551211</v>
      </c>
      <c r="O63" s="13">
        <v>954</v>
      </c>
      <c r="P63" s="13">
        <v>15163</v>
      </c>
      <c r="Q63" s="13">
        <v>459.74971955456755</v>
      </c>
      <c r="R63" s="13">
        <v>2028.2820368620983</v>
      </c>
      <c r="S63" s="13">
        <v>2250.668651826144</v>
      </c>
      <c r="T63" s="13">
        <v>4417.2507837204666</v>
      </c>
      <c r="U63" s="232">
        <v>324</v>
      </c>
      <c r="V63" s="232">
        <v>2696.4118915188433</v>
      </c>
      <c r="W63" s="285">
        <f t="shared" si="2"/>
        <v>37516.679725083675</v>
      </c>
    </row>
    <row r="64" spans="2:23" x14ac:dyDescent="0.5">
      <c r="B64" s="7">
        <v>28</v>
      </c>
      <c r="C64" s="267">
        <v>5.2521116769125999E-2</v>
      </c>
      <c r="D64" s="267">
        <v>3</v>
      </c>
      <c r="E64" s="267">
        <v>16</v>
      </c>
      <c r="F64" s="267">
        <v>0.93931714852575598</v>
      </c>
      <c r="G64" s="267">
        <v>2.92160934361881</v>
      </c>
      <c r="H64" s="267">
        <v>4.6054461398574098</v>
      </c>
      <c r="I64" s="267">
        <v>6.5338983378477602</v>
      </c>
      <c r="J64" s="267">
        <v>0</v>
      </c>
      <c r="K64" s="232">
        <v>7.23032877544256</v>
      </c>
      <c r="L64" s="285">
        <f t="shared" si="1"/>
        <v>69.283120862061423</v>
      </c>
      <c r="M64" s="289">
        <v>8930</v>
      </c>
      <c r="N64" s="232">
        <v>31.332738925917976</v>
      </c>
      <c r="O64" s="13">
        <v>857</v>
      </c>
      <c r="P64" s="13">
        <v>15314</v>
      </c>
      <c r="Q64" s="13">
        <v>412.88169200941428</v>
      </c>
      <c r="R64" s="13">
        <v>1795.151220039221</v>
      </c>
      <c r="S64" s="13">
        <v>2162.5096126282624</v>
      </c>
      <c r="T64" s="13">
        <v>3923.8166615661221</v>
      </c>
      <c r="U64" s="232">
        <v>390</v>
      </c>
      <c r="V64" s="232">
        <v>3220.9575329677973</v>
      </c>
      <c r="W64" s="285">
        <f t="shared" si="2"/>
        <v>37037.649458136737</v>
      </c>
    </row>
    <row r="65" spans="2:23" x14ac:dyDescent="0.5">
      <c r="B65" s="7">
        <v>30</v>
      </c>
      <c r="C65" s="267">
        <v>6.3098466969761693E-2</v>
      </c>
      <c r="D65" s="267">
        <v>3</v>
      </c>
      <c r="E65" s="267">
        <v>24</v>
      </c>
      <c r="F65" s="267">
        <v>1.0666799929736701</v>
      </c>
      <c r="G65" s="267">
        <v>3.2554901107963898</v>
      </c>
      <c r="H65" s="267">
        <v>4.9400498299517501</v>
      </c>
      <c r="I65" s="267">
        <v>6.9729675109089699</v>
      </c>
      <c r="J65" s="267">
        <v>0</v>
      </c>
      <c r="K65" s="232">
        <v>7.7757856777536096</v>
      </c>
      <c r="L65" s="285">
        <f t="shared" si="1"/>
        <v>81.074071589354148</v>
      </c>
      <c r="M65" s="289">
        <v>7238</v>
      </c>
      <c r="N65" s="232">
        <v>28.403420028379337</v>
      </c>
      <c r="O65" s="13">
        <v>620</v>
      </c>
      <c r="P65" s="13">
        <v>14659</v>
      </c>
      <c r="Q65" s="13">
        <v>314.34076206048036</v>
      </c>
      <c r="R65" s="13">
        <v>1362.5884299360434</v>
      </c>
      <c r="S65" s="13">
        <v>1696.8164668507884</v>
      </c>
      <c r="T65" s="13">
        <v>3281.8591802524511</v>
      </c>
      <c r="U65" s="232">
        <v>356</v>
      </c>
      <c r="V65" s="232">
        <v>3020.2424028653068</v>
      </c>
      <c r="W65" s="285">
        <f t="shared" si="2"/>
        <v>32577.25066199345</v>
      </c>
    </row>
    <row r="66" spans="2:23" x14ac:dyDescent="0.5">
      <c r="B66" s="7">
        <v>36</v>
      </c>
      <c r="C66" s="267">
        <v>5.86709493597561E-2</v>
      </c>
      <c r="D66" s="267">
        <v>3</v>
      </c>
      <c r="E66" s="267">
        <v>27</v>
      </c>
      <c r="F66" s="267">
        <v>1.0511730650742599</v>
      </c>
      <c r="G66" s="267">
        <v>3.6787215599210001</v>
      </c>
      <c r="H66" s="267">
        <v>5.2002363954183499</v>
      </c>
      <c r="I66" s="267">
        <v>7.6897248910607798</v>
      </c>
      <c r="J66" s="267">
        <v>0</v>
      </c>
      <c r="K66" s="232">
        <v>8.6257144531326695</v>
      </c>
      <c r="L66" s="285">
        <f t="shared" si="1"/>
        <v>92.304241313966827</v>
      </c>
      <c r="M66" s="289">
        <v>6392</v>
      </c>
      <c r="N66" s="232">
        <v>26.487171200316645</v>
      </c>
      <c r="O66" s="13">
        <v>509</v>
      </c>
      <c r="P66" s="13">
        <v>12526</v>
      </c>
      <c r="Q66" s="13">
        <v>241.73707329471372</v>
      </c>
      <c r="R66" s="13">
        <v>1096.927435700959</v>
      </c>
      <c r="S66" s="13">
        <v>1359.2622426525816</v>
      </c>
      <c r="T66" s="13">
        <v>2698.469430439779</v>
      </c>
      <c r="U66" s="232">
        <v>246</v>
      </c>
      <c r="V66" s="232">
        <v>2678.5585547219971</v>
      </c>
      <c r="W66" s="285">
        <f t="shared" si="2"/>
        <v>27774.441908010343</v>
      </c>
    </row>
    <row r="67" spans="2:23" x14ac:dyDescent="0.5">
      <c r="B67" s="7">
        <v>45</v>
      </c>
      <c r="C67" s="267">
        <v>8.3704765002849402E-2</v>
      </c>
      <c r="D67" s="267">
        <v>4</v>
      </c>
      <c r="E67" s="267">
        <v>31</v>
      </c>
      <c r="F67" s="267">
        <v>1.10710830451978</v>
      </c>
      <c r="G67" s="267">
        <v>4.2759891800914298</v>
      </c>
      <c r="H67" s="267">
        <v>6.3375490272860997</v>
      </c>
      <c r="I67" s="267">
        <v>8.5986245469315108</v>
      </c>
      <c r="J67" s="267">
        <v>0</v>
      </c>
      <c r="K67" s="232">
        <v>11.65765876799</v>
      </c>
      <c r="L67" s="285">
        <f t="shared" si="1"/>
        <v>112.06063459182167</v>
      </c>
      <c r="M67" s="289">
        <v>5673</v>
      </c>
      <c r="N67" s="232">
        <v>23.275205896139351</v>
      </c>
      <c r="O67" s="13">
        <v>487</v>
      </c>
      <c r="P67" s="13">
        <v>9929</v>
      </c>
      <c r="Q67" s="13">
        <v>191.59882506372023</v>
      </c>
      <c r="R67" s="13">
        <v>952.39099726764061</v>
      </c>
      <c r="S67" s="13">
        <v>1161.917987153224</v>
      </c>
      <c r="T67" s="13">
        <v>2178.9368591323382</v>
      </c>
      <c r="U67" s="232">
        <v>277</v>
      </c>
      <c r="V67" s="232">
        <v>2404.5790645089996</v>
      </c>
      <c r="W67" s="285">
        <f t="shared" si="2"/>
        <v>23278.698939022059</v>
      </c>
    </row>
    <row r="68" spans="2:23" x14ac:dyDescent="0.5">
      <c r="B68" s="7">
        <v>49</v>
      </c>
      <c r="C68" s="267">
        <v>9.9838268827940294E-2</v>
      </c>
      <c r="D68" s="267">
        <v>5</v>
      </c>
      <c r="E68" s="267">
        <v>30</v>
      </c>
      <c r="F68" s="267">
        <v>1.1033181645265899</v>
      </c>
      <c r="G68" s="267">
        <v>5.2203126381567202</v>
      </c>
      <c r="H68" s="267">
        <v>6.6129416791256803</v>
      </c>
      <c r="I68" s="267">
        <v>9.1628842721771306</v>
      </c>
      <c r="J68" s="267">
        <v>0</v>
      </c>
      <c r="K68" s="232">
        <v>10.9074990480736</v>
      </c>
      <c r="L68" s="285">
        <f t="shared" ref="L68:L131" si="5">SUM(B68:K68)</f>
        <v>117.10679407088766</v>
      </c>
      <c r="M68" s="289">
        <v>4856</v>
      </c>
      <c r="N68" s="232">
        <v>18.82594124170636</v>
      </c>
      <c r="O68" s="13">
        <v>414</v>
      </c>
      <c r="P68" s="13">
        <v>7379</v>
      </c>
      <c r="Q68" s="13">
        <v>143.14667556418439</v>
      </c>
      <c r="R68" s="13">
        <v>809.72095413914622</v>
      </c>
      <c r="S68" s="13">
        <v>967.32139289981433</v>
      </c>
      <c r="T68" s="13">
        <v>1631.473164783293</v>
      </c>
      <c r="U68" s="232">
        <v>224</v>
      </c>
      <c r="V68" s="232">
        <v>1949.4168864791366</v>
      </c>
      <c r="W68" s="285">
        <f t="shared" ref="W68:W131" si="6">SUM(M68:V68)</f>
        <v>18392.905015107281</v>
      </c>
    </row>
    <row r="69" spans="2:23" x14ac:dyDescent="0.5">
      <c r="B69" s="7">
        <v>49</v>
      </c>
      <c r="C69" s="267">
        <v>0.114686793514219</v>
      </c>
      <c r="D69" s="267">
        <v>5</v>
      </c>
      <c r="E69" s="267">
        <v>27</v>
      </c>
      <c r="F69" s="267">
        <v>0.95117740906599302</v>
      </c>
      <c r="G69" s="267">
        <v>5.6428305155464296</v>
      </c>
      <c r="H69" s="267">
        <v>5.7785059370167602</v>
      </c>
      <c r="I69" s="267">
        <v>9.7075981196714292</v>
      </c>
      <c r="J69" s="267">
        <v>0</v>
      </c>
      <c r="K69" s="232">
        <v>12.320261510276501</v>
      </c>
      <c r="L69" s="285">
        <f t="shared" si="5"/>
        <v>115.51506028509132</v>
      </c>
      <c r="M69" s="289">
        <v>3906</v>
      </c>
      <c r="N69" s="232">
        <v>15.636050886874481</v>
      </c>
      <c r="O69" s="13">
        <v>353</v>
      </c>
      <c r="P69" s="13">
        <v>5521</v>
      </c>
      <c r="Q69" s="13">
        <v>110.06982694273901</v>
      </c>
      <c r="R69" s="13">
        <v>703.37140940788856</v>
      </c>
      <c r="S69" s="13">
        <v>814.51788320209914</v>
      </c>
      <c r="T69" s="13">
        <v>1298.5187503301086</v>
      </c>
      <c r="U69" s="232">
        <v>202</v>
      </c>
      <c r="V69" s="232">
        <v>1590.0119417786236</v>
      </c>
      <c r="W69" s="285">
        <f t="shared" si="6"/>
        <v>14514.125862548331</v>
      </c>
    </row>
    <row r="70" spans="2:23" x14ac:dyDescent="0.5">
      <c r="B70" s="7">
        <v>46</v>
      </c>
      <c r="C70" s="267">
        <v>0.10613516436958199</v>
      </c>
      <c r="D70" s="267">
        <v>5</v>
      </c>
      <c r="E70" s="267">
        <v>24</v>
      </c>
      <c r="F70" s="267">
        <v>0.92779499314918001</v>
      </c>
      <c r="G70" s="267">
        <v>6.3421041503955502</v>
      </c>
      <c r="H70" s="267">
        <v>5.65139113327327</v>
      </c>
      <c r="I70" s="267">
        <v>9.8915486819743492</v>
      </c>
      <c r="J70" s="267">
        <v>0</v>
      </c>
      <c r="K70" s="232">
        <v>10.7474671403999</v>
      </c>
      <c r="L70" s="285">
        <f t="shared" si="5"/>
        <v>108.66644126356185</v>
      </c>
      <c r="M70" s="289">
        <v>2842</v>
      </c>
      <c r="N70" s="232">
        <v>10.527489498087919</v>
      </c>
      <c r="O70" s="13">
        <v>295</v>
      </c>
      <c r="P70" s="13">
        <v>3993</v>
      </c>
      <c r="Q70" s="13">
        <v>87.779626967252327</v>
      </c>
      <c r="R70" s="13">
        <v>563.11281791225042</v>
      </c>
      <c r="S70" s="13">
        <v>639.77128918587573</v>
      </c>
      <c r="T70" s="13">
        <v>970.10393795621565</v>
      </c>
      <c r="U70" s="232">
        <v>162</v>
      </c>
      <c r="V70" s="232">
        <v>1056.68731056247</v>
      </c>
      <c r="W70" s="285">
        <f t="shared" si="6"/>
        <v>10619.982472082153</v>
      </c>
    </row>
    <row r="71" spans="2:23" x14ac:dyDescent="0.5">
      <c r="B71" s="7">
        <v>32</v>
      </c>
      <c r="C71" s="267">
        <v>6.3831320811627901E-2</v>
      </c>
      <c r="D71" s="267">
        <v>4</v>
      </c>
      <c r="E71" s="267">
        <v>24</v>
      </c>
      <c r="F71" s="267">
        <v>0.64834611448586799</v>
      </c>
      <c r="G71" s="267">
        <v>3.9100913943151498</v>
      </c>
      <c r="H71" s="267">
        <v>3.7399086245765401</v>
      </c>
      <c r="I71" s="267">
        <v>7.8649172028393899</v>
      </c>
      <c r="J71" s="267">
        <v>0</v>
      </c>
      <c r="K71" s="232">
        <v>7.6656379387719804</v>
      </c>
      <c r="L71" s="285">
        <f t="shared" si="5"/>
        <v>83.892732595800567</v>
      </c>
      <c r="M71" s="289">
        <v>1527</v>
      </c>
      <c r="N71" s="232">
        <v>5.3949195676272623</v>
      </c>
      <c r="O71" s="13">
        <v>180</v>
      </c>
      <c r="P71" s="13">
        <v>2700</v>
      </c>
      <c r="Q71" s="13">
        <v>47.163100156660931</v>
      </c>
      <c r="R71" s="13">
        <v>329.70438162672087</v>
      </c>
      <c r="S71" s="13">
        <v>365.36896243650551</v>
      </c>
      <c r="T71" s="13">
        <v>637.30344610335362</v>
      </c>
      <c r="U71" s="232">
        <v>108</v>
      </c>
      <c r="V71" s="232">
        <v>632.61475192530202</v>
      </c>
      <c r="W71" s="285">
        <f t="shared" si="6"/>
        <v>6532.5495618161694</v>
      </c>
    </row>
    <row r="72" spans="2:23" x14ac:dyDescent="0.5">
      <c r="B72" s="7">
        <v>7</v>
      </c>
      <c r="C72" s="267">
        <v>1.2776592454229701E-2</v>
      </c>
      <c r="D72" s="267">
        <v>1</v>
      </c>
      <c r="E72" s="267">
        <v>4</v>
      </c>
      <c r="F72" s="267">
        <v>0.116985384784817</v>
      </c>
      <c r="G72" s="267">
        <v>0.285350615753795</v>
      </c>
      <c r="H72" s="267">
        <v>0.55179023590290499</v>
      </c>
      <c r="I72" s="267">
        <v>1.37499375293971</v>
      </c>
      <c r="J72" s="267">
        <v>0</v>
      </c>
      <c r="K72" s="232">
        <v>1.37191936270516</v>
      </c>
      <c r="L72" s="285">
        <f t="shared" si="5"/>
        <v>15.713815944540618</v>
      </c>
      <c r="M72" s="289">
        <v>978</v>
      </c>
      <c r="N72" s="232">
        <v>2.4057224321245401</v>
      </c>
      <c r="O72" s="13">
        <v>97</v>
      </c>
      <c r="P72" s="13">
        <v>1719</v>
      </c>
      <c r="Q72" s="13">
        <v>30.467091128024585</v>
      </c>
      <c r="R72" s="13">
        <v>156.7458259017132</v>
      </c>
      <c r="S72" s="13">
        <v>203.15594534977109</v>
      </c>
      <c r="T72" s="13">
        <v>371.02269574198328</v>
      </c>
      <c r="U72" s="232">
        <v>64</v>
      </c>
      <c r="V72" s="232">
        <v>395.74246198365483</v>
      </c>
      <c r="W72" s="285">
        <f t="shared" si="6"/>
        <v>4017.5397425372712</v>
      </c>
    </row>
    <row r="73" spans="2:23" x14ac:dyDescent="0.5">
      <c r="B73" s="7">
        <v>8</v>
      </c>
      <c r="C73" s="267">
        <v>3.4838248791485699E-3</v>
      </c>
      <c r="D73" s="267">
        <v>1</v>
      </c>
      <c r="E73" s="267">
        <v>4</v>
      </c>
      <c r="F73" s="267">
        <v>0.10914168584382</v>
      </c>
      <c r="G73" s="267">
        <v>0.30532793560034999</v>
      </c>
      <c r="H73" s="267">
        <v>0.459588961556121</v>
      </c>
      <c r="I73" s="267">
        <v>1.5508761841466201</v>
      </c>
      <c r="J73" s="267">
        <v>0</v>
      </c>
      <c r="K73" s="232">
        <v>1.07296693441133</v>
      </c>
      <c r="L73" s="285">
        <f t="shared" si="5"/>
        <v>16.501385526437389</v>
      </c>
      <c r="M73" s="289">
        <v>635</v>
      </c>
      <c r="N73" s="232">
        <v>1.0021463121295313</v>
      </c>
      <c r="O73" s="13">
        <v>51</v>
      </c>
      <c r="P73" s="13">
        <v>844</v>
      </c>
      <c r="Q73" s="13">
        <v>15.45622348200788</v>
      </c>
      <c r="R73" s="13">
        <v>81.023368402562255</v>
      </c>
      <c r="S73" s="13">
        <v>101.01892749325488</v>
      </c>
      <c r="T73" s="13">
        <v>209.39375140471537</v>
      </c>
      <c r="U73" s="232">
        <v>30</v>
      </c>
      <c r="V73" s="232">
        <v>248.40253550115267</v>
      </c>
      <c r="W73" s="285">
        <f t="shared" si="6"/>
        <v>2216.2969525958224</v>
      </c>
    </row>
    <row r="74" spans="2:23" x14ac:dyDescent="0.5">
      <c r="B74" s="12">
        <v>12</v>
      </c>
      <c r="C74" s="268">
        <v>1.4789631671984901E-3</v>
      </c>
      <c r="D74" s="267">
        <v>1</v>
      </c>
      <c r="E74" s="267">
        <v>8</v>
      </c>
      <c r="F74" s="268">
        <v>0.18006075465798399</v>
      </c>
      <c r="G74" s="268">
        <v>0.56759494994669801</v>
      </c>
      <c r="H74" s="268">
        <v>0.68441319154431901</v>
      </c>
      <c r="I74" s="268">
        <v>2.7265661822528999</v>
      </c>
      <c r="J74" s="268">
        <v>0</v>
      </c>
      <c r="K74" s="286">
        <v>2.23485135319231</v>
      </c>
      <c r="L74" s="285">
        <f t="shared" si="5"/>
        <v>27.394965394761407</v>
      </c>
      <c r="M74" s="290">
        <v>357</v>
      </c>
      <c r="N74" s="245">
        <v>0.40395330088062553</v>
      </c>
      <c r="O74" s="13">
        <v>24</v>
      </c>
      <c r="P74" s="13">
        <v>357</v>
      </c>
      <c r="Q74" s="270">
        <v>7.098627254618906</v>
      </c>
      <c r="R74" s="270">
        <v>40.686636341715207</v>
      </c>
      <c r="S74" s="270">
        <v>45.762507159254383</v>
      </c>
      <c r="T74" s="270">
        <v>101.5994075064911</v>
      </c>
      <c r="U74" s="245">
        <v>16</v>
      </c>
      <c r="V74" s="245">
        <v>167.85368834005968</v>
      </c>
      <c r="W74" s="285">
        <f t="shared" si="6"/>
        <v>1117.4048199030201</v>
      </c>
    </row>
    <row r="75" spans="2:23" x14ac:dyDescent="0.5">
      <c r="B75" s="7">
        <v>29</v>
      </c>
      <c r="C75" s="267">
        <v>5.8142325000000002E-2</v>
      </c>
      <c r="D75" s="267">
        <v>7</v>
      </c>
      <c r="E75" s="267">
        <v>162</v>
      </c>
      <c r="F75" s="267">
        <v>2.4622243159999999</v>
      </c>
      <c r="G75" s="267">
        <v>1.1089900930000001</v>
      </c>
      <c r="H75" s="267">
        <v>15.24759497</v>
      </c>
      <c r="I75" s="267">
        <v>30.454424270000001</v>
      </c>
      <c r="J75" s="267">
        <v>0</v>
      </c>
      <c r="K75" s="232">
        <v>16.020873040000001</v>
      </c>
      <c r="L75" s="285">
        <f t="shared" si="5"/>
        <v>263.35224901399999</v>
      </c>
      <c r="M75" s="289">
        <v>2805</v>
      </c>
      <c r="N75" s="232">
        <v>3.5349983804999803</v>
      </c>
      <c r="O75" s="13">
        <v>321</v>
      </c>
      <c r="P75" s="13">
        <v>6633</v>
      </c>
      <c r="Q75" s="13">
        <v>180.19964420797899</v>
      </c>
      <c r="R75" s="13">
        <v>1101.5223309791299</v>
      </c>
      <c r="S75" s="13">
        <v>707.57029800309795</v>
      </c>
      <c r="T75" s="13">
        <v>1919.76859651627</v>
      </c>
      <c r="U75" s="232">
        <v>36</v>
      </c>
      <c r="V75" s="232">
        <v>976.10369518496805</v>
      </c>
      <c r="W75" s="285">
        <f t="shared" si="6"/>
        <v>14683.699563271944</v>
      </c>
    </row>
    <row r="76" spans="2:23" x14ac:dyDescent="0.5">
      <c r="B76" s="7">
        <v>35</v>
      </c>
      <c r="C76" s="267">
        <v>4.4162617000000001E-2</v>
      </c>
      <c r="D76" s="267">
        <v>11</v>
      </c>
      <c r="E76" s="267">
        <v>174</v>
      </c>
      <c r="F76" s="267">
        <v>5.199111298</v>
      </c>
      <c r="G76" s="267">
        <v>5.2492565579999999</v>
      </c>
      <c r="H76" s="267">
        <v>14.89183618</v>
      </c>
      <c r="I76" s="267">
        <v>46.152983399999997</v>
      </c>
      <c r="J76" s="267">
        <v>0</v>
      </c>
      <c r="K76" s="232">
        <v>34.588372700000001</v>
      </c>
      <c r="L76" s="285">
        <f t="shared" si="5"/>
        <v>326.12572275299999</v>
      </c>
      <c r="M76" s="289">
        <v>6082</v>
      </c>
      <c r="N76" s="232">
        <v>6.3724463420110604</v>
      </c>
      <c r="O76" s="13">
        <v>771</v>
      </c>
      <c r="P76" s="13">
        <v>16127</v>
      </c>
      <c r="Q76" s="13">
        <v>438.01718839128898</v>
      </c>
      <c r="R76" s="13">
        <v>2168.3407128836398</v>
      </c>
      <c r="S76" s="13">
        <v>1594.7508754881401</v>
      </c>
      <c r="T76" s="13">
        <v>5032.5911746433294</v>
      </c>
      <c r="U76" s="232">
        <v>85</v>
      </c>
      <c r="V76" s="232">
        <v>2630.0427980682498</v>
      </c>
      <c r="W76" s="285">
        <f t="shared" si="6"/>
        <v>34935.115195816659</v>
      </c>
    </row>
    <row r="77" spans="2:23" x14ac:dyDescent="0.5">
      <c r="B77" s="7">
        <v>72</v>
      </c>
      <c r="C77" s="267">
        <v>8.3067408999999995E-2</v>
      </c>
      <c r="D77" s="267">
        <v>16</v>
      </c>
      <c r="E77" s="267">
        <v>300</v>
      </c>
      <c r="F77" s="267">
        <v>7.357419331</v>
      </c>
      <c r="G77" s="267">
        <v>17.56233439</v>
      </c>
      <c r="H77" s="267">
        <v>26.00423473</v>
      </c>
      <c r="I77" s="267">
        <v>46.812500149999998</v>
      </c>
      <c r="J77" s="267">
        <v>0</v>
      </c>
      <c r="K77" s="232">
        <v>138.164637</v>
      </c>
      <c r="L77" s="285">
        <f t="shared" si="5"/>
        <v>623.98419301000001</v>
      </c>
      <c r="M77" s="289">
        <v>9410</v>
      </c>
      <c r="N77" s="232">
        <v>11.419555918641199</v>
      </c>
      <c r="O77" s="13">
        <v>1293</v>
      </c>
      <c r="P77" s="13">
        <v>34627</v>
      </c>
      <c r="Q77" s="13">
        <v>727.68103558859207</v>
      </c>
      <c r="R77" s="13">
        <v>3954.9643770452099</v>
      </c>
      <c r="S77" s="13">
        <v>3192.8456167300001</v>
      </c>
      <c r="T77" s="13">
        <v>8550.4265405058304</v>
      </c>
      <c r="U77" s="232">
        <v>126</v>
      </c>
      <c r="V77" s="232">
        <v>7559.1012826685901</v>
      </c>
      <c r="W77" s="285">
        <f t="shared" si="6"/>
        <v>69452.438408456859</v>
      </c>
    </row>
    <row r="78" spans="2:23" x14ac:dyDescent="0.5">
      <c r="B78" s="7">
        <v>801</v>
      </c>
      <c r="C78" s="267">
        <v>1.151797578</v>
      </c>
      <c r="D78" s="267">
        <v>127</v>
      </c>
      <c r="E78" s="267">
        <v>2165</v>
      </c>
      <c r="F78" s="267">
        <v>48.324094189999997</v>
      </c>
      <c r="G78" s="267">
        <v>225.9803225</v>
      </c>
      <c r="H78" s="267">
        <v>331.51788950000002</v>
      </c>
      <c r="I78" s="267">
        <v>243.41116880000001</v>
      </c>
      <c r="J78" s="267">
        <v>4</v>
      </c>
      <c r="K78" s="232">
        <v>800.99130279999997</v>
      </c>
      <c r="L78" s="285">
        <f t="shared" si="5"/>
        <v>4748.3765753679991</v>
      </c>
      <c r="M78" s="289">
        <v>34402</v>
      </c>
      <c r="N78" s="232">
        <v>33.103735293042497</v>
      </c>
      <c r="O78" s="13">
        <v>4528</v>
      </c>
      <c r="P78" s="13">
        <v>87743</v>
      </c>
      <c r="Q78" s="13">
        <v>2428.0968111051802</v>
      </c>
      <c r="R78" s="13">
        <v>15137.1681971164</v>
      </c>
      <c r="S78" s="13">
        <v>15285.629895210899</v>
      </c>
      <c r="T78" s="13">
        <v>19288.853401686098</v>
      </c>
      <c r="U78" s="232">
        <v>280</v>
      </c>
      <c r="V78" s="232">
        <v>22743.442096662999</v>
      </c>
      <c r="W78" s="285">
        <f t="shared" si="6"/>
        <v>201869.29413707461</v>
      </c>
    </row>
    <row r="79" spans="2:23" x14ac:dyDescent="0.5">
      <c r="B79" s="7">
        <v>1091</v>
      </c>
      <c r="C79" s="267">
        <v>2.1893720860000001</v>
      </c>
      <c r="D79" s="267">
        <v>184</v>
      </c>
      <c r="E79" s="267">
        <v>2209</v>
      </c>
      <c r="F79" s="267">
        <v>69.738725200000005</v>
      </c>
      <c r="G79" s="267">
        <v>302.64089009999998</v>
      </c>
      <c r="H79" s="267">
        <v>445.9979902</v>
      </c>
      <c r="I79" s="267">
        <v>432.61683859999999</v>
      </c>
      <c r="J79" s="267">
        <v>6</v>
      </c>
      <c r="K79" s="232">
        <v>1017.40967</v>
      </c>
      <c r="L79" s="285">
        <f t="shared" si="5"/>
        <v>5760.5934861859996</v>
      </c>
      <c r="M79" s="289">
        <v>52025</v>
      </c>
      <c r="N79" s="232">
        <v>51.298863362198901</v>
      </c>
      <c r="O79" s="13">
        <v>7170</v>
      </c>
      <c r="P79" s="13">
        <v>112773</v>
      </c>
      <c r="Q79" s="13">
        <v>3707.0477169252499</v>
      </c>
      <c r="R79" s="13">
        <v>20224.174908765799</v>
      </c>
      <c r="S79" s="13">
        <v>22319.932045220197</v>
      </c>
      <c r="T79" s="13">
        <v>29589.476098982501</v>
      </c>
      <c r="U79" s="232">
        <v>277</v>
      </c>
      <c r="V79" s="232">
        <v>32091.924311335701</v>
      </c>
      <c r="W79" s="285">
        <f t="shared" si="6"/>
        <v>280228.85394459165</v>
      </c>
    </row>
    <row r="80" spans="2:23" x14ac:dyDescent="0.5">
      <c r="B80" s="7">
        <v>835</v>
      </c>
      <c r="C80" s="267">
        <v>1.922042773</v>
      </c>
      <c r="D80" s="267">
        <v>126</v>
      </c>
      <c r="E80" s="267">
        <v>1185</v>
      </c>
      <c r="F80" s="267">
        <v>49.274079860000001</v>
      </c>
      <c r="G80" s="267">
        <v>220.98558510000001</v>
      </c>
      <c r="H80" s="267">
        <v>267.6282266</v>
      </c>
      <c r="I80" s="267">
        <v>401.79096270000002</v>
      </c>
      <c r="J80" s="267">
        <v>6</v>
      </c>
      <c r="K80" s="232">
        <v>973.12848389999999</v>
      </c>
      <c r="L80" s="285">
        <f t="shared" si="5"/>
        <v>4066.7293809329999</v>
      </c>
      <c r="M80" s="289">
        <v>46857</v>
      </c>
      <c r="N80" s="232">
        <v>42.504316794530297</v>
      </c>
      <c r="O80" s="13">
        <v>5776</v>
      </c>
      <c r="P80" s="13">
        <v>84811</v>
      </c>
      <c r="Q80" s="13">
        <v>2972.40140814503</v>
      </c>
      <c r="R80" s="13">
        <v>14873.384640723501</v>
      </c>
      <c r="S80" s="13">
        <v>15809.8868299936</v>
      </c>
      <c r="T80" s="13">
        <v>27796.200758626099</v>
      </c>
      <c r="U80" s="232">
        <v>293</v>
      </c>
      <c r="V80" s="232">
        <v>25189.693800611101</v>
      </c>
      <c r="W80" s="285">
        <f t="shared" si="6"/>
        <v>224421.07175489387</v>
      </c>
    </row>
    <row r="81" spans="2:23" x14ac:dyDescent="0.5">
      <c r="B81" s="7">
        <v>584</v>
      </c>
      <c r="C81" s="267">
        <v>1.391988234</v>
      </c>
      <c r="D81" s="267">
        <v>77</v>
      </c>
      <c r="E81" s="267">
        <v>784</v>
      </c>
      <c r="F81" s="267">
        <v>30.013594309999998</v>
      </c>
      <c r="G81" s="267">
        <v>161.16851320000001</v>
      </c>
      <c r="H81" s="267">
        <v>164.96519710000001</v>
      </c>
      <c r="I81" s="267">
        <v>258.15416549999998</v>
      </c>
      <c r="J81" s="267">
        <v>5</v>
      </c>
      <c r="K81" s="232">
        <v>817.50733830000001</v>
      </c>
      <c r="L81" s="285">
        <f t="shared" si="5"/>
        <v>2883.2007966440001</v>
      </c>
      <c r="M81" s="289">
        <v>35207</v>
      </c>
      <c r="N81" s="232">
        <v>32.7826135548693</v>
      </c>
      <c r="O81" s="13">
        <v>3749</v>
      </c>
      <c r="P81" s="13">
        <v>62527</v>
      </c>
      <c r="Q81" s="13">
        <v>1939.4750164172101</v>
      </c>
      <c r="R81" s="13">
        <v>11755.357670523099</v>
      </c>
      <c r="S81" s="13">
        <v>10437.857409512</v>
      </c>
      <c r="T81" s="13">
        <v>19887.6375697689</v>
      </c>
      <c r="U81" s="232">
        <v>203</v>
      </c>
      <c r="V81" s="232">
        <v>21253.7899810362</v>
      </c>
      <c r="W81" s="285">
        <f t="shared" si="6"/>
        <v>166992.90026081225</v>
      </c>
    </row>
    <row r="82" spans="2:23" x14ac:dyDescent="0.5">
      <c r="B82" s="7">
        <v>578</v>
      </c>
      <c r="C82" s="267">
        <v>1.094650355</v>
      </c>
      <c r="D82" s="267">
        <v>59</v>
      </c>
      <c r="E82" s="267">
        <v>756</v>
      </c>
      <c r="F82" s="267">
        <v>22.17119521</v>
      </c>
      <c r="G82" s="267">
        <v>110.2531109</v>
      </c>
      <c r="H82" s="267">
        <v>126.1074141</v>
      </c>
      <c r="I82" s="267">
        <v>216.1405321</v>
      </c>
      <c r="J82" s="267">
        <v>5</v>
      </c>
      <c r="K82" s="232">
        <v>766.00153739999996</v>
      </c>
      <c r="L82" s="285">
        <f t="shared" si="5"/>
        <v>2639.7684400649996</v>
      </c>
      <c r="M82" s="289">
        <v>28617</v>
      </c>
      <c r="N82" s="232">
        <v>27.303021325263803</v>
      </c>
      <c r="O82" s="13">
        <v>2575</v>
      </c>
      <c r="P82" s="13">
        <v>55440</v>
      </c>
      <c r="Q82" s="13">
        <v>1328.15061684084</v>
      </c>
      <c r="R82" s="13">
        <v>8098.209796423399</v>
      </c>
      <c r="S82" s="13">
        <v>7651.1663328102904</v>
      </c>
      <c r="T82" s="13">
        <v>15637.368459105899</v>
      </c>
      <c r="U82" s="232">
        <v>245</v>
      </c>
      <c r="V82" s="232">
        <v>20590.379331444401</v>
      </c>
      <c r="W82" s="285">
        <f t="shared" si="6"/>
        <v>140209.57755795008</v>
      </c>
    </row>
    <row r="83" spans="2:23" x14ac:dyDescent="0.5">
      <c r="B83" s="7">
        <v>657</v>
      </c>
      <c r="C83" s="267">
        <v>0.95629008599999998</v>
      </c>
      <c r="D83" s="267">
        <v>49</v>
      </c>
      <c r="E83" s="267">
        <v>766</v>
      </c>
      <c r="F83" s="267">
        <v>19.455873589999999</v>
      </c>
      <c r="G83" s="267">
        <v>87.704117089999997</v>
      </c>
      <c r="H83" s="267">
        <v>109.28097820000001</v>
      </c>
      <c r="I83" s="267">
        <v>186.28587479999999</v>
      </c>
      <c r="J83" s="267">
        <v>3</v>
      </c>
      <c r="K83" s="232">
        <v>672.04012739999996</v>
      </c>
      <c r="L83" s="285">
        <f t="shared" si="5"/>
        <v>2550.7232611660002</v>
      </c>
      <c r="M83" s="289">
        <v>25662</v>
      </c>
      <c r="N83" s="232">
        <v>24.822790606105301</v>
      </c>
      <c r="O83" s="13">
        <v>1926</v>
      </c>
      <c r="P83" s="13">
        <v>50430</v>
      </c>
      <c r="Q83" s="13">
        <v>1018.91141486621</v>
      </c>
      <c r="R83" s="13">
        <v>6602.7867717996896</v>
      </c>
      <c r="S83" s="13">
        <v>6224.5845528935297</v>
      </c>
      <c r="T83" s="13">
        <v>12905.863088116001</v>
      </c>
      <c r="U83" s="232">
        <v>153</v>
      </c>
      <c r="V83" s="232">
        <v>20597.8369348833</v>
      </c>
      <c r="W83" s="285">
        <f t="shared" si="6"/>
        <v>125545.80555316483</v>
      </c>
    </row>
    <row r="84" spans="2:23" x14ac:dyDescent="0.5">
      <c r="B84" s="7">
        <v>708</v>
      </c>
      <c r="C84" s="267">
        <v>0.87329615400000005</v>
      </c>
      <c r="D84" s="267">
        <v>40</v>
      </c>
      <c r="E84" s="267">
        <v>672</v>
      </c>
      <c r="F84" s="267">
        <v>15.112950379999999</v>
      </c>
      <c r="G84" s="267">
        <v>65.972327059999998</v>
      </c>
      <c r="H84" s="267">
        <v>89.851294210000006</v>
      </c>
      <c r="I84" s="267">
        <v>145.92418889999999</v>
      </c>
      <c r="J84" s="267">
        <v>4</v>
      </c>
      <c r="K84" s="232">
        <v>557.72519999999997</v>
      </c>
      <c r="L84" s="285">
        <f t="shared" si="5"/>
        <v>2299.4592567039999</v>
      </c>
      <c r="M84" s="289">
        <v>24399</v>
      </c>
      <c r="N84" s="232">
        <v>20.305724120785403</v>
      </c>
      <c r="O84" s="13">
        <v>1634</v>
      </c>
      <c r="P84" s="13">
        <v>44927</v>
      </c>
      <c r="Q84" s="13">
        <v>815.44791236217998</v>
      </c>
      <c r="R84" s="13">
        <v>5550.6250593405803</v>
      </c>
      <c r="S84" s="13">
        <v>5298.2151837336205</v>
      </c>
      <c r="T84" s="13">
        <v>10920.4006147377</v>
      </c>
      <c r="U84" s="232">
        <v>166</v>
      </c>
      <c r="V84" s="232">
        <v>19499.9866141862</v>
      </c>
      <c r="W84" s="285">
        <f t="shared" si="6"/>
        <v>113230.98110848109</v>
      </c>
    </row>
    <row r="85" spans="2:23" x14ac:dyDescent="0.5">
      <c r="B85" s="7">
        <v>655</v>
      </c>
      <c r="C85" s="267">
        <v>0.52788114600000002</v>
      </c>
      <c r="D85" s="267">
        <v>41</v>
      </c>
      <c r="E85" s="267">
        <v>617</v>
      </c>
      <c r="F85" s="267">
        <v>12.552946690000001</v>
      </c>
      <c r="G85" s="267">
        <v>61.861458620000001</v>
      </c>
      <c r="H85" s="267">
        <v>84.309159739999998</v>
      </c>
      <c r="I85" s="267">
        <v>111.89879449999999</v>
      </c>
      <c r="J85" s="267">
        <v>3</v>
      </c>
      <c r="K85" s="232">
        <v>493.24296859999998</v>
      </c>
      <c r="L85" s="285">
        <f t="shared" si="5"/>
        <v>2080.3932092959999</v>
      </c>
      <c r="M85" s="289">
        <v>24034</v>
      </c>
      <c r="N85" s="232">
        <v>14.932160874048</v>
      </c>
      <c r="O85" s="13">
        <v>1857</v>
      </c>
      <c r="P85" s="13">
        <v>42784</v>
      </c>
      <c r="Q85" s="13">
        <v>774.60571726915396</v>
      </c>
      <c r="R85" s="13">
        <v>5979.3806809571697</v>
      </c>
      <c r="S85" s="13">
        <v>5374.5740188136006</v>
      </c>
      <c r="T85" s="13">
        <v>10102.1917798914</v>
      </c>
      <c r="U85" s="232">
        <v>140</v>
      </c>
      <c r="V85" s="232">
        <v>20526.376579882701</v>
      </c>
      <c r="W85" s="285">
        <f t="shared" si="6"/>
        <v>111587.06093768805</v>
      </c>
    </row>
    <row r="86" spans="2:23" x14ac:dyDescent="0.5">
      <c r="B86" s="7">
        <v>610</v>
      </c>
      <c r="C86" s="267">
        <v>0.50497318499999999</v>
      </c>
      <c r="D86" s="267">
        <v>37</v>
      </c>
      <c r="E86" s="267">
        <v>526</v>
      </c>
      <c r="F86" s="267">
        <v>10.576051319999999</v>
      </c>
      <c r="G86" s="267">
        <v>65.274885510000004</v>
      </c>
      <c r="H86" s="267">
        <v>72.650705049999999</v>
      </c>
      <c r="I86" s="267">
        <v>91.759622190000002</v>
      </c>
      <c r="J86" s="267">
        <v>3</v>
      </c>
      <c r="K86" s="232">
        <v>464.21617750000001</v>
      </c>
      <c r="L86" s="285">
        <f t="shared" si="5"/>
        <v>1880.982414755</v>
      </c>
      <c r="M86" s="289">
        <v>20384</v>
      </c>
      <c r="N86" s="232">
        <v>11.854067927090799</v>
      </c>
      <c r="O86" s="13">
        <v>1635</v>
      </c>
      <c r="P86" s="13">
        <v>35522</v>
      </c>
      <c r="Q86" s="13">
        <v>673.96072203537892</v>
      </c>
      <c r="R86" s="13">
        <v>5846.0817328462199</v>
      </c>
      <c r="S86" s="13">
        <v>4825.6773230456392</v>
      </c>
      <c r="T86" s="13">
        <v>8053.1929952043101</v>
      </c>
      <c r="U86" s="232">
        <v>147</v>
      </c>
      <c r="V86" s="232">
        <v>19797.817007760801</v>
      </c>
      <c r="W86" s="285">
        <f t="shared" si="6"/>
        <v>96896.583848819457</v>
      </c>
    </row>
    <row r="87" spans="2:23" x14ac:dyDescent="0.5">
      <c r="B87" s="7">
        <v>266</v>
      </c>
      <c r="C87" s="267">
        <v>0.43308071199999998</v>
      </c>
      <c r="D87" s="267">
        <v>14</v>
      </c>
      <c r="E87" s="267">
        <v>244</v>
      </c>
      <c r="F87" s="267">
        <v>4.4541036829999996</v>
      </c>
      <c r="G87" s="267">
        <v>27.64640215</v>
      </c>
      <c r="H87" s="267">
        <v>33.054574860000002</v>
      </c>
      <c r="I87" s="267">
        <v>32.626346650000002</v>
      </c>
      <c r="J87" s="267">
        <v>4</v>
      </c>
      <c r="K87" s="232">
        <v>333.26238260000002</v>
      </c>
      <c r="L87" s="285">
        <f t="shared" si="5"/>
        <v>959.47689065499992</v>
      </c>
      <c r="M87" s="289">
        <v>11576</v>
      </c>
      <c r="N87" s="232">
        <v>9.5278103194706887</v>
      </c>
      <c r="O87" s="13">
        <v>885</v>
      </c>
      <c r="P87" s="13">
        <v>23116</v>
      </c>
      <c r="Q87" s="13">
        <v>390.828979574546</v>
      </c>
      <c r="R87" s="13">
        <v>3576.11649292213</v>
      </c>
      <c r="S87" s="13">
        <v>2890.7340424133399</v>
      </c>
      <c r="T87" s="13">
        <v>5004.5358702377498</v>
      </c>
      <c r="U87" s="232">
        <v>134</v>
      </c>
      <c r="V87" s="232">
        <v>14427.417515576801</v>
      </c>
      <c r="W87" s="285">
        <f t="shared" si="6"/>
        <v>62010.160711044031</v>
      </c>
    </row>
    <row r="88" spans="2:23" x14ac:dyDescent="0.5">
      <c r="B88" s="7">
        <v>166</v>
      </c>
      <c r="C88" s="267">
        <v>0.42120653000000002</v>
      </c>
      <c r="D88" s="267">
        <v>10</v>
      </c>
      <c r="E88" s="267">
        <v>189</v>
      </c>
      <c r="F88" s="267">
        <v>2.9732901759999999</v>
      </c>
      <c r="G88" s="267">
        <v>23.314424079999998</v>
      </c>
      <c r="H88" s="267">
        <v>22.73194033</v>
      </c>
      <c r="I88" s="267">
        <v>22.655638700000001</v>
      </c>
      <c r="J88" s="267">
        <v>3</v>
      </c>
      <c r="K88" s="232">
        <v>294.77736959999999</v>
      </c>
      <c r="L88" s="285">
        <f t="shared" si="5"/>
        <v>734.87386941599993</v>
      </c>
      <c r="M88" s="289">
        <v>5577</v>
      </c>
      <c r="N88" s="232">
        <v>7.7692632838753406</v>
      </c>
      <c r="O88" s="13">
        <v>469</v>
      </c>
      <c r="P88" s="13">
        <v>13780</v>
      </c>
      <c r="Q88" s="13">
        <v>208.21230053405898</v>
      </c>
      <c r="R88" s="13">
        <v>2072.9819207419196</v>
      </c>
      <c r="S88" s="13">
        <v>1598.4843119332099</v>
      </c>
      <c r="T88" s="13">
        <v>2853.7200462263099</v>
      </c>
      <c r="U88" s="232">
        <v>111</v>
      </c>
      <c r="V88" s="232">
        <v>8317.7011619412588</v>
      </c>
      <c r="W88" s="285">
        <f t="shared" si="6"/>
        <v>34995.869004660635</v>
      </c>
    </row>
    <row r="89" spans="2:23" x14ac:dyDescent="0.5">
      <c r="B89" s="7">
        <v>80</v>
      </c>
      <c r="C89" s="267">
        <v>0.31288580799999999</v>
      </c>
      <c r="D89" s="267">
        <v>6</v>
      </c>
      <c r="E89" s="267">
        <v>110</v>
      </c>
      <c r="F89" s="267">
        <v>1.659661402</v>
      </c>
      <c r="G89" s="267">
        <v>15.05247673</v>
      </c>
      <c r="H89" s="267">
        <v>12.344350479999999</v>
      </c>
      <c r="I89" s="267">
        <v>11.448310490000001</v>
      </c>
      <c r="J89" s="267">
        <v>1</v>
      </c>
      <c r="K89" s="232">
        <v>223.8683748</v>
      </c>
      <c r="L89" s="285">
        <f t="shared" si="5"/>
        <v>461.68605970999999</v>
      </c>
      <c r="M89" s="289">
        <v>3186</v>
      </c>
      <c r="N89" s="232">
        <v>5.1035271239285604</v>
      </c>
      <c r="O89" s="13">
        <v>333</v>
      </c>
      <c r="P89" s="13">
        <v>8177</v>
      </c>
      <c r="Q89" s="13">
        <v>136.27951126794298</v>
      </c>
      <c r="R89" s="13">
        <v>1700.75964504583</v>
      </c>
      <c r="S89" s="13">
        <v>1011.1222499573799</v>
      </c>
      <c r="T89" s="13">
        <v>1610.2739685213899</v>
      </c>
      <c r="U89" s="232">
        <v>72</v>
      </c>
      <c r="V89" s="232">
        <v>5788.1891593507498</v>
      </c>
      <c r="W89" s="285">
        <f t="shared" si="6"/>
        <v>22019.728061267218</v>
      </c>
    </row>
    <row r="90" spans="2:23" x14ac:dyDescent="0.5">
      <c r="B90" s="7">
        <v>33</v>
      </c>
      <c r="C90" s="267">
        <v>0.231462004</v>
      </c>
      <c r="D90" s="267">
        <v>2</v>
      </c>
      <c r="E90" s="267">
        <v>38</v>
      </c>
      <c r="F90" s="267">
        <v>0.54059532899999996</v>
      </c>
      <c r="G90" s="267">
        <v>3.0701344370000001</v>
      </c>
      <c r="H90" s="267">
        <v>4.122689458</v>
      </c>
      <c r="I90" s="267">
        <v>3.4023633900000001</v>
      </c>
      <c r="J90" s="267">
        <v>1</v>
      </c>
      <c r="K90" s="232">
        <v>124.8694912</v>
      </c>
      <c r="L90" s="285">
        <f t="shared" si="5"/>
        <v>210.236735818</v>
      </c>
      <c r="M90" s="289">
        <v>2254</v>
      </c>
      <c r="N90" s="232">
        <v>3.5922241648703799</v>
      </c>
      <c r="O90" s="13">
        <v>212</v>
      </c>
      <c r="P90" s="13">
        <v>5059</v>
      </c>
      <c r="Q90" s="13">
        <v>94.5433238420446</v>
      </c>
      <c r="R90" s="13">
        <v>1033.09551198603</v>
      </c>
      <c r="S90" s="13">
        <v>678.96511642457006</v>
      </c>
      <c r="T90" s="13">
        <v>887.69897271813102</v>
      </c>
      <c r="U90" s="232">
        <v>45</v>
      </c>
      <c r="V90" s="232">
        <v>3765.7903700249199</v>
      </c>
      <c r="W90" s="285">
        <f t="shared" si="6"/>
        <v>14033.685519160565</v>
      </c>
    </row>
    <row r="91" spans="2:23" x14ac:dyDescent="0.5">
      <c r="B91" s="7">
        <v>25</v>
      </c>
      <c r="C91" s="267">
        <v>0.11301245</v>
      </c>
      <c r="D91" s="267">
        <v>1</v>
      </c>
      <c r="E91" s="267">
        <v>25</v>
      </c>
      <c r="F91" s="267">
        <v>0.36901858700000001</v>
      </c>
      <c r="G91" s="267">
        <v>2.605299059</v>
      </c>
      <c r="H91" s="267">
        <v>2.8974592669999999</v>
      </c>
      <c r="I91" s="267">
        <v>2.2725443699999999</v>
      </c>
      <c r="J91" s="267">
        <v>0</v>
      </c>
      <c r="K91" s="232">
        <v>74.996823809999995</v>
      </c>
      <c r="L91" s="285">
        <f t="shared" si="5"/>
        <v>134.25415754299999</v>
      </c>
      <c r="M91" s="289">
        <v>1358</v>
      </c>
      <c r="N91" s="232">
        <v>1.62691174011438</v>
      </c>
      <c r="O91" s="13">
        <v>108</v>
      </c>
      <c r="P91" s="13">
        <v>2630</v>
      </c>
      <c r="Q91" s="13">
        <v>47.023089425895002</v>
      </c>
      <c r="R91" s="13">
        <v>553.11751666270197</v>
      </c>
      <c r="S91" s="13">
        <v>370.06437438726402</v>
      </c>
      <c r="T91" s="13">
        <v>448.89862639728199</v>
      </c>
      <c r="U91" s="232">
        <v>29</v>
      </c>
      <c r="V91" s="232">
        <v>1969.9773330257899</v>
      </c>
      <c r="W91" s="285">
        <f t="shared" si="6"/>
        <v>7515.7078516390466</v>
      </c>
    </row>
    <row r="92" spans="2:23" x14ac:dyDescent="0.5">
      <c r="B92" s="12">
        <v>21</v>
      </c>
      <c r="C92" s="268">
        <v>1.7674458000000001E-2</v>
      </c>
      <c r="D92" s="267">
        <v>1</v>
      </c>
      <c r="E92" s="267">
        <v>19</v>
      </c>
      <c r="F92" s="268">
        <v>0.28880480800000002</v>
      </c>
      <c r="G92" s="268">
        <v>1.737201905</v>
      </c>
      <c r="H92" s="268">
        <v>2.5272065929999998</v>
      </c>
      <c r="I92" s="268">
        <v>2.1443818690000001</v>
      </c>
      <c r="J92" s="268">
        <v>0</v>
      </c>
      <c r="K92" s="286">
        <v>45.887130399999997</v>
      </c>
      <c r="L92" s="285">
        <f t="shared" si="5"/>
        <v>93.602400033000009</v>
      </c>
      <c r="M92" s="290">
        <v>758</v>
      </c>
      <c r="N92" s="245">
        <v>0.268056098189278</v>
      </c>
      <c r="O92" s="13">
        <v>52</v>
      </c>
      <c r="P92" s="13">
        <v>1256</v>
      </c>
      <c r="Q92" s="270">
        <v>21.974270038987402</v>
      </c>
      <c r="R92" s="270">
        <v>314.85729367250599</v>
      </c>
      <c r="S92" s="270">
        <v>194.353226539334</v>
      </c>
      <c r="T92" s="270">
        <v>258.03140074337102</v>
      </c>
      <c r="U92" s="245">
        <v>21</v>
      </c>
      <c r="V92" s="245">
        <v>1171.6220671743401</v>
      </c>
      <c r="W92" s="285">
        <f t="shared" si="6"/>
        <v>4048.1063142667281</v>
      </c>
    </row>
    <row r="93" spans="2:23" x14ac:dyDescent="0.5">
      <c r="B93" s="7">
        <v>8</v>
      </c>
      <c r="C93" s="267">
        <v>3.3145962433083202E-2</v>
      </c>
      <c r="D93" s="267">
        <v>3</v>
      </c>
      <c r="E93" s="267">
        <v>36</v>
      </c>
      <c r="F93" s="267">
        <v>1.0686785662049401</v>
      </c>
      <c r="G93" s="267">
        <v>0.73369264929458899</v>
      </c>
      <c r="H93" s="267">
        <v>2.8002872056221202</v>
      </c>
      <c r="I93" s="267">
        <v>15.206671525427501</v>
      </c>
      <c r="J93" s="267">
        <v>0</v>
      </c>
      <c r="K93" s="232">
        <v>10.7622747529692</v>
      </c>
      <c r="L93" s="285">
        <f t="shared" si="5"/>
        <v>77.604750661951428</v>
      </c>
      <c r="M93" s="289">
        <v>2099</v>
      </c>
      <c r="N93" s="232">
        <v>2.478180462958727</v>
      </c>
      <c r="O93" s="13">
        <v>221</v>
      </c>
      <c r="P93" s="13">
        <v>4313</v>
      </c>
      <c r="Q93" s="13">
        <v>136.25637001342906</v>
      </c>
      <c r="R93" s="13">
        <v>804.53174535473545</v>
      </c>
      <c r="S93" s="13">
        <v>351.5422179700829</v>
      </c>
      <c r="T93" s="13">
        <v>1286.9476712175924</v>
      </c>
      <c r="U93" s="232">
        <v>35</v>
      </c>
      <c r="V93" s="232">
        <v>686.14453523026873</v>
      </c>
      <c r="W93" s="285">
        <f t="shared" si="6"/>
        <v>9935.9007202490666</v>
      </c>
    </row>
    <row r="94" spans="2:23" x14ac:dyDescent="0.5">
      <c r="B94" s="7">
        <v>16</v>
      </c>
      <c r="C94" s="267">
        <v>2.62329936612429E-2</v>
      </c>
      <c r="D94" s="267">
        <v>4</v>
      </c>
      <c r="E94" s="267">
        <v>42</v>
      </c>
      <c r="F94" s="267">
        <v>2.0479967673671702</v>
      </c>
      <c r="G94" s="267">
        <v>2.8784262860244598</v>
      </c>
      <c r="H94" s="267">
        <v>5.5108684199645603</v>
      </c>
      <c r="I94" s="267">
        <v>25.169656548977599</v>
      </c>
      <c r="J94" s="267">
        <v>0</v>
      </c>
      <c r="K94" s="232">
        <v>19.484037132150998</v>
      </c>
      <c r="L94" s="285">
        <f t="shared" si="5"/>
        <v>117.11721814814604</v>
      </c>
      <c r="M94" s="289">
        <v>4172</v>
      </c>
      <c r="N94" s="232">
        <v>3.5216659003454773</v>
      </c>
      <c r="O94" s="13">
        <v>470</v>
      </c>
      <c r="P94" s="13">
        <v>8375</v>
      </c>
      <c r="Q94" s="13">
        <v>294.8450941244588</v>
      </c>
      <c r="R94" s="13">
        <v>1344.9649836322355</v>
      </c>
      <c r="S94" s="13">
        <v>870.47783338384841</v>
      </c>
      <c r="T94" s="13">
        <v>3511.5922648357628</v>
      </c>
      <c r="U94" s="232">
        <v>61</v>
      </c>
      <c r="V94" s="232">
        <v>1593.5228498930392</v>
      </c>
      <c r="W94" s="285">
        <f t="shared" si="6"/>
        <v>20696.924691769687</v>
      </c>
    </row>
    <row r="95" spans="2:23" x14ac:dyDescent="0.5">
      <c r="B95" s="7">
        <v>20</v>
      </c>
      <c r="C95" s="267">
        <v>4.9508799877714303E-2</v>
      </c>
      <c r="D95" s="267">
        <v>4</v>
      </c>
      <c r="E95" s="267">
        <v>55</v>
      </c>
      <c r="F95" s="267">
        <v>1.9729400898348599</v>
      </c>
      <c r="G95" s="267">
        <v>4.7112942660005501</v>
      </c>
      <c r="H95" s="267">
        <v>7.5225450079104199</v>
      </c>
      <c r="I95" s="267">
        <v>17.9246329946406</v>
      </c>
      <c r="J95" s="267">
        <v>0</v>
      </c>
      <c r="K95" s="232">
        <v>51.118733315296602</v>
      </c>
      <c r="L95" s="285">
        <f t="shared" si="5"/>
        <v>162.29965447356076</v>
      </c>
      <c r="M95" s="289">
        <v>6268</v>
      </c>
      <c r="N95" s="232">
        <v>4.9362571974785752</v>
      </c>
      <c r="O95" s="13">
        <v>707</v>
      </c>
      <c r="P95" s="13">
        <v>14484</v>
      </c>
      <c r="Q95" s="13">
        <v>443.0472301950561</v>
      </c>
      <c r="R95" s="13">
        <v>2195.8750797000794</v>
      </c>
      <c r="S95" s="13">
        <v>1780.3067088082796</v>
      </c>
      <c r="T95" s="13">
        <v>5556.1404846530595</v>
      </c>
      <c r="U95" s="232">
        <v>54</v>
      </c>
      <c r="V95" s="232">
        <v>4293.648200413003</v>
      </c>
      <c r="W95" s="285">
        <f t="shared" si="6"/>
        <v>35786.953960966959</v>
      </c>
    </row>
    <row r="96" spans="2:23" x14ac:dyDescent="0.5">
      <c r="B96" s="7">
        <v>99</v>
      </c>
      <c r="C96" s="267">
        <v>0.30324270111763102</v>
      </c>
      <c r="D96" s="267">
        <v>15</v>
      </c>
      <c r="E96" s="267">
        <v>200</v>
      </c>
      <c r="F96" s="267">
        <v>6.8486615308235796</v>
      </c>
      <c r="G96" s="267">
        <v>19.264767080857499</v>
      </c>
      <c r="H96" s="267">
        <v>39.803255919341503</v>
      </c>
      <c r="I96" s="267">
        <v>39.722534253452601</v>
      </c>
      <c r="J96" s="267">
        <v>1</v>
      </c>
      <c r="K96" s="232">
        <v>144.02546373124301</v>
      </c>
      <c r="L96" s="285">
        <f t="shared" si="5"/>
        <v>564.96792521683574</v>
      </c>
      <c r="M96" s="289">
        <v>13098</v>
      </c>
      <c r="N96" s="232">
        <v>9.9751427613993702</v>
      </c>
      <c r="O96" s="13">
        <v>1453</v>
      </c>
      <c r="P96" s="13">
        <v>24307</v>
      </c>
      <c r="Q96" s="13">
        <v>901.3266712928604</v>
      </c>
      <c r="R96" s="13">
        <v>4994.6830789791129</v>
      </c>
      <c r="S96" s="13">
        <v>4389.915507217338</v>
      </c>
      <c r="T96" s="13">
        <v>8535.1776404764569</v>
      </c>
      <c r="U96" s="232">
        <v>68</v>
      </c>
      <c r="V96" s="232">
        <v>10556.266626880857</v>
      </c>
      <c r="W96" s="285">
        <f t="shared" si="6"/>
        <v>68313.34466760802</v>
      </c>
    </row>
    <row r="97" spans="2:23" x14ac:dyDescent="0.5">
      <c r="B97" s="7">
        <v>108</v>
      </c>
      <c r="C97" s="267">
        <v>0.27272474524978102</v>
      </c>
      <c r="D97" s="267">
        <v>15</v>
      </c>
      <c r="E97" s="267">
        <v>160</v>
      </c>
      <c r="F97" s="267">
        <v>6.8824100381768103</v>
      </c>
      <c r="G97" s="267">
        <v>23.446665979345799</v>
      </c>
      <c r="H97" s="267">
        <v>39.311471607026199</v>
      </c>
      <c r="I97" s="267">
        <v>45.477892244992503</v>
      </c>
      <c r="J97" s="267">
        <v>1</v>
      </c>
      <c r="K97" s="232">
        <v>134.076745516736</v>
      </c>
      <c r="L97" s="285">
        <f t="shared" si="5"/>
        <v>533.46791013152711</v>
      </c>
      <c r="M97" s="289">
        <v>15974</v>
      </c>
      <c r="N97" s="232">
        <v>10.071739818453219</v>
      </c>
      <c r="O97" s="13">
        <v>1806</v>
      </c>
      <c r="P97" s="13">
        <v>26128</v>
      </c>
      <c r="Q97" s="13">
        <v>1067.9233044336131</v>
      </c>
      <c r="R97" s="13">
        <v>6139.5838101497338</v>
      </c>
      <c r="S97" s="13">
        <v>5075.9303965291938</v>
      </c>
      <c r="T97" s="13">
        <v>9553.7573940167968</v>
      </c>
      <c r="U97" s="232">
        <v>80</v>
      </c>
      <c r="V97" s="232">
        <v>11966.396623567365</v>
      </c>
      <c r="W97" s="285">
        <f t="shared" si="6"/>
        <v>77801.663268515142</v>
      </c>
    </row>
    <row r="98" spans="2:23" x14ac:dyDescent="0.5">
      <c r="B98" s="7">
        <v>100</v>
      </c>
      <c r="C98" s="267">
        <v>0.15584442475298599</v>
      </c>
      <c r="D98" s="267">
        <v>11</v>
      </c>
      <c r="E98" s="267">
        <v>107</v>
      </c>
      <c r="F98" s="267">
        <v>4.9706411209349497</v>
      </c>
      <c r="G98" s="267">
        <v>16.726633510855201</v>
      </c>
      <c r="H98" s="267">
        <v>25.461001228578201</v>
      </c>
      <c r="I98" s="267">
        <v>33.466322981992597</v>
      </c>
      <c r="J98" s="267">
        <v>0</v>
      </c>
      <c r="K98" s="232">
        <v>101.594109037717</v>
      </c>
      <c r="L98" s="285">
        <f t="shared" si="5"/>
        <v>400.37455230483101</v>
      </c>
      <c r="M98" s="289">
        <v>13295</v>
      </c>
      <c r="N98" s="232">
        <v>6.2217189735754745</v>
      </c>
      <c r="O98" s="13">
        <v>1305</v>
      </c>
      <c r="P98" s="13">
        <v>19428</v>
      </c>
      <c r="Q98" s="13">
        <v>752.61465468984011</v>
      </c>
      <c r="R98" s="13">
        <v>4341.8105072722647</v>
      </c>
      <c r="S98" s="13">
        <v>3375.5308601716215</v>
      </c>
      <c r="T98" s="13">
        <v>7763.1684736618772</v>
      </c>
      <c r="U98" s="232">
        <v>104</v>
      </c>
      <c r="V98" s="232">
        <v>7369.4865577100227</v>
      </c>
      <c r="W98" s="285">
        <f t="shared" si="6"/>
        <v>57740.832772479196</v>
      </c>
    </row>
    <row r="99" spans="2:23" x14ac:dyDescent="0.5">
      <c r="B99" s="7">
        <v>87</v>
      </c>
      <c r="C99" s="267">
        <v>0.13295165308345899</v>
      </c>
      <c r="D99" s="267">
        <v>8</v>
      </c>
      <c r="E99" s="267">
        <v>74</v>
      </c>
      <c r="F99" s="267">
        <v>3.5852539181967402</v>
      </c>
      <c r="G99" s="267">
        <v>11.41438663171</v>
      </c>
      <c r="H99" s="267">
        <v>20.6178378459032</v>
      </c>
      <c r="I99" s="267">
        <v>24.341001716211998</v>
      </c>
      <c r="J99" s="267">
        <v>0</v>
      </c>
      <c r="K99" s="232">
        <v>87.207145284391999</v>
      </c>
      <c r="L99" s="285">
        <f t="shared" si="5"/>
        <v>316.2985770494974</v>
      </c>
      <c r="M99" s="289">
        <v>11808</v>
      </c>
      <c r="N99" s="232">
        <v>5.395759881071001</v>
      </c>
      <c r="O99" s="13">
        <v>1095</v>
      </c>
      <c r="P99" s="13">
        <v>15895</v>
      </c>
      <c r="Q99" s="13">
        <v>606.9431067679983</v>
      </c>
      <c r="R99" s="13">
        <v>3447.12957805316</v>
      </c>
      <c r="S99" s="13">
        <v>2744.690654108837</v>
      </c>
      <c r="T99" s="13">
        <v>5930.8900640505381</v>
      </c>
      <c r="U99" s="232">
        <v>89</v>
      </c>
      <c r="V99" s="232">
        <v>6783.2846759204276</v>
      </c>
      <c r="W99" s="285">
        <f t="shared" si="6"/>
        <v>48405.333838782033</v>
      </c>
    </row>
    <row r="100" spans="2:23" x14ac:dyDescent="0.5">
      <c r="B100" s="7">
        <v>78</v>
      </c>
      <c r="C100" s="267">
        <v>0.15121162343561001</v>
      </c>
      <c r="D100" s="267">
        <v>7</v>
      </c>
      <c r="E100" s="267">
        <v>70</v>
      </c>
      <c r="F100" s="267">
        <v>2.8229368530841898</v>
      </c>
      <c r="G100" s="267">
        <v>9.6559351579064394</v>
      </c>
      <c r="H100" s="267">
        <v>17.423635240344701</v>
      </c>
      <c r="I100" s="267">
        <v>21.8965051881469</v>
      </c>
      <c r="J100" s="267">
        <v>0</v>
      </c>
      <c r="K100" s="232">
        <v>106.136365537926</v>
      </c>
      <c r="L100" s="285">
        <f t="shared" si="5"/>
        <v>313.08658960084387</v>
      </c>
      <c r="M100" s="289">
        <v>10066</v>
      </c>
      <c r="N100" s="232">
        <v>5.4914719057937402</v>
      </c>
      <c r="O100" s="13">
        <v>896</v>
      </c>
      <c r="P100" s="13">
        <v>15426</v>
      </c>
      <c r="Q100" s="13">
        <v>484.71513439965383</v>
      </c>
      <c r="R100" s="13">
        <v>2727.8877120869338</v>
      </c>
      <c r="S100" s="13">
        <v>2326.8871248232354</v>
      </c>
      <c r="T100" s="13">
        <v>5210.0826402051935</v>
      </c>
      <c r="U100" s="232">
        <v>105</v>
      </c>
      <c r="V100" s="232">
        <v>7551.1432609702433</v>
      </c>
      <c r="W100" s="285">
        <f t="shared" si="6"/>
        <v>44799.207344391049</v>
      </c>
    </row>
    <row r="101" spans="2:23" x14ac:dyDescent="0.5">
      <c r="B101" s="7">
        <v>83</v>
      </c>
      <c r="C101" s="267">
        <v>0.17570598749030999</v>
      </c>
      <c r="D101" s="267">
        <v>7</v>
      </c>
      <c r="E101" s="267">
        <v>105</v>
      </c>
      <c r="F101" s="267">
        <v>3.2119636486824699</v>
      </c>
      <c r="G101" s="267">
        <v>10.143489151379301</v>
      </c>
      <c r="H101" s="267">
        <v>19.553057196869499</v>
      </c>
      <c r="I101" s="267">
        <v>23.434590475526999</v>
      </c>
      <c r="J101" s="267">
        <v>0</v>
      </c>
      <c r="K101" s="232">
        <v>108.636468044553</v>
      </c>
      <c r="L101" s="285">
        <f t="shared" si="5"/>
        <v>360.15527450450156</v>
      </c>
      <c r="M101" s="289">
        <v>8182</v>
      </c>
      <c r="N101" s="232">
        <v>5.2429446755217501</v>
      </c>
      <c r="O101" s="13">
        <v>640</v>
      </c>
      <c r="P101" s="13">
        <v>14821</v>
      </c>
      <c r="Q101" s="13">
        <v>361.83951102559354</v>
      </c>
      <c r="R101" s="13">
        <v>2036.2728904662906</v>
      </c>
      <c r="S101" s="13">
        <v>1854.9326914492206</v>
      </c>
      <c r="T101" s="13">
        <v>4442.2079555216123</v>
      </c>
      <c r="U101" s="232">
        <v>92</v>
      </c>
      <c r="V101" s="232">
        <v>7123.2022736322469</v>
      </c>
      <c r="W101" s="285">
        <f t="shared" si="6"/>
        <v>39558.698266770487</v>
      </c>
    </row>
    <row r="102" spans="2:23" x14ac:dyDescent="0.5">
      <c r="B102" s="7">
        <v>105</v>
      </c>
      <c r="C102" s="267">
        <v>0.16937633337895</v>
      </c>
      <c r="D102" s="267">
        <v>9</v>
      </c>
      <c r="E102" s="267">
        <v>130</v>
      </c>
      <c r="F102" s="267">
        <v>3.3835227929416201</v>
      </c>
      <c r="G102" s="267">
        <v>12.8829357318905</v>
      </c>
      <c r="H102" s="267">
        <v>22.430043875164099</v>
      </c>
      <c r="I102" s="267">
        <v>27.989250940834498</v>
      </c>
      <c r="J102" s="267">
        <v>0</v>
      </c>
      <c r="K102" s="232">
        <v>126.87655173496201</v>
      </c>
      <c r="L102" s="285">
        <f t="shared" si="5"/>
        <v>437.73168140917164</v>
      </c>
      <c r="M102" s="289">
        <v>7875</v>
      </c>
      <c r="N102" s="232">
        <v>5.1230502053751996</v>
      </c>
      <c r="O102" s="13">
        <v>581</v>
      </c>
      <c r="P102" s="13">
        <v>13727</v>
      </c>
      <c r="Q102" s="13">
        <v>309.44105311616039</v>
      </c>
      <c r="R102" s="13">
        <v>1785.9813715512996</v>
      </c>
      <c r="S102" s="13">
        <v>1731.3330201646559</v>
      </c>
      <c r="T102" s="13">
        <v>3970.8252398575855</v>
      </c>
      <c r="U102" s="232">
        <v>61</v>
      </c>
      <c r="V102" s="232">
        <v>6893.5982475593883</v>
      </c>
      <c r="W102" s="285">
        <f t="shared" si="6"/>
        <v>36940.301982454461</v>
      </c>
    </row>
    <row r="103" spans="2:23" x14ac:dyDescent="0.5">
      <c r="B103" s="7">
        <v>102</v>
      </c>
      <c r="C103" s="267">
        <v>0.17676852662172099</v>
      </c>
      <c r="D103" s="267">
        <v>9</v>
      </c>
      <c r="E103" s="267">
        <v>116</v>
      </c>
      <c r="F103" s="267">
        <v>2.8406155110882998</v>
      </c>
      <c r="G103" s="267">
        <v>11.556144604348299</v>
      </c>
      <c r="H103" s="267">
        <v>21.599795145079199</v>
      </c>
      <c r="I103" s="267">
        <v>25.0142809878549</v>
      </c>
      <c r="J103" s="267">
        <v>0</v>
      </c>
      <c r="K103" s="232">
        <v>137.52375676716201</v>
      </c>
      <c r="L103" s="285">
        <f t="shared" si="5"/>
        <v>425.71136154215441</v>
      </c>
      <c r="M103" s="289">
        <v>8813</v>
      </c>
      <c r="N103" s="232">
        <v>5.8910286833784689</v>
      </c>
      <c r="O103" s="13">
        <v>726</v>
      </c>
      <c r="P103" s="13">
        <v>13865</v>
      </c>
      <c r="Q103" s="13">
        <v>318.4704180973327</v>
      </c>
      <c r="R103" s="13">
        <v>1941.0883872268919</v>
      </c>
      <c r="S103" s="13">
        <v>2028.9680038025006</v>
      </c>
      <c r="T103" s="13">
        <v>4056.927696508425</v>
      </c>
      <c r="U103" s="232">
        <v>73</v>
      </c>
      <c r="V103" s="232">
        <v>8003.6964834777682</v>
      </c>
      <c r="W103" s="285">
        <f t="shared" si="6"/>
        <v>39832.042017796295</v>
      </c>
    </row>
    <row r="104" spans="2:23" x14ac:dyDescent="0.5">
      <c r="B104" s="7">
        <v>106</v>
      </c>
      <c r="C104" s="267">
        <v>0.22931152138944</v>
      </c>
      <c r="D104" s="267">
        <v>9</v>
      </c>
      <c r="E104" s="267">
        <v>110</v>
      </c>
      <c r="F104" s="267">
        <v>2.6397548120856</v>
      </c>
      <c r="G104" s="267">
        <v>13.1927418919916</v>
      </c>
      <c r="H104" s="267">
        <v>20.924548823046798</v>
      </c>
      <c r="I104" s="267">
        <v>25.571692097201499</v>
      </c>
      <c r="J104" s="267">
        <v>0</v>
      </c>
      <c r="K104" s="232">
        <v>134.18694241586201</v>
      </c>
      <c r="L104" s="285">
        <f t="shared" si="5"/>
        <v>421.74499156157697</v>
      </c>
      <c r="M104" s="289">
        <v>8404</v>
      </c>
      <c r="N104" s="232">
        <v>6.0427582257695702</v>
      </c>
      <c r="O104" s="13">
        <v>722</v>
      </c>
      <c r="P104" s="13">
        <v>13136</v>
      </c>
      <c r="Q104" s="13">
        <v>288.88433685643741</v>
      </c>
      <c r="R104" s="13">
        <v>1910.9235756868584</v>
      </c>
      <c r="S104" s="13">
        <v>1964.4431487429433</v>
      </c>
      <c r="T104" s="13">
        <v>3841.3147831629985</v>
      </c>
      <c r="U104" s="232">
        <v>60</v>
      </c>
      <c r="V104" s="232">
        <v>7974.0859309221978</v>
      </c>
      <c r="W104" s="285">
        <f t="shared" si="6"/>
        <v>38307.694533597205</v>
      </c>
    </row>
    <row r="105" spans="2:23" x14ac:dyDescent="0.5">
      <c r="B105" s="7">
        <v>39</v>
      </c>
      <c r="C105" s="267">
        <v>0.16703916287029899</v>
      </c>
      <c r="D105" s="267">
        <v>3</v>
      </c>
      <c r="E105" s="267">
        <v>37</v>
      </c>
      <c r="F105" s="267">
        <v>0.84351689322451795</v>
      </c>
      <c r="G105" s="267">
        <v>4.1032441889179703</v>
      </c>
      <c r="H105" s="267">
        <v>6.7519582932223301</v>
      </c>
      <c r="I105" s="267">
        <v>9.1027608112437495</v>
      </c>
      <c r="J105" s="267">
        <v>0</v>
      </c>
      <c r="K105" s="232">
        <v>90.326384126900805</v>
      </c>
      <c r="L105" s="285">
        <f t="shared" si="5"/>
        <v>190.29490347637966</v>
      </c>
      <c r="M105" s="289">
        <v>6065</v>
      </c>
      <c r="N105" s="232">
        <v>5.4650053127340703</v>
      </c>
      <c r="O105" s="13">
        <v>592</v>
      </c>
      <c r="P105" s="13">
        <v>10624</v>
      </c>
      <c r="Q105" s="13">
        <v>224.44193207265147</v>
      </c>
      <c r="R105" s="13">
        <v>1625.4553864674722</v>
      </c>
      <c r="S105" s="13">
        <v>1465.3521920905278</v>
      </c>
      <c r="T105" s="13">
        <v>3229.8283639437063</v>
      </c>
      <c r="U105" s="232">
        <v>53</v>
      </c>
      <c r="V105" s="232">
        <v>6900.390566001869</v>
      </c>
      <c r="W105" s="285">
        <f t="shared" si="6"/>
        <v>30784.933445888961</v>
      </c>
    </row>
    <row r="106" spans="2:23" x14ac:dyDescent="0.5">
      <c r="B106" s="7">
        <v>33</v>
      </c>
      <c r="C106" s="267">
        <v>0.15123835569173</v>
      </c>
      <c r="D106" s="267">
        <v>3</v>
      </c>
      <c r="E106" s="267">
        <v>29</v>
      </c>
      <c r="F106" s="267">
        <v>0.72536567676251995</v>
      </c>
      <c r="G106" s="267">
        <v>3.9232471265564399</v>
      </c>
      <c r="H106" s="267">
        <v>6.0104068874070302</v>
      </c>
      <c r="I106" s="267">
        <v>9.3726012249739803</v>
      </c>
      <c r="J106" s="267">
        <v>0</v>
      </c>
      <c r="K106" s="232">
        <v>76.050491235779802</v>
      </c>
      <c r="L106" s="285">
        <f t="shared" si="5"/>
        <v>161.23335050717151</v>
      </c>
      <c r="M106" s="289">
        <v>4067</v>
      </c>
      <c r="N106" s="232">
        <v>4.7688150733183106</v>
      </c>
      <c r="O106" s="13">
        <v>456</v>
      </c>
      <c r="P106" s="13">
        <v>7916</v>
      </c>
      <c r="Q106" s="13">
        <v>173.74018884387146</v>
      </c>
      <c r="R106" s="13">
        <v>1341.7284707230137</v>
      </c>
      <c r="S106" s="13">
        <v>1078.857983870543</v>
      </c>
      <c r="T106" s="13">
        <v>2415.836741370556</v>
      </c>
      <c r="U106" s="232">
        <v>45</v>
      </c>
      <c r="V106" s="232">
        <v>5083.9863202700599</v>
      </c>
      <c r="W106" s="285">
        <f t="shared" si="6"/>
        <v>22582.918520151361</v>
      </c>
    </row>
    <row r="107" spans="2:23" x14ac:dyDescent="0.5">
      <c r="B107" s="7">
        <v>21</v>
      </c>
      <c r="C107" s="267">
        <v>7.4878406025835703E-2</v>
      </c>
      <c r="D107" s="267">
        <v>2</v>
      </c>
      <c r="E107" s="267">
        <v>27</v>
      </c>
      <c r="F107" s="267">
        <v>0.48784763974318002</v>
      </c>
      <c r="G107" s="267">
        <v>1.8323326854772699</v>
      </c>
      <c r="H107" s="267">
        <v>3.6542059371170401</v>
      </c>
      <c r="I107" s="267">
        <v>6.5438110280888298</v>
      </c>
      <c r="J107" s="267">
        <v>0</v>
      </c>
      <c r="K107" s="232">
        <v>59.0635659720772</v>
      </c>
      <c r="L107" s="285">
        <f t="shared" si="5"/>
        <v>121.65664166852935</v>
      </c>
      <c r="M107" s="289">
        <v>2524</v>
      </c>
      <c r="N107" s="232">
        <v>3.3163401335607343</v>
      </c>
      <c r="O107" s="13">
        <v>299</v>
      </c>
      <c r="P107" s="13">
        <v>5902</v>
      </c>
      <c r="Q107" s="13">
        <v>102.16426100988983</v>
      </c>
      <c r="R107" s="13">
        <v>978.31726705201572</v>
      </c>
      <c r="S107" s="13">
        <v>700.57851617971596</v>
      </c>
      <c r="T107" s="13">
        <v>1703.1354368530413</v>
      </c>
      <c r="U107" s="232">
        <v>37</v>
      </c>
      <c r="V107" s="232">
        <v>3542.4197610831425</v>
      </c>
      <c r="W107" s="285">
        <f t="shared" si="6"/>
        <v>15791.931582311365</v>
      </c>
    </row>
    <row r="108" spans="2:23" x14ac:dyDescent="0.5">
      <c r="B108" s="7">
        <v>10</v>
      </c>
      <c r="C108" s="267">
        <v>2.0710356830536899E-2</v>
      </c>
      <c r="D108" s="267">
        <v>1</v>
      </c>
      <c r="E108" s="267">
        <v>11</v>
      </c>
      <c r="F108" s="267">
        <v>0.19395568423641099</v>
      </c>
      <c r="G108" s="267">
        <v>0.33472937553016302</v>
      </c>
      <c r="H108" s="267">
        <v>1.1917238516138899</v>
      </c>
      <c r="I108" s="267">
        <v>2.7505109747855601</v>
      </c>
      <c r="J108" s="267">
        <v>0</v>
      </c>
      <c r="K108" s="232">
        <v>28.4305571400476</v>
      </c>
      <c r="L108" s="285">
        <f t="shared" si="5"/>
        <v>54.922187383044161</v>
      </c>
      <c r="M108" s="289">
        <v>2255</v>
      </c>
      <c r="N108" s="232">
        <v>1.7001131160713632</v>
      </c>
      <c r="O108" s="13">
        <v>215</v>
      </c>
      <c r="P108" s="13">
        <v>4462</v>
      </c>
      <c r="Q108" s="13">
        <v>84.431481438251993</v>
      </c>
      <c r="R108" s="13">
        <v>640.33175811809588</v>
      </c>
      <c r="S108" s="13">
        <v>492.63150136564508</v>
      </c>
      <c r="T108" s="13">
        <v>1120.8615293225143</v>
      </c>
      <c r="U108" s="232">
        <v>32</v>
      </c>
      <c r="V108" s="232">
        <v>2286.2677510334925</v>
      </c>
      <c r="W108" s="285">
        <f t="shared" si="6"/>
        <v>11590.224134394071</v>
      </c>
    </row>
    <row r="109" spans="2:23" x14ac:dyDescent="0.5">
      <c r="B109" s="7">
        <v>9</v>
      </c>
      <c r="C109" s="267">
        <v>7.7375704455495097E-3</v>
      </c>
      <c r="D109" s="267">
        <v>1</v>
      </c>
      <c r="E109" s="267">
        <v>9</v>
      </c>
      <c r="F109" s="267">
        <v>0.13658968831220999</v>
      </c>
      <c r="G109" s="267">
        <v>0.320543821065989</v>
      </c>
      <c r="H109" s="267">
        <v>0.76548231607967498</v>
      </c>
      <c r="I109" s="267">
        <v>1.9897023075010001</v>
      </c>
      <c r="J109" s="267">
        <v>0</v>
      </c>
      <c r="K109" s="232">
        <v>21.269886881417101</v>
      </c>
      <c r="L109" s="285">
        <f t="shared" si="5"/>
        <v>43.489942584821527</v>
      </c>
      <c r="M109" s="289">
        <v>1740</v>
      </c>
      <c r="N109" s="232">
        <v>0.93545065723705356</v>
      </c>
      <c r="O109" s="13">
        <v>132</v>
      </c>
      <c r="P109" s="13">
        <v>2632</v>
      </c>
      <c r="Q109" s="13">
        <v>48.660861141596484</v>
      </c>
      <c r="R109" s="13">
        <v>372.57036087857</v>
      </c>
      <c r="S109" s="13">
        <v>290.05250532721732</v>
      </c>
      <c r="T109" s="13">
        <v>688.18528303595394</v>
      </c>
      <c r="U109" s="232">
        <v>23</v>
      </c>
      <c r="V109" s="232">
        <v>1515.303703992703</v>
      </c>
      <c r="W109" s="285">
        <f t="shared" si="6"/>
        <v>7442.7081650332784</v>
      </c>
    </row>
    <row r="110" spans="2:23" x14ac:dyDescent="0.5">
      <c r="B110" s="12">
        <v>14</v>
      </c>
      <c r="C110" s="268">
        <v>7.3209134327913697E-3</v>
      </c>
      <c r="D110" s="267">
        <v>1</v>
      </c>
      <c r="E110" s="267">
        <v>15</v>
      </c>
      <c r="F110" s="268">
        <v>0.23565759054256599</v>
      </c>
      <c r="G110" s="268">
        <v>0.61263776756799004</v>
      </c>
      <c r="H110" s="268">
        <v>1.1460137460123601</v>
      </c>
      <c r="I110" s="268">
        <v>3.76792625862269</v>
      </c>
      <c r="J110" s="268">
        <v>0</v>
      </c>
      <c r="K110" s="286">
        <v>24.309815210232301</v>
      </c>
      <c r="L110" s="285">
        <f t="shared" si="5"/>
        <v>60.079371486410693</v>
      </c>
      <c r="M110" s="290">
        <v>1105</v>
      </c>
      <c r="N110" s="245">
        <v>0.65332922760379564</v>
      </c>
      <c r="O110" s="13">
        <v>74</v>
      </c>
      <c r="P110" s="13">
        <v>1438</v>
      </c>
      <c r="Q110" s="270">
        <v>27.026553987406835</v>
      </c>
      <c r="R110" s="270">
        <v>201.05076717543</v>
      </c>
      <c r="S110" s="270">
        <v>159.24871704106465</v>
      </c>
      <c r="T110" s="270">
        <v>399.2197925412043</v>
      </c>
      <c r="U110" s="245">
        <v>23</v>
      </c>
      <c r="V110" s="245">
        <v>1171.5739283645378</v>
      </c>
      <c r="W110" s="285">
        <f t="shared" si="6"/>
        <v>4598.7730883372469</v>
      </c>
    </row>
    <row r="111" spans="2:23" x14ac:dyDescent="0.5">
      <c r="B111" s="12">
        <v>0</v>
      </c>
      <c r="C111" s="268">
        <v>7.3209134327913697E-3</v>
      </c>
      <c r="D111" s="267">
        <v>0</v>
      </c>
      <c r="E111" s="267">
        <v>0</v>
      </c>
      <c r="F111" s="269">
        <v>0</v>
      </c>
      <c r="G111" s="269">
        <v>0</v>
      </c>
      <c r="H111" s="269">
        <v>0</v>
      </c>
      <c r="I111" s="269">
        <v>0</v>
      </c>
      <c r="J111" s="268">
        <v>0</v>
      </c>
      <c r="K111" s="287">
        <v>0</v>
      </c>
      <c r="L111" s="285">
        <f t="shared" si="5"/>
        <v>7.3209134327913697E-3</v>
      </c>
      <c r="M111" s="290">
        <v>0</v>
      </c>
      <c r="N111" s="245">
        <v>0</v>
      </c>
      <c r="O111" s="13">
        <v>0</v>
      </c>
      <c r="P111" s="13">
        <v>0</v>
      </c>
      <c r="Q111" s="270">
        <v>0</v>
      </c>
      <c r="R111" s="270">
        <v>0</v>
      </c>
      <c r="S111" s="270">
        <v>0</v>
      </c>
      <c r="T111" s="270">
        <v>0</v>
      </c>
      <c r="U111" s="245">
        <v>0</v>
      </c>
      <c r="V111" s="245">
        <v>0</v>
      </c>
      <c r="W111" s="285">
        <f t="shared" si="6"/>
        <v>0</v>
      </c>
    </row>
    <row r="112" spans="2:23" x14ac:dyDescent="0.5">
      <c r="B112" s="12">
        <v>0</v>
      </c>
      <c r="C112" s="268">
        <v>7.3209134327913697E-3</v>
      </c>
      <c r="D112" s="267">
        <v>0</v>
      </c>
      <c r="E112" s="267">
        <v>0</v>
      </c>
      <c r="F112" s="269">
        <v>0</v>
      </c>
      <c r="G112" s="269">
        <v>0</v>
      </c>
      <c r="H112" s="269">
        <v>0</v>
      </c>
      <c r="I112" s="269">
        <v>0</v>
      </c>
      <c r="J112" s="268">
        <v>0</v>
      </c>
      <c r="K112" s="287">
        <v>0</v>
      </c>
      <c r="L112" s="285">
        <f t="shared" si="5"/>
        <v>7.3209134327913697E-3</v>
      </c>
      <c r="M112" s="290">
        <v>0</v>
      </c>
      <c r="N112" s="245">
        <v>0</v>
      </c>
      <c r="O112" s="13">
        <v>0</v>
      </c>
      <c r="P112" s="13">
        <v>0</v>
      </c>
      <c r="Q112" s="270">
        <v>0</v>
      </c>
      <c r="R112" s="270">
        <v>0</v>
      </c>
      <c r="S112" s="270">
        <v>0</v>
      </c>
      <c r="T112" s="270">
        <v>0</v>
      </c>
      <c r="U112" s="245">
        <v>0</v>
      </c>
      <c r="V112" s="245">
        <v>0</v>
      </c>
      <c r="W112" s="285">
        <f t="shared" si="6"/>
        <v>0</v>
      </c>
    </row>
    <row r="113" spans="2:23" x14ac:dyDescent="0.5">
      <c r="B113" s="12">
        <v>0</v>
      </c>
      <c r="C113" s="268">
        <v>7.3209134327913697E-3</v>
      </c>
      <c r="D113" s="267">
        <v>0</v>
      </c>
      <c r="E113" s="267">
        <v>0</v>
      </c>
      <c r="F113" s="269">
        <v>0</v>
      </c>
      <c r="G113" s="269">
        <v>0</v>
      </c>
      <c r="H113" s="269">
        <v>0</v>
      </c>
      <c r="I113" s="269">
        <v>0</v>
      </c>
      <c r="J113" s="268">
        <v>0</v>
      </c>
      <c r="K113" s="287">
        <v>0</v>
      </c>
      <c r="L113" s="285">
        <f t="shared" si="5"/>
        <v>7.3209134327913697E-3</v>
      </c>
      <c r="M113" s="290">
        <v>0</v>
      </c>
      <c r="N113" s="245">
        <v>0</v>
      </c>
      <c r="O113" s="13">
        <v>0</v>
      </c>
      <c r="P113" s="13">
        <v>0</v>
      </c>
      <c r="Q113" s="270">
        <v>0</v>
      </c>
      <c r="R113" s="270">
        <v>0</v>
      </c>
      <c r="S113" s="270">
        <v>0</v>
      </c>
      <c r="T113" s="270">
        <v>0</v>
      </c>
      <c r="U113" s="245">
        <v>0</v>
      </c>
      <c r="V113" s="245">
        <v>0</v>
      </c>
      <c r="W113" s="285">
        <f t="shared" si="6"/>
        <v>0</v>
      </c>
    </row>
    <row r="114" spans="2:23" x14ac:dyDescent="0.5">
      <c r="B114" s="12">
        <v>0</v>
      </c>
      <c r="C114" s="268">
        <v>7.3209134327913697E-3</v>
      </c>
      <c r="D114" s="267">
        <v>0</v>
      </c>
      <c r="E114" s="267">
        <v>0</v>
      </c>
      <c r="F114" s="269">
        <v>0</v>
      </c>
      <c r="G114" s="269">
        <v>0</v>
      </c>
      <c r="H114" s="269">
        <v>0</v>
      </c>
      <c r="I114" s="269">
        <v>0</v>
      </c>
      <c r="J114" s="268">
        <v>0</v>
      </c>
      <c r="K114" s="287">
        <v>0</v>
      </c>
      <c r="L114" s="285">
        <f t="shared" si="5"/>
        <v>7.3209134327913697E-3</v>
      </c>
      <c r="M114" s="290">
        <v>0</v>
      </c>
      <c r="N114" s="245">
        <v>0</v>
      </c>
      <c r="O114" s="13">
        <v>0</v>
      </c>
      <c r="P114" s="13">
        <v>0</v>
      </c>
      <c r="Q114" s="270">
        <v>0</v>
      </c>
      <c r="R114" s="270">
        <v>0</v>
      </c>
      <c r="S114" s="270">
        <v>0</v>
      </c>
      <c r="T114" s="270">
        <v>0</v>
      </c>
      <c r="U114" s="245">
        <v>0</v>
      </c>
      <c r="V114" s="245">
        <v>0</v>
      </c>
      <c r="W114" s="285">
        <f t="shared" si="6"/>
        <v>0</v>
      </c>
    </row>
    <row r="115" spans="2:23" x14ac:dyDescent="0.5">
      <c r="B115" s="12">
        <v>0</v>
      </c>
      <c r="C115" s="268">
        <v>7.3209134327913697E-3</v>
      </c>
      <c r="D115" s="267">
        <v>0</v>
      </c>
      <c r="E115" s="267">
        <v>0</v>
      </c>
      <c r="F115" s="269">
        <v>0</v>
      </c>
      <c r="G115" s="269">
        <v>0</v>
      </c>
      <c r="H115" s="269">
        <v>0</v>
      </c>
      <c r="I115" s="269">
        <v>0</v>
      </c>
      <c r="J115" s="268">
        <v>0</v>
      </c>
      <c r="K115" s="287">
        <v>0</v>
      </c>
      <c r="L115" s="285">
        <f t="shared" si="5"/>
        <v>7.3209134327913697E-3</v>
      </c>
      <c r="M115" s="290">
        <v>0</v>
      </c>
      <c r="N115" s="245">
        <v>0</v>
      </c>
      <c r="O115" s="13">
        <v>0</v>
      </c>
      <c r="P115" s="13">
        <v>0</v>
      </c>
      <c r="Q115" s="270">
        <v>0</v>
      </c>
      <c r="R115" s="270">
        <v>0</v>
      </c>
      <c r="S115" s="270">
        <v>0</v>
      </c>
      <c r="T115" s="270">
        <v>0</v>
      </c>
      <c r="U115" s="245">
        <v>0</v>
      </c>
      <c r="V115" s="245">
        <v>0</v>
      </c>
      <c r="W115" s="285">
        <f t="shared" si="6"/>
        <v>0</v>
      </c>
    </row>
    <row r="116" spans="2:23" x14ac:dyDescent="0.5">
      <c r="B116" s="12">
        <v>0</v>
      </c>
      <c r="C116" s="268">
        <v>7.3209134327913697E-3</v>
      </c>
      <c r="D116" s="267">
        <v>0</v>
      </c>
      <c r="E116" s="267">
        <v>0</v>
      </c>
      <c r="F116" s="269">
        <v>0</v>
      </c>
      <c r="G116" s="269">
        <v>0</v>
      </c>
      <c r="H116" s="269">
        <v>0</v>
      </c>
      <c r="I116" s="269">
        <v>0</v>
      </c>
      <c r="J116" s="268">
        <v>0</v>
      </c>
      <c r="K116" s="287">
        <v>0</v>
      </c>
      <c r="L116" s="285">
        <f t="shared" si="5"/>
        <v>7.3209134327913697E-3</v>
      </c>
      <c r="M116" s="290">
        <v>0</v>
      </c>
      <c r="N116" s="245">
        <v>0</v>
      </c>
      <c r="O116" s="13">
        <v>0</v>
      </c>
      <c r="P116" s="13">
        <v>0</v>
      </c>
      <c r="Q116" s="270">
        <v>0</v>
      </c>
      <c r="R116" s="270">
        <v>0</v>
      </c>
      <c r="S116" s="270">
        <v>0</v>
      </c>
      <c r="T116" s="270">
        <v>0</v>
      </c>
      <c r="U116" s="245">
        <v>0</v>
      </c>
      <c r="V116" s="245">
        <v>0</v>
      </c>
      <c r="W116" s="285">
        <f t="shared" si="6"/>
        <v>0</v>
      </c>
    </row>
    <row r="117" spans="2:23" x14ac:dyDescent="0.5">
      <c r="B117" s="12">
        <v>0</v>
      </c>
      <c r="C117" s="268">
        <v>7.3209134327913697E-3</v>
      </c>
      <c r="D117" s="267">
        <v>0</v>
      </c>
      <c r="E117" s="267">
        <v>0</v>
      </c>
      <c r="F117" s="269">
        <v>0</v>
      </c>
      <c r="G117" s="269">
        <v>0</v>
      </c>
      <c r="H117" s="269">
        <v>0</v>
      </c>
      <c r="I117" s="269">
        <v>0</v>
      </c>
      <c r="J117" s="268">
        <v>0</v>
      </c>
      <c r="K117" s="287">
        <v>0</v>
      </c>
      <c r="L117" s="285">
        <f t="shared" si="5"/>
        <v>7.3209134327913697E-3</v>
      </c>
      <c r="M117" s="290">
        <v>0</v>
      </c>
      <c r="N117" s="245">
        <v>0</v>
      </c>
      <c r="O117" s="13">
        <v>0</v>
      </c>
      <c r="P117" s="13">
        <v>0</v>
      </c>
      <c r="Q117" s="270">
        <v>0</v>
      </c>
      <c r="R117" s="270">
        <v>0</v>
      </c>
      <c r="S117" s="270">
        <v>0</v>
      </c>
      <c r="T117" s="270">
        <v>0</v>
      </c>
      <c r="U117" s="245">
        <v>0</v>
      </c>
      <c r="V117" s="245">
        <v>0</v>
      </c>
      <c r="W117" s="285">
        <f t="shared" si="6"/>
        <v>0</v>
      </c>
    </row>
    <row r="118" spans="2:23" x14ac:dyDescent="0.5">
      <c r="B118" s="12">
        <v>0</v>
      </c>
      <c r="C118" s="268">
        <v>7.3209134327913697E-3</v>
      </c>
      <c r="D118" s="267">
        <v>0</v>
      </c>
      <c r="E118" s="267">
        <v>0</v>
      </c>
      <c r="F118" s="269">
        <v>0</v>
      </c>
      <c r="G118" s="269">
        <v>0</v>
      </c>
      <c r="H118" s="269">
        <v>0</v>
      </c>
      <c r="I118" s="269">
        <v>0</v>
      </c>
      <c r="J118" s="268">
        <v>0</v>
      </c>
      <c r="K118" s="287">
        <v>0</v>
      </c>
      <c r="L118" s="285">
        <f t="shared" si="5"/>
        <v>7.3209134327913697E-3</v>
      </c>
      <c r="M118" s="290">
        <v>0</v>
      </c>
      <c r="N118" s="245">
        <v>0</v>
      </c>
      <c r="O118" s="13">
        <v>0</v>
      </c>
      <c r="P118" s="13">
        <v>0</v>
      </c>
      <c r="Q118" s="270">
        <v>0</v>
      </c>
      <c r="R118" s="270">
        <v>0</v>
      </c>
      <c r="S118" s="270">
        <v>0</v>
      </c>
      <c r="T118" s="270">
        <v>0</v>
      </c>
      <c r="U118" s="245">
        <v>0</v>
      </c>
      <c r="V118" s="245">
        <v>0</v>
      </c>
      <c r="W118" s="285">
        <f t="shared" si="6"/>
        <v>0</v>
      </c>
    </row>
    <row r="119" spans="2:23" x14ac:dyDescent="0.5">
      <c r="B119" s="12">
        <v>0</v>
      </c>
      <c r="C119" s="268">
        <v>7.3209134327913697E-3</v>
      </c>
      <c r="D119" s="267">
        <v>0</v>
      </c>
      <c r="E119" s="267">
        <v>0</v>
      </c>
      <c r="F119" s="269">
        <v>0</v>
      </c>
      <c r="G119" s="269">
        <v>0</v>
      </c>
      <c r="H119" s="269">
        <v>0</v>
      </c>
      <c r="I119" s="269">
        <v>0</v>
      </c>
      <c r="J119" s="268">
        <v>0</v>
      </c>
      <c r="K119" s="287">
        <v>0</v>
      </c>
      <c r="L119" s="285">
        <f t="shared" si="5"/>
        <v>7.3209134327913697E-3</v>
      </c>
      <c r="M119" s="290">
        <v>0</v>
      </c>
      <c r="N119" s="245">
        <v>0</v>
      </c>
      <c r="O119" s="13">
        <v>0</v>
      </c>
      <c r="P119" s="13">
        <v>0</v>
      </c>
      <c r="Q119" s="270">
        <v>0</v>
      </c>
      <c r="R119" s="270">
        <v>0</v>
      </c>
      <c r="S119" s="270">
        <v>0</v>
      </c>
      <c r="T119" s="270">
        <v>0</v>
      </c>
      <c r="U119" s="245">
        <v>0</v>
      </c>
      <c r="V119" s="245">
        <v>0</v>
      </c>
      <c r="W119" s="285">
        <f t="shared" si="6"/>
        <v>0</v>
      </c>
    </row>
    <row r="120" spans="2:23" x14ac:dyDescent="0.5">
      <c r="B120" s="12">
        <v>0</v>
      </c>
      <c r="C120" s="268">
        <v>7.3209134327913697E-3</v>
      </c>
      <c r="D120" s="267">
        <v>0</v>
      </c>
      <c r="E120" s="267">
        <v>0</v>
      </c>
      <c r="F120" s="269">
        <v>0</v>
      </c>
      <c r="G120" s="269">
        <v>0</v>
      </c>
      <c r="H120" s="269">
        <v>0</v>
      </c>
      <c r="I120" s="269">
        <v>0</v>
      </c>
      <c r="J120" s="268">
        <v>0</v>
      </c>
      <c r="K120" s="287">
        <v>0</v>
      </c>
      <c r="L120" s="285">
        <f t="shared" si="5"/>
        <v>7.3209134327913697E-3</v>
      </c>
      <c r="M120" s="290">
        <v>0</v>
      </c>
      <c r="N120" s="245">
        <v>0</v>
      </c>
      <c r="O120" s="13">
        <v>0</v>
      </c>
      <c r="P120" s="13">
        <v>0</v>
      </c>
      <c r="Q120" s="270">
        <v>0</v>
      </c>
      <c r="R120" s="270">
        <v>0</v>
      </c>
      <c r="S120" s="270">
        <v>0</v>
      </c>
      <c r="T120" s="270">
        <v>0</v>
      </c>
      <c r="U120" s="245">
        <v>0</v>
      </c>
      <c r="V120" s="245">
        <v>0</v>
      </c>
      <c r="W120" s="285">
        <f t="shared" si="6"/>
        <v>0</v>
      </c>
    </row>
    <row r="121" spans="2:23" x14ac:dyDescent="0.5">
      <c r="B121" s="12">
        <v>0</v>
      </c>
      <c r="C121" s="268">
        <v>7.3209134327913697E-3</v>
      </c>
      <c r="D121" s="267">
        <v>0</v>
      </c>
      <c r="E121" s="267">
        <v>0</v>
      </c>
      <c r="F121" s="269">
        <v>0</v>
      </c>
      <c r="G121" s="269">
        <v>0</v>
      </c>
      <c r="H121" s="269">
        <v>0</v>
      </c>
      <c r="I121" s="269">
        <v>0</v>
      </c>
      <c r="J121" s="268">
        <v>0</v>
      </c>
      <c r="K121" s="287">
        <v>0</v>
      </c>
      <c r="L121" s="285">
        <f t="shared" si="5"/>
        <v>7.3209134327913697E-3</v>
      </c>
      <c r="M121" s="290">
        <v>0</v>
      </c>
      <c r="N121" s="245">
        <v>0</v>
      </c>
      <c r="O121" s="13">
        <v>0</v>
      </c>
      <c r="P121" s="13">
        <v>0</v>
      </c>
      <c r="Q121" s="270">
        <v>0</v>
      </c>
      <c r="R121" s="270">
        <v>0</v>
      </c>
      <c r="S121" s="270">
        <v>0</v>
      </c>
      <c r="T121" s="270">
        <v>0</v>
      </c>
      <c r="U121" s="245">
        <v>0</v>
      </c>
      <c r="V121" s="245">
        <v>0</v>
      </c>
      <c r="W121" s="285">
        <f t="shared" si="6"/>
        <v>0</v>
      </c>
    </row>
    <row r="122" spans="2:23" x14ac:dyDescent="0.5">
      <c r="B122" s="12">
        <v>0</v>
      </c>
      <c r="C122" s="268">
        <v>7.3209134327913697E-3</v>
      </c>
      <c r="D122" s="267">
        <v>0</v>
      </c>
      <c r="E122" s="267">
        <v>0</v>
      </c>
      <c r="F122" s="269">
        <v>0</v>
      </c>
      <c r="G122" s="269">
        <v>0</v>
      </c>
      <c r="H122" s="269">
        <v>0</v>
      </c>
      <c r="I122" s="269">
        <v>0</v>
      </c>
      <c r="J122" s="268">
        <v>0</v>
      </c>
      <c r="K122" s="287">
        <v>0</v>
      </c>
      <c r="L122" s="285">
        <f t="shared" si="5"/>
        <v>7.3209134327913697E-3</v>
      </c>
      <c r="M122" s="290">
        <v>0</v>
      </c>
      <c r="N122" s="245">
        <v>0</v>
      </c>
      <c r="O122" s="13">
        <v>0</v>
      </c>
      <c r="P122" s="13">
        <v>0</v>
      </c>
      <c r="Q122" s="270">
        <v>0</v>
      </c>
      <c r="R122" s="270">
        <v>0</v>
      </c>
      <c r="S122" s="270">
        <v>0</v>
      </c>
      <c r="T122" s="270">
        <v>0</v>
      </c>
      <c r="U122" s="245">
        <v>0</v>
      </c>
      <c r="V122" s="245">
        <v>0</v>
      </c>
      <c r="W122" s="285">
        <f t="shared" si="6"/>
        <v>0</v>
      </c>
    </row>
    <row r="123" spans="2:23" x14ac:dyDescent="0.5">
      <c r="B123" s="12">
        <v>0</v>
      </c>
      <c r="C123" s="268">
        <v>7.3209134327913697E-3</v>
      </c>
      <c r="D123" s="267">
        <v>0</v>
      </c>
      <c r="E123" s="267">
        <v>0</v>
      </c>
      <c r="F123" s="269">
        <v>0</v>
      </c>
      <c r="G123" s="269">
        <v>0</v>
      </c>
      <c r="H123" s="269">
        <v>0</v>
      </c>
      <c r="I123" s="269">
        <v>0</v>
      </c>
      <c r="J123" s="268">
        <v>0</v>
      </c>
      <c r="K123" s="287">
        <v>0</v>
      </c>
      <c r="L123" s="285">
        <f t="shared" si="5"/>
        <v>7.3209134327913697E-3</v>
      </c>
      <c r="M123" s="290">
        <v>0</v>
      </c>
      <c r="N123" s="245">
        <v>0</v>
      </c>
      <c r="O123" s="13">
        <v>0</v>
      </c>
      <c r="P123" s="13">
        <v>0</v>
      </c>
      <c r="Q123" s="270">
        <v>0</v>
      </c>
      <c r="R123" s="270">
        <v>0</v>
      </c>
      <c r="S123" s="270">
        <v>0</v>
      </c>
      <c r="T123" s="270">
        <v>0</v>
      </c>
      <c r="U123" s="245">
        <v>0</v>
      </c>
      <c r="V123" s="245">
        <v>0</v>
      </c>
      <c r="W123" s="285">
        <f t="shared" si="6"/>
        <v>0</v>
      </c>
    </row>
    <row r="124" spans="2:23" x14ac:dyDescent="0.5">
      <c r="B124" s="12">
        <v>0</v>
      </c>
      <c r="C124" s="268">
        <v>7.3209134327913697E-3</v>
      </c>
      <c r="D124" s="267">
        <v>0</v>
      </c>
      <c r="E124" s="267">
        <v>0</v>
      </c>
      <c r="F124" s="269">
        <v>0</v>
      </c>
      <c r="G124" s="269">
        <v>0</v>
      </c>
      <c r="H124" s="269">
        <v>0</v>
      </c>
      <c r="I124" s="269">
        <v>0</v>
      </c>
      <c r="J124" s="268">
        <v>0</v>
      </c>
      <c r="K124" s="287">
        <v>0</v>
      </c>
      <c r="L124" s="285">
        <f t="shared" si="5"/>
        <v>7.3209134327913697E-3</v>
      </c>
      <c r="M124" s="290">
        <v>0</v>
      </c>
      <c r="N124" s="245">
        <v>0</v>
      </c>
      <c r="O124" s="13">
        <v>0</v>
      </c>
      <c r="P124" s="13">
        <v>0</v>
      </c>
      <c r="Q124" s="270">
        <v>0</v>
      </c>
      <c r="R124" s="270">
        <v>0</v>
      </c>
      <c r="S124" s="270">
        <v>0</v>
      </c>
      <c r="T124" s="270">
        <v>0</v>
      </c>
      <c r="U124" s="245">
        <v>0</v>
      </c>
      <c r="V124" s="245">
        <v>0</v>
      </c>
      <c r="W124" s="285">
        <f t="shared" si="6"/>
        <v>0</v>
      </c>
    </row>
    <row r="125" spans="2:23" x14ac:dyDescent="0.5">
      <c r="B125" s="12">
        <v>0</v>
      </c>
      <c r="C125" s="268">
        <v>7.3209134327913697E-3</v>
      </c>
      <c r="D125" s="267">
        <v>0</v>
      </c>
      <c r="E125" s="267">
        <v>0</v>
      </c>
      <c r="F125" s="269">
        <v>0</v>
      </c>
      <c r="G125" s="269">
        <v>0</v>
      </c>
      <c r="H125" s="269">
        <v>0</v>
      </c>
      <c r="I125" s="269">
        <v>0</v>
      </c>
      <c r="J125" s="268">
        <v>0</v>
      </c>
      <c r="K125" s="287">
        <v>0</v>
      </c>
      <c r="L125" s="285">
        <f t="shared" si="5"/>
        <v>7.3209134327913697E-3</v>
      </c>
      <c r="M125" s="290">
        <v>0</v>
      </c>
      <c r="N125" s="245">
        <v>0</v>
      </c>
      <c r="O125" s="13">
        <v>0</v>
      </c>
      <c r="P125" s="13">
        <v>0</v>
      </c>
      <c r="Q125" s="270">
        <v>0</v>
      </c>
      <c r="R125" s="270">
        <v>0</v>
      </c>
      <c r="S125" s="270">
        <v>0</v>
      </c>
      <c r="T125" s="270">
        <v>0</v>
      </c>
      <c r="U125" s="245">
        <v>0</v>
      </c>
      <c r="V125" s="245">
        <v>0</v>
      </c>
      <c r="W125" s="285">
        <f t="shared" si="6"/>
        <v>0</v>
      </c>
    </row>
    <row r="126" spans="2:23" x14ac:dyDescent="0.5">
      <c r="B126" s="12">
        <v>0</v>
      </c>
      <c r="C126" s="268">
        <v>7.3209134327913697E-3</v>
      </c>
      <c r="D126" s="267">
        <v>0</v>
      </c>
      <c r="E126" s="267">
        <v>0</v>
      </c>
      <c r="F126" s="269">
        <v>0</v>
      </c>
      <c r="G126" s="269">
        <v>0</v>
      </c>
      <c r="H126" s="269">
        <v>0</v>
      </c>
      <c r="I126" s="269">
        <v>0</v>
      </c>
      <c r="J126" s="268">
        <v>0</v>
      </c>
      <c r="K126" s="287">
        <v>0</v>
      </c>
      <c r="L126" s="285">
        <f t="shared" si="5"/>
        <v>7.3209134327913697E-3</v>
      </c>
      <c r="M126" s="290">
        <v>0</v>
      </c>
      <c r="N126" s="245">
        <v>0</v>
      </c>
      <c r="O126" s="13">
        <v>0</v>
      </c>
      <c r="P126" s="13">
        <v>0</v>
      </c>
      <c r="Q126" s="270">
        <v>0</v>
      </c>
      <c r="R126" s="270">
        <v>0</v>
      </c>
      <c r="S126" s="270">
        <v>0</v>
      </c>
      <c r="T126" s="270">
        <v>0</v>
      </c>
      <c r="U126" s="245">
        <v>0</v>
      </c>
      <c r="V126" s="245">
        <v>0</v>
      </c>
      <c r="W126" s="285">
        <f t="shared" si="6"/>
        <v>0</v>
      </c>
    </row>
    <row r="127" spans="2:23" x14ac:dyDescent="0.5">
      <c r="B127" s="12">
        <v>0</v>
      </c>
      <c r="C127" s="268">
        <v>7.3209134327913697E-3</v>
      </c>
      <c r="D127" s="267">
        <v>0</v>
      </c>
      <c r="E127" s="267">
        <v>0</v>
      </c>
      <c r="F127" s="269">
        <v>0</v>
      </c>
      <c r="G127" s="269">
        <v>0</v>
      </c>
      <c r="H127" s="269">
        <v>0</v>
      </c>
      <c r="I127" s="269">
        <v>0</v>
      </c>
      <c r="J127" s="268">
        <v>0</v>
      </c>
      <c r="K127" s="287">
        <v>0</v>
      </c>
      <c r="L127" s="285">
        <f t="shared" si="5"/>
        <v>7.3209134327913697E-3</v>
      </c>
      <c r="M127" s="290">
        <v>0</v>
      </c>
      <c r="N127" s="245">
        <v>0</v>
      </c>
      <c r="O127" s="13">
        <v>0</v>
      </c>
      <c r="P127" s="13">
        <v>0</v>
      </c>
      <c r="Q127" s="270">
        <v>0</v>
      </c>
      <c r="R127" s="270">
        <v>0</v>
      </c>
      <c r="S127" s="270">
        <v>0</v>
      </c>
      <c r="T127" s="270">
        <v>0</v>
      </c>
      <c r="U127" s="245">
        <v>0</v>
      </c>
      <c r="V127" s="245">
        <v>0</v>
      </c>
      <c r="W127" s="285">
        <f t="shared" si="6"/>
        <v>0</v>
      </c>
    </row>
    <row r="128" spans="2:23" x14ac:dyDescent="0.5">
      <c r="B128" s="12">
        <v>0</v>
      </c>
      <c r="C128" s="268">
        <v>7.3209134327913697E-3</v>
      </c>
      <c r="D128" s="267">
        <v>0</v>
      </c>
      <c r="E128" s="267">
        <v>0</v>
      </c>
      <c r="F128" s="269">
        <v>0</v>
      </c>
      <c r="G128" s="269">
        <v>0</v>
      </c>
      <c r="H128" s="269">
        <v>0</v>
      </c>
      <c r="I128" s="269">
        <v>0</v>
      </c>
      <c r="J128" s="268">
        <v>0</v>
      </c>
      <c r="K128" s="287">
        <v>0</v>
      </c>
      <c r="L128" s="285">
        <f t="shared" si="5"/>
        <v>7.3209134327913697E-3</v>
      </c>
      <c r="M128" s="290">
        <v>0</v>
      </c>
      <c r="N128" s="245">
        <v>0</v>
      </c>
      <c r="O128" s="13">
        <v>0</v>
      </c>
      <c r="P128" s="13">
        <v>0</v>
      </c>
      <c r="Q128" s="270">
        <v>0</v>
      </c>
      <c r="R128" s="270">
        <v>0</v>
      </c>
      <c r="S128" s="270">
        <v>0</v>
      </c>
      <c r="T128" s="270">
        <v>0</v>
      </c>
      <c r="U128" s="245">
        <v>0</v>
      </c>
      <c r="V128" s="245">
        <v>0</v>
      </c>
      <c r="W128" s="285">
        <f t="shared" si="6"/>
        <v>0</v>
      </c>
    </row>
    <row r="129" spans="2:23" x14ac:dyDescent="0.5">
      <c r="B129" s="12">
        <v>0</v>
      </c>
      <c r="C129" s="268">
        <v>7.3209134327913697E-3</v>
      </c>
      <c r="D129" s="267">
        <v>0</v>
      </c>
      <c r="E129" s="267">
        <v>0</v>
      </c>
      <c r="F129" s="269">
        <v>0</v>
      </c>
      <c r="G129" s="269">
        <v>0</v>
      </c>
      <c r="H129" s="269">
        <v>0</v>
      </c>
      <c r="I129" s="269">
        <v>0</v>
      </c>
      <c r="J129" s="268">
        <v>0</v>
      </c>
      <c r="K129" s="287">
        <v>0</v>
      </c>
      <c r="L129" s="285">
        <f t="shared" si="5"/>
        <v>7.3209134327913697E-3</v>
      </c>
      <c r="M129" s="290">
        <v>0</v>
      </c>
      <c r="N129" s="245">
        <v>0</v>
      </c>
      <c r="O129" s="13">
        <v>0</v>
      </c>
      <c r="P129" s="13">
        <v>0</v>
      </c>
      <c r="Q129" s="270">
        <v>0</v>
      </c>
      <c r="R129" s="270">
        <v>0</v>
      </c>
      <c r="S129" s="270">
        <v>0</v>
      </c>
      <c r="T129" s="270">
        <v>0</v>
      </c>
      <c r="U129" s="245">
        <v>0</v>
      </c>
      <c r="V129" s="245">
        <v>0</v>
      </c>
      <c r="W129" s="285">
        <f t="shared" si="6"/>
        <v>0</v>
      </c>
    </row>
    <row r="130" spans="2:23" x14ac:dyDescent="0.5">
      <c r="B130" s="12">
        <v>0</v>
      </c>
      <c r="C130" s="268">
        <v>7.3209134327913697E-3</v>
      </c>
      <c r="D130" s="267">
        <v>0</v>
      </c>
      <c r="E130" s="267">
        <v>0</v>
      </c>
      <c r="F130" s="269">
        <v>0</v>
      </c>
      <c r="G130" s="269">
        <v>0</v>
      </c>
      <c r="H130" s="269">
        <v>0</v>
      </c>
      <c r="I130" s="269">
        <v>0</v>
      </c>
      <c r="J130" s="268">
        <v>0</v>
      </c>
      <c r="K130" s="287">
        <v>0</v>
      </c>
      <c r="L130" s="285">
        <f t="shared" si="5"/>
        <v>7.3209134327913697E-3</v>
      </c>
      <c r="M130" s="290">
        <v>0</v>
      </c>
      <c r="N130" s="245">
        <v>0</v>
      </c>
      <c r="O130" s="13">
        <v>0</v>
      </c>
      <c r="P130" s="13">
        <v>0</v>
      </c>
      <c r="Q130" s="270">
        <v>0</v>
      </c>
      <c r="R130" s="270">
        <v>0</v>
      </c>
      <c r="S130" s="270">
        <v>0</v>
      </c>
      <c r="T130" s="270">
        <v>0</v>
      </c>
      <c r="U130" s="245">
        <v>0</v>
      </c>
      <c r="V130" s="245">
        <v>0</v>
      </c>
      <c r="W130" s="285">
        <f t="shared" si="6"/>
        <v>0</v>
      </c>
    </row>
    <row r="131" spans="2:23" x14ac:dyDescent="0.5">
      <c r="B131" s="12">
        <v>0</v>
      </c>
      <c r="C131" s="268">
        <v>7.3209134327913697E-3</v>
      </c>
      <c r="D131" s="267">
        <v>0</v>
      </c>
      <c r="E131" s="267">
        <v>0</v>
      </c>
      <c r="F131" s="269">
        <v>0</v>
      </c>
      <c r="G131" s="269">
        <v>0</v>
      </c>
      <c r="H131" s="269">
        <v>0</v>
      </c>
      <c r="I131" s="269">
        <v>0</v>
      </c>
      <c r="J131" s="268">
        <v>0</v>
      </c>
      <c r="K131" s="287">
        <v>0</v>
      </c>
      <c r="L131" s="285">
        <f t="shared" si="5"/>
        <v>7.3209134327913697E-3</v>
      </c>
      <c r="M131" s="290">
        <v>0</v>
      </c>
      <c r="N131" s="245">
        <v>0</v>
      </c>
      <c r="O131" s="13">
        <v>0</v>
      </c>
      <c r="P131" s="13">
        <v>0</v>
      </c>
      <c r="Q131" s="270">
        <v>0</v>
      </c>
      <c r="R131" s="270">
        <v>0</v>
      </c>
      <c r="S131" s="270">
        <v>0</v>
      </c>
      <c r="T131" s="270">
        <v>0</v>
      </c>
      <c r="U131" s="245">
        <v>0</v>
      </c>
      <c r="V131" s="245">
        <v>0</v>
      </c>
      <c r="W131" s="285">
        <f t="shared" si="6"/>
        <v>0</v>
      </c>
    </row>
    <row r="132" spans="2:23" x14ac:dyDescent="0.5">
      <c r="B132" s="12">
        <v>0</v>
      </c>
      <c r="C132" s="268">
        <v>7.3209134327913697E-3</v>
      </c>
      <c r="D132" s="267">
        <v>0</v>
      </c>
      <c r="E132" s="267">
        <v>0</v>
      </c>
      <c r="F132" s="269">
        <v>0</v>
      </c>
      <c r="G132" s="269">
        <v>0</v>
      </c>
      <c r="H132" s="269">
        <v>0</v>
      </c>
      <c r="I132" s="269">
        <v>0</v>
      </c>
      <c r="J132" s="268">
        <v>0</v>
      </c>
      <c r="K132" s="287">
        <v>0</v>
      </c>
      <c r="L132" s="285">
        <f t="shared" ref="L132:L195" si="7">SUM(B132:K132)</f>
        <v>7.3209134327913697E-3</v>
      </c>
      <c r="M132" s="290">
        <v>0</v>
      </c>
      <c r="N132" s="245">
        <v>0</v>
      </c>
      <c r="O132" s="13">
        <v>0</v>
      </c>
      <c r="P132" s="13">
        <v>0</v>
      </c>
      <c r="Q132" s="270">
        <v>0</v>
      </c>
      <c r="R132" s="270">
        <v>0</v>
      </c>
      <c r="S132" s="270">
        <v>0</v>
      </c>
      <c r="T132" s="270">
        <v>0</v>
      </c>
      <c r="U132" s="245">
        <v>0</v>
      </c>
      <c r="V132" s="245">
        <v>0</v>
      </c>
      <c r="W132" s="285">
        <f t="shared" ref="W132:W195" si="8">SUM(M132:V132)</f>
        <v>0</v>
      </c>
    </row>
    <row r="133" spans="2:23" x14ac:dyDescent="0.5">
      <c r="B133" s="12">
        <v>0</v>
      </c>
      <c r="C133" s="268">
        <v>7.3209134327913697E-3</v>
      </c>
      <c r="D133" s="267">
        <v>0</v>
      </c>
      <c r="E133" s="267">
        <v>0</v>
      </c>
      <c r="F133" s="269">
        <v>0</v>
      </c>
      <c r="G133" s="269">
        <v>0</v>
      </c>
      <c r="H133" s="269">
        <v>0</v>
      </c>
      <c r="I133" s="269">
        <v>0</v>
      </c>
      <c r="J133" s="268">
        <v>0</v>
      </c>
      <c r="K133" s="287">
        <v>0</v>
      </c>
      <c r="L133" s="285">
        <f t="shared" si="7"/>
        <v>7.3209134327913697E-3</v>
      </c>
      <c r="M133" s="290">
        <v>0</v>
      </c>
      <c r="N133" s="245">
        <v>0</v>
      </c>
      <c r="O133" s="13">
        <v>0</v>
      </c>
      <c r="P133" s="13">
        <v>0</v>
      </c>
      <c r="Q133" s="270">
        <v>0</v>
      </c>
      <c r="R133" s="270">
        <v>0</v>
      </c>
      <c r="S133" s="270">
        <v>0</v>
      </c>
      <c r="T133" s="270">
        <v>0</v>
      </c>
      <c r="U133" s="245">
        <v>0</v>
      </c>
      <c r="V133" s="245">
        <v>0</v>
      </c>
      <c r="W133" s="285">
        <f t="shared" si="8"/>
        <v>0</v>
      </c>
    </row>
    <row r="134" spans="2:23" x14ac:dyDescent="0.5">
      <c r="B134" s="12">
        <v>0</v>
      </c>
      <c r="C134" s="268">
        <v>7.3209134327913697E-3</v>
      </c>
      <c r="D134" s="267">
        <v>0</v>
      </c>
      <c r="E134" s="267">
        <v>0</v>
      </c>
      <c r="F134" s="269">
        <v>0</v>
      </c>
      <c r="G134" s="269">
        <v>0</v>
      </c>
      <c r="H134" s="269">
        <v>0</v>
      </c>
      <c r="I134" s="269">
        <v>0</v>
      </c>
      <c r="J134" s="268">
        <v>0</v>
      </c>
      <c r="K134" s="287">
        <v>0</v>
      </c>
      <c r="L134" s="285">
        <f t="shared" si="7"/>
        <v>7.3209134327913697E-3</v>
      </c>
      <c r="M134" s="290">
        <v>0</v>
      </c>
      <c r="N134" s="245">
        <v>0</v>
      </c>
      <c r="O134" s="13">
        <v>0</v>
      </c>
      <c r="P134" s="13">
        <v>0</v>
      </c>
      <c r="Q134" s="270">
        <v>0</v>
      </c>
      <c r="R134" s="270">
        <v>0</v>
      </c>
      <c r="S134" s="270">
        <v>0</v>
      </c>
      <c r="T134" s="270">
        <v>0</v>
      </c>
      <c r="U134" s="245">
        <v>0</v>
      </c>
      <c r="V134" s="245">
        <v>0</v>
      </c>
      <c r="W134" s="285">
        <f t="shared" si="8"/>
        <v>0</v>
      </c>
    </row>
    <row r="135" spans="2:23" x14ac:dyDescent="0.5">
      <c r="B135" s="12">
        <v>0</v>
      </c>
      <c r="C135" s="268">
        <v>7.3209134327913697E-3</v>
      </c>
      <c r="D135" s="267">
        <v>0</v>
      </c>
      <c r="E135" s="267">
        <v>0</v>
      </c>
      <c r="F135" s="269">
        <v>0</v>
      </c>
      <c r="G135" s="269">
        <v>0</v>
      </c>
      <c r="H135" s="269">
        <v>0</v>
      </c>
      <c r="I135" s="269">
        <v>0</v>
      </c>
      <c r="J135" s="268">
        <v>0</v>
      </c>
      <c r="K135" s="287">
        <v>0</v>
      </c>
      <c r="L135" s="285">
        <f t="shared" si="7"/>
        <v>7.3209134327913697E-3</v>
      </c>
      <c r="M135" s="290">
        <v>0</v>
      </c>
      <c r="N135" s="245">
        <v>0</v>
      </c>
      <c r="O135" s="13">
        <v>0</v>
      </c>
      <c r="P135" s="13">
        <v>0</v>
      </c>
      <c r="Q135" s="270">
        <v>0</v>
      </c>
      <c r="R135" s="270">
        <v>0</v>
      </c>
      <c r="S135" s="270">
        <v>0</v>
      </c>
      <c r="T135" s="270">
        <v>0</v>
      </c>
      <c r="U135" s="245">
        <v>0</v>
      </c>
      <c r="V135" s="245">
        <v>0</v>
      </c>
      <c r="W135" s="285">
        <f t="shared" si="8"/>
        <v>0</v>
      </c>
    </row>
    <row r="136" spans="2:23" x14ac:dyDescent="0.5">
      <c r="B136" s="12">
        <v>0</v>
      </c>
      <c r="C136" s="268">
        <v>7.3209134327913697E-3</v>
      </c>
      <c r="D136" s="267">
        <v>0</v>
      </c>
      <c r="E136" s="267">
        <v>0</v>
      </c>
      <c r="F136" s="269">
        <v>0</v>
      </c>
      <c r="G136" s="269">
        <v>0</v>
      </c>
      <c r="H136" s="269">
        <v>0</v>
      </c>
      <c r="I136" s="269">
        <v>0</v>
      </c>
      <c r="J136" s="268">
        <v>0</v>
      </c>
      <c r="K136" s="287">
        <v>0</v>
      </c>
      <c r="L136" s="285">
        <f t="shared" si="7"/>
        <v>7.3209134327913697E-3</v>
      </c>
      <c r="M136" s="290">
        <v>0</v>
      </c>
      <c r="N136" s="245">
        <v>0</v>
      </c>
      <c r="O136" s="13">
        <v>0</v>
      </c>
      <c r="P136" s="13">
        <v>0</v>
      </c>
      <c r="Q136" s="270">
        <v>0</v>
      </c>
      <c r="R136" s="270">
        <v>0</v>
      </c>
      <c r="S136" s="270">
        <v>0</v>
      </c>
      <c r="T136" s="270">
        <v>0</v>
      </c>
      <c r="U136" s="245">
        <v>0</v>
      </c>
      <c r="V136" s="245">
        <v>0</v>
      </c>
      <c r="W136" s="285">
        <f t="shared" si="8"/>
        <v>0</v>
      </c>
    </row>
    <row r="137" spans="2:23" x14ac:dyDescent="0.5">
      <c r="B137" s="12">
        <v>0</v>
      </c>
      <c r="C137" s="268">
        <v>7.3209134327913697E-3</v>
      </c>
      <c r="D137" s="267">
        <v>0</v>
      </c>
      <c r="E137" s="267">
        <v>0</v>
      </c>
      <c r="F137" s="269">
        <v>0</v>
      </c>
      <c r="G137" s="269">
        <v>0</v>
      </c>
      <c r="H137" s="269">
        <v>0</v>
      </c>
      <c r="I137" s="269">
        <v>0</v>
      </c>
      <c r="J137" s="268">
        <v>0</v>
      </c>
      <c r="K137" s="287">
        <v>0</v>
      </c>
      <c r="L137" s="285">
        <f t="shared" si="7"/>
        <v>7.3209134327913697E-3</v>
      </c>
      <c r="M137" s="290">
        <v>0</v>
      </c>
      <c r="N137" s="245">
        <v>0</v>
      </c>
      <c r="O137" s="13">
        <v>0</v>
      </c>
      <c r="P137" s="13">
        <v>0</v>
      </c>
      <c r="Q137" s="270">
        <v>0</v>
      </c>
      <c r="R137" s="270">
        <v>0</v>
      </c>
      <c r="S137" s="270">
        <v>0</v>
      </c>
      <c r="T137" s="270">
        <v>0</v>
      </c>
      <c r="U137" s="245">
        <v>0</v>
      </c>
      <c r="V137" s="245">
        <v>0</v>
      </c>
      <c r="W137" s="285">
        <f t="shared" si="8"/>
        <v>0</v>
      </c>
    </row>
    <row r="138" spans="2:23" x14ac:dyDescent="0.5">
      <c r="B138" s="12">
        <v>0</v>
      </c>
      <c r="C138" s="268">
        <v>7.3209134327913697E-3</v>
      </c>
      <c r="D138" s="267">
        <v>0</v>
      </c>
      <c r="E138" s="267">
        <v>0</v>
      </c>
      <c r="F138" s="269">
        <v>0</v>
      </c>
      <c r="G138" s="269">
        <v>0</v>
      </c>
      <c r="H138" s="269">
        <v>0</v>
      </c>
      <c r="I138" s="269">
        <v>0</v>
      </c>
      <c r="J138" s="268">
        <v>0</v>
      </c>
      <c r="K138" s="287">
        <v>0</v>
      </c>
      <c r="L138" s="285">
        <f t="shared" si="7"/>
        <v>7.3209134327913697E-3</v>
      </c>
      <c r="M138" s="290">
        <v>0</v>
      </c>
      <c r="N138" s="245">
        <v>0</v>
      </c>
      <c r="O138" s="13">
        <v>0</v>
      </c>
      <c r="P138" s="13">
        <v>0</v>
      </c>
      <c r="Q138" s="270">
        <v>0</v>
      </c>
      <c r="R138" s="270">
        <v>0</v>
      </c>
      <c r="S138" s="270">
        <v>0</v>
      </c>
      <c r="T138" s="270">
        <v>0</v>
      </c>
      <c r="U138" s="245">
        <v>0</v>
      </c>
      <c r="V138" s="245">
        <v>0</v>
      </c>
      <c r="W138" s="285">
        <f t="shared" si="8"/>
        <v>0</v>
      </c>
    </row>
    <row r="139" spans="2:23" x14ac:dyDescent="0.5">
      <c r="B139" s="12">
        <v>0</v>
      </c>
      <c r="C139" s="268">
        <v>7.3209134327913697E-3</v>
      </c>
      <c r="D139" s="267">
        <v>0</v>
      </c>
      <c r="E139" s="267">
        <v>0</v>
      </c>
      <c r="F139" s="269">
        <v>0</v>
      </c>
      <c r="G139" s="269">
        <v>0</v>
      </c>
      <c r="H139" s="269">
        <v>0</v>
      </c>
      <c r="I139" s="269">
        <v>0</v>
      </c>
      <c r="J139" s="268">
        <v>0</v>
      </c>
      <c r="K139" s="287">
        <v>0</v>
      </c>
      <c r="L139" s="285">
        <f t="shared" si="7"/>
        <v>7.3209134327913697E-3</v>
      </c>
      <c r="M139" s="290">
        <v>0</v>
      </c>
      <c r="N139" s="245">
        <v>0</v>
      </c>
      <c r="O139" s="13">
        <v>0</v>
      </c>
      <c r="P139" s="13">
        <v>0</v>
      </c>
      <c r="Q139" s="270">
        <v>0</v>
      </c>
      <c r="R139" s="270">
        <v>0</v>
      </c>
      <c r="S139" s="270">
        <v>0</v>
      </c>
      <c r="T139" s="270">
        <v>0</v>
      </c>
      <c r="U139" s="245">
        <v>0</v>
      </c>
      <c r="V139" s="245">
        <v>0</v>
      </c>
      <c r="W139" s="285">
        <f t="shared" si="8"/>
        <v>0</v>
      </c>
    </row>
    <row r="140" spans="2:23" x14ac:dyDescent="0.5">
      <c r="B140" s="12">
        <v>0</v>
      </c>
      <c r="C140" s="268">
        <v>7.3209134327913697E-3</v>
      </c>
      <c r="D140" s="267">
        <v>0</v>
      </c>
      <c r="E140" s="267">
        <v>0</v>
      </c>
      <c r="F140" s="269">
        <v>0</v>
      </c>
      <c r="G140" s="269">
        <v>0</v>
      </c>
      <c r="H140" s="269">
        <v>0</v>
      </c>
      <c r="I140" s="269">
        <v>0</v>
      </c>
      <c r="J140" s="268">
        <v>0</v>
      </c>
      <c r="K140" s="287">
        <v>0</v>
      </c>
      <c r="L140" s="285">
        <f t="shared" si="7"/>
        <v>7.3209134327913697E-3</v>
      </c>
      <c r="M140" s="290">
        <v>0</v>
      </c>
      <c r="N140" s="245">
        <v>0</v>
      </c>
      <c r="O140" s="13">
        <v>0</v>
      </c>
      <c r="P140" s="13">
        <v>0</v>
      </c>
      <c r="Q140" s="270">
        <v>0</v>
      </c>
      <c r="R140" s="270">
        <v>0</v>
      </c>
      <c r="S140" s="270">
        <v>0</v>
      </c>
      <c r="T140" s="270">
        <v>0</v>
      </c>
      <c r="U140" s="245">
        <v>0</v>
      </c>
      <c r="V140" s="245">
        <v>0</v>
      </c>
      <c r="W140" s="285">
        <f t="shared" si="8"/>
        <v>0</v>
      </c>
    </row>
    <row r="141" spans="2:23" x14ac:dyDescent="0.5">
      <c r="B141" s="12">
        <v>0</v>
      </c>
      <c r="C141" s="268">
        <v>7.3209134327913697E-3</v>
      </c>
      <c r="D141" s="267">
        <v>0</v>
      </c>
      <c r="E141" s="267">
        <v>0</v>
      </c>
      <c r="F141" s="269">
        <v>0</v>
      </c>
      <c r="G141" s="269">
        <v>0</v>
      </c>
      <c r="H141" s="269">
        <v>0</v>
      </c>
      <c r="I141" s="269">
        <v>0</v>
      </c>
      <c r="J141" s="268">
        <v>0</v>
      </c>
      <c r="K141" s="287">
        <v>0</v>
      </c>
      <c r="L141" s="285">
        <f t="shared" si="7"/>
        <v>7.3209134327913697E-3</v>
      </c>
      <c r="M141" s="290">
        <v>0</v>
      </c>
      <c r="N141" s="245">
        <v>0</v>
      </c>
      <c r="O141" s="13">
        <v>0</v>
      </c>
      <c r="P141" s="13">
        <v>0</v>
      </c>
      <c r="Q141" s="270">
        <v>0</v>
      </c>
      <c r="R141" s="270">
        <v>0</v>
      </c>
      <c r="S141" s="270">
        <v>0</v>
      </c>
      <c r="T141" s="270">
        <v>0</v>
      </c>
      <c r="U141" s="245">
        <v>0</v>
      </c>
      <c r="V141" s="245">
        <v>0</v>
      </c>
      <c r="W141" s="285">
        <f t="shared" si="8"/>
        <v>0</v>
      </c>
    </row>
    <row r="142" spans="2:23" x14ac:dyDescent="0.5">
      <c r="B142" s="12">
        <v>0</v>
      </c>
      <c r="C142" s="268">
        <v>7.3209134327913697E-3</v>
      </c>
      <c r="D142" s="267">
        <v>0</v>
      </c>
      <c r="E142" s="267">
        <v>0</v>
      </c>
      <c r="F142" s="269">
        <v>0</v>
      </c>
      <c r="G142" s="269">
        <v>0</v>
      </c>
      <c r="H142" s="269">
        <v>0</v>
      </c>
      <c r="I142" s="269">
        <v>0</v>
      </c>
      <c r="J142" s="268">
        <v>0</v>
      </c>
      <c r="K142" s="287">
        <v>0</v>
      </c>
      <c r="L142" s="285">
        <f t="shared" si="7"/>
        <v>7.3209134327913697E-3</v>
      </c>
      <c r="M142" s="290">
        <v>0</v>
      </c>
      <c r="N142" s="245">
        <v>0</v>
      </c>
      <c r="O142" s="13">
        <v>0</v>
      </c>
      <c r="P142" s="13">
        <v>0</v>
      </c>
      <c r="Q142" s="270">
        <v>0</v>
      </c>
      <c r="R142" s="270">
        <v>0</v>
      </c>
      <c r="S142" s="270">
        <v>0</v>
      </c>
      <c r="T142" s="270">
        <v>0</v>
      </c>
      <c r="U142" s="245">
        <v>0</v>
      </c>
      <c r="V142" s="245">
        <v>0</v>
      </c>
      <c r="W142" s="285">
        <f t="shared" si="8"/>
        <v>0</v>
      </c>
    </row>
    <row r="143" spans="2:23" x14ac:dyDescent="0.5">
      <c r="B143" s="12">
        <v>0</v>
      </c>
      <c r="C143" s="268">
        <v>7.3209134327913697E-3</v>
      </c>
      <c r="D143" s="267">
        <v>0</v>
      </c>
      <c r="E143" s="267">
        <v>0</v>
      </c>
      <c r="F143" s="269">
        <v>0</v>
      </c>
      <c r="G143" s="269">
        <v>0</v>
      </c>
      <c r="H143" s="269">
        <v>0</v>
      </c>
      <c r="I143" s="269">
        <v>0</v>
      </c>
      <c r="J143" s="268">
        <v>0</v>
      </c>
      <c r="K143" s="287">
        <v>0</v>
      </c>
      <c r="L143" s="285">
        <f t="shared" si="7"/>
        <v>7.3209134327913697E-3</v>
      </c>
      <c r="M143" s="290">
        <v>0</v>
      </c>
      <c r="N143" s="245">
        <v>0</v>
      </c>
      <c r="O143" s="13">
        <v>0</v>
      </c>
      <c r="P143" s="13">
        <v>0</v>
      </c>
      <c r="Q143" s="270">
        <v>0</v>
      </c>
      <c r="R143" s="270">
        <v>0</v>
      </c>
      <c r="S143" s="270">
        <v>0</v>
      </c>
      <c r="T143" s="270">
        <v>0</v>
      </c>
      <c r="U143" s="245">
        <v>0</v>
      </c>
      <c r="V143" s="245">
        <v>0</v>
      </c>
      <c r="W143" s="285">
        <f t="shared" si="8"/>
        <v>0</v>
      </c>
    </row>
    <row r="144" spans="2:23" x14ac:dyDescent="0.5">
      <c r="B144" s="12">
        <v>0</v>
      </c>
      <c r="C144" s="268">
        <v>7.3209134327913697E-3</v>
      </c>
      <c r="D144" s="267">
        <v>0</v>
      </c>
      <c r="E144" s="267">
        <v>0</v>
      </c>
      <c r="F144" s="269">
        <v>0</v>
      </c>
      <c r="G144" s="269">
        <v>0</v>
      </c>
      <c r="H144" s="269">
        <v>0</v>
      </c>
      <c r="I144" s="269">
        <v>0</v>
      </c>
      <c r="J144" s="268">
        <v>0</v>
      </c>
      <c r="K144" s="287">
        <v>0</v>
      </c>
      <c r="L144" s="285">
        <f t="shared" si="7"/>
        <v>7.3209134327913697E-3</v>
      </c>
      <c r="M144" s="290">
        <v>0</v>
      </c>
      <c r="N144" s="245">
        <v>0</v>
      </c>
      <c r="O144" s="13">
        <v>0</v>
      </c>
      <c r="P144" s="13">
        <v>0</v>
      </c>
      <c r="Q144" s="270">
        <v>0</v>
      </c>
      <c r="R144" s="270">
        <v>0</v>
      </c>
      <c r="S144" s="270">
        <v>0</v>
      </c>
      <c r="T144" s="270">
        <v>0</v>
      </c>
      <c r="U144" s="245">
        <v>0</v>
      </c>
      <c r="V144" s="245">
        <v>0</v>
      </c>
      <c r="W144" s="285">
        <f t="shared" si="8"/>
        <v>0</v>
      </c>
    </row>
    <row r="145" spans="2:23" x14ac:dyDescent="0.5">
      <c r="B145" s="12">
        <v>0</v>
      </c>
      <c r="C145" s="268">
        <v>7.3209134327913697E-3</v>
      </c>
      <c r="D145" s="267">
        <v>0</v>
      </c>
      <c r="E145" s="267">
        <v>0</v>
      </c>
      <c r="F145" s="269">
        <v>0</v>
      </c>
      <c r="G145" s="269">
        <v>0</v>
      </c>
      <c r="H145" s="269">
        <v>0</v>
      </c>
      <c r="I145" s="269">
        <v>0</v>
      </c>
      <c r="J145" s="268">
        <v>0</v>
      </c>
      <c r="K145" s="287">
        <v>0</v>
      </c>
      <c r="L145" s="285">
        <f t="shared" si="7"/>
        <v>7.3209134327913697E-3</v>
      </c>
      <c r="M145" s="290">
        <v>0</v>
      </c>
      <c r="N145" s="245">
        <v>0</v>
      </c>
      <c r="O145" s="13">
        <v>0</v>
      </c>
      <c r="P145" s="13">
        <v>0</v>
      </c>
      <c r="Q145" s="270">
        <v>0</v>
      </c>
      <c r="R145" s="270">
        <v>0</v>
      </c>
      <c r="S145" s="270">
        <v>0</v>
      </c>
      <c r="T145" s="270">
        <v>0</v>
      </c>
      <c r="U145" s="245">
        <v>0</v>
      </c>
      <c r="V145" s="245">
        <v>0</v>
      </c>
      <c r="W145" s="285">
        <f t="shared" si="8"/>
        <v>0</v>
      </c>
    </row>
    <row r="146" spans="2:23" x14ac:dyDescent="0.5">
      <c r="B146" s="12">
        <v>0</v>
      </c>
      <c r="C146" s="268">
        <v>7.3209134327913697E-3</v>
      </c>
      <c r="D146" s="267">
        <v>0</v>
      </c>
      <c r="E146" s="267">
        <v>0</v>
      </c>
      <c r="F146" s="269">
        <v>0</v>
      </c>
      <c r="G146" s="269">
        <v>0</v>
      </c>
      <c r="H146" s="269">
        <v>0</v>
      </c>
      <c r="I146" s="269">
        <v>0</v>
      </c>
      <c r="J146" s="268">
        <v>0</v>
      </c>
      <c r="K146" s="287">
        <v>0</v>
      </c>
      <c r="L146" s="285">
        <f t="shared" si="7"/>
        <v>7.3209134327913697E-3</v>
      </c>
      <c r="M146" s="290">
        <v>0</v>
      </c>
      <c r="N146" s="245">
        <v>0</v>
      </c>
      <c r="O146" s="13">
        <v>0</v>
      </c>
      <c r="P146" s="13">
        <v>0</v>
      </c>
      <c r="Q146" s="270">
        <v>0</v>
      </c>
      <c r="R146" s="270">
        <v>0</v>
      </c>
      <c r="S146" s="270">
        <v>0</v>
      </c>
      <c r="T146" s="270">
        <v>0</v>
      </c>
      <c r="U146" s="245">
        <v>0</v>
      </c>
      <c r="V146" s="245">
        <v>0</v>
      </c>
      <c r="W146" s="285">
        <f t="shared" si="8"/>
        <v>0</v>
      </c>
    </row>
    <row r="147" spans="2:23" x14ac:dyDescent="0.5">
      <c r="B147" s="7">
        <v>29</v>
      </c>
      <c r="C147" s="267">
        <v>0.13706080500000001</v>
      </c>
      <c r="D147" s="267">
        <v>7</v>
      </c>
      <c r="E147" s="267">
        <v>119</v>
      </c>
      <c r="F147" s="267">
        <v>2.6813421019999999</v>
      </c>
      <c r="G147" s="267">
        <v>3.609764411</v>
      </c>
      <c r="H147" s="267">
        <v>12.63260307</v>
      </c>
      <c r="I147" s="267">
        <v>57.867450320000003</v>
      </c>
      <c r="J147" s="267">
        <v>0</v>
      </c>
      <c r="K147" s="232">
        <v>17.626262279999999</v>
      </c>
      <c r="L147" s="285">
        <f t="shared" si="7"/>
        <v>249.55448298799996</v>
      </c>
      <c r="M147" s="289">
        <v>684</v>
      </c>
      <c r="N147" s="232">
        <v>2.6900647934861199</v>
      </c>
      <c r="O147" s="13">
        <v>54</v>
      </c>
      <c r="P147" s="13">
        <v>939</v>
      </c>
      <c r="Q147" s="13">
        <v>34.678934306081295</v>
      </c>
      <c r="R147" s="13">
        <v>236.39809204301102</v>
      </c>
      <c r="S147" s="13">
        <v>103.64504623457999</v>
      </c>
      <c r="T147" s="13">
        <v>243.37329547783503</v>
      </c>
      <c r="U147" s="232">
        <v>23</v>
      </c>
      <c r="V147" s="232">
        <v>207.38096713752</v>
      </c>
      <c r="W147" s="285">
        <f t="shared" si="8"/>
        <v>2528.166399992514</v>
      </c>
    </row>
    <row r="148" spans="2:23" x14ac:dyDescent="0.5">
      <c r="B148" s="7">
        <v>49</v>
      </c>
      <c r="C148" s="267">
        <v>0.113266489</v>
      </c>
      <c r="D148" s="267">
        <v>14</v>
      </c>
      <c r="E148" s="267">
        <v>194</v>
      </c>
      <c r="F148" s="267">
        <v>6.8526717389999998</v>
      </c>
      <c r="G148" s="267">
        <v>16.419982439999998</v>
      </c>
      <c r="H148" s="267">
        <v>17.74278443</v>
      </c>
      <c r="I148" s="267">
        <v>108.1981632</v>
      </c>
      <c r="J148" s="267">
        <v>0</v>
      </c>
      <c r="K148" s="232">
        <v>38.218795550000003</v>
      </c>
      <c r="L148" s="285">
        <f t="shared" si="7"/>
        <v>444.54566384800006</v>
      </c>
      <c r="M148" s="289">
        <v>3214</v>
      </c>
      <c r="N148" s="232">
        <v>9.0244576463556587</v>
      </c>
      <c r="O148" s="13">
        <v>318</v>
      </c>
      <c r="P148" s="13">
        <v>4958</v>
      </c>
      <c r="Q148" s="13">
        <v>189.034912749396</v>
      </c>
      <c r="R148" s="13">
        <v>1021.3190746909299</v>
      </c>
      <c r="S148" s="13">
        <v>644.09692833316694</v>
      </c>
      <c r="T148" s="13">
        <v>1903.70008762989</v>
      </c>
      <c r="U148" s="232">
        <v>78</v>
      </c>
      <c r="V148" s="232">
        <v>1015.8288011302901</v>
      </c>
      <c r="W148" s="285">
        <f t="shared" si="8"/>
        <v>13351.004262180028</v>
      </c>
    </row>
    <row r="149" spans="2:23" x14ac:dyDescent="0.5">
      <c r="B149" s="7">
        <v>64</v>
      </c>
      <c r="C149" s="267">
        <v>0.102195515</v>
      </c>
      <c r="D149" s="267">
        <v>15</v>
      </c>
      <c r="E149" s="267">
        <v>232</v>
      </c>
      <c r="F149" s="267">
        <v>7.0224157040000001</v>
      </c>
      <c r="G149" s="267">
        <v>35.60423299</v>
      </c>
      <c r="H149" s="267">
        <v>21.922935639999999</v>
      </c>
      <c r="I149" s="267">
        <v>90.092473690000006</v>
      </c>
      <c r="J149" s="267">
        <v>0</v>
      </c>
      <c r="K149" s="232">
        <v>55.738877649999999</v>
      </c>
      <c r="L149" s="285">
        <f t="shared" si="7"/>
        <v>521.48313118900001</v>
      </c>
      <c r="M149" s="289">
        <v>7155</v>
      </c>
      <c r="N149" s="232">
        <v>17.1127062109686</v>
      </c>
      <c r="O149" s="13">
        <v>775</v>
      </c>
      <c r="P149" s="13">
        <v>15513</v>
      </c>
      <c r="Q149" s="13">
        <v>438.25056914462698</v>
      </c>
      <c r="R149" s="13">
        <v>2959.27727234658</v>
      </c>
      <c r="S149" s="13">
        <v>1870.6832455919598</v>
      </c>
      <c r="T149" s="13">
        <v>5289.5430356804</v>
      </c>
      <c r="U149" s="232">
        <v>128</v>
      </c>
      <c r="V149" s="232">
        <v>3020.6077854625996</v>
      </c>
      <c r="W149" s="285">
        <f t="shared" si="8"/>
        <v>37166.474614437138</v>
      </c>
    </row>
    <row r="150" spans="2:23" x14ac:dyDescent="0.5">
      <c r="B150" s="7">
        <v>387</v>
      </c>
      <c r="C150" s="267">
        <v>0.64305742799999999</v>
      </c>
      <c r="D150" s="267">
        <v>77</v>
      </c>
      <c r="E150" s="267">
        <v>1056</v>
      </c>
      <c r="F150" s="267">
        <v>30.074445359999999</v>
      </c>
      <c r="G150" s="267">
        <v>270.90828399999998</v>
      </c>
      <c r="H150" s="267">
        <v>177.3804615</v>
      </c>
      <c r="I150" s="267">
        <v>327.6832837</v>
      </c>
      <c r="J150" s="267">
        <v>3</v>
      </c>
      <c r="K150" s="232">
        <v>299.87425459999997</v>
      </c>
      <c r="L150" s="285">
        <f t="shared" si="7"/>
        <v>2629.5637865879999</v>
      </c>
      <c r="M150" s="289">
        <v>24043</v>
      </c>
      <c r="N150" s="232">
        <v>50.298207553314903</v>
      </c>
      <c r="O150" s="13">
        <v>2482</v>
      </c>
      <c r="P150" s="13">
        <v>38719</v>
      </c>
      <c r="Q150" s="13">
        <v>1290.8377820098899</v>
      </c>
      <c r="R150" s="13">
        <v>12452.554047011601</v>
      </c>
      <c r="S150" s="13">
        <v>7595.4262003550202</v>
      </c>
      <c r="T150" s="13">
        <v>12726.583479555</v>
      </c>
      <c r="U150" s="232">
        <v>310</v>
      </c>
      <c r="V150" s="232">
        <v>9005.6023378072114</v>
      </c>
      <c r="W150" s="285">
        <f t="shared" si="8"/>
        <v>108675.30205429204</v>
      </c>
    </row>
    <row r="151" spans="2:23" x14ac:dyDescent="0.5">
      <c r="B151" s="7">
        <v>566</v>
      </c>
      <c r="C151" s="267">
        <v>2.0562305570000001</v>
      </c>
      <c r="D151" s="267">
        <v>108</v>
      </c>
      <c r="E151" s="267">
        <v>1082</v>
      </c>
      <c r="F151" s="267">
        <v>41.306028060000003</v>
      </c>
      <c r="G151" s="267">
        <v>408.58678400000002</v>
      </c>
      <c r="H151" s="267">
        <v>232.87196170000001</v>
      </c>
      <c r="I151" s="267">
        <v>556.48402329999999</v>
      </c>
      <c r="J151" s="267">
        <v>4</v>
      </c>
      <c r="K151" s="232">
        <v>490.33339310000002</v>
      </c>
      <c r="L151" s="285">
        <f t="shared" si="7"/>
        <v>3491.6384207170004</v>
      </c>
      <c r="M151" s="289">
        <v>34865</v>
      </c>
      <c r="N151" s="232">
        <v>104.24813652475699</v>
      </c>
      <c r="O151" s="13">
        <v>3627</v>
      </c>
      <c r="P151" s="13">
        <v>49221</v>
      </c>
      <c r="Q151" s="13">
        <v>1803.24749815164</v>
      </c>
      <c r="R151" s="13">
        <v>17108.200550038902</v>
      </c>
      <c r="S151" s="13">
        <v>10191.751834659299</v>
      </c>
      <c r="T151" s="13">
        <v>19171.078492054501</v>
      </c>
      <c r="U151" s="232">
        <v>356</v>
      </c>
      <c r="V151" s="232">
        <v>13530.8142486254</v>
      </c>
      <c r="W151" s="285">
        <f t="shared" si="8"/>
        <v>149978.3407600545</v>
      </c>
    </row>
    <row r="152" spans="2:23" x14ac:dyDescent="0.5">
      <c r="B152" s="7">
        <v>509</v>
      </c>
      <c r="C152" s="267">
        <v>2.5284508990000001</v>
      </c>
      <c r="D152" s="267">
        <v>83</v>
      </c>
      <c r="E152" s="267">
        <v>655</v>
      </c>
      <c r="F152" s="267">
        <v>32.730574830000002</v>
      </c>
      <c r="G152" s="267">
        <v>345.20421590000001</v>
      </c>
      <c r="H152" s="267">
        <v>154.4412418</v>
      </c>
      <c r="I152" s="267">
        <v>544.21488239999996</v>
      </c>
      <c r="J152" s="267">
        <v>5</v>
      </c>
      <c r="K152" s="232">
        <v>527.31397489999995</v>
      </c>
      <c r="L152" s="285">
        <f t="shared" si="7"/>
        <v>2858.4333407289996</v>
      </c>
      <c r="M152" s="289">
        <v>31143</v>
      </c>
      <c r="N152" s="232">
        <v>116.138120277933</v>
      </c>
      <c r="O152" s="13">
        <v>2801</v>
      </c>
      <c r="P152" s="13">
        <v>38974</v>
      </c>
      <c r="Q152" s="13">
        <v>1432.6726455820899</v>
      </c>
      <c r="R152" s="13">
        <v>13106.943471432101</v>
      </c>
      <c r="S152" s="13">
        <v>7158.99925112854</v>
      </c>
      <c r="T152" s="13">
        <v>18691.4466364406</v>
      </c>
      <c r="U152" s="232">
        <v>457</v>
      </c>
      <c r="V152" s="232">
        <v>10837.196334930301</v>
      </c>
      <c r="W152" s="285">
        <f t="shared" si="8"/>
        <v>124718.39645979155</v>
      </c>
    </row>
    <row r="153" spans="2:23" x14ac:dyDescent="0.5">
      <c r="B153" s="7">
        <v>443</v>
      </c>
      <c r="C153" s="267">
        <v>2.1440604040000002</v>
      </c>
      <c r="D153" s="267">
        <v>63</v>
      </c>
      <c r="E153" s="267">
        <v>545</v>
      </c>
      <c r="F153" s="267">
        <v>25.485294240000002</v>
      </c>
      <c r="G153" s="267">
        <v>308.12105789999998</v>
      </c>
      <c r="H153" s="267">
        <v>119.50916909999999</v>
      </c>
      <c r="I153" s="267">
        <v>431.50706289999999</v>
      </c>
      <c r="J153" s="267">
        <v>3</v>
      </c>
      <c r="K153" s="232">
        <v>510.99561249999999</v>
      </c>
      <c r="L153" s="285">
        <f t="shared" si="7"/>
        <v>2451.7622570439999</v>
      </c>
      <c r="M153" s="289">
        <v>28655</v>
      </c>
      <c r="N153" s="232">
        <v>107.80045155555401</v>
      </c>
      <c r="O153" s="13">
        <v>2199</v>
      </c>
      <c r="P153" s="13">
        <v>34286</v>
      </c>
      <c r="Q153" s="13">
        <v>1161.8071302087899</v>
      </c>
      <c r="R153" s="13">
        <v>12733.42969485</v>
      </c>
      <c r="S153" s="13">
        <v>5751.9128153798001</v>
      </c>
      <c r="T153" s="13">
        <v>15994.979138299001</v>
      </c>
      <c r="U153" s="232">
        <v>389</v>
      </c>
      <c r="V153" s="232">
        <v>10706.018140213399</v>
      </c>
      <c r="W153" s="285">
        <f t="shared" si="8"/>
        <v>111984.94737050655</v>
      </c>
    </row>
    <row r="154" spans="2:23" x14ac:dyDescent="0.5">
      <c r="B154" s="7">
        <v>451</v>
      </c>
      <c r="C154" s="267">
        <v>1.7979782049999999</v>
      </c>
      <c r="D154" s="267">
        <v>51</v>
      </c>
      <c r="E154" s="267">
        <v>560</v>
      </c>
      <c r="F154" s="267">
        <v>20.201436789999999</v>
      </c>
      <c r="G154" s="267">
        <v>223.69284809999999</v>
      </c>
      <c r="H154" s="267">
        <v>97.417119279999994</v>
      </c>
      <c r="I154" s="267">
        <v>370.24384079999999</v>
      </c>
      <c r="J154" s="267">
        <v>4</v>
      </c>
      <c r="K154" s="232">
        <v>478.48728519999997</v>
      </c>
      <c r="L154" s="285">
        <f t="shared" si="7"/>
        <v>2257.8405083749999</v>
      </c>
      <c r="M154" s="289">
        <v>29066</v>
      </c>
      <c r="N154" s="232">
        <v>92.902218994265894</v>
      </c>
      <c r="O154" s="13">
        <v>1987</v>
      </c>
      <c r="P154" s="13">
        <v>36384</v>
      </c>
      <c r="Q154" s="13">
        <v>1022.8232457128601</v>
      </c>
      <c r="R154" s="13">
        <v>10889.113036788</v>
      </c>
      <c r="S154" s="13">
        <v>5409.1665280119396</v>
      </c>
      <c r="T154" s="13">
        <v>14845.8779915712</v>
      </c>
      <c r="U154" s="232">
        <v>505</v>
      </c>
      <c r="V154" s="232">
        <v>13335.1033107155</v>
      </c>
      <c r="W154" s="285">
        <f t="shared" si="8"/>
        <v>113536.98633179374</v>
      </c>
    </row>
    <row r="155" spans="2:23" x14ac:dyDescent="0.5">
      <c r="B155" s="7">
        <v>500</v>
      </c>
      <c r="C155" s="267">
        <v>1.577910642</v>
      </c>
      <c r="D155" s="267">
        <v>44</v>
      </c>
      <c r="E155" s="267">
        <v>580</v>
      </c>
      <c r="F155" s="267">
        <v>17.93458605</v>
      </c>
      <c r="G155" s="267">
        <v>178.44775079999999</v>
      </c>
      <c r="H155" s="267">
        <v>85.308673220000003</v>
      </c>
      <c r="I155" s="267">
        <v>320.12295440000003</v>
      </c>
      <c r="J155" s="267">
        <v>3</v>
      </c>
      <c r="K155" s="232">
        <v>432.46657119999998</v>
      </c>
      <c r="L155" s="285">
        <f t="shared" si="7"/>
        <v>2162.8584463120001</v>
      </c>
      <c r="M155" s="289">
        <v>28275</v>
      </c>
      <c r="N155" s="232">
        <v>84.475388114178187</v>
      </c>
      <c r="O155" s="13">
        <v>1665</v>
      </c>
      <c r="P155" s="13">
        <v>36570</v>
      </c>
      <c r="Q155" s="13">
        <v>873.65745993190103</v>
      </c>
      <c r="R155" s="13">
        <v>9615.6432844998708</v>
      </c>
      <c r="S155" s="13">
        <v>4812.1049054513696</v>
      </c>
      <c r="T155" s="13">
        <v>13341.9202702598</v>
      </c>
      <c r="U155" s="232">
        <v>334</v>
      </c>
      <c r="V155" s="232">
        <v>14582.024098662599</v>
      </c>
      <c r="W155" s="285">
        <f t="shared" si="8"/>
        <v>110153.82540691973</v>
      </c>
    </row>
    <row r="156" spans="2:23" x14ac:dyDescent="0.5">
      <c r="B156" s="7">
        <v>570</v>
      </c>
      <c r="C156" s="267">
        <v>1.4327352630000001</v>
      </c>
      <c r="D156" s="267">
        <v>41</v>
      </c>
      <c r="E156" s="267">
        <v>574</v>
      </c>
      <c r="F156" s="267">
        <v>15.63124397</v>
      </c>
      <c r="G156" s="267">
        <v>151.83701980000001</v>
      </c>
      <c r="H156" s="267">
        <v>80.043619509999999</v>
      </c>
      <c r="I156" s="267">
        <v>278.95771580000002</v>
      </c>
      <c r="J156" s="267">
        <v>3</v>
      </c>
      <c r="K156" s="232">
        <v>375.2266917</v>
      </c>
      <c r="L156" s="285">
        <f t="shared" si="7"/>
        <v>2091.1290260430001</v>
      </c>
      <c r="M156" s="289">
        <v>23979</v>
      </c>
      <c r="N156" s="232">
        <v>66.252659832675604</v>
      </c>
      <c r="O156" s="13">
        <v>1268</v>
      </c>
      <c r="P156" s="13">
        <v>30270</v>
      </c>
      <c r="Q156" s="13">
        <v>637.33648629151799</v>
      </c>
      <c r="R156" s="13">
        <v>7445.6467063719001</v>
      </c>
      <c r="S156" s="13">
        <v>3713.0343396694398</v>
      </c>
      <c r="T156" s="13">
        <v>10540.105811793901</v>
      </c>
      <c r="U156" s="232">
        <v>338</v>
      </c>
      <c r="V156" s="232">
        <v>12046.801317620701</v>
      </c>
      <c r="W156" s="285">
        <f t="shared" si="8"/>
        <v>90304.177321580137</v>
      </c>
    </row>
    <row r="157" spans="2:23" x14ac:dyDescent="0.5">
      <c r="B157" s="7">
        <v>575</v>
      </c>
      <c r="C157" s="267">
        <v>0.83806789999999998</v>
      </c>
      <c r="D157" s="267">
        <v>46</v>
      </c>
      <c r="E157" s="267">
        <v>580</v>
      </c>
      <c r="F157" s="267">
        <v>14.481137009999999</v>
      </c>
      <c r="G157" s="267">
        <v>153.59985839999999</v>
      </c>
      <c r="H157" s="267">
        <v>84.255573900000002</v>
      </c>
      <c r="I157" s="267">
        <v>237.98770619999999</v>
      </c>
      <c r="J157" s="267">
        <v>2</v>
      </c>
      <c r="K157" s="232">
        <v>340.63956569999999</v>
      </c>
      <c r="L157" s="285">
        <f t="shared" si="7"/>
        <v>2034.8019091100002</v>
      </c>
      <c r="M157" s="289">
        <v>16277</v>
      </c>
      <c r="N157" s="232">
        <v>38.656426949592301</v>
      </c>
      <c r="O157" s="13">
        <v>1001</v>
      </c>
      <c r="P157" s="13">
        <v>20868</v>
      </c>
      <c r="Q157" s="13">
        <v>421.41382927753602</v>
      </c>
      <c r="R157" s="13">
        <v>5441.0583065191604</v>
      </c>
      <c r="S157" s="13">
        <v>2666.3465792612501</v>
      </c>
      <c r="T157" s="13">
        <v>6890.5129910529204</v>
      </c>
      <c r="U157" s="232">
        <v>217</v>
      </c>
      <c r="V157" s="232">
        <v>8702.6833485163606</v>
      </c>
      <c r="W157" s="285">
        <f t="shared" si="8"/>
        <v>62523.671481576821</v>
      </c>
    </row>
    <row r="158" spans="2:23" x14ac:dyDescent="0.5">
      <c r="B158" s="7">
        <v>559</v>
      </c>
      <c r="C158" s="267">
        <v>0.76717802599999996</v>
      </c>
      <c r="D158" s="267">
        <v>45</v>
      </c>
      <c r="E158" s="267">
        <v>537</v>
      </c>
      <c r="F158" s="267">
        <v>13.268807839999999</v>
      </c>
      <c r="G158" s="267">
        <v>172.0846373</v>
      </c>
      <c r="H158" s="267">
        <v>79.700148299999995</v>
      </c>
      <c r="I158" s="267">
        <v>209.7314993</v>
      </c>
      <c r="J158" s="267">
        <v>2</v>
      </c>
      <c r="K158" s="232">
        <v>306.26024899999999</v>
      </c>
      <c r="L158" s="285">
        <f t="shared" si="7"/>
        <v>1924.8125197659997</v>
      </c>
      <c r="M158" s="289">
        <v>11409</v>
      </c>
      <c r="N158" s="232">
        <v>25.014524331957499</v>
      </c>
      <c r="O158" s="13">
        <v>741</v>
      </c>
      <c r="P158" s="13">
        <v>14368</v>
      </c>
      <c r="Q158" s="13">
        <v>306.08247342809199</v>
      </c>
      <c r="R158" s="13">
        <v>4613.9189533086692</v>
      </c>
      <c r="S158" s="13">
        <v>2037.80016075302</v>
      </c>
      <c r="T158" s="13">
        <v>4356.4923414817404</v>
      </c>
      <c r="U158" s="232">
        <v>178</v>
      </c>
      <c r="V158" s="232">
        <v>6201.1514404587497</v>
      </c>
      <c r="W158" s="285">
        <f t="shared" si="8"/>
        <v>44236.459893762221</v>
      </c>
    </row>
    <row r="159" spans="2:23" x14ac:dyDescent="0.5">
      <c r="B159" s="7">
        <v>467</v>
      </c>
      <c r="C159" s="267">
        <v>0.61410716799999998</v>
      </c>
      <c r="D159" s="267">
        <v>32</v>
      </c>
      <c r="E159" s="267">
        <v>469</v>
      </c>
      <c r="F159" s="267">
        <v>10.47632108</v>
      </c>
      <c r="G159" s="267">
        <v>167.717906</v>
      </c>
      <c r="H159" s="267">
        <v>68.159889329999999</v>
      </c>
      <c r="I159" s="267">
        <v>159.74015790000001</v>
      </c>
      <c r="J159" s="267">
        <v>2</v>
      </c>
      <c r="K159" s="232">
        <v>247.8017093</v>
      </c>
      <c r="L159" s="285">
        <f t="shared" si="7"/>
        <v>1624.5100907779999</v>
      </c>
      <c r="M159" s="289">
        <v>6478</v>
      </c>
      <c r="N159" s="232">
        <v>15.290024880968399</v>
      </c>
      <c r="O159" s="13">
        <v>420</v>
      </c>
      <c r="P159" s="13">
        <v>9115</v>
      </c>
      <c r="Q159" s="13">
        <v>184.57202785725801</v>
      </c>
      <c r="R159" s="13">
        <v>3292.9106259405203</v>
      </c>
      <c r="S159" s="13">
        <v>1286.374590874</v>
      </c>
      <c r="T159" s="13">
        <v>2537.8404524704097</v>
      </c>
      <c r="U159" s="232">
        <v>126</v>
      </c>
      <c r="V159" s="232">
        <v>3672.84700614854</v>
      </c>
      <c r="W159" s="285">
        <f t="shared" si="8"/>
        <v>27128.834728171692</v>
      </c>
    </row>
    <row r="160" spans="2:23" x14ac:dyDescent="0.5">
      <c r="B160" s="7">
        <v>336</v>
      </c>
      <c r="C160" s="267">
        <v>0.46509240099999999</v>
      </c>
      <c r="D160" s="267">
        <v>26</v>
      </c>
      <c r="E160" s="267">
        <v>416</v>
      </c>
      <c r="F160" s="267">
        <v>8.2081432379999999</v>
      </c>
      <c r="G160" s="267">
        <v>170.5447661</v>
      </c>
      <c r="H160" s="267">
        <v>55.222927419999998</v>
      </c>
      <c r="I160" s="267">
        <v>124.6116315</v>
      </c>
      <c r="J160" s="267">
        <v>1</v>
      </c>
      <c r="K160" s="232">
        <v>206.49054849999999</v>
      </c>
      <c r="L160" s="285">
        <f t="shared" si="7"/>
        <v>1344.5431091590001</v>
      </c>
      <c r="M160" s="289">
        <v>2590</v>
      </c>
      <c r="N160" s="232">
        <v>7.8406400904303997</v>
      </c>
      <c r="O160" s="13">
        <v>182</v>
      </c>
      <c r="P160" s="13">
        <v>4484</v>
      </c>
      <c r="Q160" s="13">
        <v>83.136346260307491</v>
      </c>
      <c r="R160" s="13">
        <v>1685.45478277756</v>
      </c>
      <c r="S160" s="13">
        <v>606.76150341943594</v>
      </c>
      <c r="T160" s="13">
        <v>1119.63112963253</v>
      </c>
      <c r="U160" s="232">
        <v>81</v>
      </c>
      <c r="V160" s="232">
        <v>1555.4723782000101</v>
      </c>
      <c r="W160" s="285">
        <f t="shared" si="8"/>
        <v>12395.296780380275</v>
      </c>
    </row>
    <row r="161" spans="2:23" x14ac:dyDescent="0.5">
      <c r="B161" s="7">
        <v>223</v>
      </c>
      <c r="C161" s="267">
        <v>0.29698802099999999</v>
      </c>
      <c r="D161" s="267">
        <v>21</v>
      </c>
      <c r="E161" s="267">
        <v>333</v>
      </c>
      <c r="F161" s="267">
        <v>6.233868448</v>
      </c>
      <c r="G161" s="267">
        <v>171.1892191</v>
      </c>
      <c r="H161" s="267">
        <v>40.488452680000002</v>
      </c>
      <c r="I161" s="267">
        <v>86.411106500000002</v>
      </c>
      <c r="J161" s="267">
        <v>1</v>
      </c>
      <c r="K161" s="232">
        <v>164.21558619999999</v>
      </c>
      <c r="L161" s="285">
        <f t="shared" si="7"/>
        <v>1046.8352209490001</v>
      </c>
      <c r="M161" s="289">
        <v>1292</v>
      </c>
      <c r="N161" s="232">
        <v>3.2388876413877901</v>
      </c>
      <c r="O161" s="13">
        <v>109</v>
      </c>
      <c r="P161" s="13">
        <v>2234</v>
      </c>
      <c r="Q161" s="13">
        <v>45.159649092174199</v>
      </c>
      <c r="R161" s="13">
        <v>1140.2518210640501</v>
      </c>
      <c r="S161" s="13">
        <v>309.64653251901399</v>
      </c>
      <c r="T161" s="13">
        <v>478.70484043683297</v>
      </c>
      <c r="U161" s="232">
        <v>44</v>
      </c>
      <c r="V161" s="232">
        <v>765.14545879063098</v>
      </c>
      <c r="W161" s="285">
        <f t="shared" si="8"/>
        <v>6421.1471895440909</v>
      </c>
    </row>
    <row r="162" spans="2:23" x14ac:dyDescent="0.5">
      <c r="B162" s="7">
        <v>189</v>
      </c>
      <c r="C162" s="267">
        <v>0.20052972999999999</v>
      </c>
      <c r="D162" s="267">
        <v>15</v>
      </c>
      <c r="E162" s="267">
        <v>234</v>
      </c>
      <c r="F162" s="267">
        <v>4.2375415519999997</v>
      </c>
      <c r="G162" s="267">
        <v>102.3274742</v>
      </c>
      <c r="H162" s="267">
        <v>27.174561149999999</v>
      </c>
      <c r="I162" s="267">
        <v>52.54257312</v>
      </c>
      <c r="J162" s="267">
        <v>1</v>
      </c>
      <c r="K162" s="232">
        <v>109.057242</v>
      </c>
      <c r="L162" s="285">
        <f t="shared" si="7"/>
        <v>734.53992175200005</v>
      </c>
      <c r="M162" s="289">
        <v>936</v>
      </c>
      <c r="N162" s="232">
        <v>1.5260265255783301</v>
      </c>
      <c r="O162" s="13">
        <v>71</v>
      </c>
      <c r="P162" s="13">
        <v>1334</v>
      </c>
      <c r="Q162" s="13">
        <v>30.088392641447602</v>
      </c>
      <c r="R162" s="13">
        <v>677.32604915462298</v>
      </c>
      <c r="S162" s="13">
        <v>187.54275923884302</v>
      </c>
      <c r="T162" s="13">
        <v>247.14239497114903</v>
      </c>
      <c r="U162" s="232">
        <v>23</v>
      </c>
      <c r="V162" s="232">
        <v>441.84291925594698</v>
      </c>
      <c r="W162" s="285">
        <f t="shared" si="8"/>
        <v>3949.468541787588</v>
      </c>
    </row>
    <row r="163" spans="2:23" x14ac:dyDescent="0.5">
      <c r="B163" s="7">
        <v>131</v>
      </c>
      <c r="C163" s="267">
        <v>0.1234116</v>
      </c>
      <c r="D163" s="267">
        <v>9</v>
      </c>
      <c r="E163" s="267">
        <v>147</v>
      </c>
      <c r="F163" s="267">
        <v>2.7050873709999999</v>
      </c>
      <c r="G163" s="267">
        <v>65.944244089999998</v>
      </c>
      <c r="H163" s="267">
        <v>18.68188434</v>
      </c>
      <c r="I163" s="267">
        <v>32.119949200000001</v>
      </c>
      <c r="J163" s="267">
        <v>1</v>
      </c>
      <c r="K163" s="232">
        <v>70.277451929999998</v>
      </c>
      <c r="L163" s="285">
        <f t="shared" si="7"/>
        <v>477.85202853099997</v>
      </c>
      <c r="M163" s="289">
        <v>530</v>
      </c>
      <c r="N163" s="232">
        <v>0.57558501246488003</v>
      </c>
      <c r="O163" s="13">
        <v>33</v>
      </c>
      <c r="P163" s="13">
        <v>632</v>
      </c>
      <c r="Q163" s="13">
        <v>14.350793695558101</v>
      </c>
      <c r="R163" s="13">
        <v>331.48976435393303</v>
      </c>
      <c r="S163" s="13">
        <v>98.675562043244</v>
      </c>
      <c r="T163" s="13">
        <v>133.02759845125999</v>
      </c>
      <c r="U163" s="232">
        <v>13</v>
      </c>
      <c r="V163" s="232">
        <v>246.17556864771603</v>
      </c>
      <c r="W163" s="285">
        <f t="shared" si="8"/>
        <v>2032.2948722041763</v>
      </c>
    </row>
    <row r="164" spans="2:23" x14ac:dyDescent="0.5">
      <c r="B164" s="12">
        <v>91</v>
      </c>
      <c r="C164" s="268">
        <v>3.0174860000000001E-2</v>
      </c>
      <c r="D164" s="267">
        <v>6</v>
      </c>
      <c r="E164" s="267">
        <v>84</v>
      </c>
      <c r="F164" s="268">
        <v>1.6717867449999999</v>
      </c>
      <c r="G164" s="268">
        <v>43.828088479999998</v>
      </c>
      <c r="H164" s="268">
        <v>12.822419930000001</v>
      </c>
      <c r="I164" s="268">
        <v>24.418020330000001</v>
      </c>
      <c r="J164" s="268">
        <v>1</v>
      </c>
      <c r="K164" s="286">
        <v>49.418081110000003</v>
      </c>
      <c r="L164" s="285">
        <f t="shared" si="7"/>
        <v>314.18857145499999</v>
      </c>
      <c r="M164" s="290">
        <v>251</v>
      </c>
      <c r="N164" s="245">
        <v>9.6374942126208007E-2</v>
      </c>
      <c r="O164" s="13">
        <v>13</v>
      </c>
      <c r="P164" s="13">
        <v>246</v>
      </c>
      <c r="Q164" s="270">
        <v>6.03390885608896</v>
      </c>
      <c r="R164" s="270">
        <v>155.20614558528601</v>
      </c>
      <c r="S164" s="270">
        <v>49.658865173893496</v>
      </c>
      <c r="T164" s="270">
        <v>80.599170821961991</v>
      </c>
      <c r="U164" s="245">
        <v>8</v>
      </c>
      <c r="V164" s="245">
        <v>164.25340842409</v>
      </c>
      <c r="W164" s="285">
        <f t="shared" si="8"/>
        <v>973.84787380344653</v>
      </c>
    </row>
    <row r="165" spans="2:23" x14ac:dyDescent="0.5">
      <c r="B165" s="7">
        <v>13</v>
      </c>
      <c r="C165" s="267">
        <v>0.14756916329740599</v>
      </c>
      <c r="D165" s="267">
        <v>6</v>
      </c>
      <c r="E165" s="267">
        <v>62</v>
      </c>
      <c r="F165" s="267">
        <v>2.1935797806942601</v>
      </c>
      <c r="G165" s="267">
        <v>2.2160048131083498</v>
      </c>
      <c r="H165" s="267">
        <v>5.5988345951641998</v>
      </c>
      <c r="I165" s="267">
        <v>39.9599692136591</v>
      </c>
      <c r="J165" s="267">
        <v>0</v>
      </c>
      <c r="K165" s="232">
        <v>12.659583236659101</v>
      </c>
      <c r="L165" s="285">
        <f t="shared" si="7"/>
        <v>143.77554080258244</v>
      </c>
      <c r="M165" s="289">
        <v>903</v>
      </c>
      <c r="N165" s="232">
        <v>3.3441534833266537</v>
      </c>
      <c r="O165" s="13">
        <v>66</v>
      </c>
      <c r="P165" s="13">
        <v>1118</v>
      </c>
      <c r="Q165" s="13">
        <v>45.471139033948845</v>
      </c>
      <c r="R165" s="13">
        <v>299.64872873815466</v>
      </c>
      <c r="S165" s="13">
        <v>92.768955349802496</v>
      </c>
      <c r="T165" s="13">
        <v>283.30713132792687</v>
      </c>
      <c r="U165" s="232">
        <v>43</v>
      </c>
      <c r="V165" s="232">
        <v>224.83419598806589</v>
      </c>
      <c r="W165" s="285">
        <f t="shared" si="8"/>
        <v>3079.3743039212254</v>
      </c>
    </row>
    <row r="166" spans="2:23" x14ac:dyDescent="0.5">
      <c r="B166" s="7">
        <v>24</v>
      </c>
      <c r="C166" s="267">
        <v>0.13330521571152401</v>
      </c>
      <c r="D166" s="267">
        <v>7</v>
      </c>
      <c r="E166" s="267">
        <v>72</v>
      </c>
      <c r="F166" s="267">
        <v>3.9316580667489101</v>
      </c>
      <c r="G166" s="267">
        <v>8.8850746487791294</v>
      </c>
      <c r="H166" s="267">
        <v>10.043779164037399</v>
      </c>
      <c r="I166" s="267">
        <v>66.964275551298101</v>
      </c>
      <c r="J166" s="267">
        <v>0</v>
      </c>
      <c r="K166" s="232">
        <v>23.816071172901601</v>
      </c>
      <c r="L166" s="285">
        <f t="shared" si="7"/>
        <v>216.77416381947666</v>
      </c>
      <c r="M166" s="289">
        <v>3393</v>
      </c>
      <c r="N166" s="232">
        <v>10.658324410631677</v>
      </c>
      <c r="O166" s="13">
        <v>304</v>
      </c>
      <c r="P166" s="13">
        <v>3870</v>
      </c>
      <c r="Q166" s="13">
        <v>189.61386526110206</v>
      </c>
      <c r="R166" s="13">
        <v>933.88300211474689</v>
      </c>
      <c r="S166" s="13">
        <v>570.09591221482162</v>
      </c>
      <c r="T166" s="13">
        <v>1816.4491428979918</v>
      </c>
      <c r="U166" s="232">
        <v>118</v>
      </c>
      <c r="V166" s="232">
        <v>995.9959273622884</v>
      </c>
      <c r="W166" s="285">
        <f t="shared" si="8"/>
        <v>12201.696174261582</v>
      </c>
    </row>
    <row r="167" spans="2:23" x14ac:dyDescent="0.5">
      <c r="B167" s="7">
        <v>26</v>
      </c>
      <c r="C167" s="267">
        <v>0.13666490466789899</v>
      </c>
      <c r="D167" s="267">
        <v>5</v>
      </c>
      <c r="E167" s="267">
        <v>77</v>
      </c>
      <c r="F167" s="267">
        <v>3.0406802581338699</v>
      </c>
      <c r="G167" s="267">
        <v>12.3825027247166</v>
      </c>
      <c r="H167" s="267">
        <v>11.0577122742529</v>
      </c>
      <c r="I167" s="267">
        <v>43.209451638855199</v>
      </c>
      <c r="J167" s="267">
        <v>0</v>
      </c>
      <c r="K167" s="232">
        <v>27.597156423663399</v>
      </c>
      <c r="L167" s="285">
        <f t="shared" si="7"/>
        <v>205.42416822428987</v>
      </c>
      <c r="M167" s="289">
        <v>6728</v>
      </c>
      <c r="N167" s="232">
        <v>21.5780513185329</v>
      </c>
      <c r="O167" s="13">
        <v>605</v>
      </c>
      <c r="P167" s="13">
        <v>9406</v>
      </c>
      <c r="Q167" s="13">
        <v>375.59561404852411</v>
      </c>
      <c r="R167" s="13">
        <v>2127.9702823385933</v>
      </c>
      <c r="S167" s="13">
        <v>1599.5969116069971</v>
      </c>
      <c r="T167" s="13">
        <v>3969.7222001699947</v>
      </c>
      <c r="U167" s="232">
        <v>147</v>
      </c>
      <c r="V167" s="232">
        <v>2734.0222703872269</v>
      </c>
      <c r="W167" s="285">
        <f t="shared" si="8"/>
        <v>27714.485329869869</v>
      </c>
    </row>
    <row r="168" spans="2:23" x14ac:dyDescent="0.5">
      <c r="B168" s="7">
        <v>118</v>
      </c>
      <c r="C168" s="267">
        <v>0.56930140272941798</v>
      </c>
      <c r="D168" s="267">
        <v>20</v>
      </c>
      <c r="E168" s="267">
        <v>252</v>
      </c>
      <c r="F168" s="267">
        <v>9.3889304608661206</v>
      </c>
      <c r="G168" s="267">
        <v>42.774439176152697</v>
      </c>
      <c r="H168" s="267">
        <v>52.752612893347099</v>
      </c>
      <c r="I168" s="267">
        <v>83.450426434302102</v>
      </c>
      <c r="J168" s="267">
        <v>1</v>
      </c>
      <c r="K168" s="232">
        <v>79.035277072549803</v>
      </c>
      <c r="L168" s="285">
        <f t="shared" si="7"/>
        <v>658.97098743994718</v>
      </c>
      <c r="M168" s="289">
        <v>13421</v>
      </c>
      <c r="N168" s="232">
        <v>52.631226189514685</v>
      </c>
      <c r="O168" s="13">
        <v>1153</v>
      </c>
      <c r="P168" s="13">
        <v>17081</v>
      </c>
      <c r="Q168" s="13">
        <v>721.80382052061782</v>
      </c>
      <c r="R168" s="13">
        <v>5215.4313705393279</v>
      </c>
      <c r="S168" s="13">
        <v>3670.2382628133828</v>
      </c>
      <c r="T168" s="13">
        <v>6163.428121884418</v>
      </c>
      <c r="U168" s="232">
        <v>237</v>
      </c>
      <c r="V168" s="232">
        <v>5497.1366791397904</v>
      </c>
      <c r="W168" s="285">
        <f t="shared" si="8"/>
        <v>53212.669481087054</v>
      </c>
    </row>
    <row r="169" spans="2:23" x14ac:dyDescent="0.5">
      <c r="B169" s="7">
        <v>127</v>
      </c>
      <c r="C169" s="267">
        <v>0.706598468081713</v>
      </c>
      <c r="D169" s="267">
        <v>20</v>
      </c>
      <c r="E169" s="267">
        <v>200</v>
      </c>
      <c r="F169" s="267">
        <v>9.5097701584387799</v>
      </c>
      <c r="G169" s="267">
        <v>57.467801760702102</v>
      </c>
      <c r="H169" s="267">
        <v>50.830587385294898</v>
      </c>
      <c r="I169" s="267">
        <v>95.603512406829694</v>
      </c>
      <c r="J169" s="267">
        <v>1</v>
      </c>
      <c r="K169" s="232">
        <v>91.325569522520496</v>
      </c>
      <c r="L169" s="285">
        <f t="shared" si="7"/>
        <v>653.44383970186766</v>
      </c>
      <c r="M169" s="289">
        <v>15304</v>
      </c>
      <c r="N169" s="232">
        <v>72.135286329282792</v>
      </c>
      <c r="O169" s="13">
        <v>1312</v>
      </c>
      <c r="P169" s="13">
        <v>18234</v>
      </c>
      <c r="Q169" s="13">
        <v>779.85898285167127</v>
      </c>
      <c r="R169" s="13">
        <v>6463.0212102249579</v>
      </c>
      <c r="S169" s="13">
        <v>3922.8431576334951</v>
      </c>
      <c r="T169" s="13">
        <v>6794.4053879287303</v>
      </c>
      <c r="U169" s="232">
        <v>366</v>
      </c>
      <c r="V169" s="232">
        <v>6364.1497776260094</v>
      </c>
      <c r="W169" s="285">
        <f t="shared" si="8"/>
        <v>59612.413802594143</v>
      </c>
    </row>
    <row r="170" spans="2:23" x14ac:dyDescent="0.5">
      <c r="B170" s="7">
        <v>148</v>
      </c>
      <c r="C170" s="267">
        <v>0.535660999539042</v>
      </c>
      <c r="D170" s="267">
        <v>18</v>
      </c>
      <c r="E170" s="267">
        <v>165</v>
      </c>
      <c r="F170" s="267">
        <v>8.3525307793938897</v>
      </c>
      <c r="G170" s="267">
        <v>48.7300961582716</v>
      </c>
      <c r="H170" s="267">
        <v>42.452896569607901</v>
      </c>
      <c r="I170" s="267">
        <v>82.282318206778399</v>
      </c>
      <c r="J170" s="267">
        <v>1</v>
      </c>
      <c r="K170" s="232">
        <v>96.875801701784795</v>
      </c>
      <c r="L170" s="285">
        <f t="shared" si="7"/>
        <v>611.22930441537551</v>
      </c>
      <c r="M170" s="289">
        <v>13756</v>
      </c>
      <c r="N170" s="232">
        <v>61.190941084686258</v>
      </c>
      <c r="O170" s="13">
        <v>1007</v>
      </c>
      <c r="P170" s="13">
        <v>14105</v>
      </c>
      <c r="Q170" s="13">
        <v>571.71760683621812</v>
      </c>
      <c r="R170" s="13">
        <v>4819.4940742497083</v>
      </c>
      <c r="S170" s="13">
        <v>2826.4428008717023</v>
      </c>
      <c r="T170" s="13">
        <v>5886.439046963781</v>
      </c>
      <c r="U170" s="232">
        <v>592</v>
      </c>
      <c r="V170" s="232">
        <v>4834.3087544313157</v>
      </c>
      <c r="W170" s="285">
        <f t="shared" si="8"/>
        <v>48459.593224437405</v>
      </c>
    </row>
    <row r="171" spans="2:23" x14ac:dyDescent="0.5">
      <c r="B171" s="7">
        <v>144</v>
      </c>
      <c r="C171" s="267">
        <v>0.57269766056600502</v>
      </c>
      <c r="D171" s="267">
        <v>16</v>
      </c>
      <c r="E171" s="267">
        <v>132</v>
      </c>
      <c r="F171" s="267">
        <v>7.00055991444939</v>
      </c>
      <c r="G171" s="267">
        <v>37.905395302923502</v>
      </c>
      <c r="H171" s="267">
        <v>39.513188124016999</v>
      </c>
      <c r="I171" s="267">
        <v>70.329438167503</v>
      </c>
      <c r="J171" s="267">
        <v>1</v>
      </c>
      <c r="K171" s="232">
        <v>88.952680744639295</v>
      </c>
      <c r="L171" s="285">
        <f t="shared" si="7"/>
        <v>537.27395991409821</v>
      </c>
      <c r="M171" s="289">
        <v>15506</v>
      </c>
      <c r="N171" s="232">
        <v>59.415723655044296</v>
      </c>
      <c r="O171" s="13">
        <v>1018</v>
      </c>
      <c r="P171" s="13">
        <v>13012</v>
      </c>
      <c r="Q171" s="13">
        <v>550.15564439377465</v>
      </c>
      <c r="R171" s="13">
        <v>4501.5595895904962</v>
      </c>
      <c r="S171" s="13">
        <v>2853.2230894982331</v>
      </c>
      <c r="T171" s="13">
        <v>5293.8604262604767</v>
      </c>
      <c r="U171" s="232">
        <v>523</v>
      </c>
      <c r="V171" s="232">
        <v>5552.1450901838207</v>
      </c>
      <c r="W171" s="285">
        <f t="shared" si="8"/>
        <v>48869.359563581849</v>
      </c>
    </row>
    <row r="172" spans="2:23" x14ac:dyDescent="0.5">
      <c r="B172" s="7">
        <v>134</v>
      </c>
      <c r="C172" s="267">
        <v>0.63818893667144505</v>
      </c>
      <c r="D172" s="267">
        <v>13</v>
      </c>
      <c r="E172" s="267">
        <v>127</v>
      </c>
      <c r="F172" s="267">
        <v>5.5224926083431098</v>
      </c>
      <c r="G172" s="267">
        <v>31.841309842959301</v>
      </c>
      <c r="H172" s="267">
        <v>33.929458187696802</v>
      </c>
      <c r="I172" s="267">
        <v>62.315535548590802</v>
      </c>
      <c r="J172" s="267">
        <v>1</v>
      </c>
      <c r="K172" s="232">
        <v>94.199204172304903</v>
      </c>
      <c r="L172" s="285">
        <f t="shared" si="7"/>
        <v>503.44618929656633</v>
      </c>
      <c r="M172" s="289">
        <v>16805</v>
      </c>
      <c r="N172" s="232">
        <v>57.507619089973453</v>
      </c>
      <c r="O172" s="13">
        <v>1019</v>
      </c>
      <c r="P172" s="13">
        <v>14507</v>
      </c>
      <c r="Q172" s="13">
        <v>533.83796129103087</v>
      </c>
      <c r="R172" s="13">
        <v>4331.3030863426711</v>
      </c>
      <c r="S172" s="13">
        <v>2983.7345738634735</v>
      </c>
      <c r="T172" s="13">
        <v>5423.9394738891397</v>
      </c>
      <c r="U172" s="232">
        <v>564</v>
      </c>
      <c r="V172" s="232">
        <v>7228.4189858721647</v>
      </c>
      <c r="W172" s="285">
        <f t="shared" si="8"/>
        <v>53453.741700348459</v>
      </c>
    </row>
    <row r="173" spans="2:23" x14ac:dyDescent="0.5">
      <c r="B173" s="7">
        <v>158</v>
      </c>
      <c r="C173" s="267">
        <v>0.63160188440793297</v>
      </c>
      <c r="D173" s="267">
        <v>15</v>
      </c>
      <c r="E173" s="267">
        <v>208</v>
      </c>
      <c r="F173" s="267">
        <v>6.8173251500360097</v>
      </c>
      <c r="G173" s="267">
        <v>35.8803297433941</v>
      </c>
      <c r="H173" s="267">
        <v>40.309619365093397</v>
      </c>
      <c r="I173" s="267">
        <v>70.854700081882697</v>
      </c>
      <c r="J173" s="267">
        <v>1</v>
      </c>
      <c r="K173" s="232">
        <v>104.88194008238401</v>
      </c>
      <c r="L173" s="285">
        <f t="shared" si="7"/>
        <v>641.37551630719827</v>
      </c>
      <c r="M173" s="289">
        <v>15518</v>
      </c>
      <c r="N173" s="232">
        <v>52.077519290166265</v>
      </c>
      <c r="O173" s="13">
        <v>837</v>
      </c>
      <c r="P173" s="13">
        <v>15936</v>
      </c>
      <c r="Q173" s="13">
        <v>455.92417739865999</v>
      </c>
      <c r="R173" s="13">
        <v>3785.7868900126159</v>
      </c>
      <c r="S173" s="13">
        <v>2670.1187864576564</v>
      </c>
      <c r="T173" s="13">
        <v>5172.8530332753771</v>
      </c>
      <c r="U173" s="232">
        <v>459</v>
      </c>
      <c r="V173" s="232">
        <v>7124.6266792405859</v>
      </c>
      <c r="W173" s="285">
        <f t="shared" si="8"/>
        <v>52011.387085675065</v>
      </c>
    </row>
    <row r="174" spans="2:23" x14ac:dyDescent="0.5">
      <c r="B174" s="7">
        <v>162</v>
      </c>
      <c r="C174" s="267">
        <v>0.588956953101893</v>
      </c>
      <c r="D174" s="267">
        <v>15</v>
      </c>
      <c r="E174" s="267">
        <v>210</v>
      </c>
      <c r="F174" s="267">
        <v>5.8837335245695899</v>
      </c>
      <c r="G174" s="267">
        <v>36.878115684848296</v>
      </c>
      <c r="H174" s="267">
        <v>37.356759290509999</v>
      </c>
      <c r="I174" s="267">
        <v>68.847973698965404</v>
      </c>
      <c r="J174" s="267">
        <v>1</v>
      </c>
      <c r="K174" s="232">
        <v>108.282524109972</v>
      </c>
      <c r="L174" s="285">
        <f t="shared" si="7"/>
        <v>645.83806326196714</v>
      </c>
      <c r="M174" s="289">
        <v>13032</v>
      </c>
      <c r="N174" s="232">
        <v>45.388150713040311</v>
      </c>
      <c r="O174" s="13">
        <v>681</v>
      </c>
      <c r="P174" s="13">
        <v>14170</v>
      </c>
      <c r="Q174" s="13">
        <v>348.8280010315674</v>
      </c>
      <c r="R174" s="13">
        <v>2938.045466279792</v>
      </c>
      <c r="S174" s="13">
        <v>2187.1952894330398</v>
      </c>
      <c r="T174" s="13">
        <v>4377.376326124514</v>
      </c>
      <c r="U174" s="232">
        <v>275</v>
      </c>
      <c r="V174" s="232">
        <v>5919.5945338529282</v>
      </c>
      <c r="W174" s="285">
        <f t="shared" si="8"/>
        <v>43974.427767434885</v>
      </c>
    </row>
    <row r="175" spans="2:23" x14ac:dyDescent="0.5">
      <c r="B175" s="7">
        <v>166</v>
      </c>
      <c r="C175" s="267">
        <v>0.63625406191971901</v>
      </c>
      <c r="D175" s="267">
        <v>15</v>
      </c>
      <c r="E175" s="267">
        <v>192</v>
      </c>
      <c r="F175" s="267">
        <v>5.0538558415765502</v>
      </c>
      <c r="G175" s="267">
        <v>34.314431068447298</v>
      </c>
      <c r="H175" s="267">
        <v>37.252041207319003</v>
      </c>
      <c r="I175" s="267">
        <v>63.050502973902297</v>
      </c>
      <c r="J175" s="267">
        <v>1</v>
      </c>
      <c r="K175" s="232">
        <v>113.124416673224</v>
      </c>
      <c r="L175" s="285">
        <f t="shared" si="7"/>
        <v>627.43150182638885</v>
      </c>
      <c r="M175" s="289">
        <v>10329</v>
      </c>
      <c r="N175" s="232">
        <v>37.722501209992878</v>
      </c>
      <c r="O175" s="13">
        <v>620</v>
      </c>
      <c r="P175" s="13">
        <v>10931</v>
      </c>
      <c r="Q175" s="13">
        <v>261.79402262344246</v>
      </c>
      <c r="R175" s="13">
        <v>2315.2384941274727</v>
      </c>
      <c r="S175" s="13">
        <v>1878.090234304341</v>
      </c>
      <c r="T175" s="13">
        <v>3383.5223076599177</v>
      </c>
      <c r="U175" s="232">
        <v>253</v>
      </c>
      <c r="V175" s="232">
        <v>4846.5753922047161</v>
      </c>
      <c r="W175" s="285">
        <f t="shared" si="8"/>
        <v>34855.942952129888</v>
      </c>
    </row>
    <row r="176" spans="2:23" x14ac:dyDescent="0.5">
      <c r="B176" s="7">
        <v>173</v>
      </c>
      <c r="C176" s="267">
        <v>0.59577635467008305</v>
      </c>
      <c r="D176" s="267">
        <v>16</v>
      </c>
      <c r="E176" s="267">
        <v>181</v>
      </c>
      <c r="F176" s="267">
        <v>4.7828368561306602</v>
      </c>
      <c r="G176" s="267">
        <v>41.311508421980903</v>
      </c>
      <c r="H176" s="267">
        <v>37.106725454884398</v>
      </c>
      <c r="I176" s="267">
        <v>63.961210051693897</v>
      </c>
      <c r="J176" s="267">
        <v>1</v>
      </c>
      <c r="K176" s="232">
        <v>107.84869653496899</v>
      </c>
      <c r="L176" s="285">
        <f t="shared" si="7"/>
        <v>626.60675367432884</v>
      </c>
      <c r="M176" s="289">
        <v>8802</v>
      </c>
      <c r="N176" s="232">
        <v>28.945086631911117</v>
      </c>
      <c r="O176" s="13">
        <v>552</v>
      </c>
      <c r="P176" s="13">
        <v>8641</v>
      </c>
      <c r="Q176" s="13">
        <v>206.58595009915433</v>
      </c>
      <c r="R176" s="13">
        <v>2097.3521346585594</v>
      </c>
      <c r="S176" s="13">
        <v>1626.3360096196557</v>
      </c>
      <c r="T176" s="13">
        <v>2685.6312677887063</v>
      </c>
      <c r="U176" s="232">
        <v>172</v>
      </c>
      <c r="V176" s="232">
        <v>4090.3596720391311</v>
      </c>
      <c r="W176" s="285">
        <f t="shared" si="8"/>
        <v>28902.210120837117</v>
      </c>
    </row>
    <row r="177" spans="2:23" x14ac:dyDescent="0.5">
      <c r="B177" s="7">
        <v>142</v>
      </c>
      <c r="C177" s="267">
        <v>0.57449000004722195</v>
      </c>
      <c r="D177" s="267">
        <v>13</v>
      </c>
      <c r="E177" s="267">
        <v>135</v>
      </c>
      <c r="F177" s="267">
        <v>3.4086746459574502</v>
      </c>
      <c r="G177" s="267">
        <v>36.432031058158401</v>
      </c>
      <c r="H177" s="267">
        <v>26.985515707217601</v>
      </c>
      <c r="I177" s="267">
        <v>55.420199578186399</v>
      </c>
      <c r="J177" s="267">
        <v>1</v>
      </c>
      <c r="K177" s="232">
        <v>97.301817053094595</v>
      </c>
      <c r="L177" s="285">
        <f t="shared" si="7"/>
        <v>511.12272804266172</v>
      </c>
      <c r="M177" s="289">
        <v>6298</v>
      </c>
      <c r="N177" s="232">
        <v>21.097069887629775</v>
      </c>
      <c r="O177" s="13">
        <v>426</v>
      </c>
      <c r="P177" s="13">
        <v>6091</v>
      </c>
      <c r="Q177" s="13">
        <v>146.22484787965453</v>
      </c>
      <c r="R177" s="13">
        <v>1671.5373216148917</v>
      </c>
      <c r="S177" s="13">
        <v>1194.5104630524122</v>
      </c>
      <c r="T177" s="13">
        <v>2149.1654106908036</v>
      </c>
      <c r="U177" s="232">
        <v>124</v>
      </c>
      <c r="V177" s="232">
        <v>3286.6846103630755</v>
      </c>
      <c r="W177" s="285">
        <f t="shared" si="8"/>
        <v>21408.219723488466</v>
      </c>
    </row>
    <row r="178" spans="2:23" x14ac:dyDescent="0.5">
      <c r="B178" s="7">
        <v>125</v>
      </c>
      <c r="C178" s="267">
        <v>0.53044458936311101</v>
      </c>
      <c r="D178" s="267">
        <v>12</v>
      </c>
      <c r="E178" s="267">
        <v>109</v>
      </c>
      <c r="F178" s="267">
        <v>3.0518915067805299</v>
      </c>
      <c r="G178" s="267">
        <v>40.334635777963001</v>
      </c>
      <c r="H178" s="267">
        <v>23.817236414393498</v>
      </c>
      <c r="I178" s="267">
        <v>53.665656364288097</v>
      </c>
      <c r="J178" s="267">
        <v>1</v>
      </c>
      <c r="K178" s="232">
        <v>80.205993521035097</v>
      </c>
      <c r="L178" s="285">
        <f t="shared" si="7"/>
        <v>448.60585817382338</v>
      </c>
      <c r="M178" s="289">
        <v>3738</v>
      </c>
      <c r="N178" s="232">
        <v>13.70053492290409</v>
      </c>
      <c r="O178" s="13">
        <v>280</v>
      </c>
      <c r="P178" s="13">
        <v>3742</v>
      </c>
      <c r="Q178" s="13">
        <v>95.387873950403659</v>
      </c>
      <c r="R178" s="13">
        <v>1167.6589230595869</v>
      </c>
      <c r="S178" s="13">
        <v>769.03096195725345</v>
      </c>
      <c r="T178" s="13">
        <v>1394.9160629091421</v>
      </c>
      <c r="U178" s="232">
        <v>80</v>
      </c>
      <c r="V178" s="232">
        <v>1924.9955544705849</v>
      </c>
      <c r="W178" s="285">
        <f t="shared" si="8"/>
        <v>13205.689911269874</v>
      </c>
    </row>
    <row r="179" spans="2:23" x14ac:dyDescent="0.5">
      <c r="B179" s="7">
        <v>111</v>
      </c>
      <c r="C179" s="267">
        <v>0.332481011818334</v>
      </c>
      <c r="D179" s="267">
        <v>12</v>
      </c>
      <c r="E179" s="267">
        <v>142</v>
      </c>
      <c r="F179" s="267">
        <v>2.7622511110970702</v>
      </c>
      <c r="G179" s="267">
        <v>37.752822686437597</v>
      </c>
      <c r="H179" s="267">
        <v>20.5026322857201</v>
      </c>
      <c r="I179" s="267">
        <v>52.507187289239504</v>
      </c>
      <c r="J179" s="267">
        <v>1</v>
      </c>
      <c r="K179" s="232">
        <v>74.410421085101106</v>
      </c>
      <c r="L179" s="285">
        <f t="shared" si="7"/>
        <v>454.26779546941367</v>
      </c>
      <c r="M179" s="289">
        <v>2193</v>
      </c>
      <c r="N179" s="232">
        <v>8.0639753147708753</v>
      </c>
      <c r="O179" s="13">
        <v>191</v>
      </c>
      <c r="P179" s="13">
        <v>2514</v>
      </c>
      <c r="Q179" s="13">
        <v>57.34948249648653</v>
      </c>
      <c r="R179" s="13">
        <v>719.87120929382331</v>
      </c>
      <c r="S179" s="13">
        <v>449.08104279959491</v>
      </c>
      <c r="T179" s="13">
        <v>773.4847052210805</v>
      </c>
      <c r="U179" s="232">
        <v>53</v>
      </c>
      <c r="V179" s="232">
        <v>1127.842736305159</v>
      </c>
      <c r="W179" s="285">
        <f t="shared" si="8"/>
        <v>8086.6931514309144</v>
      </c>
    </row>
    <row r="180" spans="2:23" x14ac:dyDescent="0.5">
      <c r="B180" s="7">
        <v>90</v>
      </c>
      <c r="C180" s="267">
        <v>0.21137142509963999</v>
      </c>
      <c r="D180" s="267">
        <v>8</v>
      </c>
      <c r="E180" s="267">
        <v>100</v>
      </c>
      <c r="F180" s="267">
        <v>1.9763515183124201</v>
      </c>
      <c r="G180" s="267">
        <v>20.138375925617002</v>
      </c>
      <c r="H180" s="267">
        <v>11.9338469587437</v>
      </c>
      <c r="I180" s="267">
        <v>35.491502503579198</v>
      </c>
      <c r="J180" s="267">
        <v>1</v>
      </c>
      <c r="K180" s="232">
        <v>54.956710924556702</v>
      </c>
      <c r="L180" s="285">
        <f t="shared" si="7"/>
        <v>323.7081592559087</v>
      </c>
      <c r="M180" s="289">
        <v>1453</v>
      </c>
      <c r="N180" s="232">
        <v>4.3850300976189205</v>
      </c>
      <c r="O180" s="13">
        <v>103</v>
      </c>
      <c r="P180" s="13">
        <v>1572</v>
      </c>
      <c r="Q180" s="13">
        <v>35.145937998397677</v>
      </c>
      <c r="R180" s="13">
        <v>317.65649180369098</v>
      </c>
      <c r="S180" s="13">
        <v>218.80071375859927</v>
      </c>
      <c r="T180" s="13">
        <v>386.33554986980278</v>
      </c>
      <c r="U180" s="232">
        <v>38</v>
      </c>
      <c r="V180" s="232">
        <v>629.37439971829133</v>
      </c>
      <c r="W180" s="285">
        <f t="shared" si="8"/>
        <v>4757.6981232464013</v>
      </c>
    </row>
    <row r="181" spans="2:23" x14ac:dyDescent="0.5">
      <c r="B181" s="7">
        <v>70</v>
      </c>
      <c r="C181" s="267">
        <v>0.105285259231692</v>
      </c>
      <c r="D181" s="267">
        <v>5</v>
      </c>
      <c r="E181" s="267">
        <v>67</v>
      </c>
      <c r="F181" s="267">
        <v>1.1990388970944701</v>
      </c>
      <c r="G181" s="267">
        <v>11.138342033856899</v>
      </c>
      <c r="H181" s="267">
        <v>6.4562162536712</v>
      </c>
      <c r="I181" s="267">
        <v>24.5157949033485</v>
      </c>
      <c r="J181" s="267">
        <v>1</v>
      </c>
      <c r="K181" s="232">
        <v>38.600059590113801</v>
      </c>
      <c r="L181" s="285">
        <f t="shared" si="7"/>
        <v>225.01473693731657</v>
      </c>
      <c r="M181" s="289">
        <v>702</v>
      </c>
      <c r="N181" s="232">
        <v>2.054512106419768</v>
      </c>
      <c r="O181" s="13">
        <v>39</v>
      </c>
      <c r="P181" s="13">
        <v>697</v>
      </c>
      <c r="Q181" s="13">
        <v>13.48620683851593</v>
      </c>
      <c r="R181" s="13">
        <v>130.6227800859921</v>
      </c>
      <c r="S181" s="13">
        <v>79.583701913654792</v>
      </c>
      <c r="T181" s="13">
        <v>184.50747074855448</v>
      </c>
      <c r="U181" s="232">
        <v>22</v>
      </c>
      <c r="V181" s="232">
        <v>330.5612283618392</v>
      </c>
      <c r="W181" s="285">
        <f t="shared" si="8"/>
        <v>2200.8159000549763</v>
      </c>
    </row>
    <row r="182" spans="2:23" x14ac:dyDescent="0.5">
      <c r="B182" s="12">
        <v>58</v>
      </c>
      <c r="C182" s="268">
        <v>9.1810482442358995E-2</v>
      </c>
      <c r="D182" s="267">
        <v>4</v>
      </c>
      <c r="E182" s="267">
        <v>60</v>
      </c>
      <c r="F182" s="268">
        <v>1.08435823011844</v>
      </c>
      <c r="G182" s="268">
        <v>8.7706367757265298</v>
      </c>
      <c r="H182" s="268">
        <v>5.1102482555335103</v>
      </c>
      <c r="I182" s="268">
        <v>23.313489439556498</v>
      </c>
      <c r="J182" s="268">
        <v>1</v>
      </c>
      <c r="K182" s="286">
        <v>48.585707048827899</v>
      </c>
      <c r="L182" s="285">
        <f t="shared" si="7"/>
        <v>209.95625023220526</v>
      </c>
      <c r="M182" s="290">
        <v>293</v>
      </c>
      <c r="N182" s="245">
        <v>0.88879324722771602</v>
      </c>
      <c r="O182" s="13">
        <v>14</v>
      </c>
      <c r="P182" s="13">
        <v>249</v>
      </c>
      <c r="Q182" s="270">
        <v>5.3526148271295</v>
      </c>
      <c r="R182" s="270">
        <v>54.934348982929372</v>
      </c>
      <c r="S182" s="270">
        <v>29.760165805109889</v>
      </c>
      <c r="T182" s="270">
        <v>74.008367508961015</v>
      </c>
      <c r="U182" s="245">
        <v>15</v>
      </c>
      <c r="V182" s="245">
        <v>186.52054612806512</v>
      </c>
      <c r="W182" s="285">
        <f t="shared" si="8"/>
        <v>922.46483649942263</v>
      </c>
    </row>
    <row r="183" spans="2:23" x14ac:dyDescent="0.5">
      <c r="B183" s="7">
        <v>0</v>
      </c>
      <c r="C183" s="267">
        <v>0</v>
      </c>
      <c r="D183" s="267">
        <v>0</v>
      </c>
      <c r="E183" s="267">
        <v>0</v>
      </c>
      <c r="F183" s="267">
        <v>0</v>
      </c>
      <c r="G183" s="267">
        <v>0</v>
      </c>
      <c r="H183" s="267">
        <v>0</v>
      </c>
      <c r="I183" s="267">
        <v>0</v>
      </c>
      <c r="J183" s="267">
        <v>0</v>
      </c>
      <c r="K183" s="232">
        <v>0</v>
      </c>
      <c r="L183" s="285">
        <f t="shared" si="7"/>
        <v>0</v>
      </c>
      <c r="M183" s="290">
        <v>0</v>
      </c>
      <c r="N183" s="245">
        <v>0</v>
      </c>
      <c r="O183" s="13">
        <v>0</v>
      </c>
      <c r="P183" s="13">
        <v>0</v>
      </c>
      <c r="Q183" s="270">
        <v>0</v>
      </c>
      <c r="R183" s="270">
        <v>0</v>
      </c>
      <c r="S183" s="270">
        <v>0</v>
      </c>
      <c r="T183" s="270">
        <v>0</v>
      </c>
      <c r="U183" s="245">
        <v>0</v>
      </c>
      <c r="V183" s="245">
        <v>0</v>
      </c>
      <c r="W183" s="285">
        <f t="shared" si="8"/>
        <v>0</v>
      </c>
    </row>
    <row r="184" spans="2:23" x14ac:dyDescent="0.5">
      <c r="B184" s="7">
        <v>0</v>
      </c>
      <c r="C184" s="267">
        <v>0</v>
      </c>
      <c r="D184" s="267">
        <v>0</v>
      </c>
      <c r="E184" s="267">
        <v>0</v>
      </c>
      <c r="F184" s="267">
        <v>0</v>
      </c>
      <c r="G184" s="267">
        <v>0</v>
      </c>
      <c r="H184" s="267">
        <v>0</v>
      </c>
      <c r="I184" s="267">
        <v>0</v>
      </c>
      <c r="J184" s="267">
        <v>0</v>
      </c>
      <c r="K184" s="232">
        <v>0</v>
      </c>
      <c r="L184" s="285">
        <f t="shared" si="7"/>
        <v>0</v>
      </c>
      <c r="M184" s="290">
        <v>0</v>
      </c>
      <c r="N184" s="245">
        <v>0</v>
      </c>
      <c r="O184" s="13">
        <v>0</v>
      </c>
      <c r="P184" s="13">
        <v>0</v>
      </c>
      <c r="Q184" s="270">
        <v>0</v>
      </c>
      <c r="R184" s="270">
        <v>0</v>
      </c>
      <c r="S184" s="270">
        <v>0</v>
      </c>
      <c r="T184" s="270">
        <v>0</v>
      </c>
      <c r="U184" s="245">
        <v>0</v>
      </c>
      <c r="V184" s="245">
        <v>0</v>
      </c>
      <c r="W184" s="285">
        <f t="shared" si="8"/>
        <v>0</v>
      </c>
    </row>
    <row r="185" spans="2:23" x14ac:dyDescent="0.5">
      <c r="B185" s="7">
        <v>0</v>
      </c>
      <c r="C185" s="267">
        <v>0</v>
      </c>
      <c r="D185" s="267">
        <v>0</v>
      </c>
      <c r="E185" s="267">
        <v>0</v>
      </c>
      <c r="F185" s="267">
        <v>0</v>
      </c>
      <c r="G185" s="267">
        <v>0</v>
      </c>
      <c r="H185" s="267">
        <v>0</v>
      </c>
      <c r="I185" s="267">
        <v>0</v>
      </c>
      <c r="J185" s="267">
        <v>0</v>
      </c>
      <c r="K185" s="232">
        <v>0</v>
      </c>
      <c r="L185" s="285">
        <f t="shared" si="7"/>
        <v>0</v>
      </c>
      <c r="M185" s="290">
        <v>0</v>
      </c>
      <c r="N185" s="245">
        <v>0</v>
      </c>
      <c r="O185" s="13">
        <v>0</v>
      </c>
      <c r="P185" s="13">
        <v>0</v>
      </c>
      <c r="Q185" s="270">
        <v>0</v>
      </c>
      <c r="R185" s="270">
        <v>0</v>
      </c>
      <c r="S185" s="270">
        <v>0</v>
      </c>
      <c r="T185" s="270">
        <v>0</v>
      </c>
      <c r="U185" s="245">
        <v>0</v>
      </c>
      <c r="V185" s="245">
        <v>0</v>
      </c>
      <c r="W185" s="285">
        <f t="shared" si="8"/>
        <v>0</v>
      </c>
    </row>
    <row r="186" spans="2:23" x14ac:dyDescent="0.5">
      <c r="B186" s="7">
        <v>0</v>
      </c>
      <c r="C186" s="267">
        <v>0</v>
      </c>
      <c r="D186" s="267">
        <v>0</v>
      </c>
      <c r="E186" s="267">
        <v>0</v>
      </c>
      <c r="F186" s="267">
        <v>0</v>
      </c>
      <c r="G186" s="267">
        <v>0</v>
      </c>
      <c r="H186" s="267">
        <v>0</v>
      </c>
      <c r="I186" s="267">
        <v>0</v>
      </c>
      <c r="J186" s="267">
        <v>0</v>
      </c>
      <c r="K186" s="232">
        <v>0</v>
      </c>
      <c r="L186" s="285">
        <f t="shared" si="7"/>
        <v>0</v>
      </c>
      <c r="M186" s="290">
        <v>0</v>
      </c>
      <c r="N186" s="245">
        <v>0</v>
      </c>
      <c r="O186" s="13">
        <v>0</v>
      </c>
      <c r="P186" s="13">
        <v>0</v>
      </c>
      <c r="Q186" s="270">
        <v>0</v>
      </c>
      <c r="R186" s="270">
        <v>0</v>
      </c>
      <c r="S186" s="270">
        <v>0</v>
      </c>
      <c r="T186" s="270">
        <v>0</v>
      </c>
      <c r="U186" s="245">
        <v>0</v>
      </c>
      <c r="V186" s="245">
        <v>0</v>
      </c>
      <c r="W186" s="285">
        <f t="shared" si="8"/>
        <v>0</v>
      </c>
    </row>
    <row r="187" spans="2:23" x14ac:dyDescent="0.5">
      <c r="B187" s="7">
        <v>0</v>
      </c>
      <c r="C187" s="267">
        <v>0</v>
      </c>
      <c r="D187" s="267">
        <v>0</v>
      </c>
      <c r="E187" s="267">
        <v>0</v>
      </c>
      <c r="F187" s="267">
        <v>0</v>
      </c>
      <c r="G187" s="267">
        <v>0</v>
      </c>
      <c r="H187" s="267">
        <v>0</v>
      </c>
      <c r="I187" s="267">
        <v>0</v>
      </c>
      <c r="J187" s="267">
        <v>0</v>
      </c>
      <c r="K187" s="232">
        <v>0</v>
      </c>
      <c r="L187" s="285">
        <f t="shared" si="7"/>
        <v>0</v>
      </c>
      <c r="M187" s="290">
        <v>0</v>
      </c>
      <c r="N187" s="245">
        <v>0</v>
      </c>
      <c r="O187" s="13">
        <v>0</v>
      </c>
      <c r="P187" s="13">
        <v>0</v>
      </c>
      <c r="Q187" s="270">
        <v>0</v>
      </c>
      <c r="R187" s="270">
        <v>0</v>
      </c>
      <c r="S187" s="270">
        <v>0</v>
      </c>
      <c r="T187" s="270">
        <v>0</v>
      </c>
      <c r="U187" s="245">
        <v>0</v>
      </c>
      <c r="V187" s="245">
        <v>0</v>
      </c>
      <c r="W187" s="285">
        <f t="shared" si="8"/>
        <v>0</v>
      </c>
    </row>
    <row r="188" spans="2:23" x14ac:dyDescent="0.5">
      <c r="B188" s="7">
        <v>0</v>
      </c>
      <c r="C188" s="267">
        <v>0</v>
      </c>
      <c r="D188" s="267">
        <v>0</v>
      </c>
      <c r="E188" s="267">
        <v>0</v>
      </c>
      <c r="F188" s="267">
        <v>0</v>
      </c>
      <c r="G188" s="267">
        <v>0</v>
      </c>
      <c r="H188" s="267">
        <v>0</v>
      </c>
      <c r="I188" s="267">
        <v>0</v>
      </c>
      <c r="J188" s="267">
        <v>0</v>
      </c>
      <c r="K188" s="232">
        <v>0</v>
      </c>
      <c r="L188" s="285">
        <f t="shared" si="7"/>
        <v>0</v>
      </c>
      <c r="M188" s="290">
        <v>0</v>
      </c>
      <c r="N188" s="245">
        <v>0</v>
      </c>
      <c r="O188" s="13">
        <v>0</v>
      </c>
      <c r="P188" s="13">
        <v>0</v>
      </c>
      <c r="Q188" s="270">
        <v>0</v>
      </c>
      <c r="R188" s="270">
        <v>0</v>
      </c>
      <c r="S188" s="270">
        <v>0</v>
      </c>
      <c r="T188" s="270">
        <v>0</v>
      </c>
      <c r="U188" s="245">
        <v>0</v>
      </c>
      <c r="V188" s="245">
        <v>0</v>
      </c>
      <c r="W188" s="285">
        <f t="shared" si="8"/>
        <v>0</v>
      </c>
    </row>
    <row r="189" spans="2:23" x14ac:dyDescent="0.5">
      <c r="B189" s="7">
        <v>0</v>
      </c>
      <c r="C189" s="267">
        <v>0</v>
      </c>
      <c r="D189" s="267">
        <v>0</v>
      </c>
      <c r="E189" s="267">
        <v>0</v>
      </c>
      <c r="F189" s="267">
        <v>0</v>
      </c>
      <c r="G189" s="267">
        <v>0</v>
      </c>
      <c r="H189" s="267">
        <v>0</v>
      </c>
      <c r="I189" s="267">
        <v>0</v>
      </c>
      <c r="J189" s="267">
        <v>0</v>
      </c>
      <c r="K189" s="232">
        <v>0</v>
      </c>
      <c r="L189" s="285">
        <f t="shared" si="7"/>
        <v>0</v>
      </c>
      <c r="M189" s="290">
        <v>0</v>
      </c>
      <c r="N189" s="245">
        <v>0</v>
      </c>
      <c r="O189" s="13">
        <v>0</v>
      </c>
      <c r="P189" s="13">
        <v>0</v>
      </c>
      <c r="Q189" s="270">
        <v>0</v>
      </c>
      <c r="R189" s="270">
        <v>0</v>
      </c>
      <c r="S189" s="270">
        <v>0</v>
      </c>
      <c r="T189" s="270">
        <v>0</v>
      </c>
      <c r="U189" s="245">
        <v>0</v>
      </c>
      <c r="V189" s="245">
        <v>0</v>
      </c>
      <c r="W189" s="285">
        <f t="shared" si="8"/>
        <v>0</v>
      </c>
    </row>
    <row r="190" spans="2:23" x14ac:dyDescent="0.5">
      <c r="B190" s="7">
        <v>0</v>
      </c>
      <c r="C190" s="267">
        <v>0</v>
      </c>
      <c r="D190" s="267">
        <v>0</v>
      </c>
      <c r="E190" s="267">
        <v>0</v>
      </c>
      <c r="F190" s="267">
        <v>0</v>
      </c>
      <c r="G190" s="267">
        <v>0</v>
      </c>
      <c r="H190" s="267">
        <v>0</v>
      </c>
      <c r="I190" s="267">
        <v>0</v>
      </c>
      <c r="J190" s="267">
        <v>0</v>
      </c>
      <c r="K190" s="232">
        <v>0</v>
      </c>
      <c r="L190" s="285">
        <f t="shared" si="7"/>
        <v>0</v>
      </c>
      <c r="M190" s="290">
        <v>0</v>
      </c>
      <c r="N190" s="245">
        <v>0</v>
      </c>
      <c r="O190" s="13">
        <v>0</v>
      </c>
      <c r="P190" s="13">
        <v>0</v>
      </c>
      <c r="Q190" s="270">
        <v>0</v>
      </c>
      <c r="R190" s="270">
        <v>0</v>
      </c>
      <c r="S190" s="270">
        <v>0</v>
      </c>
      <c r="T190" s="270">
        <v>0</v>
      </c>
      <c r="U190" s="245">
        <v>0</v>
      </c>
      <c r="V190" s="245">
        <v>0</v>
      </c>
      <c r="W190" s="285">
        <f t="shared" si="8"/>
        <v>0</v>
      </c>
    </row>
    <row r="191" spans="2:23" x14ac:dyDescent="0.5">
      <c r="B191" s="7">
        <v>0</v>
      </c>
      <c r="C191" s="267">
        <v>0</v>
      </c>
      <c r="D191" s="267">
        <v>0</v>
      </c>
      <c r="E191" s="267">
        <v>0</v>
      </c>
      <c r="F191" s="267">
        <v>0</v>
      </c>
      <c r="G191" s="267">
        <v>0</v>
      </c>
      <c r="H191" s="267">
        <v>0</v>
      </c>
      <c r="I191" s="267">
        <v>0</v>
      </c>
      <c r="J191" s="267">
        <v>0</v>
      </c>
      <c r="K191" s="232">
        <v>0</v>
      </c>
      <c r="L191" s="285">
        <f t="shared" si="7"/>
        <v>0</v>
      </c>
      <c r="M191" s="290">
        <v>0</v>
      </c>
      <c r="N191" s="245">
        <v>0</v>
      </c>
      <c r="O191" s="13">
        <v>0</v>
      </c>
      <c r="P191" s="13">
        <v>0</v>
      </c>
      <c r="Q191" s="270">
        <v>0</v>
      </c>
      <c r="R191" s="270">
        <v>0</v>
      </c>
      <c r="S191" s="270">
        <v>0</v>
      </c>
      <c r="T191" s="270">
        <v>0</v>
      </c>
      <c r="U191" s="245">
        <v>0</v>
      </c>
      <c r="V191" s="245">
        <v>0</v>
      </c>
      <c r="W191" s="285">
        <f t="shared" si="8"/>
        <v>0</v>
      </c>
    </row>
    <row r="192" spans="2:23" x14ac:dyDescent="0.5">
      <c r="B192" s="7">
        <v>0</v>
      </c>
      <c r="C192" s="267">
        <v>0</v>
      </c>
      <c r="D192" s="267">
        <v>0</v>
      </c>
      <c r="E192" s="267">
        <v>0</v>
      </c>
      <c r="F192" s="267">
        <v>0</v>
      </c>
      <c r="G192" s="267">
        <v>0</v>
      </c>
      <c r="H192" s="267">
        <v>0</v>
      </c>
      <c r="I192" s="267">
        <v>0</v>
      </c>
      <c r="J192" s="267">
        <v>0</v>
      </c>
      <c r="K192" s="232">
        <v>0</v>
      </c>
      <c r="L192" s="285">
        <f t="shared" si="7"/>
        <v>0</v>
      </c>
      <c r="M192" s="290">
        <v>0</v>
      </c>
      <c r="N192" s="245">
        <v>0</v>
      </c>
      <c r="O192" s="13">
        <v>0</v>
      </c>
      <c r="P192" s="13">
        <v>0</v>
      </c>
      <c r="Q192" s="270">
        <v>0</v>
      </c>
      <c r="R192" s="270">
        <v>0</v>
      </c>
      <c r="S192" s="270">
        <v>0</v>
      </c>
      <c r="T192" s="270">
        <v>0</v>
      </c>
      <c r="U192" s="245">
        <v>0</v>
      </c>
      <c r="V192" s="245">
        <v>0</v>
      </c>
      <c r="W192" s="285">
        <f t="shared" si="8"/>
        <v>0</v>
      </c>
    </row>
    <row r="193" spans="2:23" x14ac:dyDescent="0.5">
      <c r="B193" s="7">
        <v>0</v>
      </c>
      <c r="C193" s="267">
        <v>0</v>
      </c>
      <c r="D193" s="267">
        <v>0</v>
      </c>
      <c r="E193" s="267">
        <v>0</v>
      </c>
      <c r="F193" s="267">
        <v>0</v>
      </c>
      <c r="G193" s="267">
        <v>0</v>
      </c>
      <c r="H193" s="267">
        <v>0</v>
      </c>
      <c r="I193" s="267">
        <v>0</v>
      </c>
      <c r="J193" s="267">
        <v>0</v>
      </c>
      <c r="K193" s="232">
        <v>0</v>
      </c>
      <c r="L193" s="285">
        <f t="shared" si="7"/>
        <v>0</v>
      </c>
      <c r="M193" s="290">
        <v>0</v>
      </c>
      <c r="N193" s="245">
        <v>0</v>
      </c>
      <c r="O193" s="13">
        <v>0</v>
      </c>
      <c r="P193" s="13">
        <v>0</v>
      </c>
      <c r="Q193" s="270">
        <v>0</v>
      </c>
      <c r="R193" s="270">
        <v>0</v>
      </c>
      <c r="S193" s="270">
        <v>0</v>
      </c>
      <c r="T193" s="270">
        <v>0</v>
      </c>
      <c r="U193" s="245">
        <v>0</v>
      </c>
      <c r="V193" s="245">
        <v>0</v>
      </c>
      <c r="W193" s="285">
        <f t="shared" si="8"/>
        <v>0</v>
      </c>
    </row>
    <row r="194" spans="2:23" x14ac:dyDescent="0.5">
      <c r="B194" s="7">
        <v>0</v>
      </c>
      <c r="C194" s="267">
        <v>0</v>
      </c>
      <c r="D194" s="267">
        <v>0</v>
      </c>
      <c r="E194" s="267">
        <v>0</v>
      </c>
      <c r="F194" s="267">
        <v>0</v>
      </c>
      <c r="G194" s="267">
        <v>0</v>
      </c>
      <c r="H194" s="267">
        <v>0</v>
      </c>
      <c r="I194" s="267">
        <v>0</v>
      </c>
      <c r="J194" s="267">
        <v>0</v>
      </c>
      <c r="K194" s="232">
        <v>0</v>
      </c>
      <c r="L194" s="285">
        <f t="shared" si="7"/>
        <v>0</v>
      </c>
      <c r="M194" s="290">
        <v>0</v>
      </c>
      <c r="N194" s="245">
        <v>0</v>
      </c>
      <c r="O194" s="13">
        <v>0</v>
      </c>
      <c r="P194" s="13">
        <v>0</v>
      </c>
      <c r="Q194" s="270">
        <v>0</v>
      </c>
      <c r="R194" s="270">
        <v>0</v>
      </c>
      <c r="S194" s="270">
        <v>0</v>
      </c>
      <c r="T194" s="270">
        <v>0</v>
      </c>
      <c r="U194" s="245">
        <v>0</v>
      </c>
      <c r="V194" s="245">
        <v>0</v>
      </c>
      <c r="W194" s="285">
        <f t="shared" si="8"/>
        <v>0</v>
      </c>
    </row>
    <row r="195" spans="2:23" x14ac:dyDescent="0.5">
      <c r="B195" s="7">
        <v>0</v>
      </c>
      <c r="C195" s="267">
        <v>0</v>
      </c>
      <c r="D195" s="267">
        <v>0</v>
      </c>
      <c r="E195" s="267">
        <v>0</v>
      </c>
      <c r="F195" s="267">
        <v>0</v>
      </c>
      <c r="G195" s="267">
        <v>0</v>
      </c>
      <c r="H195" s="267">
        <v>0</v>
      </c>
      <c r="I195" s="267">
        <v>0</v>
      </c>
      <c r="J195" s="267">
        <v>0</v>
      </c>
      <c r="K195" s="232">
        <v>0</v>
      </c>
      <c r="L195" s="285">
        <f t="shared" si="7"/>
        <v>0</v>
      </c>
      <c r="M195" s="290">
        <v>0</v>
      </c>
      <c r="N195" s="245">
        <v>0</v>
      </c>
      <c r="O195" s="13">
        <v>0</v>
      </c>
      <c r="P195" s="13">
        <v>0</v>
      </c>
      <c r="Q195" s="270">
        <v>0</v>
      </c>
      <c r="R195" s="270">
        <v>0</v>
      </c>
      <c r="S195" s="270">
        <v>0</v>
      </c>
      <c r="T195" s="270">
        <v>0</v>
      </c>
      <c r="U195" s="245">
        <v>0</v>
      </c>
      <c r="V195" s="245">
        <v>0</v>
      </c>
      <c r="W195" s="285">
        <f t="shared" si="8"/>
        <v>0</v>
      </c>
    </row>
    <row r="196" spans="2:23" x14ac:dyDescent="0.5">
      <c r="B196" s="7">
        <v>0</v>
      </c>
      <c r="C196" s="267">
        <v>0</v>
      </c>
      <c r="D196" s="267">
        <v>0</v>
      </c>
      <c r="E196" s="267">
        <v>0</v>
      </c>
      <c r="F196" s="267">
        <v>0</v>
      </c>
      <c r="G196" s="267">
        <v>0</v>
      </c>
      <c r="H196" s="267">
        <v>0</v>
      </c>
      <c r="I196" s="267">
        <v>0</v>
      </c>
      <c r="J196" s="267">
        <v>0</v>
      </c>
      <c r="K196" s="232">
        <v>0</v>
      </c>
      <c r="L196" s="285">
        <f t="shared" ref="L196:L259" si="9">SUM(B196:K196)</f>
        <v>0</v>
      </c>
      <c r="M196" s="290">
        <v>0</v>
      </c>
      <c r="N196" s="245">
        <v>0</v>
      </c>
      <c r="O196" s="13">
        <v>0</v>
      </c>
      <c r="P196" s="13">
        <v>0</v>
      </c>
      <c r="Q196" s="270">
        <v>0</v>
      </c>
      <c r="R196" s="270">
        <v>0</v>
      </c>
      <c r="S196" s="270">
        <v>0</v>
      </c>
      <c r="T196" s="270">
        <v>0</v>
      </c>
      <c r="U196" s="245">
        <v>0</v>
      </c>
      <c r="V196" s="245">
        <v>0</v>
      </c>
      <c r="W196" s="285">
        <f t="shared" ref="W196:W259" si="10">SUM(M196:V196)</f>
        <v>0</v>
      </c>
    </row>
    <row r="197" spans="2:23" x14ac:dyDescent="0.5">
      <c r="B197" s="7">
        <v>0</v>
      </c>
      <c r="C197" s="267">
        <v>0</v>
      </c>
      <c r="D197" s="267">
        <v>0</v>
      </c>
      <c r="E197" s="267">
        <v>0</v>
      </c>
      <c r="F197" s="267">
        <v>0</v>
      </c>
      <c r="G197" s="267">
        <v>0</v>
      </c>
      <c r="H197" s="267">
        <v>0</v>
      </c>
      <c r="I197" s="267">
        <v>0</v>
      </c>
      <c r="J197" s="267">
        <v>0</v>
      </c>
      <c r="K197" s="232">
        <v>0</v>
      </c>
      <c r="L197" s="285">
        <f t="shared" si="9"/>
        <v>0</v>
      </c>
      <c r="M197" s="290">
        <v>0</v>
      </c>
      <c r="N197" s="245">
        <v>0</v>
      </c>
      <c r="O197" s="13">
        <v>0</v>
      </c>
      <c r="P197" s="13">
        <v>0</v>
      </c>
      <c r="Q197" s="270">
        <v>0</v>
      </c>
      <c r="R197" s="270">
        <v>0</v>
      </c>
      <c r="S197" s="270">
        <v>0</v>
      </c>
      <c r="T197" s="270">
        <v>0</v>
      </c>
      <c r="U197" s="245">
        <v>0</v>
      </c>
      <c r="V197" s="245">
        <v>0</v>
      </c>
      <c r="W197" s="285">
        <f t="shared" si="10"/>
        <v>0</v>
      </c>
    </row>
    <row r="198" spans="2:23" x14ac:dyDescent="0.5">
      <c r="B198" s="7">
        <v>0</v>
      </c>
      <c r="C198" s="267">
        <v>0</v>
      </c>
      <c r="D198" s="267">
        <v>0</v>
      </c>
      <c r="E198" s="267">
        <v>0</v>
      </c>
      <c r="F198" s="267">
        <v>0</v>
      </c>
      <c r="G198" s="267">
        <v>0</v>
      </c>
      <c r="H198" s="267">
        <v>0</v>
      </c>
      <c r="I198" s="267">
        <v>0</v>
      </c>
      <c r="J198" s="267">
        <v>0</v>
      </c>
      <c r="K198" s="232">
        <v>0</v>
      </c>
      <c r="L198" s="285">
        <f t="shared" si="9"/>
        <v>0</v>
      </c>
      <c r="M198" s="290">
        <v>0</v>
      </c>
      <c r="N198" s="245">
        <v>0</v>
      </c>
      <c r="O198" s="13">
        <v>0</v>
      </c>
      <c r="P198" s="13">
        <v>0</v>
      </c>
      <c r="Q198" s="270">
        <v>0</v>
      </c>
      <c r="R198" s="270">
        <v>0</v>
      </c>
      <c r="S198" s="270">
        <v>0</v>
      </c>
      <c r="T198" s="270">
        <v>0</v>
      </c>
      <c r="U198" s="245">
        <v>0</v>
      </c>
      <c r="V198" s="245">
        <v>0</v>
      </c>
      <c r="W198" s="285">
        <f t="shared" si="10"/>
        <v>0</v>
      </c>
    </row>
    <row r="199" spans="2:23" x14ac:dyDescent="0.5">
      <c r="B199" s="7">
        <v>0</v>
      </c>
      <c r="C199" s="267">
        <v>0</v>
      </c>
      <c r="D199" s="267">
        <v>0</v>
      </c>
      <c r="E199" s="267">
        <v>0</v>
      </c>
      <c r="F199" s="267">
        <v>0</v>
      </c>
      <c r="G199" s="267">
        <v>0</v>
      </c>
      <c r="H199" s="267">
        <v>0</v>
      </c>
      <c r="I199" s="267">
        <v>0</v>
      </c>
      <c r="J199" s="267">
        <v>0</v>
      </c>
      <c r="K199" s="232">
        <v>0</v>
      </c>
      <c r="L199" s="285">
        <f t="shared" si="9"/>
        <v>0</v>
      </c>
      <c r="M199" s="290">
        <v>0</v>
      </c>
      <c r="N199" s="245">
        <v>0</v>
      </c>
      <c r="O199" s="13">
        <v>0</v>
      </c>
      <c r="P199" s="13">
        <v>0</v>
      </c>
      <c r="Q199" s="270">
        <v>0</v>
      </c>
      <c r="R199" s="270">
        <v>0</v>
      </c>
      <c r="S199" s="270">
        <v>0</v>
      </c>
      <c r="T199" s="270">
        <v>0</v>
      </c>
      <c r="U199" s="245">
        <v>0</v>
      </c>
      <c r="V199" s="245">
        <v>0</v>
      </c>
      <c r="W199" s="285">
        <f t="shared" si="10"/>
        <v>0</v>
      </c>
    </row>
    <row r="200" spans="2:23" x14ac:dyDescent="0.5">
      <c r="B200" s="7">
        <v>0</v>
      </c>
      <c r="C200" s="267">
        <v>0</v>
      </c>
      <c r="D200" s="267">
        <v>0</v>
      </c>
      <c r="E200" s="267">
        <v>0</v>
      </c>
      <c r="F200" s="267">
        <v>0</v>
      </c>
      <c r="G200" s="267">
        <v>0</v>
      </c>
      <c r="H200" s="267">
        <v>0</v>
      </c>
      <c r="I200" s="267">
        <v>0</v>
      </c>
      <c r="J200" s="267">
        <v>0</v>
      </c>
      <c r="K200" s="232">
        <v>0</v>
      </c>
      <c r="L200" s="285">
        <f t="shared" si="9"/>
        <v>0</v>
      </c>
      <c r="M200" s="290">
        <v>0</v>
      </c>
      <c r="N200" s="245">
        <v>0</v>
      </c>
      <c r="O200" s="13">
        <v>0</v>
      </c>
      <c r="P200" s="13">
        <v>0</v>
      </c>
      <c r="Q200" s="270">
        <v>0</v>
      </c>
      <c r="R200" s="270">
        <v>0</v>
      </c>
      <c r="S200" s="270">
        <v>0</v>
      </c>
      <c r="T200" s="270">
        <v>0</v>
      </c>
      <c r="U200" s="245">
        <v>0</v>
      </c>
      <c r="V200" s="245">
        <v>0</v>
      </c>
      <c r="W200" s="285">
        <f t="shared" si="10"/>
        <v>0</v>
      </c>
    </row>
    <row r="201" spans="2:23" x14ac:dyDescent="0.5">
      <c r="B201" s="7">
        <v>0</v>
      </c>
      <c r="C201" s="267">
        <v>0</v>
      </c>
      <c r="D201" s="267">
        <v>0</v>
      </c>
      <c r="E201" s="267">
        <v>0</v>
      </c>
      <c r="F201" s="267">
        <v>0</v>
      </c>
      <c r="G201" s="267">
        <v>0</v>
      </c>
      <c r="H201" s="267">
        <v>0</v>
      </c>
      <c r="I201" s="267">
        <v>0</v>
      </c>
      <c r="J201" s="267">
        <v>0</v>
      </c>
      <c r="K201" s="232">
        <v>0</v>
      </c>
      <c r="L201" s="285">
        <f t="shared" si="9"/>
        <v>0</v>
      </c>
      <c r="M201" s="290">
        <v>0</v>
      </c>
      <c r="N201" s="245">
        <v>0</v>
      </c>
      <c r="O201" s="13">
        <v>0</v>
      </c>
      <c r="P201" s="13">
        <v>0</v>
      </c>
      <c r="Q201" s="270">
        <v>0</v>
      </c>
      <c r="R201" s="270">
        <v>0</v>
      </c>
      <c r="S201" s="270">
        <v>0</v>
      </c>
      <c r="T201" s="270">
        <v>0</v>
      </c>
      <c r="U201" s="245">
        <v>0</v>
      </c>
      <c r="V201" s="245">
        <v>0</v>
      </c>
      <c r="W201" s="285">
        <f t="shared" si="10"/>
        <v>0</v>
      </c>
    </row>
    <row r="202" spans="2:23" x14ac:dyDescent="0.5">
      <c r="B202" s="7">
        <v>0</v>
      </c>
      <c r="C202" s="267">
        <v>0</v>
      </c>
      <c r="D202" s="267">
        <v>0</v>
      </c>
      <c r="E202" s="267">
        <v>0</v>
      </c>
      <c r="F202" s="267">
        <v>0</v>
      </c>
      <c r="G202" s="267">
        <v>0</v>
      </c>
      <c r="H202" s="267">
        <v>0</v>
      </c>
      <c r="I202" s="267">
        <v>0</v>
      </c>
      <c r="J202" s="267">
        <v>0</v>
      </c>
      <c r="K202" s="232">
        <v>0</v>
      </c>
      <c r="L202" s="285">
        <f t="shared" si="9"/>
        <v>0</v>
      </c>
      <c r="M202" s="290">
        <v>0</v>
      </c>
      <c r="N202" s="245">
        <v>0</v>
      </c>
      <c r="O202" s="13">
        <v>0</v>
      </c>
      <c r="P202" s="13">
        <v>0</v>
      </c>
      <c r="Q202" s="270">
        <v>0</v>
      </c>
      <c r="R202" s="270">
        <v>0</v>
      </c>
      <c r="S202" s="270">
        <v>0</v>
      </c>
      <c r="T202" s="270">
        <v>0</v>
      </c>
      <c r="U202" s="245">
        <v>0</v>
      </c>
      <c r="V202" s="245">
        <v>0</v>
      </c>
      <c r="W202" s="285">
        <f t="shared" si="10"/>
        <v>0</v>
      </c>
    </row>
    <row r="203" spans="2:23" x14ac:dyDescent="0.5">
      <c r="B203" s="7">
        <v>0</v>
      </c>
      <c r="C203" s="267">
        <v>0</v>
      </c>
      <c r="D203" s="267">
        <v>0</v>
      </c>
      <c r="E203" s="267">
        <v>0</v>
      </c>
      <c r="F203" s="267">
        <v>0</v>
      </c>
      <c r="G203" s="267">
        <v>0</v>
      </c>
      <c r="H203" s="267">
        <v>0</v>
      </c>
      <c r="I203" s="267">
        <v>0</v>
      </c>
      <c r="J203" s="267">
        <v>0</v>
      </c>
      <c r="K203" s="232">
        <v>0</v>
      </c>
      <c r="L203" s="285">
        <f t="shared" si="9"/>
        <v>0</v>
      </c>
      <c r="M203" s="290">
        <v>0</v>
      </c>
      <c r="N203" s="245">
        <v>0</v>
      </c>
      <c r="O203" s="13">
        <v>0</v>
      </c>
      <c r="P203" s="13">
        <v>0</v>
      </c>
      <c r="Q203" s="270">
        <v>0</v>
      </c>
      <c r="R203" s="270">
        <v>0</v>
      </c>
      <c r="S203" s="270">
        <v>0</v>
      </c>
      <c r="T203" s="270">
        <v>0</v>
      </c>
      <c r="U203" s="245">
        <v>0</v>
      </c>
      <c r="V203" s="245">
        <v>0</v>
      </c>
      <c r="W203" s="285">
        <f t="shared" si="10"/>
        <v>0</v>
      </c>
    </row>
    <row r="204" spans="2:23" x14ac:dyDescent="0.5">
      <c r="B204" s="7">
        <v>0</v>
      </c>
      <c r="C204" s="267">
        <v>0</v>
      </c>
      <c r="D204" s="267">
        <v>0</v>
      </c>
      <c r="E204" s="267">
        <v>0</v>
      </c>
      <c r="F204" s="267">
        <v>0</v>
      </c>
      <c r="G204" s="267">
        <v>0</v>
      </c>
      <c r="H204" s="267">
        <v>0</v>
      </c>
      <c r="I204" s="267">
        <v>0</v>
      </c>
      <c r="J204" s="267">
        <v>0</v>
      </c>
      <c r="K204" s="232">
        <v>0</v>
      </c>
      <c r="L204" s="285">
        <f t="shared" si="9"/>
        <v>0</v>
      </c>
      <c r="M204" s="290">
        <v>0</v>
      </c>
      <c r="N204" s="245">
        <v>0</v>
      </c>
      <c r="O204" s="13">
        <v>0</v>
      </c>
      <c r="P204" s="13">
        <v>0</v>
      </c>
      <c r="Q204" s="270">
        <v>0</v>
      </c>
      <c r="R204" s="270">
        <v>0</v>
      </c>
      <c r="S204" s="270">
        <v>0</v>
      </c>
      <c r="T204" s="270">
        <v>0</v>
      </c>
      <c r="U204" s="245">
        <v>0</v>
      </c>
      <c r="V204" s="245">
        <v>0</v>
      </c>
      <c r="W204" s="285">
        <f t="shared" si="10"/>
        <v>0</v>
      </c>
    </row>
    <row r="205" spans="2:23" x14ac:dyDescent="0.5">
      <c r="B205" s="7">
        <v>0</v>
      </c>
      <c r="C205" s="267">
        <v>0</v>
      </c>
      <c r="D205" s="267">
        <v>0</v>
      </c>
      <c r="E205" s="267">
        <v>0</v>
      </c>
      <c r="F205" s="267">
        <v>0</v>
      </c>
      <c r="G205" s="267">
        <v>0</v>
      </c>
      <c r="H205" s="267">
        <v>0</v>
      </c>
      <c r="I205" s="267">
        <v>0</v>
      </c>
      <c r="J205" s="267">
        <v>0</v>
      </c>
      <c r="K205" s="232">
        <v>0</v>
      </c>
      <c r="L205" s="285">
        <f t="shared" si="9"/>
        <v>0</v>
      </c>
      <c r="M205" s="290">
        <v>0</v>
      </c>
      <c r="N205" s="245">
        <v>0</v>
      </c>
      <c r="O205" s="13">
        <v>0</v>
      </c>
      <c r="P205" s="13">
        <v>0</v>
      </c>
      <c r="Q205" s="270">
        <v>0</v>
      </c>
      <c r="R205" s="270">
        <v>0</v>
      </c>
      <c r="S205" s="270">
        <v>0</v>
      </c>
      <c r="T205" s="270">
        <v>0</v>
      </c>
      <c r="U205" s="245">
        <v>0</v>
      </c>
      <c r="V205" s="245">
        <v>0</v>
      </c>
      <c r="W205" s="285">
        <f t="shared" si="10"/>
        <v>0</v>
      </c>
    </row>
    <row r="206" spans="2:23" x14ac:dyDescent="0.5">
      <c r="B206" s="7">
        <v>0</v>
      </c>
      <c r="C206" s="267">
        <v>0</v>
      </c>
      <c r="D206" s="267">
        <v>0</v>
      </c>
      <c r="E206" s="267">
        <v>0</v>
      </c>
      <c r="F206" s="267">
        <v>0</v>
      </c>
      <c r="G206" s="267">
        <v>0</v>
      </c>
      <c r="H206" s="267">
        <v>0</v>
      </c>
      <c r="I206" s="267">
        <v>0</v>
      </c>
      <c r="J206" s="267">
        <v>0</v>
      </c>
      <c r="K206" s="232">
        <v>0</v>
      </c>
      <c r="L206" s="285">
        <f t="shared" si="9"/>
        <v>0</v>
      </c>
      <c r="M206" s="290">
        <v>0</v>
      </c>
      <c r="N206" s="245">
        <v>0</v>
      </c>
      <c r="O206" s="13">
        <v>0</v>
      </c>
      <c r="P206" s="13">
        <v>0</v>
      </c>
      <c r="Q206" s="270">
        <v>0</v>
      </c>
      <c r="R206" s="270">
        <v>0</v>
      </c>
      <c r="S206" s="270">
        <v>0</v>
      </c>
      <c r="T206" s="270">
        <v>0</v>
      </c>
      <c r="U206" s="245">
        <v>0</v>
      </c>
      <c r="V206" s="245">
        <v>0</v>
      </c>
      <c r="W206" s="285">
        <f t="shared" si="10"/>
        <v>0</v>
      </c>
    </row>
    <row r="207" spans="2:23" x14ac:dyDescent="0.5">
      <c r="B207" s="7">
        <v>0</v>
      </c>
      <c r="C207" s="267">
        <v>0</v>
      </c>
      <c r="D207" s="267">
        <v>0</v>
      </c>
      <c r="E207" s="267">
        <v>0</v>
      </c>
      <c r="F207" s="267">
        <v>0</v>
      </c>
      <c r="G207" s="267">
        <v>0</v>
      </c>
      <c r="H207" s="267">
        <v>0</v>
      </c>
      <c r="I207" s="267">
        <v>0</v>
      </c>
      <c r="J207" s="267">
        <v>0</v>
      </c>
      <c r="K207" s="232">
        <v>0</v>
      </c>
      <c r="L207" s="285">
        <f t="shared" si="9"/>
        <v>0</v>
      </c>
      <c r="M207" s="290">
        <v>0</v>
      </c>
      <c r="N207" s="245">
        <v>0</v>
      </c>
      <c r="O207" s="13">
        <v>0</v>
      </c>
      <c r="P207" s="13">
        <v>0</v>
      </c>
      <c r="Q207" s="270">
        <v>0</v>
      </c>
      <c r="R207" s="270">
        <v>0</v>
      </c>
      <c r="S207" s="270">
        <v>0</v>
      </c>
      <c r="T207" s="270">
        <v>0</v>
      </c>
      <c r="U207" s="245">
        <v>0</v>
      </c>
      <c r="V207" s="245">
        <v>0</v>
      </c>
      <c r="W207" s="285">
        <f t="shared" si="10"/>
        <v>0</v>
      </c>
    </row>
    <row r="208" spans="2:23" x14ac:dyDescent="0.5">
      <c r="B208" s="7">
        <v>0</v>
      </c>
      <c r="C208" s="267">
        <v>0</v>
      </c>
      <c r="D208" s="267">
        <v>0</v>
      </c>
      <c r="E208" s="267">
        <v>0</v>
      </c>
      <c r="F208" s="267">
        <v>0</v>
      </c>
      <c r="G208" s="267">
        <v>0</v>
      </c>
      <c r="H208" s="267">
        <v>0</v>
      </c>
      <c r="I208" s="267">
        <v>0</v>
      </c>
      <c r="J208" s="267">
        <v>0</v>
      </c>
      <c r="K208" s="232">
        <v>0</v>
      </c>
      <c r="L208" s="285">
        <f t="shared" si="9"/>
        <v>0</v>
      </c>
      <c r="M208" s="290">
        <v>0</v>
      </c>
      <c r="N208" s="245">
        <v>0</v>
      </c>
      <c r="O208" s="13">
        <v>0</v>
      </c>
      <c r="P208" s="13">
        <v>0</v>
      </c>
      <c r="Q208" s="270">
        <v>0</v>
      </c>
      <c r="R208" s="270">
        <v>0</v>
      </c>
      <c r="S208" s="270">
        <v>0</v>
      </c>
      <c r="T208" s="270">
        <v>0</v>
      </c>
      <c r="U208" s="245">
        <v>0</v>
      </c>
      <c r="V208" s="245">
        <v>0</v>
      </c>
      <c r="W208" s="285">
        <f t="shared" si="10"/>
        <v>0</v>
      </c>
    </row>
    <row r="209" spans="2:23" x14ac:dyDescent="0.5">
      <c r="B209" s="7">
        <v>0</v>
      </c>
      <c r="C209" s="267">
        <v>0</v>
      </c>
      <c r="D209" s="267">
        <v>0</v>
      </c>
      <c r="E209" s="267">
        <v>0</v>
      </c>
      <c r="F209" s="267">
        <v>0</v>
      </c>
      <c r="G209" s="267">
        <v>0</v>
      </c>
      <c r="H209" s="267">
        <v>0</v>
      </c>
      <c r="I209" s="267">
        <v>0</v>
      </c>
      <c r="J209" s="267">
        <v>0</v>
      </c>
      <c r="K209" s="232">
        <v>0</v>
      </c>
      <c r="L209" s="285">
        <f t="shared" si="9"/>
        <v>0</v>
      </c>
      <c r="M209" s="290">
        <v>0</v>
      </c>
      <c r="N209" s="245">
        <v>0</v>
      </c>
      <c r="O209" s="13">
        <v>0</v>
      </c>
      <c r="P209" s="13">
        <v>0</v>
      </c>
      <c r="Q209" s="270">
        <v>0</v>
      </c>
      <c r="R209" s="270">
        <v>0</v>
      </c>
      <c r="S209" s="270">
        <v>0</v>
      </c>
      <c r="T209" s="270">
        <v>0</v>
      </c>
      <c r="U209" s="245">
        <v>0</v>
      </c>
      <c r="V209" s="245">
        <v>0</v>
      </c>
      <c r="W209" s="285">
        <f t="shared" si="10"/>
        <v>0</v>
      </c>
    </row>
    <row r="210" spans="2:23" x14ac:dyDescent="0.5">
      <c r="B210" s="7">
        <v>0</v>
      </c>
      <c r="C210" s="267">
        <v>0</v>
      </c>
      <c r="D210" s="267">
        <v>0</v>
      </c>
      <c r="E210" s="267">
        <v>0</v>
      </c>
      <c r="F210" s="267">
        <v>0</v>
      </c>
      <c r="G210" s="267">
        <v>0</v>
      </c>
      <c r="H210" s="267">
        <v>0</v>
      </c>
      <c r="I210" s="267">
        <v>0</v>
      </c>
      <c r="J210" s="267">
        <v>0</v>
      </c>
      <c r="K210" s="232">
        <v>0</v>
      </c>
      <c r="L210" s="285">
        <f t="shared" si="9"/>
        <v>0</v>
      </c>
      <c r="M210" s="290">
        <v>0</v>
      </c>
      <c r="N210" s="245">
        <v>0</v>
      </c>
      <c r="O210" s="13">
        <v>0</v>
      </c>
      <c r="P210" s="13">
        <v>0</v>
      </c>
      <c r="Q210" s="270">
        <v>0</v>
      </c>
      <c r="R210" s="270">
        <v>0</v>
      </c>
      <c r="S210" s="270">
        <v>0</v>
      </c>
      <c r="T210" s="270">
        <v>0</v>
      </c>
      <c r="U210" s="245">
        <v>0</v>
      </c>
      <c r="V210" s="245">
        <v>0</v>
      </c>
      <c r="W210" s="285">
        <f t="shared" si="10"/>
        <v>0</v>
      </c>
    </row>
    <row r="211" spans="2:23" x14ac:dyDescent="0.5">
      <c r="B211" s="7">
        <v>0</v>
      </c>
      <c r="C211" s="267">
        <v>0</v>
      </c>
      <c r="D211" s="267">
        <v>0</v>
      </c>
      <c r="E211" s="267">
        <v>0</v>
      </c>
      <c r="F211" s="267">
        <v>0</v>
      </c>
      <c r="G211" s="267">
        <v>0</v>
      </c>
      <c r="H211" s="267">
        <v>0</v>
      </c>
      <c r="I211" s="267">
        <v>0</v>
      </c>
      <c r="J211" s="267">
        <v>0</v>
      </c>
      <c r="K211" s="232">
        <v>0</v>
      </c>
      <c r="L211" s="285">
        <f t="shared" si="9"/>
        <v>0</v>
      </c>
      <c r="M211" s="290">
        <v>0</v>
      </c>
      <c r="N211" s="245">
        <v>0</v>
      </c>
      <c r="O211" s="13">
        <v>0</v>
      </c>
      <c r="P211" s="13">
        <v>0</v>
      </c>
      <c r="Q211" s="270">
        <v>0</v>
      </c>
      <c r="R211" s="270">
        <v>0</v>
      </c>
      <c r="S211" s="270">
        <v>0</v>
      </c>
      <c r="T211" s="270">
        <v>0</v>
      </c>
      <c r="U211" s="245">
        <v>0</v>
      </c>
      <c r="V211" s="245">
        <v>0</v>
      </c>
      <c r="W211" s="285">
        <f t="shared" si="10"/>
        <v>0</v>
      </c>
    </row>
    <row r="212" spans="2:23" x14ac:dyDescent="0.5">
      <c r="B212" s="7">
        <v>0</v>
      </c>
      <c r="C212" s="267">
        <v>0</v>
      </c>
      <c r="D212" s="267">
        <v>0</v>
      </c>
      <c r="E212" s="267">
        <v>0</v>
      </c>
      <c r="F212" s="267">
        <v>0</v>
      </c>
      <c r="G212" s="267">
        <v>0</v>
      </c>
      <c r="H212" s="267">
        <v>0</v>
      </c>
      <c r="I212" s="267">
        <v>0</v>
      </c>
      <c r="J212" s="267">
        <v>0</v>
      </c>
      <c r="K212" s="232">
        <v>0</v>
      </c>
      <c r="L212" s="285">
        <f t="shared" si="9"/>
        <v>0</v>
      </c>
      <c r="M212" s="290">
        <v>0</v>
      </c>
      <c r="N212" s="245">
        <v>0</v>
      </c>
      <c r="O212" s="13">
        <v>0</v>
      </c>
      <c r="P212" s="13">
        <v>0</v>
      </c>
      <c r="Q212" s="270">
        <v>0</v>
      </c>
      <c r="R212" s="270">
        <v>0</v>
      </c>
      <c r="S212" s="270">
        <v>0</v>
      </c>
      <c r="T212" s="270">
        <v>0</v>
      </c>
      <c r="U212" s="245">
        <v>0</v>
      </c>
      <c r="V212" s="245">
        <v>0</v>
      </c>
      <c r="W212" s="285">
        <f t="shared" si="10"/>
        <v>0</v>
      </c>
    </row>
    <row r="213" spans="2:23" x14ac:dyDescent="0.5">
      <c r="B213" s="7">
        <v>0</v>
      </c>
      <c r="C213" s="267">
        <v>0</v>
      </c>
      <c r="D213" s="267">
        <v>0</v>
      </c>
      <c r="E213" s="267">
        <v>0</v>
      </c>
      <c r="F213" s="267">
        <v>0</v>
      </c>
      <c r="G213" s="267">
        <v>0</v>
      </c>
      <c r="H213" s="267">
        <v>0</v>
      </c>
      <c r="I213" s="267">
        <v>0</v>
      </c>
      <c r="J213" s="267">
        <v>0</v>
      </c>
      <c r="K213" s="232">
        <v>0</v>
      </c>
      <c r="L213" s="285">
        <f t="shared" si="9"/>
        <v>0</v>
      </c>
      <c r="M213" s="290">
        <v>0</v>
      </c>
      <c r="N213" s="245">
        <v>0</v>
      </c>
      <c r="O213" s="13">
        <v>0</v>
      </c>
      <c r="P213" s="13">
        <v>0</v>
      </c>
      <c r="Q213" s="270">
        <v>0</v>
      </c>
      <c r="R213" s="270">
        <v>0</v>
      </c>
      <c r="S213" s="270">
        <v>0</v>
      </c>
      <c r="T213" s="270">
        <v>0</v>
      </c>
      <c r="U213" s="245">
        <v>0</v>
      </c>
      <c r="V213" s="245">
        <v>0</v>
      </c>
      <c r="W213" s="285">
        <f t="shared" si="10"/>
        <v>0</v>
      </c>
    </row>
    <row r="214" spans="2:23" x14ac:dyDescent="0.5">
      <c r="B214" s="7">
        <v>0</v>
      </c>
      <c r="C214" s="267">
        <v>0</v>
      </c>
      <c r="D214" s="267">
        <v>0</v>
      </c>
      <c r="E214" s="267">
        <v>0</v>
      </c>
      <c r="F214" s="267">
        <v>0</v>
      </c>
      <c r="G214" s="267">
        <v>0</v>
      </c>
      <c r="H214" s="267">
        <v>0</v>
      </c>
      <c r="I214" s="267">
        <v>0</v>
      </c>
      <c r="J214" s="267">
        <v>0</v>
      </c>
      <c r="K214" s="232">
        <v>0</v>
      </c>
      <c r="L214" s="285">
        <f t="shared" si="9"/>
        <v>0</v>
      </c>
      <c r="M214" s="290">
        <v>0</v>
      </c>
      <c r="N214" s="245">
        <v>0</v>
      </c>
      <c r="O214" s="13">
        <v>0</v>
      </c>
      <c r="P214" s="13">
        <v>0</v>
      </c>
      <c r="Q214" s="270">
        <v>0</v>
      </c>
      <c r="R214" s="270">
        <v>0</v>
      </c>
      <c r="S214" s="270">
        <v>0</v>
      </c>
      <c r="T214" s="270">
        <v>0</v>
      </c>
      <c r="U214" s="245">
        <v>0</v>
      </c>
      <c r="V214" s="245">
        <v>0</v>
      </c>
      <c r="W214" s="285">
        <f t="shared" si="10"/>
        <v>0</v>
      </c>
    </row>
    <row r="215" spans="2:23" x14ac:dyDescent="0.5">
      <c r="B215" s="7">
        <v>0</v>
      </c>
      <c r="C215" s="267">
        <v>0</v>
      </c>
      <c r="D215" s="267">
        <v>0</v>
      </c>
      <c r="E215" s="267">
        <v>0</v>
      </c>
      <c r="F215" s="267">
        <v>0</v>
      </c>
      <c r="G215" s="267">
        <v>0</v>
      </c>
      <c r="H215" s="267">
        <v>0</v>
      </c>
      <c r="I215" s="267">
        <v>0</v>
      </c>
      <c r="J215" s="267">
        <v>0</v>
      </c>
      <c r="K215" s="232">
        <v>0</v>
      </c>
      <c r="L215" s="285">
        <f t="shared" si="9"/>
        <v>0</v>
      </c>
      <c r="M215" s="290">
        <v>0</v>
      </c>
      <c r="N215" s="245">
        <v>0</v>
      </c>
      <c r="O215" s="13">
        <v>0</v>
      </c>
      <c r="P215" s="13">
        <v>0</v>
      </c>
      <c r="Q215" s="270">
        <v>0</v>
      </c>
      <c r="R215" s="270">
        <v>0</v>
      </c>
      <c r="S215" s="270">
        <v>0</v>
      </c>
      <c r="T215" s="270">
        <v>0</v>
      </c>
      <c r="U215" s="245">
        <v>0</v>
      </c>
      <c r="V215" s="245">
        <v>0</v>
      </c>
      <c r="W215" s="285">
        <f t="shared" si="10"/>
        <v>0</v>
      </c>
    </row>
    <row r="216" spans="2:23" x14ac:dyDescent="0.5">
      <c r="B216" s="7">
        <v>0</v>
      </c>
      <c r="C216" s="267">
        <v>0</v>
      </c>
      <c r="D216" s="267">
        <v>0</v>
      </c>
      <c r="E216" s="267">
        <v>0</v>
      </c>
      <c r="F216" s="267">
        <v>0</v>
      </c>
      <c r="G216" s="267">
        <v>0</v>
      </c>
      <c r="H216" s="267">
        <v>0</v>
      </c>
      <c r="I216" s="267">
        <v>0</v>
      </c>
      <c r="J216" s="267">
        <v>0</v>
      </c>
      <c r="K216" s="232">
        <v>0</v>
      </c>
      <c r="L216" s="285">
        <f t="shared" si="9"/>
        <v>0</v>
      </c>
      <c r="M216" s="290">
        <v>0</v>
      </c>
      <c r="N216" s="245">
        <v>0</v>
      </c>
      <c r="O216" s="13">
        <v>0</v>
      </c>
      <c r="P216" s="13">
        <v>0</v>
      </c>
      <c r="Q216" s="270">
        <v>0</v>
      </c>
      <c r="R216" s="270">
        <v>0</v>
      </c>
      <c r="S216" s="270">
        <v>0</v>
      </c>
      <c r="T216" s="270">
        <v>0</v>
      </c>
      <c r="U216" s="245">
        <v>0</v>
      </c>
      <c r="V216" s="245">
        <v>0</v>
      </c>
      <c r="W216" s="285">
        <f t="shared" si="10"/>
        <v>0</v>
      </c>
    </row>
    <row r="217" spans="2:23" x14ac:dyDescent="0.5">
      <c r="B217" s="7">
        <v>0</v>
      </c>
      <c r="C217" s="267">
        <v>0</v>
      </c>
      <c r="D217" s="267">
        <v>0</v>
      </c>
      <c r="E217" s="267">
        <v>0</v>
      </c>
      <c r="F217" s="267">
        <v>0</v>
      </c>
      <c r="G217" s="267">
        <v>0</v>
      </c>
      <c r="H217" s="267">
        <v>0</v>
      </c>
      <c r="I217" s="267">
        <v>0</v>
      </c>
      <c r="J217" s="267">
        <v>0</v>
      </c>
      <c r="K217" s="232">
        <v>0</v>
      </c>
      <c r="L217" s="285">
        <f t="shared" si="9"/>
        <v>0</v>
      </c>
      <c r="M217" s="290">
        <v>0</v>
      </c>
      <c r="N217" s="245">
        <v>0</v>
      </c>
      <c r="O217" s="13">
        <v>0</v>
      </c>
      <c r="P217" s="13">
        <v>0</v>
      </c>
      <c r="Q217" s="270">
        <v>0</v>
      </c>
      <c r="R217" s="270">
        <v>0</v>
      </c>
      <c r="S217" s="270">
        <v>0</v>
      </c>
      <c r="T217" s="270">
        <v>0</v>
      </c>
      <c r="U217" s="245">
        <v>0</v>
      </c>
      <c r="V217" s="245">
        <v>0</v>
      </c>
      <c r="W217" s="285">
        <f t="shared" si="10"/>
        <v>0</v>
      </c>
    </row>
    <row r="218" spans="2:23" x14ac:dyDescent="0.5">
      <c r="B218" s="7">
        <v>0</v>
      </c>
      <c r="C218" s="267">
        <v>0</v>
      </c>
      <c r="D218" s="267">
        <v>0</v>
      </c>
      <c r="E218" s="267">
        <v>0</v>
      </c>
      <c r="F218" s="267">
        <v>0</v>
      </c>
      <c r="G218" s="267">
        <v>0</v>
      </c>
      <c r="H218" s="267">
        <v>0</v>
      </c>
      <c r="I218" s="267">
        <v>0</v>
      </c>
      <c r="J218" s="267">
        <v>0</v>
      </c>
      <c r="K218" s="232">
        <v>0</v>
      </c>
      <c r="L218" s="285">
        <f t="shared" si="9"/>
        <v>0</v>
      </c>
      <c r="M218" s="290">
        <v>0</v>
      </c>
      <c r="N218" s="245">
        <v>0</v>
      </c>
      <c r="O218" s="13">
        <v>0</v>
      </c>
      <c r="P218" s="13">
        <v>0</v>
      </c>
      <c r="Q218" s="270">
        <v>0</v>
      </c>
      <c r="R218" s="270">
        <v>0</v>
      </c>
      <c r="S218" s="270">
        <v>0</v>
      </c>
      <c r="T218" s="270">
        <v>0</v>
      </c>
      <c r="U218" s="245">
        <v>0</v>
      </c>
      <c r="V218" s="245">
        <v>0</v>
      </c>
      <c r="W218" s="285">
        <f t="shared" si="10"/>
        <v>0</v>
      </c>
    </row>
    <row r="219" spans="2:23" x14ac:dyDescent="0.5">
      <c r="B219" s="7">
        <v>0</v>
      </c>
      <c r="C219" s="267">
        <v>0</v>
      </c>
      <c r="D219" s="267">
        <v>0</v>
      </c>
      <c r="E219" s="267">
        <v>0</v>
      </c>
      <c r="F219" s="267">
        <v>0</v>
      </c>
      <c r="G219" s="267">
        <v>0</v>
      </c>
      <c r="H219" s="267">
        <v>0</v>
      </c>
      <c r="I219" s="267">
        <v>0</v>
      </c>
      <c r="J219" s="267">
        <v>0</v>
      </c>
      <c r="K219" s="232">
        <v>0</v>
      </c>
      <c r="L219" s="285">
        <f t="shared" si="9"/>
        <v>0</v>
      </c>
      <c r="M219" s="290">
        <v>0</v>
      </c>
      <c r="N219" s="245">
        <v>0</v>
      </c>
      <c r="O219" s="13">
        <v>0</v>
      </c>
      <c r="P219" s="13">
        <v>0</v>
      </c>
      <c r="Q219" s="270">
        <v>0</v>
      </c>
      <c r="R219" s="270">
        <v>0</v>
      </c>
      <c r="S219" s="270">
        <v>0</v>
      </c>
      <c r="T219" s="270">
        <v>0</v>
      </c>
      <c r="U219" s="245">
        <v>0</v>
      </c>
      <c r="V219" s="245">
        <v>0</v>
      </c>
      <c r="W219" s="285">
        <f t="shared" si="10"/>
        <v>0</v>
      </c>
    </row>
    <row r="220" spans="2:23" x14ac:dyDescent="0.5">
      <c r="B220" s="7">
        <v>0</v>
      </c>
      <c r="C220" s="267">
        <v>0</v>
      </c>
      <c r="D220" s="267">
        <v>0</v>
      </c>
      <c r="E220" s="267">
        <v>0</v>
      </c>
      <c r="F220" s="267">
        <v>0</v>
      </c>
      <c r="G220" s="267">
        <v>0</v>
      </c>
      <c r="H220" s="267">
        <v>0</v>
      </c>
      <c r="I220" s="267">
        <v>0</v>
      </c>
      <c r="J220" s="267">
        <v>0</v>
      </c>
      <c r="K220" s="232">
        <v>0</v>
      </c>
      <c r="L220" s="285">
        <f t="shared" si="9"/>
        <v>0</v>
      </c>
      <c r="M220" s="290">
        <v>0</v>
      </c>
      <c r="N220" s="245">
        <v>0</v>
      </c>
      <c r="O220" s="13">
        <v>0</v>
      </c>
      <c r="P220" s="13">
        <v>0</v>
      </c>
      <c r="Q220" s="270">
        <v>0</v>
      </c>
      <c r="R220" s="270">
        <v>0</v>
      </c>
      <c r="S220" s="270">
        <v>0</v>
      </c>
      <c r="T220" s="270">
        <v>0</v>
      </c>
      <c r="U220" s="245">
        <v>0</v>
      </c>
      <c r="V220" s="245">
        <v>0</v>
      </c>
      <c r="W220" s="285">
        <f t="shared" si="10"/>
        <v>0</v>
      </c>
    </row>
    <row r="221" spans="2:23" x14ac:dyDescent="0.5">
      <c r="B221" s="7">
        <v>0</v>
      </c>
      <c r="C221" s="267">
        <v>0</v>
      </c>
      <c r="D221" s="267">
        <v>0</v>
      </c>
      <c r="E221" s="267">
        <v>0</v>
      </c>
      <c r="F221" s="267">
        <v>0</v>
      </c>
      <c r="G221" s="267">
        <v>0</v>
      </c>
      <c r="H221" s="267">
        <v>0</v>
      </c>
      <c r="I221" s="267">
        <v>0</v>
      </c>
      <c r="J221" s="267">
        <v>0</v>
      </c>
      <c r="K221" s="232">
        <v>0</v>
      </c>
      <c r="L221" s="285">
        <f t="shared" si="9"/>
        <v>0</v>
      </c>
      <c r="M221" s="290">
        <v>0</v>
      </c>
      <c r="N221" s="245">
        <v>0</v>
      </c>
      <c r="O221" s="13">
        <v>0</v>
      </c>
      <c r="P221" s="13">
        <v>0</v>
      </c>
      <c r="Q221" s="270">
        <v>0</v>
      </c>
      <c r="R221" s="270">
        <v>0</v>
      </c>
      <c r="S221" s="270">
        <v>0</v>
      </c>
      <c r="T221" s="270">
        <v>0</v>
      </c>
      <c r="U221" s="245">
        <v>0</v>
      </c>
      <c r="V221" s="245">
        <v>0</v>
      </c>
      <c r="W221" s="285">
        <f t="shared" si="10"/>
        <v>0</v>
      </c>
    </row>
    <row r="222" spans="2:23" x14ac:dyDescent="0.5">
      <c r="B222" s="7">
        <v>0</v>
      </c>
      <c r="C222" s="267">
        <v>0</v>
      </c>
      <c r="D222" s="267">
        <v>0</v>
      </c>
      <c r="E222" s="267">
        <v>0</v>
      </c>
      <c r="F222" s="267">
        <v>0</v>
      </c>
      <c r="G222" s="267">
        <v>0</v>
      </c>
      <c r="H222" s="267">
        <v>0</v>
      </c>
      <c r="I222" s="267">
        <v>0</v>
      </c>
      <c r="J222" s="267">
        <v>0</v>
      </c>
      <c r="K222" s="232">
        <v>0</v>
      </c>
      <c r="L222" s="285">
        <f t="shared" si="9"/>
        <v>0</v>
      </c>
      <c r="M222" s="290">
        <v>0</v>
      </c>
      <c r="N222" s="245">
        <v>0</v>
      </c>
      <c r="O222" s="13">
        <v>0</v>
      </c>
      <c r="P222" s="13">
        <v>0</v>
      </c>
      <c r="Q222" s="270">
        <v>0</v>
      </c>
      <c r="R222" s="270">
        <v>0</v>
      </c>
      <c r="S222" s="270">
        <v>0</v>
      </c>
      <c r="T222" s="270">
        <v>0</v>
      </c>
      <c r="U222" s="245">
        <v>0</v>
      </c>
      <c r="V222" s="245">
        <v>0</v>
      </c>
      <c r="W222" s="285">
        <f t="shared" si="10"/>
        <v>0</v>
      </c>
    </row>
    <row r="223" spans="2:23" x14ac:dyDescent="0.5">
      <c r="B223" s="7">
        <v>0</v>
      </c>
      <c r="C223" s="267">
        <v>0</v>
      </c>
      <c r="D223" s="267">
        <v>0</v>
      </c>
      <c r="E223" s="267">
        <v>0</v>
      </c>
      <c r="F223" s="267">
        <v>0</v>
      </c>
      <c r="G223" s="267">
        <v>0</v>
      </c>
      <c r="H223" s="267">
        <v>0</v>
      </c>
      <c r="I223" s="267">
        <v>0</v>
      </c>
      <c r="J223" s="267">
        <v>0</v>
      </c>
      <c r="K223" s="232">
        <v>0</v>
      </c>
      <c r="L223" s="285">
        <f t="shared" si="9"/>
        <v>0</v>
      </c>
      <c r="M223" s="290">
        <v>0</v>
      </c>
      <c r="N223" s="245">
        <v>0</v>
      </c>
      <c r="O223" s="13">
        <v>0</v>
      </c>
      <c r="P223" s="13">
        <v>0</v>
      </c>
      <c r="Q223" s="270">
        <v>0</v>
      </c>
      <c r="R223" s="270">
        <v>0</v>
      </c>
      <c r="S223" s="270">
        <v>0</v>
      </c>
      <c r="T223" s="270">
        <v>0</v>
      </c>
      <c r="U223" s="245">
        <v>0</v>
      </c>
      <c r="V223" s="245">
        <v>0</v>
      </c>
      <c r="W223" s="285">
        <f t="shared" si="10"/>
        <v>0</v>
      </c>
    </row>
    <row r="224" spans="2:23" x14ac:dyDescent="0.5">
      <c r="B224" s="7">
        <v>0</v>
      </c>
      <c r="C224" s="267">
        <v>0</v>
      </c>
      <c r="D224" s="267">
        <v>0</v>
      </c>
      <c r="E224" s="267">
        <v>0</v>
      </c>
      <c r="F224" s="267">
        <v>0</v>
      </c>
      <c r="G224" s="267">
        <v>0</v>
      </c>
      <c r="H224" s="267">
        <v>0</v>
      </c>
      <c r="I224" s="267">
        <v>0</v>
      </c>
      <c r="J224" s="267">
        <v>0</v>
      </c>
      <c r="K224" s="232">
        <v>0</v>
      </c>
      <c r="L224" s="285">
        <f t="shared" si="9"/>
        <v>0</v>
      </c>
      <c r="M224" s="290">
        <v>0</v>
      </c>
      <c r="N224" s="245">
        <v>0</v>
      </c>
      <c r="O224" s="13">
        <v>0</v>
      </c>
      <c r="P224" s="13">
        <v>0</v>
      </c>
      <c r="Q224" s="270">
        <v>0</v>
      </c>
      <c r="R224" s="270">
        <v>0</v>
      </c>
      <c r="S224" s="270">
        <v>0</v>
      </c>
      <c r="T224" s="270">
        <v>0</v>
      </c>
      <c r="U224" s="245">
        <v>0</v>
      </c>
      <c r="V224" s="245">
        <v>0</v>
      </c>
      <c r="W224" s="285">
        <f t="shared" si="10"/>
        <v>0</v>
      </c>
    </row>
    <row r="225" spans="2:23" x14ac:dyDescent="0.5">
      <c r="B225" s="7">
        <v>0</v>
      </c>
      <c r="C225" s="267">
        <v>0</v>
      </c>
      <c r="D225" s="267">
        <v>0</v>
      </c>
      <c r="E225" s="267">
        <v>0</v>
      </c>
      <c r="F225" s="267">
        <v>0</v>
      </c>
      <c r="G225" s="267">
        <v>0</v>
      </c>
      <c r="H225" s="267">
        <v>0</v>
      </c>
      <c r="I225" s="267">
        <v>0</v>
      </c>
      <c r="J225" s="267">
        <v>0</v>
      </c>
      <c r="K225" s="232">
        <v>0</v>
      </c>
      <c r="L225" s="285">
        <f t="shared" si="9"/>
        <v>0</v>
      </c>
      <c r="M225" s="290">
        <v>0</v>
      </c>
      <c r="N225" s="245">
        <v>0</v>
      </c>
      <c r="O225" s="13">
        <v>0</v>
      </c>
      <c r="P225" s="13">
        <v>0</v>
      </c>
      <c r="Q225" s="270">
        <v>0</v>
      </c>
      <c r="R225" s="270">
        <v>0</v>
      </c>
      <c r="S225" s="270">
        <v>0</v>
      </c>
      <c r="T225" s="270">
        <v>0</v>
      </c>
      <c r="U225" s="245">
        <v>0</v>
      </c>
      <c r="V225" s="245">
        <v>0</v>
      </c>
      <c r="W225" s="285">
        <f t="shared" si="10"/>
        <v>0</v>
      </c>
    </row>
    <row r="226" spans="2:23" x14ac:dyDescent="0.5">
      <c r="B226" s="7">
        <v>0</v>
      </c>
      <c r="C226" s="267">
        <v>0</v>
      </c>
      <c r="D226" s="267">
        <v>0</v>
      </c>
      <c r="E226" s="267">
        <v>0</v>
      </c>
      <c r="F226" s="267">
        <v>0</v>
      </c>
      <c r="G226" s="267">
        <v>0</v>
      </c>
      <c r="H226" s="267">
        <v>0</v>
      </c>
      <c r="I226" s="267">
        <v>0</v>
      </c>
      <c r="J226" s="267">
        <v>0</v>
      </c>
      <c r="K226" s="232">
        <v>0</v>
      </c>
      <c r="L226" s="285">
        <f t="shared" si="9"/>
        <v>0</v>
      </c>
      <c r="M226" s="290">
        <v>0</v>
      </c>
      <c r="N226" s="245">
        <v>0</v>
      </c>
      <c r="O226" s="13">
        <v>0</v>
      </c>
      <c r="P226" s="13">
        <v>0</v>
      </c>
      <c r="Q226" s="270">
        <v>0</v>
      </c>
      <c r="R226" s="270">
        <v>0</v>
      </c>
      <c r="S226" s="270">
        <v>0</v>
      </c>
      <c r="T226" s="270">
        <v>0</v>
      </c>
      <c r="U226" s="245">
        <v>0</v>
      </c>
      <c r="V226" s="245">
        <v>0</v>
      </c>
      <c r="W226" s="285">
        <f t="shared" si="10"/>
        <v>0</v>
      </c>
    </row>
    <row r="227" spans="2:23" x14ac:dyDescent="0.5">
      <c r="B227" s="7">
        <v>0</v>
      </c>
      <c r="C227" s="267">
        <v>0</v>
      </c>
      <c r="D227" s="267">
        <v>0</v>
      </c>
      <c r="E227" s="267">
        <v>0</v>
      </c>
      <c r="F227" s="267">
        <v>0</v>
      </c>
      <c r="G227" s="267">
        <v>0</v>
      </c>
      <c r="H227" s="267">
        <v>0</v>
      </c>
      <c r="I227" s="267">
        <v>0</v>
      </c>
      <c r="J227" s="267">
        <v>0</v>
      </c>
      <c r="K227" s="232">
        <v>0</v>
      </c>
      <c r="L227" s="285">
        <f t="shared" si="9"/>
        <v>0</v>
      </c>
      <c r="M227" s="290">
        <v>0</v>
      </c>
      <c r="N227" s="245">
        <v>0</v>
      </c>
      <c r="O227" s="13">
        <v>0</v>
      </c>
      <c r="P227" s="13">
        <v>0</v>
      </c>
      <c r="Q227" s="270">
        <v>0</v>
      </c>
      <c r="R227" s="270">
        <v>0</v>
      </c>
      <c r="S227" s="270">
        <v>0</v>
      </c>
      <c r="T227" s="270">
        <v>0</v>
      </c>
      <c r="U227" s="245">
        <v>0</v>
      </c>
      <c r="V227" s="245">
        <v>0</v>
      </c>
      <c r="W227" s="285">
        <f t="shared" si="10"/>
        <v>0</v>
      </c>
    </row>
    <row r="228" spans="2:23" x14ac:dyDescent="0.5">
      <c r="B228" s="7">
        <v>0</v>
      </c>
      <c r="C228" s="267">
        <v>0</v>
      </c>
      <c r="D228" s="267">
        <v>0</v>
      </c>
      <c r="E228" s="267">
        <v>0</v>
      </c>
      <c r="F228" s="267">
        <v>0</v>
      </c>
      <c r="G228" s="267">
        <v>0</v>
      </c>
      <c r="H228" s="267">
        <v>0</v>
      </c>
      <c r="I228" s="267">
        <v>0</v>
      </c>
      <c r="J228" s="267">
        <v>0</v>
      </c>
      <c r="K228" s="232">
        <v>0</v>
      </c>
      <c r="L228" s="285">
        <f t="shared" si="9"/>
        <v>0</v>
      </c>
      <c r="M228" s="290">
        <v>0</v>
      </c>
      <c r="N228" s="245">
        <v>0</v>
      </c>
      <c r="O228" s="13">
        <v>0</v>
      </c>
      <c r="P228" s="13">
        <v>0</v>
      </c>
      <c r="Q228" s="270">
        <v>0</v>
      </c>
      <c r="R228" s="270">
        <v>0</v>
      </c>
      <c r="S228" s="270">
        <v>0</v>
      </c>
      <c r="T228" s="270">
        <v>0</v>
      </c>
      <c r="U228" s="245">
        <v>0</v>
      </c>
      <c r="V228" s="245">
        <v>0</v>
      </c>
      <c r="W228" s="285">
        <f t="shared" si="10"/>
        <v>0</v>
      </c>
    </row>
    <row r="229" spans="2:23" x14ac:dyDescent="0.5">
      <c r="B229" s="7">
        <v>0</v>
      </c>
      <c r="C229" s="267">
        <v>0</v>
      </c>
      <c r="D229" s="267">
        <v>0</v>
      </c>
      <c r="E229" s="267">
        <v>0</v>
      </c>
      <c r="F229" s="267">
        <v>0</v>
      </c>
      <c r="G229" s="267">
        <v>0</v>
      </c>
      <c r="H229" s="267">
        <v>0</v>
      </c>
      <c r="I229" s="267">
        <v>0</v>
      </c>
      <c r="J229" s="267">
        <v>0</v>
      </c>
      <c r="K229" s="232">
        <v>0</v>
      </c>
      <c r="L229" s="285">
        <f t="shared" si="9"/>
        <v>0</v>
      </c>
      <c r="M229" s="290">
        <v>0</v>
      </c>
      <c r="N229" s="245">
        <v>0</v>
      </c>
      <c r="O229" s="13">
        <v>0</v>
      </c>
      <c r="P229" s="13">
        <v>0</v>
      </c>
      <c r="Q229" s="270">
        <v>0</v>
      </c>
      <c r="R229" s="270">
        <v>0</v>
      </c>
      <c r="S229" s="270">
        <v>0</v>
      </c>
      <c r="T229" s="270">
        <v>0</v>
      </c>
      <c r="U229" s="245">
        <v>0</v>
      </c>
      <c r="V229" s="245">
        <v>0</v>
      </c>
      <c r="W229" s="285">
        <f t="shared" si="10"/>
        <v>0</v>
      </c>
    </row>
    <row r="230" spans="2:23" x14ac:dyDescent="0.5">
      <c r="B230" s="7">
        <v>0</v>
      </c>
      <c r="C230" s="267">
        <v>0</v>
      </c>
      <c r="D230" s="267">
        <v>0</v>
      </c>
      <c r="E230" s="267">
        <v>0</v>
      </c>
      <c r="F230" s="267">
        <v>0</v>
      </c>
      <c r="G230" s="267">
        <v>0</v>
      </c>
      <c r="H230" s="267">
        <v>0</v>
      </c>
      <c r="I230" s="267">
        <v>0</v>
      </c>
      <c r="J230" s="267">
        <v>0</v>
      </c>
      <c r="K230" s="232">
        <v>0</v>
      </c>
      <c r="L230" s="285">
        <f t="shared" si="9"/>
        <v>0</v>
      </c>
      <c r="M230" s="290">
        <v>0</v>
      </c>
      <c r="N230" s="245">
        <v>0</v>
      </c>
      <c r="O230" s="13">
        <v>0</v>
      </c>
      <c r="P230" s="13">
        <v>0</v>
      </c>
      <c r="Q230" s="270">
        <v>0</v>
      </c>
      <c r="R230" s="270">
        <v>0</v>
      </c>
      <c r="S230" s="270">
        <v>0</v>
      </c>
      <c r="T230" s="270">
        <v>0</v>
      </c>
      <c r="U230" s="245">
        <v>0</v>
      </c>
      <c r="V230" s="245">
        <v>0</v>
      </c>
      <c r="W230" s="285">
        <f t="shared" si="10"/>
        <v>0</v>
      </c>
    </row>
    <row r="231" spans="2:23" x14ac:dyDescent="0.5">
      <c r="B231" s="7">
        <v>0</v>
      </c>
      <c r="C231" s="267">
        <v>0</v>
      </c>
      <c r="D231" s="267">
        <v>0</v>
      </c>
      <c r="E231" s="267">
        <v>0</v>
      </c>
      <c r="F231" s="267">
        <v>0</v>
      </c>
      <c r="G231" s="267">
        <v>0</v>
      </c>
      <c r="H231" s="267">
        <v>0</v>
      </c>
      <c r="I231" s="267">
        <v>0</v>
      </c>
      <c r="J231" s="267">
        <v>0</v>
      </c>
      <c r="K231" s="232">
        <v>0</v>
      </c>
      <c r="L231" s="285">
        <f t="shared" si="9"/>
        <v>0</v>
      </c>
      <c r="M231" s="290">
        <v>0</v>
      </c>
      <c r="N231" s="245">
        <v>0</v>
      </c>
      <c r="O231" s="13">
        <v>0</v>
      </c>
      <c r="P231" s="13">
        <v>0</v>
      </c>
      <c r="Q231" s="270">
        <v>0</v>
      </c>
      <c r="R231" s="270">
        <v>0</v>
      </c>
      <c r="S231" s="270">
        <v>0</v>
      </c>
      <c r="T231" s="270">
        <v>0</v>
      </c>
      <c r="U231" s="245">
        <v>0</v>
      </c>
      <c r="V231" s="245">
        <v>0</v>
      </c>
      <c r="W231" s="285">
        <f t="shared" si="10"/>
        <v>0</v>
      </c>
    </row>
    <row r="232" spans="2:23" x14ac:dyDescent="0.5">
      <c r="B232" s="7">
        <v>0</v>
      </c>
      <c r="C232" s="267">
        <v>0</v>
      </c>
      <c r="D232" s="267">
        <v>0</v>
      </c>
      <c r="E232" s="267">
        <v>0</v>
      </c>
      <c r="F232" s="267">
        <v>0</v>
      </c>
      <c r="G232" s="267">
        <v>0</v>
      </c>
      <c r="H232" s="267">
        <v>0</v>
      </c>
      <c r="I232" s="267">
        <v>0</v>
      </c>
      <c r="J232" s="267">
        <v>0</v>
      </c>
      <c r="K232" s="232">
        <v>0</v>
      </c>
      <c r="L232" s="285">
        <f t="shared" si="9"/>
        <v>0</v>
      </c>
      <c r="M232" s="290">
        <v>0</v>
      </c>
      <c r="N232" s="245">
        <v>0</v>
      </c>
      <c r="O232" s="13">
        <v>0</v>
      </c>
      <c r="P232" s="13">
        <v>0</v>
      </c>
      <c r="Q232" s="270">
        <v>0</v>
      </c>
      <c r="R232" s="270">
        <v>0</v>
      </c>
      <c r="S232" s="270">
        <v>0</v>
      </c>
      <c r="T232" s="270">
        <v>0</v>
      </c>
      <c r="U232" s="245">
        <v>0</v>
      </c>
      <c r="V232" s="245">
        <v>0</v>
      </c>
      <c r="W232" s="285">
        <f t="shared" si="10"/>
        <v>0</v>
      </c>
    </row>
    <row r="233" spans="2:23" x14ac:dyDescent="0.5">
      <c r="B233" s="7">
        <v>0</v>
      </c>
      <c r="C233" s="267">
        <v>0</v>
      </c>
      <c r="D233" s="267">
        <v>0</v>
      </c>
      <c r="E233" s="267">
        <v>0</v>
      </c>
      <c r="F233" s="267">
        <v>0</v>
      </c>
      <c r="G233" s="267">
        <v>0</v>
      </c>
      <c r="H233" s="267">
        <v>0</v>
      </c>
      <c r="I233" s="267">
        <v>0</v>
      </c>
      <c r="J233" s="267">
        <v>0</v>
      </c>
      <c r="K233" s="232">
        <v>0</v>
      </c>
      <c r="L233" s="285">
        <f t="shared" si="9"/>
        <v>0</v>
      </c>
      <c r="M233" s="290">
        <v>0</v>
      </c>
      <c r="N233" s="245">
        <v>0</v>
      </c>
      <c r="O233" s="13">
        <v>0</v>
      </c>
      <c r="P233" s="13">
        <v>0</v>
      </c>
      <c r="Q233" s="270">
        <v>0</v>
      </c>
      <c r="R233" s="270">
        <v>0</v>
      </c>
      <c r="S233" s="270">
        <v>0</v>
      </c>
      <c r="T233" s="270">
        <v>0</v>
      </c>
      <c r="U233" s="245">
        <v>0</v>
      </c>
      <c r="V233" s="245">
        <v>0</v>
      </c>
      <c r="W233" s="285">
        <f t="shared" si="10"/>
        <v>0</v>
      </c>
    </row>
    <row r="234" spans="2:23" x14ac:dyDescent="0.5">
      <c r="B234" s="7">
        <v>0</v>
      </c>
      <c r="C234" s="267">
        <v>0</v>
      </c>
      <c r="D234" s="267">
        <v>0</v>
      </c>
      <c r="E234" s="267">
        <v>0</v>
      </c>
      <c r="F234" s="267">
        <v>0</v>
      </c>
      <c r="G234" s="267">
        <v>0</v>
      </c>
      <c r="H234" s="267">
        <v>0</v>
      </c>
      <c r="I234" s="267">
        <v>0</v>
      </c>
      <c r="J234" s="267">
        <v>0</v>
      </c>
      <c r="K234" s="232">
        <v>0</v>
      </c>
      <c r="L234" s="285">
        <f t="shared" si="9"/>
        <v>0</v>
      </c>
      <c r="M234" s="290">
        <v>0</v>
      </c>
      <c r="N234" s="245">
        <v>0</v>
      </c>
      <c r="O234" s="13">
        <v>0</v>
      </c>
      <c r="P234" s="13">
        <v>0</v>
      </c>
      <c r="Q234" s="270">
        <v>0</v>
      </c>
      <c r="R234" s="270">
        <v>0</v>
      </c>
      <c r="S234" s="270">
        <v>0</v>
      </c>
      <c r="T234" s="270">
        <v>0</v>
      </c>
      <c r="U234" s="245">
        <v>0</v>
      </c>
      <c r="V234" s="245">
        <v>0</v>
      </c>
      <c r="W234" s="285">
        <f t="shared" si="10"/>
        <v>0</v>
      </c>
    </row>
    <row r="235" spans="2:23" x14ac:dyDescent="0.5">
      <c r="B235" s="7">
        <v>0</v>
      </c>
      <c r="C235" s="267">
        <v>0</v>
      </c>
      <c r="D235" s="267">
        <v>0</v>
      </c>
      <c r="E235" s="267">
        <v>0</v>
      </c>
      <c r="F235" s="267">
        <v>0</v>
      </c>
      <c r="G235" s="267">
        <v>0</v>
      </c>
      <c r="H235" s="267">
        <v>0</v>
      </c>
      <c r="I235" s="267">
        <v>0</v>
      </c>
      <c r="J235" s="267">
        <v>0</v>
      </c>
      <c r="K235" s="232">
        <v>0</v>
      </c>
      <c r="L235" s="285">
        <f t="shared" si="9"/>
        <v>0</v>
      </c>
      <c r="M235" s="290">
        <v>0</v>
      </c>
      <c r="N235" s="245">
        <v>0</v>
      </c>
      <c r="O235" s="13">
        <v>0</v>
      </c>
      <c r="P235" s="13">
        <v>0</v>
      </c>
      <c r="Q235" s="270">
        <v>0</v>
      </c>
      <c r="R235" s="270">
        <v>0</v>
      </c>
      <c r="S235" s="270">
        <v>0</v>
      </c>
      <c r="T235" s="270">
        <v>0</v>
      </c>
      <c r="U235" s="245">
        <v>0</v>
      </c>
      <c r="V235" s="245">
        <v>0</v>
      </c>
      <c r="W235" s="285">
        <f t="shared" si="10"/>
        <v>0</v>
      </c>
    </row>
    <row r="236" spans="2:23" x14ac:dyDescent="0.5">
      <c r="B236" s="7">
        <v>0</v>
      </c>
      <c r="C236" s="267">
        <v>0</v>
      </c>
      <c r="D236" s="267">
        <v>0</v>
      </c>
      <c r="E236" s="267">
        <v>0</v>
      </c>
      <c r="F236" s="267">
        <v>0</v>
      </c>
      <c r="G236" s="267">
        <v>0</v>
      </c>
      <c r="H236" s="267">
        <v>0</v>
      </c>
      <c r="I236" s="267">
        <v>0</v>
      </c>
      <c r="J236" s="267">
        <v>0</v>
      </c>
      <c r="K236" s="232">
        <v>0</v>
      </c>
      <c r="L236" s="285">
        <f t="shared" si="9"/>
        <v>0</v>
      </c>
      <c r="M236" s="290">
        <v>0</v>
      </c>
      <c r="N236" s="245">
        <v>0</v>
      </c>
      <c r="O236" s="13">
        <v>0</v>
      </c>
      <c r="P236" s="13">
        <v>0</v>
      </c>
      <c r="Q236" s="270">
        <v>0</v>
      </c>
      <c r="R236" s="270">
        <v>0</v>
      </c>
      <c r="S236" s="270">
        <v>0</v>
      </c>
      <c r="T236" s="270">
        <v>0</v>
      </c>
      <c r="U236" s="245">
        <v>0</v>
      </c>
      <c r="V236" s="245">
        <v>0</v>
      </c>
      <c r="W236" s="285">
        <f t="shared" si="10"/>
        <v>0</v>
      </c>
    </row>
    <row r="237" spans="2:23" x14ac:dyDescent="0.5">
      <c r="B237" s="7">
        <v>0</v>
      </c>
      <c r="C237" s="267">
        <v>0</v>
      </c>
      <c r="D237" s="267">
        <v>0</v>
      </c>
      <c r="E237" s="267">
        <v>0</v>
      </c>
      <c r="F237" s="267">
        <v>0</v>
      </c>
      <c r="G237" s="267">
        <v>0</v>
      </c>
      <c r="H237" s="267">
        <v>0</v>
      </c>
      <c r="I237" s="267">
        <v>0</v>
      </c>
      <c r="J237" s="267">
        <v>0</v>
      </c>
      <c r="K237" s="232">
        <v>0</v>
      </c>
      <c r="L237" s="285">
        <f t="shared" si="9"/>
        <v>0</v>
      </c>
      <c r="M237" s="290">
        <v>0</v>
      </c>
      <c r="N237" s="245">
        <v>0</v>
      </c>
      <c r="O237" s="13">
        <v>0</v>
      </c>
      <c r="P237" s="13">
        <v>0</v>
      </c>
      <c r="Q237" s="270">
        <v>0</v>
      </c>
      <c r="R237" s="270">
        <v>0</v>
      </c>
      <c r="S237" s="270">
        <v>0</v>
      </c>
      <c r="T237" s="270">
        <v>0</v>
      </c>
      <c r="U237" s="245">
        <v>0</v>
      </c>
      <c r="V237" s="245">
        <v>0</v>
      </c>
      <c r="W237" s="285">
        <f t="shared" si="10"/>
        <v>0</v>
      </c>
    </row>
    <row r="238" spans="2:23" x14ac:dyDescent="0.5">
      <c r="B238" s="7">
        <v>0</v>
      </c>
      <c r="C238" s="267">
        <v>0</v>
      </c>
      <c r="D238" s="267">
        <v>0</v>
      </c>
      <c r="E238" s="267">
        <v>0</v>
      </c>
      <c r="F238" s="267">
        <v>0</v>
      </c>
      <c r="G238" s="267">
        <v>0</v>
      </c>
      <c r="H238" s="267">
        <v>0</v>
      </c>
      <c r="I238" s="267">
        <v>0</v>
      </c>
      <c r="J238" s="267">
        <v>0</v>
      </c>
      <c r="K238" s="232">
        <v>0</v>
      </c>
      <c r="L238" s="285">
        <f t="shared" si="9"/>
        <v>0</v>
      </c>
      <c r="M238" s="290">
        <v>0</v>
      </c>
      <c r="N238" s="245">
        <v>0</v>
      </c>
      <c r="O238" s="13">
        <v>0</v>
      </c>
      <c r="P238" s="13">
        <v>0</v>
      </c>
      <c r="Q238" s="270">
        <v>0</v>
      </c>
      <c r="R238" s="270">
        <v>0</v>
      </c>
      <c r="S238" s="270">
        <v>0</v>
      </c>
      <c r="T238" s="270">
        <v>0</v>
      </c>
      <c r="U238" s="245">
        <v>0</v>
      </c>
      <c r="V238" s="245">
        <v>0</v>
      </c>
      <c r="W238" s="285">
        <f t="shared" si="10"/>
        <v>0</v>
      </c>
    </row>
    <row r="239" spans="2:23" x14ac:dyDescent="0.5">
      <c r="B239" s="7">
        <v>0</v>
      </c>
      <c r="C239" s="267">
        <v>0</v>
      </c>
      <c r="D239" s="267">
        <v>0</v>
      </c>
      <c r="E239" s="267">
        <v>0</v>
      </c>
      <c r="F239" s="267">
        <v>0</v>
      </c>
      <c r="G239" s="267">
        <v>0</v>
      </c>
      <c r="H239" s="267">
        <v>0</v>
      </c>
      <c r="I239" s="267">
        <v>0</v>
      </c>
      <c r="J239" s="267">
        <v>0</v>
      </c>
      <c r="K239" s="232">
        <v>0</v>
      </c>
      <c r="L239" s="285">
        <f t="shared" si="9"/>
        <v>0</v>
      </c>
      <c r="M239" s="290">
        <v>0</v>
      </c>
      <c r="N239" s="245">
        <v>0</v>
      </c>
      <c r="O239" s="13">
        <v>0</v>
      </c>
      <c r="P239" s="13">
        <v>0</v>
      </c>
      <c r="Q239" s="270">
        <v>0</v>
      </c>
      <c r="R239" s="270">
        <v>0</v>
      </c>
      <c r="S239" s="270">
        <v>0</v>
      </c>
      <c r="T239" s="270">
        <v>0</v>
      </c>
      <c r="U239" s="245">
        <v>0</v>
      </c>
      <c r="V239" s="245">
        <v>0</v>
      </c>
      <c r="W239" s="285">
        <f t="shared" si="10"/>
        <v>0</v>
      </c>
    </row>
    <row r="240" spans="2:23" x14ac:dyDescent="0.5">
      <c r="B240" s="7">
        <v>0</v>
      </c>
      <c r="C240" s="267">
        <v>0</v>
      </c>
      <c r="D240" s="267">
        <v>0</v>
      </c>
      <c r="E240" s="267">
        <v>0</v>
      </c>
      <c r="F240" s="267">
        <v>0</v>
      </c>
      <c r="G240" s="267">
        <v>0</v>
      </c>
      <c r="H240" s="267">
        <v>0</v>
      </c>
      <c r="I240" s="267">
        <v>0</v>
      </c>
      <c r="J240" s="267">
        <v>0</v>
      </c>
      <c r="K240" s="232">
        <v>0</v>
      </c>
      <c r="L240" s="285">
        <f t="shared" si="9"/>
        <v>0</v>
      </c>
      <c r="M240" s="290">
        <v>0</v>
      </c>
      <c r="N240" s="245">
        <v>0</v>
      </c>
      <c r="O240" s="13">
        <v>0</v>
      </c>
      <c r="P240" s="13">
        <v>0</v>
      </c>
      <c r="Q240" s="270">
        <v>0</v>
      </c>
      <c r="R240" s="270">
        <v>0</v>
      </c>
      <c r="S240" s="270">
        <v>0</v>
      </c>
      <c r="T240" s="270">
        <v>0</v>
      </c>
      <c r="U240" s="245">
        <v>0</v>
      </c>
      <c r="V240" s="245">
        <v>0</v>
      </c>
      <c r="W240" s="285">
        <f t="shared" si="10"/>
        <v>0</v>
      </c>
    </row>
    <row r="241" spans="2:23" x14ac:dyDescent="0.5">
      <c r="B241" s="7">
        <v>0</v>
      </c>
      <c r="C241" s="267">
        <v>0</v>
      </c>
      <c r="D241" s="267">
        <v>0</v>
      </c>
      <c r="E241" s="267">
        <v>0</v>
      </c>
      <c r="F241" s="267">
        <v>0</v>
      </c>
      <c r="G241" s="267">
        <v>0</v>
      </c>
      <c r="H241" s="267">
        <v>0</v>
      </c>
      <c r="I241" s="267">
        <v>0</v>
      </c>
      <c r="J241" s="267">
        <v>0</v>
      </c>
      <c r="K241" s="232">
        <v>0</v>
      </c>
      <c r="L241" s="285">
        <f t="shared" si="9"/>
        <v>0</v>
      </c>
      <c r="M241" s="290">
        <v>0</v>
      </c>
      <c r="N241" s="245">
        <v>0</v>
      </c>
      <c r="O241" s="13">
        <v>0</v>
      </c>
      <c r="P241" s="13">
        <v>0</v>
      </c>
      <c r="Q241" s="270">
        <v>0</v>
      </c>
      <c r="R241" s="270">
        <v>0</v>
      </c>
      <c r="S241" s="270">
        <v>0</v>
      </c>
      <c r="T241" s="270">
        <v>0</v>
      </c>
      <c r="U241" s="245">
        <v>0</v>
      </c>
      <c r="V241" s="245">
        <v>0</v>
      </c>
      <c r="W241" s="285">
        <f t="shared" si="10"/>
        <v>0</v>
      </c>
    </row>
    <row r="242" spans="2:23" x14ac:dyDescent="0.5">
      <c r="B242" s="7">
        <v>0</v>
      </c>
      <c r="C242" s="267">
        <v>0</v>
      </c>
      <c r="D242" s="267">
        <v>0</v>
      </c>
      <c r="E242" s="267">
        <v>0</v>
      </c>
      <c r="F242" s="267">
        <v>0</v>
      </c>
      <c r="G242" s="267">
        <v>0</v>
      </c>
      <c r="H242" s="267">
        <v>0</v>
      </c>
      <c r="I242" s="267">
        <v>0</v>
      </c>
      <c r="J242" s="267">
        <v>0</v>
      </c>
      <c r="K242" s="232">
        <v>0</v>
      </c>
      <c r="L242" s="285">
        <f t="shared" si="9"/>
        <v>0</v>
      </c>
      <c r="M242" s="290">
        <v>0</v>
      </c>
      <c r="N242" s="245">
        <v>0</v>
      </c>
      <c r="O242" s="13">
        <v>0</v>
      </c>
      <c r="P242" s="13">
        <v>0</v>
      </c>
      <c r="Q242" s="270">
        <v>0</v>
      </c>
      <c r="R242" s="270">
        <v>0</v>
      </c>
      <c r="S242" s="270">
        <v>0</v>
      </c>
      <c r="T242" s="270">
        <v>0</v>
      </c>
      <c r="U242" s="245">
        <v>0</v>
      </c>
      <c r="V242" s="245">
        <v>0</v>
      </c>
      <c r="W242" s="285">
        <f t="shared" si="10"/>
        <v>0</v>
      </c>
    </row>
    <row r="243" spans="2:23" x14ac:dyDescent="0.5">
      <c r="B243" s="7">
        <v>0</v>
      </c>
      <c r="C243" s="267">
        <v>0</v>
      </c>
      <c r="D243" s="267">
        <v>0</v>
      </c>
      <c r="E243" s="267">
        <v>0</v>
      </c>
      <c r="F243" s="267">
        <v>0</v>
      </c>
      <c r="G243" s="267">
        <v>0</v>
      </c>
      <c r="H243" s="267">
        <v>0</v>
      </c>
      <c r="I243" s="267">
        <v>0</v>
      </c>
      <c r="J243" s="267">
        <v>0</v>
      </c>
      <c r="K243" s="232">
        <v>0</v>
      </c>
      <c r="L243" s="285">
        <f t="shared" si="9"/>
        <v>0</v>
      </c>
      <c r="M243" s="290">
        <v>0</v>
      </c>
      <c r="N243" s="245">
        <v>0</v>
      </c>
      <c r="O243" s="13">
        <v>0</v>
      </c>
      <c r="P243" s="13">
        <v>0</v>
      </c>
      <c r="Q243" s="270">
        <v>0</v>
      </c>
      <c r="R243" s="270">
        <v>0</v>
      </c>
      <c r="S243" s="270">
        <v>0</v>
      </c>
      <c r="T243" s="270">
        <v>0</v>
      </c>
      <c r="U243" s="245">
        <v>0</v>
      </c>
      <c r="V243" s="245">
        <v>0</v>
      </c>
      <c r="W243" s="285">
        <f t="shared" si="10"/>
        <v>0</v>
      </c>
    </row>
    <row r="244" spans="2:23" x14ac:dyDescent="0.5">
      <c r="B244" s="7">
        <v>0</v>
      </c>
      <c r="C244" s="267">
        <v>0</v>
      </c>
      <c r="D244" s="267">
        <v>0</v>
      </c>
      <c r="E244" s="267">
        <v>0</v>
      </c>
      <c r="F244" s="267">
        <v>0</v>
      </c>
      <c r="G244" s="267">
        <v>0</v>
      </c>
      <c r="H244" s="267">
        <v>0</v>
      </c>
      <c r="I244" s="267">
        <v>0</v>
      </c>
      <c r="J244" s="267">
        <v>0</v>
      </c>
      <c r="K244" s="232">
        <v>0</v>
      </c>
      <c r="L244" s="285">
        <f t="shared" si="9"/>
        <v>0</v>
      </c>
      <c r="M244" s="290">
        <v>0</v>
      </c>
      <c r="N244" s="245">
        <v>0</v>
      </c>
      <c r="O244" s="13">
        <v>0</v>
      </c>
      <c r="P244" s="13">
        <v>0</v>
      </c>
      <c r="Q244" s="270">
        <v>0</v>
      </c>
      <c r="R244" s="270">
        <v>0</v>
      </c>
      <c r="S244" s="270">
        <v>0</v>
      </c>
      <c r="T244" s="270">
        <v>0</v>
      </c>
      <c r="U244" s="245">
        <v>0</v>
      </c>
      <c r="V244" s="245">
        <v>0</v>
      </c>
      <c r="W244" s="285">
        <f t="shared" si="10"/>
        <v>0</v>
      </c>
    </row>
    <row r="245" spans="2:23" x14ac:dyDescent="0.5">
      <c r="B245" s="7">
        <v>0</v>
      </c>
      <c r="C245" s="267">
        <v>0</v>
      </c>
      <c r="D245" s="267">
        <v>0</v>
      </c>
      <c r="E245" s="267">
        <v>0</v>
      </c>
      <c r="F245" s="267">
        <v>0</v>
      </c>
      <c r="G245" s="267">
        <v>0</v>
      </c>
      <c r="H245" s="267">
        <v>0</v>
      </c>
      <c r="I245" s="267">
        <v>0</v>
      </c>
      <c r="J245" s="267">
        <v>0</v>
      </c>
      <c r="K245" s="232">
        <v>0</v>
      </c>
      <c r="L245" s="285">
        <f t="shared" si="9"/>
        <v>0</v>
      </c>
      <c r="M245" s="290">
        <v>0</v>
      </c>
      <c r="N245" s="245">
        <v>0</v>
      </c>
      <c r="O245" s="13">
        <v>0</v>
      </c>
      <c r="P245" s="13">
        <v>0</v>
      </c>
      <c r="Q245" s="270">
        <v>0</v>
      </c>
      <c r="R245" s="270">
        <v>0</v>
      </c>
      <c r="S245" s="270">
        <v>0</v>
      </c>
      <c r="T245" s="270">
        <v>0</v>
      </c>
      <c r="U245" s="245">
        <v>0</v>
      </c>
      <c r="V245" s="245">
        <v>0</v>
      </c>
      <c r="W245" s="285">
        <f t="shared" si="10"/>
        <v>0</v>
      </c>
    </row>
    <row r="246" spans="2:23" x14ac:dyDescent="0.5">
      <c r="B246" s="7">
        <v>0</v>
      </c>
      <c r="C246" s="267">
        <v>0</v>
      </c>
      <c r="D246" s="267">
        <v>0</v>
      </c>
      <c r="E246" s="267">
        <v>0</v>
      </c>
      <c r="F246" s="267">
        <v>0</v>
      </c>
      <c r="G246" s="267">
        <v>0</v>
      </c>
      <c r="H246" s="267">
        <v>0</v>
      </c>
      <c r="I246" s="267">
        <v>0</v>
      </c>
      <c r="J246" s="267">
        <v>0</v>
      </c>
      <c r="K246" s="232">
        <v>0</v>
      </c>
      <c r="L246" s="285">
        <f t="shared" si="9"/>
        <v>0</v>
      </c>
      <c r="M246" s="290">
        <v>0</v>
      </c>
      <c r="N246" s="245">
        <v>0</v>
      </c>
      <c r="O246" s="13">
        <v>0</v>
      </c>
      <c r="P246" s="13">
        <v>0</v>
      </c>
      <c r="Q246" s="270">
        <v>0</v>
      </c>
      <c r="R246" s="270">
        <v>0</v>
      </c>
      <c r="S246" s="270">
        <v>0</v>
      </c>
      <c r="T246" s="270">
        <v>0</v>
      </c>
      <c r="U246" s="245">
        <v>0</v>
      </c>
      <c r="V246" s="245">
        <v>0</v>
      </c>
      <c r="W246" s="285">
        <f t="shared" si="10"/>
        <v>0</v>
      </c>
    </row>
    <row r="247" spans="2:23" x14ac:dyDescent="0.5">
      <c r="B247" s="7">
        <v>0</v>
      </c>
      <c r="C247" s="267">
        <v>0</v>
      </c>
      <c r="D247" s="267">
        <v>0</v>
      </c>
      <c r="E247" s="267">
        <v>0</v>
      </c>
      <c r="F247" s="267">
        <v>0</v>
      </c>
      <c r="G247" s="267">
        <v>0</v>
      </c>
      <c r="H247" s="267">
        <v>0</v>
      </c>
      <c r="I247" s="267">
        <v>0</v>
      </c>
      <c r="J247" s="267">
        <v>0</v>
      </c>
      <c r="K247" s="232">
        <v>0</v>
      </c>
      <c r="L247" s="285">
        <f t="shared" si="9"/>
        <v>0</v>
      </c>
      <c r="M247" s="290">
        <v>0</v>
      </c>
      <c r="N247" s="245">
        <v>0</v>
      </c>
      <c r="O247" s="13">
        <v>0</v>
      </c>
      <c r="P247" s="13">
        <v>0</v>
      </c>
      <c r="Q247" s="270">
        <v>0</v>
      </c>
      <c r="R247" s="270">
        <v>0</v>
      </c>
      <c r="S247" s="270">
        <v>0</v>
      </c>
      <c r="T247" s="270">
        <v>0</v>
      </c>
      <c r="U247" s="245">
        <v>0</v>
      </c>
      <c r="V247" s="245">
        <v>0</v>
      </c>
      <c r="W247" s="285">
        <f t="shared" si="10"/>
        <v>0</v>
      </c>
    </row>
    <row r="248" spans="2:23" x14ac:dyDescent="0.5">
      <c r="B248" s="7">
        <v>0</v>
      </c>
      <c r="C248" s="267">
        <v>0</v>
      </c>
      <c r="D248" s="267">
        <v>0</v>
      </c>
      <c r="E248" s="267">
        <v>0</v>
      </c>
      <c r="F248" s="267">
        <v>0</v>
      </c>
      <c r="G248" s="267">
        <v>0</v>
      </c>
      <c r="H248" s="267">
        <v>0</v>
      </c>
      <c r="I248" s="267">
        <v>0</v>
      </c>
      <c r="J248" s="267">
        <v>0</v>
      </c>
      <c r="K248" s="232">
        <v>0</v>
      </c>
      <c r="L248" s="285">
        <f t="shared" si="9"/>
        <v>0</v>
      </c>
      <c r="M248" s="290">
        <v>0</v>
      </c>
      <c r="N248" s="245">
        <v>0</v>
      </c>
      <c r="O248" s="13">
        <v>0</v>
      </c>
      <c r="P248" s="13">
        <v>0</v>
      </c>
      <c r="Q248" s="270">
        <v>0</v>
      </c>
      <c r="R248" s="270">
        <v>0</v>
      </c>
      <c r="S248" s="270">
        <v>0</v>
      </c>
      <c r="T248" s="270">
        <v>0</v>
      </c>
      <c r="U248" s="245">
        <v>0</v>
      </c>
      <c r="V248" s="245">
        <v>0</v>
      </c>
      <c r="W248" s="285">
        <f t="shared" si="10"/>
        <v>0</v>
      </c>
    </row>
    <row r="249" spans="2:23" x14ac:dyDescent="0.5">
      <c r="B249" s="7">
        <v>0</v>
      </c>
      <c r="C249" s="267">
        <v>0</v>
      </c>
      <c r="D249" s="267">
        <v>0</v>
      </c>
      <c r="E249" s="267">
        <v>0</v>
      </c>
      <c r="F249" s="267">
        <v>0</v>
      </c>
      <c r="G249" s="267">
        <v>0</v>
      </c>
      <c r="H249" s="267">
        <v>0</v>
      </c>
      <c r="I249" s="267">
        <v>0</v>
      </c>
      <c r="J249" s="267">
        <v>0</v>
      </c>
      <c r="K249" s="232">
        <v>0</v>
      </c>
      <c r="L249" s="285">
        <f t="shared" si="9"/>
        <v>0</v>
      </c>
      <c r="M249" s="290">
        <v>0</v>
      </c>
      <c r="N249" s="245">
        <v>0</v>
      </c>
      <c r="O249" s="13">
        <v>0</v>
      </c>
      <c r="P249" s="13">
        <v>0</v>
      </c>
      <c r="Q249" s="270">
        <v>0</v>
      </c>
      <c r="R249" s="270">
        <v>0</v>
      </c>
      <c r="S249" s="270">
        <v>0</v>
      </c>
      <c r="T249" s="270">
        <v>0</v>
      </c>
      <c r="U249" s="245">
        <v>0</v>
      </c>
      <c r="V249" s="245">
        <v>0</v>
      </c>
      <c r="W249" s="285">
        <f t="shared" si="10"/>
        <v>0</v>
      </c>
    </row>
    <row r="250" spans="2:23" x14ac:dyDescent="0.5">
      <c r="B250" s="7">
        <v>0</v>
      </c>
      <c r="C250" s="267">
        <v>0</v>
      </c>
      <c r="D250" s="267">
        <v>0</v>
      </c>
      <c r="E250" s="267">
        <v>0</v>
      </c>
      <c r="F250" s="267">
        <v>0</v>
      </c>
      <c r="G250" s="267">
        <v>0</v>
      </c>
      <c r="H250" s="267">
        <v>0</v>
      </c>
      <c r="I250" s="267">
        <v>0</v>
      </c>
      <c r="J250" s="267">
        <v>0</v>
      </c>
      <c r="K250" s="232">
        <v>0</v>
      </c>
      <c r="L250" s="285">
        <f t="shared" si="9"/>
        <v>0</v>
      </c>
      <c r="M250" s="290">
        <v>0</v>
      </c>
      <c r="N250" s="245">
        <v>0</v>
      </c>
      <c r="O250" s="13">
        <v>0</v>
      </c>
      <c r="P250" s="13">
        <v>0</v>
      </c>
      <c r="Q250" s="270">
        <v>0</v>
      </c>
      <c r="R250" s="270">
        <v>0</v>
      </c>
      <c r="S250" s="270">
        <v>0</v>
      </c>
      <c r="T250" s="270">
        <v>0</v>
      </c>
      <c r="U250" s="245">
        <v>0</v>
      </c>
      <c r="V250" s="245">
        <v>0</v>
      </c>
      <c r="W250" s="285">
        <f t="shared" si="10"/>
        <v>0</v>
      </c>
    </row>
    <row r="251" spans="2:23" x14ac:dyDescent="0.5">
      <c r="B251" s="7">
        <v>0</v>
      </c>
      <c r="C251" s="267">
        <v>0</v>
      </c>
      <c r="D251" s="267">
        <v>0</v>
      </c>
      <c r="E251" s="267">
        <v>0</v>
      </c>
      <c r="F251" s="267">
        <v>0</v>
      </c>
      <c r="G251" s="267">
        <v>0</v>
      </c>
      <c r="H251" s="267">
        <v>0</v>
      </c>
      <c r="I251" s="267">
        <v>0</v>
      </c>
      <c r="J251" s="267">
        <v>0</v>
      </c>
      <c r="K251" s="232">
        <v>0</v>
      </c>
      <c r="L251" s="285">
        <f t="shared" si="9"/>
        <v>0</v>
      </c>
      <c r="M251" s="290">
        <v>0</v>
      </c>
      <c r="N251" s="245">
        <v>0</v>
      </c>
      <c r="O251" s="13">
        <v>0</v>
      </c>
      <c r="P251" s="13">
        <v>0</v>
      </c>
      <c r="Q251" s="270">
        <v>0</v>
      </c>
      <c r="R251" s="270">
        <v>0</v>
      </c>
      <c r="S251" s="270">
        <v>0</v>
      </c>
      <c r="T251" s="270">
        <v>0</v>
      </c>
      <c r="U251" s="245">
        <v>0</v>
      </c>
      <c r="V251" s="245">
        <v>0</v>
      </c>
      <c r="W251" s="285">
        <f t="shared" si="10"/>
        <v>0</v>
      </c>
    </row>
    <row r="252" spans="2:23" x14ac:dyDescent="0.5">
      <c r="B252" s="7">
        <v>0</v>
      </c>
      <c r="C252" s="267">
        <v>0</v>
      </c>
      <c r="D252" s="267">
        <v>0</v>
      </c>
      <c r="E252" s="267">
        <v>0</v>
      </c>
      <c r="F252" s="267">
        <v>0</v>
      </c>
      <c r="G252" s="267">
        <v>0</v>
      </c>
      <c r="H252" s="267">
        <v>0</v>
      </c>
      <c r="I252" s="267">
        <v>0</v>
      </c>
      <c r="J252" s="267">
        <v>0</v>
      </c>
      <c r="K252" s="232">
        <v>0</v>
      </c>
      <c r="L252" s="285">
        <f t="shared" si="9"/>
        <v>0</v>
      </c>
      <c r="M252" s="290">
        <v>0</v>
      </c>
      <c r="N252" s="245">
        <v>0</v>
      </c>
      <c r="O252" s="13">
        <v>0</v>
      </c>
      <c r="P252" s="13">
        <v>0</v>
      </c>
      <c r="Q252" s="270">
        <v>0</v>
      </c>
      <c r="R252" s="270">
        <v>0</v>
      </c>
      <c r="S252" s="270">
        <v>0</v>
      </c>
      <c r="T252" s="270">
        <v>0</v>
      </c>
      <c r="U252" s="245">
        <v>0</v>
      </c>
      <c r="V252" s="245">
        <v>0</v>
      </c>
      <c r="W252" s="285">
        <f t="shared" si="10"/>
        <v>0</v>
      </c>
    </row>
    <row r="253" spans="2:23" x14ac:dyDescent="0.5">
      <c r="B253" s="7">
        <v>0</v>
      </c>
      <c r="C253" s="267">
        <v>0</v>
      </c>
      <c r="D253" s="267">
        <v>0</v>
      </c>
      <c r="E253" s="267">
        <v>0</v>
      </c>
      <c r="F253" s="267">
        <v>0</v>
      </c>
      <c r="G253" s="267">
        <v>0</v>
      </c>
      <c r="H253" s="267">
        <v>0</v>
      </c>
      <c r="I253" s="267">
        <v>0</v>
      </c>
      <c r="J253" s="267">
        <v>0</v>
      </c>
      <c r="K253" s="232">
        <v>0</v>
      </c>
      <c r="L253" s="285">
        <f t="shared" si="9"/>
        <v>0</v>
      </c>
      <c r="M253" s="290">
        <v>0</v>
      </c>
      <c r="N253" s="245">
        <v>0</v>
      </c>
      <c r="O253" s="13">
        <v>0</v>
      </c>
      <c r="P253" s="13">
        <v>0</v>
      </c>
      <c r="Q253" s="270">
        <v>0</v>
      </c>
      <c r="R253" s="270">
        <v>0</v>
      </c>
      <c r="S253" s="270">
        <v>0</v>
      </c>
      <c r="T253" s="270">
        <v>0</v>
      </c>
      <c r="U253" s="245">
        <v>0</v>
      </c>
      <c r="V253" s="245">
        <v>0</v>
      </c>
      <c r="W253" s="285">
        <f t="shared" si="10"/>
        <v>0</v>
      </c>
    </row>
    <row r="254" spans="2:23" x14ac:dyDescent="0.5">
      <c r="B254" s="7">
        <v>0</v>
      </c>
      <c r="C254" s="267">
        <v>0</v>
      </c>
      <c r="D254" s="267">
        <v>0</v>
      </c>
      <c r="E254" s="267">
        <v>0</v>
      </c>
      <c r="F254" s="267">
        <v>0</v>
      </c>
      <c r="G254" s="267">
        <v>0</v>
      </c>
      <c r="H254" s="267">
        <v>0</v>
      </c>
      <c r="I254" s="267">
        <v>0</v>
      </c>
      <c r="J254" s="267">
        <v>0</v>
      </c>
      <c r="K254" s="232">
        <v>0</v>
      </c>
      <c r="L254" s="285">
        <f t="shared" si="9"/>
        <v>0</v>
      </c>
      <c r="M254" s="290">
        <v>0</v>
      </c>
      <c r="N254" s="245">
        <v>0</v>
      </c>
      <c r="O254" s="13">
        <v>0</v>
      </c>
      <c r="P254" s="13">
        <v>0</v>
      </c>
      <c r="Q254" s="270">
        <v>0</v>
      </c>
      <c r="R254" s="270">
        <v>0</v>
      </c>
      <c r="S254" s="270">
        <v>0</v>
      </c>
      <c r="T254" s="270">
        <v>0</v>
      </c>
      <c r="U254" s="245">
        <v>0</v>
      </c>
      <c r="V254" s="245">
        <v>0</v>
      </c>
      <c r="W254" s="285">
        <f t="shared" si="10"/>
        <v>0</v>
      </c>
    </row>
    <row r="255" spans="2:23" x14ac:dyDescent="0.5">
      <c r="B255" s="7">
        <v>2</v>
      </c>
      <c r="C255" s="267">
        <v>9.1396949999999998E-3</v>
      </c>
      <c r="D255" s="267">
        <v>0</v>
      </c>
      <c r="E255" s="267">
        <v>9</v>
      </c>
      <c r="F255" s="267">
        <v>0.17916362999999999</v>
      </c>
      <c r="G255" s="267">
        <v>0.22117931599999999</v>
      </c>
      <c r="H255" s="267">
        <v>0.73333906800000004</v>
      </c>
      <c r="I255" s="267">
        <v>3.7502665479999999</v>
      </c>
      <c r="J255" s="267">
        <v>0</v>
      </c>
      <c r="K255" s="232">
        <v>0.66606913999999995</v>
      </c>
      <c r="L255" s="285">
        <f t="shared" si="9"/>
        <v>16.559157397</v>
      </c>
      <c r="M255" s="290">
        <v>356</v>
      </c>
      <c r="N255" s="245">
        <v>0.86757174711825602</v>
      </c>
      <c r="O255" s="13">
        <v>38</v>
      </c>
      <c r="P255" s="13">
        <v>731</v>
      </c>
      <c r="Q255" s="270">
        <v>17.922131329531197</v>
      </c>
      <c r="R255" s="270">
        <v>125.92690897919799</v>
      </c>
      <c r="S255" s="270">
        <v>107.109250119987</v>
      </c>
      <c r="T255" s="270">
        <v>372.77597772888697</v>
      </c>
      <c r="U255" s="245">
        <v>7</v>
      </c>
      <c r="V255" s="245">
        <v>120.38753861591199</v>
      </c>
      <c r="W255" s="285">
        <f t="shared" si="10"/>
        <v>1876.9893785206336</v>
      </c>
    </row>
    <row r="256" spans="2:23" x14ac:dyDescent="0.5">
      <c r="B256" s="7">
        <v>2</v>
      </c>
      <c r="C256" s="267">
        <v>5.9831140000000003E-3</v>
      </c>
      <c r="D256" s="267">
        <v>1</v>
      </c>
      <c r="E256" s="267">
        <v>11</v>
      </c>
      <c r="F256" s="267">
        <v>0.32071896500000002</v>
      </c>
      <c r="G256" s="267">
        <v>0.71293656800000005</v>
      </c>
      <c r="H256" s="267">
        <v>0.77243531200000004</v>
      </c>
      <c r="I256" s="267">
        <v>5.6530500569999997</v>
      </c>
      <c r="J256" s="267">
        <v>0</v>
      </c>
      <c r="K256" s="232">
        <v>1.237930236</v>
      </c>
      <c r="L256" s="285">
        <f t="shared" si="9"/>
        <v>22.703054251999998</v>
      </c>
      <c r="M256" s="290">
        <v>865</v>
      </c>
      <c r="N256" s="245">
        <v>2.1287547608822197</v>
      </c>
      <c r="O256" s="13">
        <v>122</v>
      </c>
      <c r="P256" s="13">
        <v>2370</v>
      </c>
      <c r="Q256" s="270">
        <v>56.965099527851102</v>
      </c>
      <c r="R256" s="270">
        <v>276.25559906867704</v>
      </c>
      <c r="S256" s="270">
        <v>268.47212696915</v>
      </c>
      <c r="T256" s="270">
        <v>1039.46406481952</v>
      </c>
      <c r="U256" s="245">
        <v>16</v>
      </c>
      <c r="V256" s="245">
        <v>294.66145984224897</v>
      </c>
      <c r="W256" s="285">
        <f t="shared" si="10"/>
        <v>5310.9471049883296</v>
      </c>
    </row>
    <row r="257" spans="2:23" x14ac:dyDescent="0.5">
      <c r="B257" s="7">
        <v>3</v>
      </c>
      <c r="C257" s="267">
        <v>5.9666420000000003E-3</v>
      </c>
      <c r="D257" s="267">
        <v>1</v>
      </c>
      <c r="E257" s="267">
        <v>15</v>
      </c>
      <c r="F257" s="267">
        <v>0.37277311699999999</v>
      </c>
      <c r="G257" s="267">
        <v>1.870705286</v>
      </c>
      <c r="H257" s="267">
        <v>1.1000824140000001</v>
      </c>
      <c r="I257" s="267">
        <v>4.9265282639999999</v>
      </c>
      <c r="J257" s="267">
        <v>0</v>
      </c>
      <c r="K257" s="232">
        <v>2.469336674</v>
      </c>
      <c r="L257" s="285">
        <f t="shared" si="9"/>
        <v>29.745392397</v>
      </c>
      <c r="M257" s="290">
        <v>1092</v>
      </c>
      <c r="N257" s="245">
        <v>3.0670821614069697</v>
      </c>
      <c r="O257" s="13">
        <v>177</v>
      </c>
      <c r="P257" s="13">
        <v>4420</v>
      </c>
      <c r="Q257" s="270">
        <v>83.789225569254299</v>
      </c>
      <c r="R257" s="270">
        <v>468.88765592893304</v>
      </c>
      <c r="S257" s="270">
        <v>439.49888351617699</v>
      </c>
      <c r="T257" s="270">
        <v>1606.3903274050701</v>
      </c>
      <c r="U257" s="245">
        <v>21</v>
      </c>
      <c r="V257" s="245">
        <v>479.02064302466005</v>
      </c>
      <c r="W257" s="285">
        <f t="shared" si="10"/>
        <v>8790.6538176055001</v>
      </c>
    </row>
    <row r="258" spans="2:23" x14ac:dyDescent="0.5">
      <c r="B258" s="7">
        <v>16</v>
      </c>
      <c r="C258" s="267">
        <v>2.2199699E-2</v>
      </c>
      <c r="D258" s="267">
        <v>3</v>
      </c>
      <c r="E258" s="267">
        <v>57</v>
      </c>
      <c r="F258" s="267">
        <v>1.3816816510000001</v>
      </c>
      <c r="G258" s="267">
        <v>13.995769490000001</v>
      </c>
      <c r="H258" s="267">
        <v>8.0463157990000003</v>
      </c>
      <c r="I258" s="267">
        <v>15.420733739999999</v>
      </c>
      <c r="J258" s="267">
        <v>0</v>
      </c>
      <c r="K258" s="232">
        <v>15.80325584</v>
      </c>
      <c r="L258" s="285">
        <f t="shared" si="9"/>
        <v>130.669956219</v>
      </c>
      <c r="M258" s="290">
        <v>1923</v>
      </c>
      <c r="N258" s="245">
        <v>6.4218027774444701</v>
      </c>
      <c r="O258" s="13">
        <v>307</v>
      </c>
      <c r="P258" s="13">
        <v>6229</v>
      </c>
      <c r="Q258" s="270">
        <v>138.053989461448</v>
      </c>
      <c r="R258" s="270">
        <v>1044.8592359971901</v>
      </c>
      <c r="S258" s="270">
        <v>932.934145734504</v>
      </c>
      <c r="T258" s="270">
        <v>2461.0608633025304</v>
      </c>
      <c r="U258" s="245">
        <v>44</v>
      </c>
      <c r="V258" s="245">
        <v>877.81110268971599</v>
      </c>
      <c r="W258" s="285">
        <f t="shared" si="10"/>
        <v>13964.141139962834</v>
      </c>
    </row>
    <row r="259" spans="2:23" x14ac:dyDescent="0.5">
      <c r="B259" s="7">
        <v>24</v>
      </c>
      <c r="C259" s="267">
        <v>5.5739552999999997E-2</v>
      </c>
      <c r="D259" s="267">
        <v>5</v>
      </c>
      <c r="E259" s="267">
        <v>57</v>
      </c>
      <c r="F259" s="267">
        <v>1.893091673</v>
      </c>
      <c r="G259" s="267">
        <v>20.062374429999998</v>
      </c>
      <c r="H259" s="267">
        <v>10.532235030000001</v>
      </c>
      <c r="I259" s="267">
        <v>25.87816969</v>
      </c>
      <c r="J259" s="267">
        <v>0</v>
      </c>
      <c r="K259" s="232">
        <v>24.902216280000001</v>
      </c>
      <c r="L259" s="285">
        <f t="shared" si="9"/>
        <v>169.32382665599999</v>
      </c>
      <c r="M259" s="290">
        <v>2295</v>
      </c>
      <c r="N259" s="245">
        <v>9.7373714570705392</v>
      </c>
      <c r="O259" s="13">
        <v>354</v>
      </c>
      <c r="P259" s="13">
        <v>6150</v>
      </c>
      <c r="Q259" s="270">
        <v>160.36401351946202</v>
      </c>
      <c r="R259" s="270">
        <v>1252.8956932608598</v>
      </c>
      <c r="S259" s="270">
        <v>975.83869323584895</v>
      </c>
      <c r="T259" s="270">
        <v>2816.9145090662701</v>
      </c>
      <c r="U259" s="245">
        <v>49</v>
      </c>
      <c r="V259" s="245">
        <v>1164.12282217303</v>
      </c>
      <c r="W259" s="285">
        <f t="shared" si="10"/>
        <v>15227.873102712541</v>
      </c>
    </row>
    <row r="260" spans="2:23" x14ac:dyDescent="0.5">
      <c r="B260" s="7">
        <v>23</v>
      </c>
      <c r="C260" s="267">
        <v>8.6948771999999994E-2</v>
      </c>
      <c r="D260" s="267">
        <v>4</v>
      </c>
      <c r="E260" s="267">
        <v>36</v>
      </c>
      <c r="F260" s="267">
        <v>1.5272813780000001</v>
      </c>
      <c r="G260" s="267">
        <v>15.941382109999999</v>
      </c>
      <c r="H260" s="267">
        <v>6.9271634649999996</v>
      </c>
      <c r="I260" s="267">
        <v>25.78990864</v>
      </c>
      <c r="J260" s="267">
        <v>0</v>
      </c>
      <c r="K260" s="232">
        <v>24.521453189999999</v>
      </c>
      <c r="L260" s="285">
        <f t="shared" ref="L260:L290" si="11">SUM(B260:K260)</f>
        <v>137.79413755499999</v>
      </c>
      <c r="M260" s="290">
        <v>2496</v>
      </c>
      <c r="N260" s="245">
        <v>9.9426017624353005</v>
      </c>
      <c r="O260" s="13">
        <v>313</v>
      </c>
      <c r="P260" s="13">
        <v>5189</v>
      </c>
      <c r="Q260" s="270">
        <v>151.160696606969</v>
      </c>
      <c r="R260" s="270">
        <v>1137.92955472826</v>
      </c>
      <c r="S260" s="270">
        <v>784.05355834834393</v>
      </c>
      <c r="T260" s="270">
        <v>2592.0342064776301</v>
      </c>
      <c r="U260" s="245">
        <v>71</v>
      </c>
      <c r="V260" s="245">
        <v>1077.4036607707399</v>
      </c>
      <c r="W260" s="285">
        <f t="shared" ref="W260:W290" si="12">SUM(M260:V260)</f>
        <v>13821.52427869438</v>
      </c>
    </row>
    <row r="261" spans="2:23" x14ac:dyDescent="0.5">
      <c r="B261" s="7">
        <v>22</v>
      </c>
      <c r="C261" s="267">
        <v>6.048572E-2</v>
      </c>
      <c r="D261" s="267">
        <v>3</v>
      </c>
      <c r="E261" s="267">
        <v>33</v>
      </c>
      <c r="F261" s="267">
        <v>1.321103769</v>
      </c>
      <c r="G261" s="267">
        <v>15.115916779999999</v>
      </c>
      <c r="H261" s="267">
        <v>5.8170603879999998</v>
      </c>
      <c r="I261" s="267">
        <v>22.553435520000001</v>
      </c>
      <c r="J261" s="267">
        <v>0</v>
      </c>
      <c r="K261" s="232">
        <v>24.882799410000001</v>
      </c>
      <c r="L261" s="285">
        <f t="shared" si="11"/>
        <v>127.750801587</v>
      </c>
      <c r="M261" s="290">
        <v>2425</v>
      </c>
      <c r="N261" s="245">
        <v>9.5207635573843792</v>
      </c>
      <c r="O261" s="13">
        <v>259</v>
      </c>
      <c r="P261" s="13">
        <v>4771</v>
      </c>
      <c r="Q261" s="270">
        <v>128.74434094546501</v>
      </c>
      <c r="R261" s="270">
        <v>1087.8714465181001</v>
      </c>
      <c r="S261" s="270">
        <v>696.98034000631503</v>
      </c>
      <c r="T261" s="270">
        <v>2201.5674604128299</v>
      </c>
      <c r="U261" s="245">
        <v>63</v>
      </c>
      <c r="V261" s="245">
        <v>1044.9074272282201</v>
      </c>
      <c r="W261" s="285">
        <f t="shared" si="12"/>
        <v>12687.591778668317</v>
      </c>
    </row>
    <row r="262" spans="2:23" x14ac:dyDescent="0.5">
      <c r="B262" s="7">
        <v>21</v>
      </c>
      <c r="C262" s="267">
        <v>6.0022596999999997E-2</v>
      </c>
      <c r="D262" s="267">
        <v>2</v>
      </c>
      <c r="E262" s="267">
        <v>33</v>
      </c>
      <c r="F262" s="267">
        <v>1.021053872</v>
      </c>
      <c r="G262" s="267">
        <v>10.92360903</v>
      </c>
      <c r="H262" s="267">
        <v>4.5821240960000003</v>
      </c>
      <c r="I262" s="267">
        <v>18.185287949999999</v>
      </c>
      <c r="J262" s="267">
        <v>0</v>
      </c>
      <c r="K262" s="232">
        <v>22.60317397</v>
      </c>
      <c r="L262" s="285">
        <f t="shared" si="11"/>
        <v>113.37527151500001</v>
      </c>
      <c r="M262" s="290">
        <v>2357</v>
      </c>
      <c r="N262" s="245">
        <v>8.31410839627695</v>
      </c>
      <c r="O262" s="13">
        <v>220</v>
      </c>
      <c r="P262" s="13">
        <v>5194</v>
      </c>
      <c r="Q262" s="270">
        <v>110.213707014202</v>
      </c>
      <c r="R262" s="270">
        <v>910.88290958836308</v>
      </c>
      <c r="S262" s="270">
        <v>660.71281160613694</v>
      </c>
      <c r="T262" s="270">
        <v>2105.82330695562</v>
      </c>
      <c r="U262" s="245">
        <v>82</v>
      </c>
      <c r="V262" s="245">
        <v>1227.01494636691</v>
      </c>
      <c r="W262" s="285">
        <f t="shared" si="12"/>
        <v>12875.961789927509</v>
      </c>
    </row>
    <row r="263" spans="2:23" x14ac:dyDescent="0.5">
      <c r="B263" s="7">
        <v>25</v>
      </c>
      <c r="C263" s="267">
        <v>4.9921195000000002E-2</v>
      </c>
      <c r="D263" s="267">
        <v>2</v>
      </c>
      <c r="E263" s="267">
        <v>36</v>
      </c>
      <c r="F263" s="267">
        <v>0.96614677999999998</v>
      </c>
      <c r="G263" s="267">
        <v>8.9758403839999996</v>
      </c>
      <c r="H263" s="267">
        <v>4.3134674149999999</v>
      </c>
      <c r="I263" s="267">
        <v>16.518127669999998</v>
      </c>
      <c r="J263" s="267">
        <v>0</v>
      </c>
      <c r="K263" s="232">
        <v>19.711566999999999</v>
      </c>
      <c r="L263" s="285">
        <f t="shared" si="11"/>
        <v>113.535070444</v>
      </c>
      <c r="M263" s="290">
        <v>2050</v>
      </c>
      <c r="N263" s="245">
        <v>6.4312448108691802</v>
      </c>
      <c r="O263" s="13">
        <v>173</v>
      </c>
      <c r="P263" s="13">
        <v>5164</v>
      </c>
      <c r="Q263" s="270">
        <v>94.143582205682492</v>
      </c>
      <c r="R263" s="270">
        <v>745.66737100127307</v>
      </c>
      <c r="S263" s="270">
        <v>604.50141827451398</v>
      </c>
      <c r="T263" s="270">
        <v>1861.36941483245</v>
      </c>
      <c r="U263" s="245">
        <v>50</v>
      </c>
      <c r="V263" s="245">
        <v>1258.87197700155</v>
      </c>
      <c r="W263" s="285">
        <f t="shared" si="12"/>
        <v>12007.985008126339</v>
      </c>
    </row>
    <row r="264" spans="2:23" x14ac:dyDescent="0.5">
      <c r="B264" s="7">
        <v>29</v>
      </c>
      <c r="C264" s="267">
        <v>5.9043743000000003E-2</v>
      </c>
      <c r="D264" s="267">
        <v>2</v>
      </c>
      <c r="E264" s="267">
        <v>36</v>
      </c>
      <c r="F264" s="267">
        <v>0.88818048100000002</v>
      </c>
      <c r="G264" s="267">
        <v>8.2533905969999992</v>
      </c>
      <c r="H264" s="267">
        <v>4.266153954</v>
      </c>
      <c r="I264" s="267">
        <v>14.926666429999999</v>
      </c>
      <c r="J264" s="267">
        <v>0</v>
      </c>
      <c r="K264" s="232">
        <v>17.805117880000001</v>
      </c>
      <c r="L264" s="285">
        <f t="shared" si="11"/>
        <v>113.19855308500001</v>
      </c>
      <c r="M264" s="290">
        <v>1694</v>
      </c>
      <c r="N264" s="245">
        <v>4.4701868560709297</v>
      </c>
      <c r="O264" s="13">
        <v>141</v>
      </c>
      <c r="P264" s="13">
        <v>4437</v>
      </c>
      <c r="Q264" s="270">
        <v>74.686455287536887</v>
      </c>
      <c r="R264" s="270">
        <v>614.80599219401699</v>
      </c>
      <c r="S264" s="270">
        <v>510.87703460683002</v>
      </c>
      <c r="T264" s="270">
        <v>1542.1846927184499</v>
      </c>
      <c r="U264" s="245">
        <v>47</v>
      </c>
      <c r="V264" s="245">
        <v>1090.6460744119402</v>
      </c>
      <c r="W264" s="285">
        <f t="shared" si="12"/>
        <v>10156.670436074844</v>
      </c>
    </row>
    <row r="265" spans="2:23" x14ac:dyDescent="0.5">
      <c r="B265" s="7">
        <v>37</v>
      </c>
      <c r="C265" s="267">
        <v>3.8585631000000002E-2</v>
      </c>
      <c r="D265" s="267">
        <v>3</v>
      </c>
      <c r="E265" s="267">
        <v>47</v>
      </c>
      <c r="F265" s="267">
        <v>1.0435881140000001</v>
      </c>
      <c r="G265" s="267">
        <v>10.29667574</v>
      </c>
      <c r="H265" s="267">
        <v>5.8024202489999999</v>
      </c>
      <c r="I265" s="267">
        <v>14.89485601</v>
      </c>
      <c r="J265" s="267">
        <v>0</v>
      </c>
      <c r="K265" s="232">
        <v>18.372669420000001</v>
      </c>
      <c r="L265" s="285">
        <f t="shared" si="11"/>
        <v>137.44879516399999</v>
      </c>
      <c r="M265" s="290">
        <v>1334</v>
      </c>
      <c r="N265" s="245">
        <v>2.9253249568622199</v>
      </c>
      <c r="O265" s="13">
        <v>130</v>
      </c>
      <c r="P265" s="13">
        <v>3656</v>
      </c>
      <c r="Q265" s="270">
        <v>59.028783121836398</v>
      </c>
      <c r="R265" s="270">
        <v>550.33085869719503</v>
      </c>
      <c r="S265" s="270">
        <v>421.92384240663296</v>
      </c>
      <c r="T265" s="270">
        <v>1266.0775150765201</v>
      </c>
      <c r="U265" s="245">
        <v>33</v>
      </c>
      <c r="V265" s="245">
        <v>946.26585394698202</v>
      </c>
      <c r="W265" s="285">
        <f t="shared" si="12"/>
        <v>8399.5521782060277</v>
      </c>
    </row>
    <row r="266" spans="2:23" x14ac:dyDescent="0.5">
      <c r="B266" s="7">
        <v>30</v>
      </c>
      <c r="C266" s="267">
        <v>3.7752170000000002E-2</v>
      </c>
      <c r="D266" s="267">
        <v>2</v>
      </c>
      <c r="E266" s="267">
        <v>36</v>
      </c>
      <c r="F266" s="267">
        <v>0.78591327099999997</v>
      </c>
      <c r="G266" s="267">
        <v>10.612072550000001</v>
      </c>
      <c r="H266" s="267">
        <v>4.4734564859999999</v>
      </c>
      <c r="I266" s="267">
        <v>11.84358692</v>
      </c>
      <c r="J266" s="267">
        <v>0</v>
      </c>
      <c r="K266" s="232">
        <v>15.41212677</v>
      </c>
      <c r="L266" s="285">
        <f t="shared" si="11"/>
        <v>111.16490816700001</v>
      </c>
      <c r="M266" s="290">
        <v>1026</v>
      </c>
      <c r="N266" s="245">
        <v>2.0435297502071799</v>
      </c>
      <c r="O266" s="13">
        <v>103</v>
      </c>
      <c r="P266" s="13">
        <v>2867</v>
      </c>
      <c r="Q266" s="270">
        <v>47.433739677771605</v>
      </c>
      <c r="R266" s="270">
        <v>515.42360774427902</v>
      </c>
      <c r="S266" s="270">
        <v>349.62795170161405</v>
      </c>
      <c r="T266" s="270">
        <v>947.54876845233105</v>
      </c>
      <c r="U266" s="245">
        <v>29</v>
      </c>
      <c r="V266" s="245">
        <v>739.48826267818606</v>
      </c>
      <c r="W266" s="285">
        <f t="shared" si="12"/>
        <v>6626.5658600043889</v>
      </c>
    </row>
    <row r="267" spans="2:23" x14ac:dyDescent="0.5">
      <c r="B267" s="7">
        <v>26</v>
      </c>
      <c r="C267" s="267">
        <v>3.1607540000000003E-2</v>
      </c>
      <c r="D267" s="267">
        <v>2</v>
      </c>
      <c r="E267" s="267">
        <v>33</v>
      </c>
      <c r="F267" s="267">
        <v>0.66397422299999997</v>
      </c>
      <c r="G267" s="267">
        <v>11.10052507</v>
      </c>
      <c r="H267" s="267">
        <v>4.1089183240000002</v>
      </c>
      <c r="I267" s="267">
        <v>9.3701932249999995</v>
      </c>
      <c r="J267" s="267">
        <v>0</v>
      </c>
      <c r="K267" s="232">
        <v>13.30199977</v>
      </c>
      <c r="L267" s="285">
        <f t="shared" si="11"/>
        <v>99.577218151999986</v>
      </c>
      <c r="M267" s="290">
        <v>687</v>
      </c>
      <c r="N267" s="245">
        <v>1.5974811538297</v>
      </c>
      <c r="O267" s="13">
        <v>69</v>
      </c>
      <c r="P267" s="13">
        <v>2117</v>
      </c>
      <c r="Q267" s="270">
        <v>34.093161897536405</v>
      </c>
      <c r="R267" s="270">
        <v>443.88984370498497</v>
      </c>
      <c r="S267" s="270">
        <v>260.38612321520401</v>
      </c>
      <c r="T267" s="270">
        <v>667.11896647095</v>
      </c>
      <c r="U267" s="245">
        <v>24</v>
      </c>
      <c r="V267" s="245">
        <v>511.60651742756994</v>
      </c>
      <c r="W267" s="285">
        <f t="shared" si="12"/>
        <v>4815.692093870075</v>
      </c>
    </row>
    <row r="268" spans="2:23" x14ac:dyDescent="0.5">
      <c r="B268" s="7">
        <v>20</v>
      </c>
      <c r="C268" s="267">
        <v>3.2831198999999998E-2</v>
      </c>
      <c r="D268" s="267">
        <v>2</v>
      </c>
      <c r="E268" s="267">
        <v>30</v>
      </c>
      <c r="F268" s="267">
        <v>0.52322038500000001</v>
      </c>
      <c r="G268" s="267">
        <v>11.42126753</v>
      </c>
      <c r="H268" s="267">
        <v>3.5101113289999999</v>
      </c>
      <c r="I268" s="267">
        <v>7.094720251</v>
      </c>
      <c r="J268" s="267">
        <v>0</v>
      </c>
      <c r="K268" s="232">
        <v>10.86038336</v>
      </c>
      <c r="L268" s="285">
        <f t="shared" si="11"/>
        <v>85.442534054000006</v>
      </c>
      <c r="M268" s="290">
        <v>349</v>
      </c>
      <c r="N268" s="245">
        <v>1.0737107359445699</v>
      </c>
      <c r="O268" s="13">
        <v>37</v>
      </c>
      <c r="P268" s="13">
        <v>1271</v>
      </c>
      <c r="Q268" s="270">
        <v>18.527628135035403</v>
      </c>
      <c r="R268" s="270">
        <v>299.52227247277398</v>
      </c>
      <c r="S268" s="270">
        <v>156.06358323460199</v>
      </c>
      <c r="T268" s="270">
        <v>400.452165716769</v>
      </c>
      <c r="U268" s="245">
        <v>19</v>
      </c>
      <c r="V268" s="245">
        <v>262.74266612225796</v>
      </c>
      <c r="W268" s="285">
        <f t="shared" si="12"/>
        <v>2814.3820264173828</v>
      </c>
    </row>
    <row r="269" spans="2:23" x14ac:dyDescent="0.5">
      <c r="B269" s="7">
        <v>12</v>
      </c>
      <c r="C269" s="267">
        <v>2.0850493000000001E-2</v>
      </c>
      <c r="D269" s="267">
        <v>1</v>
      </c>
      <c r="E269" s="267">
        <v>23</v>
      </c>
      <c r="F269" s="267">
        <v>0.39225284300000002</v>
      </c>
      <c r="G269" s="267">
        <v>11.91116289</v>
      </c>
      <c r="H269" s="267">
        <v>2.4163604159999998</v>
      </c>
      <c r="I269" s="267">
        <v>4.9345797349999998</v>
      </c>
      <c r="J269" s="267">
        <v>0</v>
      </c>
      <c r="K269" s="232">
        <v>9.2359938469999996</v>
      </c>
      <c r="L269" s="285">
        <f t="shared" si="11"/>
        <v>64.911200223999998</v>
      </c>
      <c r="M269" s="290">
        <v>210</v>
      </c>
      <c r="N269" s="245">
        <v>0.55276712229768998</v>
      </c>
      <c r="O269" s="13">
        <v>28</v>
      </c>
      <c r="P269" s="13">
        <v>726</v>
      </c>
      <c r="Q269" s="270">
        <v>11.843786116140301</v>
      </c>
      <c r="R269" s="270">
        <v>294.224674882822</v>
      </c>
      <c r="S269" s="270">
        <v>99.595200366116998</v>
      </c>
      <c r="T269" s="270">
        <v>224.95640965153601</v>
      </c>
      <c r="U269" s="245">
        <v>11</v>
      </c>
      <c r="V269" s="245">
        <v>155.385769710727</v>
      </c>
      <c r="W269" s="285">
        <f t="shared" si="12"/>
        <v>1761.5586078496403</v>
      </c>
    </row>
    <row r="270" spans="2:23" x14ac:dyDescent="0.5">
      <c r="B270" s="7">
        <v>16</v>
      </c>
      <c r="C270" s="267">
        <v>2.4438016999999999E-2</v>
      </c>
      <c r="D270" s="267">
        <v>1</v>
      </c>
      <c r="E270" s="267">
        <v>24</v>
      </c>
      <c r="F270" s="267">
        <v>0.396754889</v>
      </c>
      <c r="G270" s="267">
        <v>11.15886774</v>
      </c>
      <c r="H270" s="267">
        <v>2.4629183060000002</v>
      </c>
      <c r="I270" s="267">
        <v>4.5045530610000002</v>
      </c>
      <c r="J270" s="267">
        <v>0</v>
      </c>
      <c r="K270" s="232">
        <v>8.5202868249999995</v>
      </c>
      <c r="L270" s="285">
        <f t="shared" si="11"/>
        <v>68.067818837999994</v>
      </c>
      <c r="M270" s="290">
        <v>167</v>
      </c>
      <c r="N270" s="245">
        <v>0.31509004710043004</v>
      </c>
      <c r="O270" s="13">
        <v>21</v>
      </c>
      <c r="P270" s="13">
        <v>436</v>
      </c>
      <c r="Q270" s="270">
        <v>8.8034137106732189</v>
      </c>
      <c r="R270" s="270">
        <v>231.73727291334001</v>
      </c>
      <c r="S270" s="270">
        <v>66.671524586255188</v>
      </c>
      <c r="T270" s="270">
        <v>124.475070424558</v>
      </c>
      <c r="U270" s="245">
        <v>5</v>
      </c>
      <c r="V270" s="245">
        <v>93.135484979547002</v>
      </c>
      <c r="W270" s="285">
        <f t="shared" si="12"/>
        <v>1154.137856661474</v>
      </c>
    </row>
    <row r="271" spans="2:23" x14ac:dyDescent="0.5">
      <c r="B271" s="7">
        <v>11</v>
      </c>
      <c r="C271" s="267">
        <v>1.9601189000000001E-2</v>
      </c>
      <c r="D271" s="267">
        <v>1</v>
      </c>
      <c r="E271" s="267">
        <v>16</v>
      </c>
      <c r="F271" s="267">
        <v>0.269786199</v>
      </c>
      <c r="G271" s="267">
        <v>7.3679810650000004</v>
      </c>
      <c r="H271" s="267">
        <v>1.7852236399999999</v>
      </c>
      <c r="I271" s="267">
        <v>2.975395185</v>
      </c>
      <c r="J271" s="267">
        <v>0</v>
      </c>
      <c r="K271" s="232">
        <v>5.3817314530000004</v>
      </c>
      <c r="L271" s="285">
        <f t="shared" si="11"/>
        <v>45.799718730999999</v>
      </c>
      <c r="M271" s="290">
        <v>79</v>
      </c>
      <c r="N271" s="245">
        <v>9.9033461459170996E-2</v>
      </c>
      <c r="O271" s="13">
        <v>9</v>
      </c>
      <c r="P271" s="13">
        <v>170</v>
      </c>
      <c r="Q271" s="270">
        <v>3.56455415934207</v>
      </c>
      <c r="R271" s="270">
        <v>109.95687714111301</v>
      </c>
      <c r="S271" s="270">
        <v>29.396148180558299</v>
      </c>
      <c r="T271" s="270">
        <v>51.335526553778905</v>
      </c>
      <c r="U271" s="245">
        <v>2</v>
      </c>
      <c r="V271" s="245">
        <v>41.378280741892802</v>
      </c>
      <c r="W271" s="285">
        <f t="shared" si="12"/>
        <v>495.73042023814423</v>
      </c>
    </row>
    <row r="272" spans="2:23" x14ac:dyDescent="0.5">
      <c r="B272" s="7">
        <v>8</v>
      </c>
      <c r="C272" s="267">
        <v>4.1746760000000004E-3</v>
      </c>
      <c r="D272" s="267">
        <v>1</v>
      </c>
      <c r="E272" s="267">
        <v>9</v>
      </c>
      <c r="F272" s="267">
        <v>0.162076683</v>
      </c>
      <c r="G272" s="267">
        <v>5.1143893790000003</v>
      </c>
      <c r="H272" s="267">
        <v>1.192634521</v>
      </c>
      <c r="I272" s="267">
        <v>1.978440387</v>
      </c>
      <c r="J272" s="267">
        <v>0</v>
      </c>
      <c r="K272" s="232">
        <v>2.9092767390000001</v>
      </c>
      <c r="L272" s="285">
        <f t="shared" si="11"/>
        <v>29.360992384999992</v>
      </c>
      <c r="M272" s="290">
        <v>22</v>
      </c>
      <c r="N272" s="245">
        <v>1.23320785261686E-2</v>
      </c>
      <c r="O272" s="13">
        <v>2</v>
      </c>
      <c r="P272" s="13">
        <v>44</v>
      </c>
      <c r="Q272" s="270">
        <v>0.91043671945315996</v>
      </c>
      <c r="R272" s="270">
        <v>34.096703469450794</v>
      </c>
      <c r="S272" s="270">
        <v>9.2863961603466993</v>
      </c>
      <c r="T272" s="270">
        <v>17.648457060661002</v>
      </c>
      <c r="U272" s="245">
        <v>1</v>
      </c>
      <c r="V272" s="245">
        <v>16.498763645420702</v>
      </c>
      <c r="W272" s="285">
        <f t="shared" si="12"/>
        <v>147.45308913385853</v>
      </c>
    </row>
    <row r="273" spans="2:23" x14ac:dyDescent="0.5">
      <c r="B273" s="7">
        <v>1</v>
      </c>
      <c r="C273" s="267">
        <v>5.8927966163038201E-3</v>
      </c>
      <c r="D273" s="267">
        <v>0</v>
      </c>
      <c r="E273" s="267">
        <v>3</v>
      </c>
      <c r="F273" s="267">
        <v>0.109425823627186</v>
      </c>
      <c r="G273" s="267">
        <v>0.11481208599036299</v>
      </c>
      <c r="H273" s="267">
        <v>0.28564629346487602</v>
      </c>
      <c r="I273" s="267">
        <v>1.8348976249794999</v>
      </c>
      <c r="J273" s="267">
        <v>0</v>
      </c>
      <c r="K273" s="232">
        <v>0.31818825478875601</v>
      </c>
      <c r="L273" s="285">
        <f t="shared" si="11"/>
        <v>6.6688628794669853</v>
      </c>
      <c r="M273" s="290">
        <v>210</v>
      </c>
      <c r="N273" s="245">
        <v>0.76143055856427422</v>
      </c>
      <c r="O273" s="13">
        <v>24</v>
      </c>
      <c r="P273" s="13">
        <v>416</v>
      </c>
      <c r="Q273" s="270">
        <v>12.773172964285514</v>
      </c>
      <c r="R273" s="270">
        <v>75.352519089981641</v>
      </c>
      <c r="S273" s="270">
        <v>40.90384970320472</v>
      </c>
      <c r="T273" s="270">
        <v>205.5568566415765</v>
      </c>
      <c r="U273" s="245">
        <v>9</v>
      </c>
      <c r="V273" s="245">
        <v>63.247679975034544</v>
      </c>
      <c r="W273" s="285">
        <f t="shared" si="12"/>
        <v>1057.5955089326471</v>
      </c>
    </row>
    <row r="274" spans="2:23" x14ac:dyDescent="0.5">
      <c r="B274" s="7">
        <v>1</v>
      </c>
      <c r="C274" s="267">
        <v>5.16611020420328E-3</v>
      </c>
      <c r="D274" s="267">
        <v>0</v>
      </c>
      <c r="E274" s="267">
        <v>3</v>
      </c>
      <c r="F274" s="267">
        <v>0.18360785230193</v>
      </c>
      <c r="G274" s="267">
        <v>0.30998186514211801</v>
      </c>
      <c r="H274" s="267">
        <v>0.45735361204184999</v>
      </c>
      <c r="I274" s="267">
        <v>2.8172675746594198</v>
      </c>
      <c r="J274" s="267">
        <v>0</v>
      </c>
      <c r="K274" s="232">
        <v>0.547477625819071</v>
      </c>
      <c r="L274" s="285">
        <f t="shared" si="11"/>
        <v>8.3208546401685908</v>
      </c>
      <c r="M274" s="290">
        <v>481</v>
      </c>
      <c r="N274" s="245">
        <v>1.9985286812567067</v>
      </c>
      <c r="O274" s="13">
        <v>66</v>
      </c>
      <c r="P274" s="13">
        <v>1048</v>
      </c>
      <c r="Q274" s="270">
        <v>34.53688972822497</v>
      </c>
      <c r="R274" s="270">
        <v>138.85453584886889</v>
      </c>
      <c r="S274" s="270">
        <v>125.14489906438614</v>
      </c>
      <c r="T274" s="270">
        <v>581.70727675708656</v>
      </c>
      <c r="U274" s="245">
        <v>21</v>
      </c>
      <c r="V274" s="245">
        <v>154.06352551883191</v>
      </c>
      <c r="W274" s="285">
        <f t="shared" si="12"/>
        <v>2652.305655598655</v>
      </c>
    </row>
    <row r="275" spans="2:23" x14ac:dyDescent="0.5">
      <c r="B275" s="7">
        <v>1</v>
      </c>
      <c r="C275" s="267">
        <v>5.6664454210478398E-3</v>
      </c>
      <c r="D275" s="267">
        <v>0</v>
      </c>
      <c r="E275" s="267">
        <v>3</v>
      </c>
      <c r="F275" s="267">
        <v>0.11705914639104099</v>
      </c>
      <c r="G275" s="267">
        <v>0.37626787760489699</v>
      </c>
      <c r="H275" s="267">
        <v>0.419532280405576</v>
      </c>
      <c r="I275" s="267">
        <v>1.5278248977936499</v>
      </c>
      <c r="J275" s="267">
        <v>0</v>
      </c>
      <c r="K275" s="232">
        <v>0.75630306154883697</v>
      </c>
      <c r="L275" s="285">
        <f t="shared" si="11"/>
        <v>7.2026537091650482</v>
      </c>
      <c r="M275" s="290">
        <v>639</v>
      </c>
      <c r="N275" s="245">
        <v>3.2314169260285222</v>
      </c>
      <c r="O275" s="13">
        <v>94</v>
      </c>
      <c r="P275" s="13">
        <v>2027</v>
      </c>
      <c r="Q275" s="270">
        <v>50.583698967512959</v>
      </c>
      <c r="R275" s="270">
        <v>209.21254196739011</v>
      </c>
      <c r="S275" s="270">
        <v>230.79530684596944</v>
      </c>
      <c r="T275" s="270">
        <v>919.60561593065938</v>
      </c>
      <c r="U275" s="245">
        <v>23</v>
      </c>
      <c r="V275" s="245">
        <v>267.31021833252714</v>
      </c>
      <c r="W275" s="285">
        <f t="shared" si="12"/>
        <v>4463.7387989700874</v>
      </c>
    </row>
    <row r="276" spans="2:23" x14ac:dyDescent="0.5">
      <c r="B276" s="7">
        <v>4</v>
      </c>
      <c r="C276" s="267">
        <v>1.3432072712612301E-2</v>
      </c>
      <c r="D276" s="267">
        <v>1</v>
      </c>
      <c r="E276" s="267">
        <v>10</v>
      </c>
      <c r="F276" s="267">
        <v>0.38215622925167297</v>
      </c>
      <c r="G276" s="267">
        <v>1.39244671669397</v>
      </c>
      <c r="H276" s="267">
        <v>2.1052604650888598</v>
      </c>
      <c r="I276" s="267">
        <v>3.1570804899899501</v>
      </c>
      <c r="J276" s="267">
        <v>0</v>
      </c>
      <c r="K276" s="232">
        <v>2.6479573644098702</v>
      </c>
      <c r="L276" s="285">
        <f t="shared" si="11"/>
        <v>24.698333338146938</v>
      </c>
      <c r="M276" s="290">
        <v>1021</v>
      </c>
      <c r="N276" s="245">
        <v>5.7078924551335675</v>
      </c>
      <c r="O276" s="13">
        <v>153</v>
      </c>
      <c r="P276" s="13">
        <v>3186</v>
      </c>
      <c r="Q276" s="270">
        <v>82.511912866887016</v>
      </c>
      <c r="R276" s="270">
        <v>394.30886576078899</v>
      </c>
      <c r="S276" s="270">
        <v>412.79365205403911</v>
      </c>
      <c r="T276" s="270">
        <v>1330.0050224807301</v>
      </c>
      <c r="U276" s="245">
        <v>30</v>
      </c>
      <c r="V276" s="245">
        <v>442.39647523404415</v>
      </c>
      <c r="W276" s="285">
        <f t="shared" si="12"/>
        <v>7057.7238208516219</v>
      </c>
    </row>
    <row r="277" spans="2:23" x14ac:dyDescent="0.5">
      <c r="B277" s="7">
        <v>5</v>
      </c>
      <c r="C277" s="267">
        <v>1.6763201378162399E-2</v>
      </c>
      <c r="D277" s="267">
        <v>1</v>
      </c>
      <c r="E277" s="267">
        <v>9</v>
      </c>
      <c r="F277" s="267">
        <v>0.434247910491178</v>
      </c>
      <c r="G277" s="267">
        <v>1.9100684729866599</v>
      </c>
      <c r="H277" s="267">
        <v>2.27374344067734</v>
      </c>
      <c r="I277" s="267">
        <v>3.8823914685988101</v>
      </c>
      <c r="J277" s="267">
        <v>0</v>
      </c>
      <c r="K277" s="232">
        <v>3.1066384874704802</v>
      </c>
      <c r="L277" s="285">
        <f t="shared" si="11"/>
        <v>26.623852981602631</v>
      </c>
      <c r="M277" s="290">
        <v>1129</v>
      </c>
      <c r="N277" s="245">
        <v>6.177219132593728</v>
      </c>
      <c r="O277" s="13">
        <v>168</v>
      </c>
      <c r="P277" s="13">
        <v>3272</v>
      </c>
      <c r="Q277" s="270">
        <v>86.573436309023521</v>
      </c>
      <c r="R277" s="270">
        <v>438.67357527949133</v>
      </c>
      <c r="S277" s="270">
        <v>415.64817256146171</v>
      </c>
      <c r="T277" s="270">
        <v>1426.1604990991411</v>
      </c>
      <c r="U277" s="245">
        <v>39</v>
      </c>
      <c r="V277" s="245">
        <v>509.15849852210647</v>
      </c>
      <c r="W277" s="285">
        <f t="shared" si="12"/>
        <v>7490.3914009038162</v>
      </c>
    </row>
    <row r="278" spans="2:23" x14ac:dyDescent="0.5">
      <c r="B278" s="7">
        <v>5</v>
      </c>
      <c r="C278" s="267">
        <v>1.4054148490141199E-2</v>
      </c>
      <c r="D278" s="267">
        <v>1</v>
      </c>
      <c r="E278" s="267">
        <v>6</v>
      </c>
      <c r="F278" s="267">
        <v>0.29348319648176202</v>
      </c>
      <c r="G278" s="267">
        <v>1.2975532684912601</v>
      </c>
      <c r="H278" s="267">
        <v>1.4279617063851899</v>
      </c>
      <c r="I278" s="267">
        <v>2.7416916105443501</v>
      </c>
      <c r="J278" s="267">
        <v>0</v>
      </c>
      <c r="K278" s="232">
        <v>2.6608769788355402</v>
      </c>
      <c r="L278" s="285">
        <f t="shared" si="11"/>
        <v>20.435620909228241</v>
      </c>
      <c r="M278" s="290">
        <v>1093</v>
      </c>
      <c r="N278" s="245">
        <v>5.2654289793622393</v>
      </c>
      <c r="O278" s="13">
        <v>136</v>
      </c>
      <c r="P278" s="13">
        <v>2643</v>
      </c>
      <c r="Q278" s="270">
        <v>67.900909208497836</v>
      </c>
      <c r="R278" s="270">
        <v>352.83433818844077</v>
      </c>
      <c r="S278" s="270">
        <v>317.84859823379281</v>
      </c>
      <c r="T278" s="270">
        <v>1245.7587207517056</v>
      </c>
      <c r="U278" s="245">
        <v>63</v>
      </c>
      <c r="V278" s="245">
        <v>403.66421051906246</v>
      </c>
      <c r="W278" s="285">
        <f t="shared" si="12"/>
        <v>6328.2722058808613</v>
      </c>
    </row>
    <row r="279" spans="2:23" x14ac:dyDescent="0.5">
      <c r="B279" s="7">
        <v>6</v>
      </c>
      <c r="C279" s="267">
        <v>1.9745430510836302E-2</v>
      </c>
      <c r="D279" s="267">
        <v>1</v>
      </c>
      <c r="E279" s="267">
        <v>6</v>
      </c>
      <c r="F279" s="267">
        <v>0.34114201092646801</v>
      </c>
      <c r="G279" s="267">
        <v>1.4135923327031501</v>
      </c>
      <c r="H279" s="267">
        <v>1.8796071618496899</v>
      </c>
      <c r="I279" s="267">
        <v>3.1581203544116301</v>
      </c>
      <c r="J279" s="267">
        <v>0</v>
      </c>
      <c r="K279" s="232">
        <v>3.0282463856968498</v>
      </c>
      <c r="L279" s="285">
        <f t="shared" si="11"/>
        <v>22.840453676098623</v>
      </c>
      <c r="M279" s="290">
        <v>1242</v>
      </c>
      <c r="N279" s="245">
        <v>5.5258234653472735</v>
      </c>
      <c r="O279" s="13">
        <v>145</v>
      </c>
      <c r="P279" s="13">
        <v>2502</v>
      </c>
      <c r="Q279" s="270">
        <v>69.237787355240343</v>
      </c>
      <c r="R279" s="270">
        <v>359.71185707854585</v>
      </c>
      <c r="S279" s="270">
        <v>334.26822322050134</v>
      </c>
      <c r="T279" s="270">
        <v>1095.3530669337183</v>
      </c>
      <c r="U279" s="245">
        <v>60</v>
      </c>
      <c r="V279" s="245">
        <v>462.08457848935018</v>
      </c>
      <c r="W279" s="285">
        <f t="shared" si="12"/>
        <v>6275.1813365427042</v>
      </c>
    </row>
    <row r="280" spans="2:23" x14ac:dyDescent="0.5">
      <c r="B280" s="7">
        <v>6</v>
      </c>
      <c r="C280" s="267">
        <v>1.9786469773393701E-2</v>
      </c>
      <c r="D280" s="267">
        <v>1</v>
      </c>
      <c r="E280" s="267">
        <v>6</v>
      </c>
      <c r="F280" s="267">
        <v>0.25788186084144699</v>
      </c>
      <c r="G280" s="267">
        <v>1.18102480249456</v>
      </c>
      <c r="H280" s="267">
        <v>1.5457945569017</v>
      </c>
      <c r="I280" s="267">
        <v>2.7094372921419501</v>
      </c>
      <c r="J280" s="267">
        <v>0</v>
      </c>
      <c r="K280" s="232">
        <v>3.0001944309140902</v>
      </c>
      <c r="L280" s="285">
        <f t="shared" si="11"/>
        <v>21.714119413067138</v>
      </c>
      <c r="M280" s="290">
        <v>1291</v>
      </c>
      <c r="N280" s="245">
        <v>5.642969890358887</v>
      </c>
      <c r="O280" s="13">
        <v>147</v>
      </c>
      <c r="P280" s="13">
        <v>2819</v>
      </c>
      <c r="Q280" s="270">
        <v>68.935492401818649</v>
      </c>
      <c r="R280" s="270">
        <v>352.08085038250846</v>
      </c>
      <c r="S280" s="270">
        <v>357.72230545660631</v>
      </c>
      <c r="T280" s="270">
        <v>1088.3285200064681</v>
      </c>
      <c r="U280" s="245">
        <v>75</v>
      </c>
      <c r="V280" s="245">
        <v>612.3498928757989</v>
      </c>
      <c r="W280" s="285">
        <f t="shared" si="12"/>
        <v>6817.0600310135605</v>
      </c>
    </row>
    <row r="281" spans="2:23" x14ac:dyDescent="0.5">
      <c r="B281" s="7">
        <v>6</v>
      </c>
      <c r="C281" s="267">
        <v>1.9841404669594099E-2</v>
      </c>
      <c r="D281" s="267">
        <v>1</v>
      </c>
      <c r="E281" s="267">
        <v>9</v>
      </c>
      <c r="F281" s="267">
        <v>0.27790212457448099</v>
      </c>
      <c r="G281" s="267">
        <v>1.2252328284771401</v>
      </c>
      <c r="H281" s="267">
        <v>1.65056702912266</v>
      </c>
      <c r="I281" s="267">
        <v>2.7932557848063002</v>
      </c>
      <c r="J281" s="267">
        <v>0</v>
      </c>
      <c r="K281" s="232">
        <v>3.1762131549856298</v>
      </c>
      <c r="L281" s="285">
        <f t="shared" si="11"/>
        <v>25.143012326635802</v>
      </c>
      <c r="M281" s="290">
        <v>956</v>
      </c>
      <c r="N281" s="245">
        <v>4.7018026228872953</v>
      </c>
      <c r="O281" s="13">
        <v>98</v>
      </c>
      <c r="P281" s="13">
        <v>2649</v>
      </c>
      <c r="Q281" s="270">
        <v>48.583678270529816</v>
      </c>
      <c r="R281" s="270">
        <v>245.79240309385486</v>
      </c>
      <c r="S281" s="270">
        <v>264.05544120519431</v>
      </c>
      <c r="T281" s="270">
        <v>888.70264803684665</v>
      </c>
      <c r="U281" s="245">
        <v>62</v>
      </c>
      <c r="V281" s="245">
        <v>546.76525000279344</v>
      </c>
      <c r="W281" s="285">
        <f t="shared" si="12"/>
        <v>5763.6012232321063</v>
      </c>
    </row>
    <row r="282" spans="2:23" x14ac:dyDescent="0.5">
      <c r="B282" s="7">
        <v>7</v>
      </c>
      <c r="C282" s="267">
        <v>2.1318565846847E-2</v>
      </c>
      <c r="D282" s="267">
        <v>1</v>
      </c>
      <c r="E282" s="267">
        <v>10</v>
      </c>
      <c r="F282" s="267">
        <v>0.28390229391109101</v>
      </c>
      <c r="G282" s="267">
        <v>1.4817063518267199</v>
      </c>
      <c r="H282" s="267">
        <v>1.78157590349513</v>
      </c>
      <c r="I282" s="267">
        <v>3.2499598892696402</v>
      </c>
      <c r="J282" s="267">
        <v>0</v>
      </c>
      <c r="K282" s="232">
        <v>3.4500095717072101</v>
      </c>
      <c r="L282" s="285">
        <f t="shared" si="11"/>
        <v>28.268472576056638</v>
      </c>
      <c r="M282" s="290">
        <v>689</v>
      </c>
      <c r="N282" s="245">
        <v>3.633610977513023</v>
      </c>
      <c r="O282" s="13">
        <v>67</v>
      </c>
      <c r="P282" s="13">
        <v>2066</v>
      </c>
      <c r="Q282" s="270">
        <v>32.111365673017808</v>
      </c>
      <c r="R282" s="270">
        <v>165.62301101589827</v>
      </c>
      <c r="S282" s="270">
        <v>180.07129477926685</v>
      </c>
      <c r="T282" s="270">
        <v>659.62753200325426</v>
      </c>
      <c r="U282" s="245">
        <v>35</v>
      </c>
      <c r="V282" s="245">
        <v>423.63651640263782</v>
      </c>
      <c r="W282" s="285">
        <f t="shared" si="12"/>
        <v>4321.7033308515875</v>
      </c>
    </row>
    <row r="283" spans="2:23" x14ac:dyDescent="0.5">
      <c r="B283" s="7">
        <v>8</v>
      </c>
      <c r="C283" s="267">
        <v>2.2764122968197801E-2</v>
      </c>
      <c r="D283" s="267">
        <v>1</v>
      </c>
      <c r="E283" s="267">
        <v>11</v>
      </c>
      <c r="F283" s="267">
        <v>0.28323300797404599</v>
      </c>
      <c r="G283" s="267">
        <v>1.6936223322524799</v>
      </c>
      <c r="H283" s="267">
        <v>1.98693020973345</v>
      </c>
      <c r="I283" s="267">
        <v>3.14973804164502</v>
      </c>
      <c r="J283" s="267">
        <v>0</v>
      </c>
      <c r="K283" s="232">
        <v>3.7727333471615898</v>
      </c>
      <c r="L283" s="285">
        <f t="shared" si="11"/>
        <v>30.909021061734787</v>
      </c>
      <c r="M283" s="290">
        <v>543</v>
      </c>
      <c r="N283" s="245">
        <v>2.7054132777067221</v>
      </c>
      <c r="O283" s="13">
        <v>59</v>
      </c>
      <c r="P283" s="13">
        <v>1633</v>
      </c>
      <c r="Q283" s="270">
        <v>24.288862936559152</v>
      </c>
      <c r="R283" s="270">
        <v>134.83817712556552</v>
      </c>
      <c r="S283" s="270">
        <v>142.51891858970754</v>
      </c>
      <c r="T283" s="270">
        <v>526.63339365939396</v>
      </c>
      <c r="U283" s="245">
        <v>33</v>
      </c>
      <c r="V283" s="245">
        <v>359.86443018502541</v>
      </c>
      <c r="W283" s="285">
        <f t="shared" si="12"/>
        <v>3458.8491957739579</v>
      </c>
    </row>
    <row r="284" spans="2:23" x14ac:dyDescent="0.5">
      <c r="B284" s="7">
        <v>9</v>
      </c>
      <c r="C284" s="267">
        <v>1.9270288661755001E-2</v>
      </c>
      <c r="D284" s="267">
        <v>1</v>
      </c>
      <c r="E284" s="267">
        <v>10</v>
      </c>
      <c r="F284" s="267">
        <v>0.26005591153482899</v>
      </c>
      <c r="G284" s="267">
        <v>2.0814025924445398</v>
      </c>
      <c r="H284" s="267">
        <v>1.93454060077678</v>
      </c>
      <c r="I284" s="267">
        <v>2.9846671664553002</v>
      </c>
      <c r="J284" s="267">
        <v>0</v>
      </c>
      <c r="K284" s="232">
        <v>3.1228438921233899</v>
      </c>
      <c r="L284" s="285">
        <f t="shared" si="11"/>
        <v>30.402780451996591</v>
      </c>
      <c r="M284" s="290">
        <v>432</v>
      </c>
      <c r="N284" s="245">
        <v>1.884109620477135</v>
      </c>
      <c r="O284" s="13">
        <v>48</v>
      </c>
      <c r="P284" s="13">
        <v>1289</v>
      </c>
      <c r="Q284" s="270">
        <v>18.475068786299772</v>
      </c>
      <c r="R284" s="270">
        <v>108.56318698125047</v>
      </c>
      <c r="S284" s="270">
        <v>116.54456194559522</v>
      </c>
      <c r="T284" s="270">
        <v>413.48915499882065</v>
      </c>
      <c r="U284" s="245">
        <v>22</v>
      </c>
      <c r="V284" s="245">
        <v>292.75049280845559</v>
      </c>
      <c r="W284" s="285">
        <f t="shared" si="12"/>
        <v>2742.7065751408986</v>
      </c>
    </row>
    <row r="285" spans="2:23" x14ac:dyDescent="0.5">
      <c r="B285" s="7">
        <v>1</v>
      </c>
      <c r="C285" s="267">
        <v>1.93023507319659E-3</v>
      </c>
      <c r="D285" s="267">
        <v>0</v>
      </c>
      <c r="E285" s="267">
        <v>1</v>
      </c>
      <c r="F285" s="267">
        <v>2.59933937815588E-2</v>
      </c>
      <c r="G285" s="267">
        <v>0.27569962644267298</v>
      </c>
      <c r="H285" s="267">
        <v>0.19980620963279999</v>
      </c>
      <c r="I285" s="267">
        <v>0.28954431289765098</v>
      </c>
      <c r="J285" s="267">
        <v>0</v>
      </c>
      <c r="K285" s="232">
        <v>0.30993919958334298</v>
      </c>
      <c r="L285" s="285">
        <f t="shared" si="11"/>
        <v>3.102912977411223</v>
      </c>
      <c r="M285" s="290">
        <v>367</v>
      </c>
      <c r="N285" s="245">
        <v>1.4826326514914734</v>
      </c>
      <c r="O285" s="13">
        <v>44</v>
      </c>
      <c r="P285" s="13">
        <v>1059</v>
      </c>
      <c r="Q285" s="270">
        <v>15.408243278335842</v>
      </c>
      <c r="R285" s="270">
        <v>95.953493532290523</v>
      </c>
      <c r="S285" s="270">
        <v>106.00999632220621</v>
      </c>
      <c r="T285" s="270">
        <v>354.20359494844138</v>
      </c>
      <c r="U285" s="245">
        <v>18</v>
      </c>
      <c r="V285" s="245">
        <v>259.78965356943462</v>
      </c>
      <c r="W285" s="285">
        <f t="shared" si="12"/>
        <v>2320.8476143021999</v>
      </c>
    </row>
    <row r="286" spans="2:23" x14ac:dyDescent="0.5">
      <c r="B286" s="7">
        <v>1</v>
      </c>
      <c r="C286" s="267">
        <v>2.8002974602224602E-3</v>
      </c>
      <c r="D286" s="267">
        <v>0</v>
      </c>
      <c r="E286" s="267">
        <v>1</v>
      </c>
      <c r="F286" s="267">
        <v>2.8831608596813201E-2</v>
      </c>
      <c r="G286" s="267">
        <v>0.33643033301424202</v>
      </c>
      <c r="H286" s="267">
        <v>0.21662412807763801</v>
      </c>
      <c r="I286" s="267">
        <v>0.37531775957267699</v>
      </c>
      <c r="J286" s="267">
        <v>0</v>
      </c>
      <c r="K286" s="232">
        <v>0.26900084522074602</v>
      </c>
      <c r="L286" s="285">
        <f t="shared" si="11"/>
        <v>3.2290049719423388</v>
      </c>
      <c r="M286" s="290">
        <v>275</v>
      </c>
      <c r="N286" s="245">
        <v>1.0238802478775977</v>
      </c>
      <c r="O286" s="13">
        <v>37</v>
      </c>
      <c r="P286" s="13">
        <v>798</v>
      </c>
      <c r="Q286" s="270">
        <v>12.478791726237487</v>
      </c>
      <c r="R286" s="270">
        <v>81.374032511702353</v>
      </c>
      <c r="S286" s="270">
        <v>89.31687836736036</v>
      </c>
      <c r="T286" s="270">
        <v>272.6769752265663</v>
      </c>
      <c r="U286" s="245">
        <v>14</v>
      </c>
      <c r="V286" s="245">
        <v>181.09865844326924</v>
      </c>
      <c r="W286" s="285">
        <f t="shared" si="12"/>
        <v>1761.9692165230133</v>
      </c>
    </row>
    <row r="287" spans="2:23" x14ac:dyDescent="0.5">
      <c r="B287" s="7">
        <v>0</v>
      </c>
      <c r="C287" s="267">
        <v>3.68288813341964E-3</v>
      </c>
      <c r="D287" s="267">
        <v>0</v>
      </c>
      <c r="E287" s="267">
        <v>1</v>
      </c>
      <c r="F287" s="267">
        <v>1.33027687104448E-2</v>
      </c>
      <c r="G287" s="267">
        <v>9.10475873118161E-2</v>
      </c>
      <c r="H287" s="267">
        <v>9.7359677379586507E-2</v>
      </c>
      <c r="I287" s="267">
        <v>0.20142777563030401</v>
      </c>
      <c r="J287" s="267">
        <v>0</v>
      </c>
      <c r="K287" s="232">
        <v>0.173861896738046</v>
      </c>
      <c r="L287" s="285">
        <f t="shared" si="11"/>
        <v>1.5806825939036171</v>
      </c>
      <c r="M287" s="290">
        <v>167</v>
      </c>
      <c r="N287" s="245">
        <v>0.65108511263505631</v>
      </c>
      <c r="O287" s="13">
        <v>24</v>
      </c>
      <c r="P287" s="13">
        <v>547</v>
      </c>
      <c r="Q287" s="270">
        <v>7.2192864654130853</v>
      </c>
      <c r="R287" s="270">
        <v>56.248683141406289</v>
      </c>
      <c r="S287" s="270">
        <v>56.945593077169214</v>
      </c>
      <c r="T287" s="270">
        <v>188.75726246757472</v>
      </c>
      <c r="U287" s="245">
        <v>9</v>
      </c>
      <c r="V287" s="245">
        <v>112.91654637090195</v>
      </c>
      <c r="W287" s="285">
        <f t="shared" si="12"/>
        <v>1169.7384566351002</v>
      </c>
    </row>
    <row r="288" spans="2:23" x14ac:dyDescent="0.5">
      <c r="B288" s="7">
        <v>6</v>
      </c>
      <c r="C288" s="267">
        <v>1.31289488361907E-2</v>
      </c>
      <c r="D288" s="267">
        <v>1</v>
      </c>
      <c r="E288" s="267">
        <v>7</v>
      </c>
      <c r="F288" s="267">
        <v>0.14214653779314099</v>
      </c>
      <c r="G288" s="267">
        <v>1.16433610106075</v>
      </c>
      <c r="H288" s="267">
        <v>0.81191450989353897</v>
      </c>
      <c r="I288" s="267">
        <v>2.2209433471949098</v>
      </c>
      <c r="J288" s="267">
        <v>0</v>
      </c>
      <c r="K288" s="232">
        <v>1.44221144848414</v>
      </c>
      <c r="L288" s="285">
        <f t="shared" si="11"/>
        <v>19.794680893262672</v>
      </c>
      <c r="M288" s="290">
        <v>132</v>
      </c>
      <c r="N288" s="245">
        <v>0.42408522441981028</v>
      </c>
      <c r="O288" s="13">
        <v>16</v>
      </c>
      <c r="P288" s="13">
        <v>341</v>
      </c>
      <c r="Q288" s="270">
        <v>5.4272692241441991</v>
      </c>
      <c r="R288" s="270">
        <v>32.747608597246455</v>
      </c>
      <c r="S288" s="270">
        <v>36.018156131817356</v>
      </c>
      <c r="T288" s="270">
        <v>114.1042098897281</v>
      </c>
      <c r="U288" s="245">
        <v>6</v>
      </c>
      <c r="V288" s="245">
        <v>73.538210827799759</v>
      </c>
      <c r="W288" s="285">
        <f t="shared" si="12"/>
        <v>757.25953989515563</v>
      </c>
    </row>
    <row r="289" spans="2:23" x14ac:dyDescent="0.5">
      <c r="B289" s="7">
        <v>6</v>
      </c>
      <c r="C289" s="267">
        <v>9.0430008623495397E-3</v>
      </c>
      <c r="D289" s="267">
        <v>0</v>
      </c>
      <c r="E289" s="267">
        <v>6</v>
      </c>
      <c r="F289" s="267">
        <v>0.10654473161756201</v>
      </c>
      <c r="G289" s="267">
        <v>0.83771778966117605</v>
      </c>
      <c r="H289" s="267">
        <v>0.53692995649012398</v>
      </c>
      <c r="I289" s="267">
        <v>1.7933034313337499</v>
      </c>
      <c r="J289" s="267">
        <v>0</v>
      </c>
      <c r="K289" s="232">
        <v>1.2947830778662399</v>
      </c>
      <c r="L289" s="285">
        <f t="shared" si="11"/>
        <v>16.578321987831199</v>
      </c>
      <c r="M289" s="290">
        <v>75</v>
      </c>
      <c r="N289" s="245">
        <v>0.22503625373978245</v>
      </c>
      <c r="O289" s="13">
        <v>7</v>
      </c>
      <c r="P289" s="13">
        <v>141</v>
      </c>
      <c r="Q289" s="270">
        <v>2.3351184693847178</v>
      </c>
      <c r="R289" s="270">
        <v>16.680208281824925</v>
      </c>
      <c r="S289" s="270">
        <v>16.251106013239376</v>
      </c>
      <c r="T289" s="270">
        <v>53.750410460621154</v>
      </c>
      <c r="U289" s="245">
        <v>3</v>
      </c>
      <c r="V289" s="245">
        <v>39.777653606284758</v>
      </c>
      <c r="W289" s="285">
        <f t="shared" si="12"/>
        <v>355.01953308509474</v>
      </c>
    </row>
    <row r="290" spans="2:23" ht="20.399999999999999" thickBot="1" x14ac:dyDescent="0.55000000000000004">
      <c r="B290" s="4">
        <v>4</v>
      </c>
      <c r="C290" s="4">
        <v>9.1430354178209296E-3</v>
      </c>
      <c r="D290" s="267">
        <v>0</v>
      </c>
      <c r="E290" s="267">
        <v>5</v>
      </c>
      <c r="F290" s="4">
        <v>8.3194634368848094E-2</v>
      </c>
      <c r="G290" s="4">
        <v>0.62729373095170704</v>
      </c>
      <c r="H290" s="4">
        <v>0.38294454980086501</v>
      </c>
      <c r="I290" s="4">
        <v>1.4026284825300599</v>
      </c>
      <c r="J290" s="4">
        <v>0</v>
      </c>
      <c r="K290" s="288">
        <v>1.4633768229355599</v>
      </c>
      <c r="L290" s="285">
        <f t="shared" si="11"/>
        <v>12.96858125600486</v>
      </c>
      <c r="M290" s="291">
        <v>28</v>
      </c>
      <c r="N290" s="256">
        <v>9.6998442404018073E-2</v>
      </c>
      <c r="O290" s="13">
        <v>2</v>
      </c>
      <c r="P290" s="13">
        <v>45</v>
      </c>
      <c r="Q290" s="271">
        <v>0.7826052309540229</v>
      </c>
      <c r="R290" s="271">
        <v>7.1008019066520331</v>
      </c>
      <c r="S290" s="271">
        <v>5.6066460947169645</v>
      </c>
      <c r="T290" s="271">
        <v>19.63006697492014</v>
      </c>
      <c r="U290" s="256">
        <v>1</v>
      </c>
      <c r="V290" s="256">
        <v>18.205102113077842</v>
      </c>
      <c r="W290" s="285">
        <f t="shared" si="12"/>
        <v>127.42222076272502</v>
      </c>
    </row>
    <row r="291" spans="2:23" x14ac:dyDescent="0.5">
      <c r="L291" s="155">
        <f>SUM(L3:L290)</f>
        <v>108639.29337815598</v>
      </c>
      <c r="W291" s="155">
        <f>SUM(W3:W290)</f>
        <v>6201305.2800520612</v>
      </c>
    </row>
  </sheetData>
  <mergeCells count="4">
    <mergeCell ref="M1:V1"/>
    <mergeCell ref="X1:AG1"/>
    <mergeCell ref="AL2:AL9"/>
    <mergeCell ref="AL11:AL18"/>
  </mergeCells>
  <phoneticPr fontId="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topLeftCell="B1" zoomScale="70" zoomScaleNormal="70" workbookViewId="0">
      <selection activeCell="K10" sqref="K10"/>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5" t="s">
        <v>38</v>
      </c>
      <c r="B1" s="34">
        <v>2019</v>
      </c>
      <c r="C1" s="1"/>
      <c r="D1" s="1"/>
      <c r="E1" s="1"/>
    </row>
    <row r="2" spans="1:14" ht="20.399999999999999" thickBot="1" x14ac:dyDescent="0.55000000000000004">
      <c r="A2" s="301" t="s">
        <v>37</v>
      </c>
      <c r="B2" s="301"/>
      <c r="C2" s="301"/>
      <c r="D2" s="301"/>
      <c r="E2" s="301"/>
    </row>
    <row r="3" spans="1:14" ht="20.399999999999999" thickBot="1" x14ac:dyDescent="0.55000000000000004">
      <c r="A3" s="33"/>
      <c r="B3" s="32"/>
      <c r="C3" s="32"/>
      <c r="D3" s="31" t="s">
        <v>30</v>
      </c>
      <c r="E3" s="31" t="s">
        <v>30</v>
      </c>
      <c r="F3" s="226" t="s">
        <v>251</v>
      </c>
      <c r="G3" s="227" t="s">
        <v>252</v>
      </c>
      <c r="H3" s="302" t="s">
        <v>253</v>
      </c>
      <c r="I3" s="303"/>
      <c r="J3" s="303"/>
      <c r="K3" s="303"/>
      <c r="L3" s="303"/>
      <c r="M3" s="303"/>
      <c r="N3" s="303"/>
    </row>
    <row r="4" spans="1:14" x14ac:dyDescent="0.5">
      <c r="A4" s="28" t="s">
        <v>35</v>
      </c>
      <c r="B4" s="27" t="s">
        <v>32</v>
      </c>
      <c r="C4" s="27" t="s">
        <v>31</v>
      </c>
      <c r="D4" s="26" t="s">
        <v>34</v>
      </c>
      <c r="E4" s="26" t="s">
        <v>33</v>
      </c>
      <c r="F4" s="228" t="s">
        <v>34</v>
      </c>
      <c r="G4" s="229" t="s">
        <v>33</v>
      </c>
      <c r="H4" s="304" t="s">
        <v>248</v>
      </c>
      <c r="I4" s="306" t="s">
        <v>254</v>
      </c>
      <c r="J4" s="307"/>
      <c r="K4" s="230"/>
      <c r="L4" s="308" t="s">
        <v>255</v>
      </c>
      <c r="M4" s="309"/>
      <c r="N4" s="221"/>
    </row>
    <row r="5" spans="1:14" x14ac:dyDescent="0.5">
      <c r="A5" s="231" t="s">
        <v>29</v>
      </c>
      <c r="B5" s="8" t="s">
        <v>21</v>
      </c>
      <c r="C5" s="8" t="s">
        <v>20</v>
      </c>
      <c r="D5" s="7">
        <v>296.51633571500003</v>
      </c>
      <c r="E5" s="232">
        <v>1355.0842893012602</v>
      </c>
      <c r="F5" s="233">
        <f t="shared" ref="F5:F40" si="0">D5*$K$6</f>
        <v>296.51633571500003</v>
      </c>
      <c r="G5" s="233">
        <f>E5*$N$6</f>
        <v>1355.0842893012602</v>
      </c>
      <c r="H5" s="305"/>
      <c r="I5" s="234" t="s">
        <v>256</v>
      </c>
      <c r="J5" s="265" t="s">
        <v>257</v>
      </c>
      <c r="K5" s="235" t="s">
        <v>258</v>
      </c>
      <c r="L5" s="222" t="s">
        <v>256</v>
      </c>
      <c r="M5" s="266" t="s">
        <v>257</v>
      </c>
      <c r="N5" s="236" t="s">
        <v>259</v>
      </c>
    </row>
    <row r="6" spans="1:14" x14ac:dyDescent="0.5">
      <c r="A6" s="231" t="s">
        <v>29</v>
      </c>
      <c r="B6" s="8" t="s">
        <v>21</v>
      </c>
      <c r="C6" s="8" t="s">
        <v>19</v>
      </c>
      <c r="D6" s="7">
        <v>528.66396087600003</v>
      </c>
      <c r="E6" s="232">
        <v>7607.9903079421347</v>
      </c>
      <c r="F6" s="233">
        <f t="shared" si="0"/>
        <v>528.66396087600003</v>
      </c>
      <c r="G6" s="233">
        <f t="shared" ref="G6:G40" si="1">E6*$N$6</f>
        <v>7607.9903079421347</v>
      </c>
      <c r="H6" s="222" t="s">
        <v>29</v>
      </c>
      <c r="I6" s="237">
        <v>0.15900000000000003</v>
      </c>
      <c r="J6" s="264">
        <v>0.15900000000000003</v>
      </c>
      <c r="K6" s="238">
        <f xml:space="preserve"> IF(J6=0, J6, J6/I6)</f>
        <v>1</v>
      </c>
      <c r="L6" s="239">
        <v>0.11900000000000002</v>
      </c>
      <c r="M6" s="264">
        <v>0.11900000000000002</v>
      </c>
      <c r="N6" s="238">
        <f xml:space="preserve"> IF(M6=0, M6, M6/L6)</f>
        <v>1</v>
      </c>
    </row>
    <row r="7" spans="1:14" x14ac:dyDescent="0.5">
      <c r="A7" s="231" t="s">
        <v>29</v>
      </c>
      <c r="B7" s="8" t="s">
        <v>21</v>
      </c>
      <c r="C7" s="8" t="s">
        <v>18</v>
      </c>
      <c r="D7" s="7">
        <v>561.39491988600003</v>
      </c>
      <c r="E7" s="232">
        <v>20171.311343877438</v>
      </c>
      <c r="F7" s="233">
        <f t="shared" si="0"/>
        <v>561.39491988600003</v>
      </c>
      <c r="G7" s="233">
        <f t="shared" si="1"/>
        <v>20171.311343877438</v>
      </c>
      <c r="H7" s="222" t="s">
        <v>27</v>
      </c>
      <c r="I7" s="237">
        <v>3.5999999999999997E-2</v>
      </c>
      <c r="J7" s="264">
        <v>3.5999999999999997E-2</v>
      </c>
      <c r="K7" s="238">
        <f t="shared" ref="K7:K13" si="2" xml:space="preserve"> IF(J7=0, J7, J7/I7)</f>
        <v>1</v>
      </c>
      <c r="L7" s="239">
        <v>4.7E-2</v>
      </c>
      <c r="M7" s="264">
        <v>4.7E-2</v>
      </c>
      <c r="N7" s="238">
        <f t="shared" ref="N7:N13" si="3" xml:space="preserve"> IF(M7=0, M7, M7/L7)</f>
        <v>1</v>
      </c>
    </row>
    <row r="8" spans="1:14" x14ac:dyDescent="0.5">
      <c r="A8" s="231" t="s">
        <v>29</v>
      </c>
      <c r="B8" s="8" t="s">
        <v>21</v>
      </c>
      <c r="C8" s="8" t="s">
        <v>17</v>
      </c>
      <c r="D8" s="7">
        <v>856.79475573100001</v>
      </c>
      <c r="E8" s="232">
        <v>42034.047772677994</v>
      </c>
      <c r="F8" s="233">
        <f t="shared" si="0"/>
        <v>856.79475573100001</v>
      </c>
      <c r="G8" s="233">
        <f t="shared" si="1"/>
        <v>42034.047772677994</v>
      </c>
      <c r="H8" s="222" t="s">
        <v>200</v>
      </c>
      <c r="I8" s="237">
        <v>0.67500000000000004</v>
      </c>
      <c r="J8" s="264">
        <v>0.67500000000000004</v>
      </c>
      <c r="K8" s="238">
        <f t="shared" si="2"/>
        <v>1</v>
      </c>
      <c r="L8" s="239">
        <v>0.67400000000000004</v>
      </c>
      <c r="M8" s="264">
        <v>0.67400000000000004</v>
      </c>
      <c r="N8" s="238">
        <f t="shared" si="3"/>
        <v>1</v>
      </c>
    </row>
    <row r="9" spans="1:14" x14ac:dyDescent="0.5">
      <c r="A9" s="231" t="s">
        <v>29</v>
      </c>
      <c r="B9" s="8" t="s">
        <v>21</v>
      </c>
      <c r="C9" s="8" t="s">
        <v>16</v>
      </c>
      <c r="D9" s="7">
        <v>1088.9362356899999</v>
      </c>
      <c r="E9" s="232">
        <v>56624.736741542998</v>
      </c>
      <c r="F9" s="233">
        <f t="shared" si="0"/>
        <v>1088.9362356899999</v>
      </c>
      <c r="G9" s="233">
        <f t="shared" si="1"/>
        <v>56624.736741542998</v>
      </c>
      <c r="H9" s="222" t="s">
        <v>199</v>
      </c>
      <c r="I9" s="237">
        <v>0</v>
      </c>
      <c r="J9" s="264">
        <v>0</v>
      </c>
      <c r="K9" s="238">
        <f t="shared" si="2"/>
        <v>0</v>
      </c>
      <c r="L9" s="239">
        <v>0</v>
      </c>
      <c r="M9" s="264">
        <v>0</v>
      </c>
      <c r="N9" s="238">
        <f t="shared" si="3"/>
        <v>0</v>
      </c>
    </row>
    <row r="10" spans="1:14" x14ac:dyDescent="0.5">
      <c r="A10" s="231" t="s">
        <v>29</v>
      </c>
      <c r="B10" s="8" t="s">
        <v>21</v>
      </c>
      <c r="C10" s="8" t="s">
        <v>15</v>
      </c>
      <c r="D10" s="7">
        <v>782.0575720249999</v>
      </c>
      <c r="E10" s="232">
        <v>53415.241362826557</v>
      </c>
      <c r="F10" s="233">
        <f t="shared" si="0"/>
        <v>782.0575720249999</v>
      </c>
      <c r="G10" s="233">
        <f t="shared" si="1"/>
        <v>53415.241362826557</v>
      </c>
      <c r="H10" s="222" t="s">
        <v>24</v>
      </c>
      <c r="I10" s="237">
        <v>0.11400000000000002</v>
      </c>
      <c r="J10" s="264">
        <v>0.11400000000000002</v>
      </c>
      <c r="K10" s="238">
        <f t="shared" si="2"/>
        <v>1</v>
      </c>
      <c r="L10" s="239">
        <v>0.14100000000000001</v>
      </c>
      <c r="M10" s="264">
        <v>0.14100000000000001</v>
      </c>
      <c r="N10" s="238">
        <f t="shared" si="3"/>
        <v>1</v>
      </c>
    </row>
    <row r="11" spans="1:14" x14ac:dyDescent="0.5">
      <c r="A11" s="231" t="s">
        <v>29</v>
      </c>
      <c r="B11" s="8" t="s">
        <v>21</v>
      </c>
      <c r="C11" s="8" t="s">
        <v>14</v>
      </c>
      <c r="D11" s="7">
        <v>902.54724048200001</v>
      </c>
      <c r="E11" s="232">
        <v>44910.614760387813</v>
      </c>
      <c r="F11" s="233">
        <f t="shared" si="0"/>
        <v>902.54724048200001</v>
      </c>
      <c r="G11" s="233">
        <f t="shared" si="1"/>
        <v>44910.614760387813</v>
      </c>
      <c r="H11" s="222" t="s">
        <v>23</v>
      </c>
      <c r="I11" s="237">
        <v>0</v>
      </c>
      <c r="J11" s="264">
        <v>0</v>
      </c>
      <c r="K11" s="238">
        <f t="shared" si="2"/>
        <v>0</v>
      </c>
      <c r="L11" s="239">
        <v>0</v>
      </c>
      <c r="M11" s="264">
        <v>0</v>
      </c>
      <c r="N11" s="238">
        <f t="shared" si="3"/>
        <v>0</v>
      </c>
    </row>
    <row r="12" spans="1:14" x14ac:dyDescent="0.5">
      <c r="A12" s="231" t="s">
        <v>29</v>
      </c>
      <c r="B12" s="8" t="s">
        <v>21</v>
      </c>
      <c r="C12" s="8" t="s">
        <v>13</v>
      </c>
      <c r="D12" s="7">
        <v>860.25840931899995</v>
      </c>
      <c r="E12" s="232">
        <v>40626.222688378861</v>
      </c>
      <c r="F12" s="233">
        <f t="shared" si="0"/>
        <v>860.25840931899995</v>
      </c>
      <c r="G12" s="233">
        <f t="shared" si="1"/>
        <v>40626.222688378861</v>
      </c>
      <c r="H12" s="222" t="s">
        <v>22</v>
      </c>
      <c r="I12" s="237">
        <v>0</v>
      </c>
      <c r="J12" s="264">
        <v>0</v>
      </c>
      <c r="K12" s="238">
        <f t="shared" si="2"/>
        <v>0</v>
      </c>
      <c r="L12" s="239">
        <v>0</v>
      </c>
      <c r="M12" s="264">
        <v>0</v>
      </c>
      <c r="N12" s="238">
        <f t="shared" si="3"/>
        <v>0</v>
      </c>
    </row>
    <row r="13" spans="1:14" x14ac:dyDescent="0.5">
      <c r="A13" s="231" t="s">
        <v>29</v>
      </c>
      <c r="B13" s="8" t="s">
        <v>21</v>
      </c>
      <c r="C13" s="8" t="s">
        <v>12</v>
      </c>
      <c r="D13" s="7">
        <v>888.90253234400006</v>
      </c>
      <c r="E13" s="232">
        <v>37046.871513119389</v>
      </c>
      <c r="F13" s="233">
        <f t="shared" si="0"/>
        <v>888.90253234400006</v>
      </c>
      <c r="G13" s="233">
        <f t="shared" si="1"/>
        <v>37046.871513119389</v>
      </c>
      <c r="H13" s="222" t="s">
        <v>3</v>
      </c>
      <c r="I13" s="237">
        <v>1.6000000000000004E-2</v>
      </c>
      <c r="J13" s="264">
        <v>1.6000000000000004E-2</v>
      </c>
      <c r="K13" s="238">
        <f t="shared" si="2"/>
        <v>1</v>
      </c>
      <c r="L13" s="239">
        <v>1.9000000000000003E-2</v>
      </c>
      <c r="M13" s="264">
        <v>1.9000000000000003E-2</v>
      </c>
      <c r="N13" s="238">
        <f t="shared" si="3"/>
        <v>1</v>
      </c>
    </row>
    <row r="14" spans="1:14" ht="20.399999999999999" thickBot="1" x14ac:dyDescent="0.55000000000000004">
      <c r="A14" s="231" t="s">
        <v>29</v>
      </c>
      <c r="B14" s="8" t="s">
        <v>21</v>
      </c>
      <c r="C14" s="8" t="s">
        <v>11</v>
      </c>
      <c r="D14" s="7">
        <v>1175.7955775439998</v>
      </c>
      <c r="E14" s="232">
        <v>33415.17231281125</v>
      </c>
      <c r="F14" s="233">
        <f t="shared" si="0"/>
        <v>1175.7955775439998</v>
      </c>
      <c r="G14" s="240">
        <f t="shared" si="1"/>
        <v>33415.17231281125</v>
      </c>
      <c r="H14" s="223" t="s">
        <v>249</v>
      </c>
      <c r="I14" s="241">
        <f>SUM(I6:I13)</f>
        <v>1</v>
      </c>
      <c r="J14" s="209">
        <f>SUM(J6:J13)</f>
        <v>1</v>
      </c>
      <c r="K14" s="242"/>
      <c r="L14" s="243">
        <f>SUM(L6:L13)</f>
        <v>1</v>
      </c>
      <c r="M14" s="242">
        <f>SUM(M6:M13)</f>
        <v>1</v>
      </c>
      <c r="N14" s="210"/>
    </row>
    <row r="15" spans="1:14" x14ac:dyDescent="0.5">
      <c r="A15" s="231" t="s">
        <v>29</v>
      </c>
      <c r="B15" s="8" t="s">
        <v>21</v>
      </c>
      <c r="C15" s="8" t="s">
        <v>10</v>
      </c>
      <c r="D15" s="7">
        <v>1392.155829411</v>
      </c>
      <c r="E15" s="232">
        <v>29333.917069107949</v>
      </c>
      <c r="F15" s="233">
        <f t="shared" si="0"/>
        <v>1392.155829411</v>
      </c>
      <c r="G15" s="244">
        <f t="shared" si="1"/>
        <v>29333.917069107949</v>
      </c>
    </row>
    <row r="16" spans="1:14" x14ac:dyDescent="0.5">
      <c r="A16" s="231" t="s">
        <v>29</v>
      </c>
      <c r="B16" s="8" t="s">
        <v>21</v>
      </c>
      <c r="C16" s="8" t="s">
        <v>9</v>
      </c>
      <c r="D16" s="7">
        <v>1314.782792039</v>
      </c>
      <c r="E16" s="232">
        <v>25387.606900619499</v>
      </c>
      <c r="F16" s="233">
        <f t="shared" si="0"/>
        <v>1314.782792039</v>
      </c>
      <c r="G16" s="244">
        <f t="shared" si="1"/>
        <v>25387.606900619499</v>
      </c>
    </row>
    <row r="17" spans="1:16" x14ac:dyDescent="0.5">
      <c r="A17" s="231" t="s">
        <v>29</v>
      </c>
      <c r="B17" s="8" t="s">
        <v>21</v>
      </c>
      <c r="C17" s="8" t="s">
        <v>8</v>
      </c>
      <c r="D17" s="7">
        <v>1483.2775633789997</v>
      </c>
      <c r="E17" s="232">
        <v>18729.32847643608</v>
      </c>
      <c r="F17" s="233">
        <f t="shared" si="0"/>
        <v>1483.2775633789997</v>
      </c>
      <c r="G17" s="244">
        <f t="shared" si="1"/>
        <v>18729.32847643608</v>
      </c>
      <c r="H17" s="298" t="s">
        <v>260</v>
      </c>
      <c r="I17" s="299"/>
      <c r="J17" s="299"/>
      <c r="K17" s="299"/>
      <c r="L17" s="299"/>
      <c r="M17" s="299"/>
      <c r="N17" s="299"/>
      <c r="O17" s="299"/>
      <c r="P17" s="300"/>
    </row>
    <row r="18" spans="1:16" x14ac:dyDescent="0.5">
      <c r="A18" s="231" t="s">
        <v>29</v>
      </c>
      <c r="B18" s="8" t="s">
        <v>21</v>
      </c>
      <c r="C18" s="8" t="s">
        <v>7</v>
      </c>
      <c r="D18" s="7">
        <v>1253.7589834</v>
      </c>
      <c r="E18" s="232">
        <v>10132.358634566106</v>
      </c>
      <c r="F18" s="233">
        <f t="shared" si="0"/>
        <v>1253.7589834</v>
      </c>
      <c r="G18" s="244">
        <f t="shared" si="1"/>
        <v>10132.358634566106</v>
      </c>
      <c r="H18" s="298" t="s">
        <v>261</v>
      </c>
      <c r="I18" s="299"/>
      <c r="J18" s="299"/>
      <c r="K18" s="299"/>
      <c r="L18" s="299"/>
      <c r="M18" s="299"/>
      <c r="N18" s="299"/>
      <c r="O18" s="299"/>
      <c r="P18" s="300"/>
    </row>
    <row r="19" spans="1:16" x14ac:dyDescent="0.5">
      <c r="A19" s="231" t="s">
        <v>29</v>
      </c>
      <c r="B19" s="8" t="s">
        <v>21</v>
      </c>
      <c r="C19" s="8" t="s">
        <v>6</v>
      </c>
      <c r="D19" s="7">
        <v>1047.1557632629999</v>
      </c>
      <c r="E19" s="232">
        <v>6230.1838073689632</v>
      </c>
      <c r="F19" s="233">
        <f t="shared" si="0"/>
        <v>1047.1557632629999</v>
      </c>
      <c r="G19" s="244">
        <f t="shared" si="1"/>
        <v>6230.1838073689632</v>
      </c>
      <c r="H19" s="298" t="s">
        <v>262</v>
      </c>
      <c r="I19" s="299"/>
      <c r="J19" s="299"/>
      <c r="K19" s="299"/>
      <c r="L19" s="299"/>
      <c r="M19" s="299"/>
      <c r="N19" s="299"/>
      <c r="O19" s="299"/>
      <c r="P19" s="300"/>
    </row>
    <row r="20" spans="1:16" x14ac:dyDescent="0.5">
      <c r="A20" s="231" t="s">
        <v>29</v>
      </c>
      <c r="B20" s="8" t="s">
        <v>21</v>
      </c>
      <c r="C20" s="8" t="s">
        <v>5</v>
      </c>
      <c r="D20" s="7">
        <v>1124.5985965499999</v>
      </c>
      <c r="E20" s="232">
        <v>4565.3205433113371</v>
      </c>
      <c r="F20" s="233">
        <f t="shared" si="0"/>
        <v>1124.5985965499999</v>
      </c>
      <c r="G20" s="244">
        <f t="shared" si="1"/>
        <v>4565.3205433113371</v>
      </c>
      <c r="H20" s="298" t="s">
        <v>263</v>
      </c>
      <c r="I20" s="299"/>
      <c r="J20" s="299"/>
      <c r="K20" s="299"/>
      <c r="L20" s="299"/>
      <c r="M20" s="299"/>
      <c r="N20" s="299"/>
      <c r="O20" s="299"/>
      <c r="P20" s="300"/>
    </row>
    <row r="21" spans="1:16" x14ac:dyDescent="0.5">
      <c r="A21" s="231" t="s">
        <v>29</v>
      </c>
      <c r="B21" s="8" t="s">
        <v>21</v>
      </c>
      <c r="C21" s="8" t="s">
        <v>4</v>
      </c>
      <c r="D21" s="7">
        <v>737.73031160600021</v>
      </c>
      <c r="E21" s="232">
        <v>2271.0544557064418</v>
      </c>
      <c r="F21" s="233">
        <f t="shared" si="0"/>
        <v>737.73031160600021</v>
      </c>
      <c r="G21" s="244">
        <f t="shared" si="1"/>
        <v>2271.0544557064418</v>
      </c>
    </row>
    <row r="22" spans="1:16" x14ac:dyDescent="0.5">
      <c r="A22" s="231" t="s">
        <v>29</v>
      </c>
      <c r="B22" s="8" t="s">
        <v>21</v>
      </c>
      <c r="C22" s="8" t="s">
        <v>1</v>
      </c>
      <c r="D22" s="12">
        <v>448.09321712400003</v>
      </c>
      <c r="E22" s="245">
        <v>800.7397650294713</v>
      </c>
      <c r="F22" s="233">
        <f t="shared" si="0"/>
        <v>448.09321712400003</v>
      </c>
      <c r="G22" s="244">
        <f t="shared" si="1"/>
        <v>800.7397650294713</v>
      </c>
    </row>
    <row r="23" spans="1:16" x14ac:dyDescent="0.5">
      <c r="A23" s="231" t="s">
        <v>29</v>
      </c>
      <c r="B23" s="8" t="s">
        <v>2</v>
      </c>
      <c r="C23" s="8" t="s">
        <v>20</v>
      </c>
      <c r="D23" s="7">
        <v>167.72982272297139</v>
      </c>
      <c r="E23" s="232">
        <v>1714.4970675341037</v>
      </c>
      <c r="F23" s="233">
        <f t="shared" si="0"/>
        <v>167.72982272297139</v>
      </c>
      <c r="G23" s="244">
        <f t="shared" si="1"/>
        <v>1714.4970675341037</v>
      </c>
    </row>
    <row r="24" spans="1:16" x14ac:dyDescent="0.5">
      <c r="A24" s="231" t="s">
        <v>29</v>
      </c>
      <c r="B24" s="8" t="s">
        <v>2</v>
      </c>
      <c r="C24" s="8" t="s">
        <v>19</v>
      </c>
      <c r="D24" s="7">
        <v>252.27911720842368</v>
      </c>
      <c r="E24" s="232">
        <v>6297.8891821291299</v>
      </c>
      <c r="F24" s="233">
        <f t="shared" si="0"/>
        <v>252.27911720842368</v>
      </c>
      <c r="G24" s="244">
        <f t="shared" si="1"/>
        <v>6297.8891821291299</v>
      </c>
    </row>
    <row r="25" spans="1:16" x14ac:dyDescent="0.5">
      <c r="A25" s="231" t="s">
        <v>29</v>
      </c>
      <c r="B25" s="8" t="s">
        <v>2</v>
      </c>
      <c r="C25" s="8" t="s">
        <v>18</v>
      </c>
      <c r="D25" s="7">
        <v>238.80968039034138</v>
      </c>
      <c r="E25" s="232">
        <v>15033.430712528432</v>
      </c>
      <c r="F25" s="233">
        <f t="shared" si="0"/>
        <v>238.80968039034138</v>
      </c>
      <c r="G25" s="244">
        <f t="shared" si="1"/>
        <v>15033.430712528432</v>
      </c>
    </row>
    <row r="26" spans="1:16" x14ac:dyDescent="0.5">
      <c r="A26" s="231" t="s">
        <v>29</v>
      </c>
      <c r="B26" s="8" t="s">
        <v>2</v>
      </c>
      <c r="C26" s="8" t="s">
        <v>17</v>
      </c>
      <c r="D26" s="7">
        <v>400.76022936874995</v>
      </c>
      <c r="E26" s="232">
        <v>29347.390928314639</v>
      </c>
      <c r="F26" s="233">
        <f t="shared" si="0"/>
        <v>400.76022936874995</v>
      </c>
      <c r="G26" s="244">
        <f t="shared" si="1"/>
        <v>29347.390928314639</v>
      </c>
    </row>
    <row r="27" spans="1:16" x14ac:dyDescent="0.5">
      <c r="A27" s="231" t="s">
        <v>29</v>
      </c>
      <c r="B27" s="8" t="s">
        <v>2</v>
      </c>
      <c r="C27" s="8" t="s">
        <v>16</v>
      </c>
      <c r="D27" s="7">
        <v>395.08058689596078</v>
      </c>
      <c r="E27" s="232">
        <v>34386.156170395661</v>
      </c>
      <c r="F27" s="233">
        <f t="shared" si="0"/>
        <v>395.08058689596078</v>
      </c>
      <c r="G27" s="244">
        <f t="shared" si="1"/>
        <v>34386.156170395661</v>
      </c>
    </row>
    <row r="28" spans="1:16" x14ac:dyDescent="0.5">
      <c r="A28" s="231" t="s">
        <v>29</v>
      </c>
      <c r="B28" s="8" t="s">
        <v>2</v>
      </c>
      <c r="C28" s="8" t="s">
        <v>15</v>
      </c>
      <c r="D28" s="7">
        <v>318.77406948991802</v>
      </c>
      <c r="E28" s="232">
        <v>26406.777902717502</v>
      </c>
      <c r="F28" s="233">
        <f t="shared" si="0"/>
        <v>318.77406948991802</v>
      </c>
      <c r="G28" s="244">
        <f t="shared" si="1"/>
        <v>26406.777902717502</v>
      </c>
    </row>
    <row r="29" spans="1:16" x14ac:dyDescent="0.5">
      <c r="A29" s="231" t="s">
        <v>29</v>
      </c>
      <c r="B29" s="8" t="s">
        <v>2</v>
      </c>
      <c r="C29" s="8" t="s">
        <v>14</v>
      </c>
      <c r="D29" s="7">
        <v>346.18765175251787</v>
      </c>
      <c r="E29" s="232">
        <v>21666.341961158876</v>
      </c>
      <c r="F29" s="233">
        <f t="shared" si="0"/>
        <v>346.18765175251787</v>
      </c>
      <c r="G29" s="244">
        <f t="shared" si="1"/>
        <v>21666.341961158876</v>
      </c>
    </row>
    <row r="30" spans="1:16" x14ac:dyDescent="0.5">
      <c r="A30" s="231" t="s">
        <v>29</v>
      </c>
      <c r="B30" s="8" t="s">
        <v>2</v>
      </c>
      <c r="C30" s="8" t="s">
        <v>13</v>
      </c>
      <c r="D30" s="7">
        <v>368.05316471371395</v>
      </c>
      <c r="E30" s="232">
        <v>20446.116929504798</v>
      </c>
      <c r="F30" s="233">
        <f t="shared" si="0"/>
        <v>368.05316471371395</v>
      </c>
      <c r="G30" s="244">
        <f t="shared" si="1"/>
        <v>20446.116929504798</v>
      </c>
    </row>
    <row r="31" spans="1:16" x14ac:dyDescent="0.5">
      <c r="A31" s="231" t="s">
        <v>29</v>
      </c>
      <c r="B31" s="8" t="s">
        <v>2</v>
      </c>
      <c r="C31" s="8" t="s">
        <v>12</v>
      </c>
      <c r="D31" s="7">
        <v>388.16642997011456</v>
      </c>
      <c r="E31" s="232">
        <v>17991.793626381062</v>
      </c>
      <c r="F31" s="233">
        <f t="shared" si="0"/>
        <v>388.16642997011456</v>
      </c>
      <c r="G31" s="244">
        <f t="shared" si="1"/>
        <v>17991.793626381062</v>
      </c>
    </row>
    <row r="32" spans="1:16" x14ac:dyDescent="0.5">
      <c r="A32" s="231" t="s">
        <v>29</v>
      </c>
      <c r="B32" s="8" t="s">
        <v>2</v>
      </c>
      <c r="C32" s="8" t="s">
        <v>11</v>
      </c>
      <c r="D32" s="7">
        <v>526.7983933936639</v>
      </c>
      <c r="E32" s="232">
        <v>17342.582497679534</v>
      </c>
      <c r="F32" s="233">
        <f t="shared" si="0"/>
        <v>526.7983933936639</v>
      </c>
      <c r="G32" s="244">
        <f t="shared" si="1"/>
        <v>17342.582497679534</v>
      </c>
    </row>
    <row r="33" spans="1:7" x14ac:dyDescent="0.5">
      <c r="A33" s="231" t="s">
        <v>29</v>
      </c>
      <c r="B33" s="8" t="s">
        <v>2</v>
      </c>
      <c r="C33" s="8" t="s">
        <v>10</v>
      </c>
      <c r="D33" s="7">
        <v>695.77288210911854</v>
      </c>
      <c r="E33" s="232">
        <v>19737.135612598078</v>
      </c>
      <c r="F33" s="233">
        <f t="shared" si="0"/>
        <v>695.77288210911854</v>
      </c>
      <c r="G33" s="244">
        <f t="shared" si="1"/>
        <v>19737.135612598078</v>
      </c>
    </row>
    <row r="34" spans="1:7" x14ac:dyDescent="0.5">
      <c r="A34" s="231" t="s">
        <v>29</v>
      </c>
      <c r="B34" s="8" t="s">
        <v>2</v>
      </c>
      <c r="C34" s="8" t="s">
        <v>9</v>
      </c>
      <c r="D34" s="7">
        <v>717.67621906392856</v>
      </c>
      <c r="E34" s="232">
        <v>21993.458504515489</v>
      </c>
      <c r="F34" s="233">
        <f t="shared" si="0"/>
        <v>717.67621906392856</v>
      </c>
      <c r="G34" s="244">
        <f t="shared" si="1"/>
        <v>21993.458504515489</v>
      </c>
    </row>
    <row r="35" spans="1:7" x14ac:dyDescent="0.5">
      <c r="A35" s="231" t="s">
        <v>29</v>
      </c>
      <c r="B35" s="8" t="s">
        <v>2</v>
      </c>
      <c r="C35" s="8" t="s">
        <v>8</v>
      </c>
      <c r="D35" s="7">
        <v>888.83770909032091</v>
      </c>
      <c r="E35" s="232">
        <v>20262.951575567688</v>
      </c>
      <c r="F35" s="233">
        <f t="shared" si="0"/>
        <v>888.83770909032091</v>
      </c>
      <c r="G35" s="244">
        <f t="shared" si="1"/>
        <v>20262.951575567688</v>
      </c>
    </row>
    <row r="36" spans="1:7" x14ac:dyDescent="0.5">
      <c r="A36" s="231" t="s">
        <v>29</v>
      </c>
      <c r="B36" s="8" t="s">
        <v>2</v>
      </c>
      <c r="C36" s="8" t="s">
        <v>7</v>
      </c>
      <c r="D36" s="7">
        <v>725.80195395511669</v>
      </c>
      <c r="E36" s="232">
        <v>14601.040992494904</v>
      </c>
      <c r="F36" s="233">
        <f t="shared" si="0"/>
        <v>725.80195395511669</v>
      </c>
      <c r="G36" s="244">
        <f t="shared" si="1"/>
        <v>14601.040992494904</v>
      </c>
    </row>
    <row r="37" spans="1:7" x14ac:dyDescent="0.5">
      <c r="A37" s="231" t="s">
        <v>29</v>
      </c>
      <c r="B37" s="8" t="s">
        <v>2</v>
      </c>
      <c r="C37" s="8" t="s">
        <v>6</v>
      </c>
      <c r="D37" s="7">
        <v>784.33744832879574</v>
      </c>
      <c r="E37" s="232">
        <v>10595.219406202539</v>
      </c>
      <c r="F37" s="233">
        <f t="shared" si="0"/>
        <v>784.33744832879574</v>
      </c>
      <c r="G37" s="244">
        <f t="shared" si="1"/>
        <v>10595.219406202539</v>
      </c>
    </row>
    <row r="38" spans="1:7" x14ac:dyDescent="0.5">
      <c r="A38" s="231" t="s">
        <v>29</v>
      </c>
      <c r="B38" s="8" t="s">
        <v>2</v>
      </c>
      <c r="C38" s="8" t="s">
        <v>5</v>
      </c>
      <c r="D38" s="7">
        <v>752.14650039733328</v>
      </c>
      <c r="E38" s="232">
        <v>8377.6329107198853</v>
      </c>
      <c r="F38" s="233">
        <f t="shared" si="0"/>
        <v>752.14650039733328</v>
      </c>
      <c r="G38" s="244">
        <f t="shared" si="1"/>
        <v>8377.6329107198853</v>
      </c>
    </row>
    <row r="39" spans="1:7" x14ac:dyDescent="0.5">
      <c r="A39" s="231" t="s">
        <v>29</v>
      </c>
      <c r="B39" s="8" t="s">
        <v>2</v>
      </c>
      <c r="C39" s="8" t="s">
        <v>4</v>
      </c>
      <c r="D39" s="7">
        <v>496.55740098093929</v>
      </c>
      <c r="E39" s="232">
        <v>5881.5322695045061</v>
      </c>
      <c r="F39" s="233">
        <f t="shared" si="0"/>
        <v>496.55740098093929</v>
      </c>
      <c r="G39" s="244">
        <f t="shared" si="1"/>
        <v>5881.5322695045061</v>
      </c>
    </row>
    <row r="40" spans="1:7" x14ac:dyDescent="0.5">
      <c r="A40" s="231" t="s">
        <v>29</v>
      </c>
      <c r="B40" s="8" t="s">
        <v>2</v>
      </c>
      <c r="C40" s="8" t="s">
        <v>1</v>
      </c>
      <c r="D40" s="12">
        <v>314.41213360303755</v>
      </c>
      <c r="E40" s="245">
        <v>3565.5239126098872</v>
      </c>
      <c r="F40" s="233">
        <f t="shared" si="0"/>
        <v>314.41213360303755</v>
      </c>
      <c r="G40" s="244">
        <f t="shared" si="1"/>
        <v>3565.5239126098872</v>
      </c>
    </row>
    <row r="41" spans="1:7" x14ac:dyDescent="0.5">
      <c r="A41" s="246" t="s">
        <v>27</v>
      </c>
      <c r="B41" s="8" t="s">
        <v>21</v>
      </c>
      <c r="C41" s="8" t="s">
        <v>20</v>
      </c>
      <c r="D41" s="7">
        <v>85.417144821999983</v>
      </c>
      <c r="E41" s="232">
        <v>13801.174416820217</v>
      </c>
      <c r="F41" s="233">
        <f>D41*$K$7</f>
        <v>85.417144821999983</v>
      </c>
      <c r="G41" s="244">
        <f>E41*$N$7</f>
        <v>13801.174416820217</v>
      </c>
    </row>
    <row r="42" spans="1:7" x14ac:dyDescent="0.5">
      <c r="A42" s="246" t="s">
        <v>27</v>
      </c>
      <c r="B42" s="8" t="s">
        <v>21</v>
      </c>
      <c r="C42" s="8" t="s">
        <v>19</v>
      </c>
      <c r="D42" s="7">
        <v>131.52140767500003</v>
      </c>
      <c r="E42" s="232">
        <v>46719.854723109936</v>
      </c>
      <c r="F42" s="233">
        <f t="shared" ref="F42:F76" si="4">D42*$K$7</f>
        <v>131.52140767500003</v>
      </c>
      <c r="G42" s="244">
        <f t="shared" ref="G42:G76" si="5">E42*$N$7</f>
        <v>46719.854723109936</v>
      </c>
    </row>
    <row r="43" spans="1:7" x14ac:dyDescent="0.5">
      <c r="A43" s="246" t="s">
        <v>27</v>
      </c>
      <c r="B43" s="8" t="s">
        <v>21</v>
      </c>
      <c r="C43" s="8" t="s">
        <v>18</v>
      </c>
      <c r="D43" s="7">
        <v>163.45862561899997</v>
      </c>
      <c r="E43" s="232">
        <v>88385.743650315431</v>
      </c>
      <c r="F43" s="233">
        <f t="shared" si="4"/>
        <v>163.45862561899997</v>
      </c>
      <c r="G43" s="244">
        <f t="shared" si="5"/>
        <v>88385.743650315431</v>
      </c>
    </row>
    <row r="44" spans="1:7" x14ac:dyDescent="0.5">
      <c r="A44" s="246" t="s">
        <v>27</v>
      </c>
      <c r="B44" s="8" t="s">
        <v>21</v>
      </c>
      <c r="C44" s="8" t="s">
        <v>17</v>
      </c>
      <c r="D44" s="7">
        <v>298.59961386500004</v>
      </c>
      <c r="E44" s="232">
        <v>143593.61428530398</v>
      </c>
      <c r="F44" s="233">
        <f t="shared" si="4"/>
        <v>298.59961386500004</v>
      </c>
      <c r="G44" s="244">
        <f t="shared" si="5"/>
        <v>143593.61428530398</v>
      </c>
    </row>
    <row r="45" spans="1:7" x14ac:dyDescent="0.5">
      <c r="A45" s="246" t="s">
        <v>27</v>
      </c>
      <c r="B45" s="8" t="s">
        <v>21</v>
      </c>
      <c r="C45" s="8" t="s">
        <v>16</v>
      </c>
      <c r="D45" s="7">
        <v>316.86994773200001</v>
      </c>
      <c r="E45" s="232">
        <v>141977.63488796647</v>
      </c>
      <c r="F45" s="233">
        <f t="shared" si="4"/>
        <v>316.86994773200001</v>
      </c>
      <c r="G45" s="244">
        <f t="shared" si="5"/>
        <v>141977.63488796647</v>
      </c>
    </row>
    <row r="46" spans="1:7" x14ac:dyDescent="0.5">
      <c r="A46" s="246" t="s">
        <v>27</v>
      </c>
      <c r="B46" s="8" t="s">
        <v>21</v>
      </c>
      <c r="C46" s="8" t="s">
        <v>15</v>
      </c>
      <c r="D46" s="7">
        <v>225.94884597999999</v>
      </c>
      <c r="E46" s="232">
        <v>108964.90787126652</v>
      </c>
      <c r="F46" s="233">
        <f t="shared" si="4"/>
        <v>225.94884597999999</v>
      </c>
      <c r="G46" s="244">
        <f t="shared" si="5"/>
        <v>108964.90787126652</v>
      </c>
    </row>
    <row r="47" spans="1:7" x14ac:dyDescent="0.5">
      <c r="A47" s="246" t="s">
        <v>27</v>
      </c>
      <c r="B47" s="8" t="s">
        <v>21</v>
      </c>
      <c r="C47" s="8" t="s">
        <v>14</v>
      </c>
      <c r="D47" s="7">
        <v>310.85799696500004</v>
      </c>
      <c r="E47" s="232">
        <v>83280.018337966729</v>
      </c>
      <c r="F47" s="233">
        <f t="shared" si="4"/>
        <v>310.85799696500004</v>
      </c>
      <c r="G47" s="244">
        <f t="shared" si="5"/>
        <v>83280.018337966729</v>
      </c>
    </row>
    <row r="48" spans="1:7" x14ac:dyDescent="0.5">
      <c r="A48" s="246" t="s">
        <v>27</v>
      </c>
      <c r="B48" s="8" t="s">
        <v>21</v>
      </c>
      <c r="C48" s="8" t="s">
        <v>13</v>
      </c>
      <c r="D48" s="7">
        <v>288.76500586300006</v>
      </c>
      <c r="E48" s="232">
        <v>69938.079078530965</v>
      </c>
      <c r="F48" s="233">
        <f t="shared" si="4"/>
        <v>288.76500586300006</v>
      </c>
      <c r="G48" s="244">
        <f t="shared" si="5"/>
        <v>69938.079078530965</v>
      </c>
    </row>
    <row r="49" spans="1:7" x14ac:dyDescent="0.5">
      <c r="A49" s="246" t="s">
        <v>27</v>
      </c>
      <c r="B49" s="8" t="s">
        <v>21</v>
      </c>
      <c r="C49" s="8" t="s">
        <v>12</v>
      </c>
      <c r="D49" s="7">
        <v>279.08619973999998</v>
      </c>
      <c r="E49" s="232">
        <v>60324.008218262898</v>
      </c>
      <c r="F49" s="233">
        <f t="shared" si="4"/>
        <v>279.08619973999998</v>
      </c>
      <c r="G49" s="244">
        <f t="shared" si="5"/>
        <v>60324.008218262898</v>
      </c>
    </row>
    <row r="50" spans="1:7" x14ac:dyDescent="0.5">
      <c r="A50" s="246" t="s">
        <v>27</v>
      </c>
      <c r="B50" s="8" t="s">
        <v>21</v>
      </c>
      <c r="C50" s="8" t="s">
        <v>11</v>
      </c>
      <c r="D50" s="7">
        <v>590.09406244900003</v>
      </c>
      <c r="E50" s="232">
        <v>56261.349470958507</v>
      </c>
      <c r="F50" s="233">
        <f t="shared" si="4"/>
        <v>590.09406244900003</v>
      </c>
      <c r="G50" s="244">
        <f t="shared" si="5"/>
        <v>56261.349470958507</v>
      </c>
    </row>
    <row r="51" spans="1:7" x14ac:dyDescent="0.5">
      <c r="A51" s="246" t="s">
        <v>27</v>
      </c>
      <c r="B51" s="8" t="s">
        <v>21</v>
      </c>
      <c r="C51" s="8" t="s">
        <v>10</v>
      </c>
      <c r="D51" s="7">
        <v>660.16734026500012</v>
      </c>
      <c r="E51" s="232">
        <v>45324.837560188957</v>
      </c>
      <c r="F51" s="233">
        <f t="shared" si="4"/>
        <v>660.16734026500012</v>
      </c>
      <c r="G51" s="244">
        <f t="shared" si="5"/>
        <v>45324.837560188957</v>
      </c>
    </row>
    <row r="52" spans="1:7" x14ac:dyDescent="0.5">
      <c r="A52" s="246" t="s">
        <v>27</v>
      </c>
      <c r="B52" s="8" t="s">
        <v>21</v>
      </c>
      <c r="C52" s="8" t="s">
        <v>9</v>
      </c>
      <c r="D52" s="7">
        <v>663.72478024899999</v>
      </c>
      <c r="E52" s="232">
        <v>32601.692213075916</v>
      </c>
      <c r="F52" s="233">
        <f t="shared" si="4"/>
        <v>663.72478024899999</v>
      </c>
      <c r="G52" s="244">
        <f t="shared" si="5"/>
        <v>32601.692213075916</v>
      </c>
    </row>
    <row r="53" spans="1:7" x14ac:dyDescent="0.5">
      <c r="A53" s="246" t="s">
        <v>27</v>
      </c>
      <c r="B53" s="8" t="s">
        <v>21</v>
      </c>
      <c r="C53" s="8" t="s">
        <v>8</v>
      </c>
      <c r="D53" s="7">
        <v>662.56536286000005</v>
      </c>
      <c r="E53" s="232">
        <v>21540.588533931656</v>
      </c>
      <c r="F53" s="233">
        <f t="shared" si="4"/>
        <v>662.56536286000005</v>
      </c>
      <c r="G53" s="244">
        <f t="shared" si="5"/>
        <v>21540.588533931656</v>
      </c>
    </row>
    <row r="54" spans="1:7" x14ac:dyDescent="0.5">
      <c r="A54" s="246" t="s">
        <v>27</v>
      </c>
      <c r="B54" s="8" t="s">
        <v>21</v>
      </c>
      <c r="C54" s="8" t="s">
        <v>7</v>
      </c>
      <c r="D54" s="7">
        <v>512.20427735999988</v>
      </c>
      <c r="E54" s="232">
        <v>11720.644916278135</v>
      </c>
      <c r="F54" s="233">
        <f t="shared" si="4"/>
        <v>512.20427735999988</v>
      </c>
      <c r="G54" s="244">
        <f t="shared" si="5"/>
        <v>11720.644916278135</v>
      </c>
    </row>
    <row r="55" spans="1:7" x14ac:dyDescent="0.5">
      <c r="A55" s="246" t="s">
        <v>27</v>
      </c>
      <c r="B55" s="8" t="s">
        <v>21</v>
      </c>
      <c r="C55" s="8" t="s">
        <v>6</v>
      </c>
      <c r="D55" s="7">
        <v>326.87572362200001</v>
      </c>
      <c r="E55" s="232">
        <v>5615.61627537816</v>
      </c>
      <c r="F55" s="233">
        <f t="shared" si="4"/>
        <v>326.87572362200001</v>
      </c>
      <c r="G55" s="244">
        <f t="shared" si="5"/>
        <v>5615.61627537816</v>
      </c>
    </row>
    <row r="56" spans="1:7" x14ac:dyDescent="0.5">
      <c r="A56" s="246" t="s">
        <v>27</v>
      </c>
      <c r="B56" s="8" t="s">
        <v>21</v>
      </c>
      <c r="C56" s="8" t="s">
        <v>5</v>
      </c>
      <c r="D56" s="7">
        <v>44.617855946999995</v>
      </c>
      <c r="E56" s="232">
        <v>2542.9277990613928</v>
      </c>
      <c r="F56" s="233">
        <f t="shared" si="4"/>
        <v>44.617855946999995</v>
      </c>
      <c r="G56" s="244">
        <f t="shared" si="5"/>
        <v>2542.9277990613928</v>
      </c>
    </row>
    <row r="57" spans="1:7" x14ac:dyDescent="0.5">
      <c r="A57" s="246" t="s">
        <v>27</v>
      </c>
      <c r="B57" s="8" t="s">
        <v>21</v>
      </c>
      <c r="C57" s="8" t="s">
        <v>4</v>
      </c>
      <c r="D57" s="7">
        <v>36.280572677000002</v>
      </c>
      <c r="E57" s="232">
        <v>1323.7101290115511</v>
      </c>
      <c r="F57" s="233">
        <f t="shared" si="4"/>
        <v>36.280572677000002</v>
      </c>
      <c r="G57" s="244">
        <f t="shared" si="5"/>
        <v>1323.7101290115511</v>
      </c>
    </row>
    <row r="58" spans="1:7" x14ac:dyDescent="0.5">
      <c r="A58" s="246" t="s">
        <v>27</v>
      </c>
      <c r="B58" s="8" t="s">
        <v>21</v>
      </c>
      <c r="C58" s="8" t="s">
        <v>1</v>
      </c>
      <c r="D58" s="12">
        <v>47.712801396000003</v>
      </c>
      <c r="E58" s="245">
        <v>813.50658784147686</v>
      </c>
      <c r="F58" s="233">
        <f t="shared" si="4"/>
        <v>47.712801396000003</v>
      </c>
      <c r="G58" s="244">
        <f t="shared" si="5"/>
        <v>813.50658784147686</v>
      </c>
    </row>
    <row r="59" spans="1:7" x14ac:dyDescent="0.5">
      <c r="A59" s="246" t="s">
        <v>27</v>
      </c>
      <c r="B59" s="8" t="s">
        <v>2</v>
      </c>
      <c r="C59" s="8" t="s">
        <v>20</v>
      </c>
      <c r="D59" s="7">
        <v>24.317870048423138</v>
      </c>
      <c r="E59" s="232">
        <v>10278.592042407654</v>
      </c>
      <c r="F59" s="233">
        <f t="shared" si="4"/>
        <v>24.317870048423138</v>
      </c>
      <c r="G59" s="244">
        <f t="shared" si="5"/>
        <v>10278.592042407654</v>
      </c>
    </row>
    <row r="60" spans="1:7" x14ac:dyDescent="0.5">
      <c r="A60" s="246" t="s">
        <v>27</v>
      </c>
      <c r="B60" s="8" t="s">
        <v>2</v>
      </c>
      <c r="C60" s="8" t="s">
        <v>19</v>
      </c>
      <c r="D60" s="7">
        <v>32.995657904595014</v>
      </c>
      <c r="E60" s="232">
        <v>26950.557389722111</v>
      </c>
      <c r="F60" s="233">
        <f t="shared" si="4"/>
        <v>32.995657904595014</v>
      </c>
      <c r="G60" s="244">
        <f t="shared" si="5"/>
        <v>26950.557389722111</v>
      </c>
    </row>
    <row r="61" spans="1:7" x14ac:dyDescent="0.5">
      <c r="A61" s="246" t="s">
        <v>27</v>
      </c>
      <c r="B61" s="8" t="s">
        <v>2</v>
      </c>
      <c r="C61" s="8" t="s">
        <v>18</v>
      </c>
      <c r="D61" s="7">
        <v>32.012348713438193</v>
      </c>
      <c r="E61" s="232">
        <v>44684.850895572636</v>
      </c>
      <c r="F61" s="233">
        <f t="shared" si="4"/>
        <v>32.012348713438193</v>
      </c>
      <c r="G61" s="244">
        <f t="shared" si="5"/>
        <v>44684.850895572636</v>
      </c>
    </row>
    <row r="62" spans="1:7" x14ac:dyDescent="0.5">
      <c r="A62" s="246" t="s">
        <v>27</v>
      </c>
      <c r="B62" s="8" t="s">
        <v>2</v>
      </c>
      <c r="C62" s="8" t="s">
        <v>17</v>
      </c>
      <c r="D62" s="7">
        <v>54.228289437112295</v>
      </c>
      <c r="E62" s="232">
        <v>63481.701151569294</v>
      </c>
      <c r="F62" s="233">
        <f t="shared" si="4"/>
        <v>54.228289437112295</v>
      </c>
      <c r="G62" s="244">
        <f t="shared" si="5"/>
        <v>63481.701151569294</v>
      </c>
    </row>
    <row r="63" spans="1:7" x14ac:dyDescent="0.5">
      <c r="A63" s="246" t="s">
        <v>27</v>
      </c>
      <c r="B63" s="8" t="s">
        <v>2</v>
      </c>
      <c r="C63" s="8" t="s">
        <v>16</v>
      </c>
      <c r="D63" s="7">
        <v>54.019458228181506</v>
      </c>
      <c r="E63" s="232">
        <v>59236.310512055628</v>
      </c>
      <c r="F63" s="233">
        <f t="shared" si="4"/>
        <v>54.019458228181506</v>
      </c>
      <c r="G63" s="244">
        <f t="shared" si="5"/>
        <v>59236.310512055628</v>
      </c>
    </row>
    <row r="64" spans="1:7" x14ac:dyDescent="0.5">
      <c r="A64" s="246" t="s">
        <v>27</v>
      </c>
      <c r="B64" s="8" t="s">
        <v>2</v>
      </c>
      <c r="C64" s="8" t="s">
        <v>15</v>
      </c>
      <c r="D64" s="7">
        <v>49.569475173168058</v>
      </c>
      <c r="E64" s="232">
        <v>43611.21121700501</v>
      </c>
      <c r="F64" s="233">
        <f t="shared" si="4"/>
        <v>49.569475173168058</v>
      </c>
      <c r="G64" s="244">
        <f t="shared" si="5"/>
        <v>43611.21121700501</v>
      </c>
    </row>
    <row r="65" spans="1:7" x14ac:dyDescent="0.5">
      <c r="A65" s="246" t="s">
        <v>27</v>
      </c>
      <c r="B65" s="8" t="s">
        <v>2</v>
      </c>
      <c r="C65" s="8" t="s">
        <v>14</v>
      </c>
      <c r="D65" s="7">
        <v>73.879343050335919</v>
      </c>
      <c r="E65" s="232">
        <v>37516.679725083675</v>
      </c>
      <c r="F65" s="233">
        <f t="shared" si="4"/>
        <v>73.879343050335919</v>
      </c>
      <c r="G65" s="244">
        <f t="shared" si="5"/>
        <v>37516.679725083675</v>
      </c>
    </row>
    <row r="66" spans="1:7" x14ac:dyDescent="0.5">
      <c r="A66" s="246" t="s">
        <v>27</v>
      </c>
      <c r="B66" s="8" t="s">
        <v>2</v>
      </c>
      <c r="C66" s="8" t="s">
        <v>13</v>
      </c>
      <c r="D66" s="7">
        <v>69.283120862061423</v>
      </c>
      <c r="E66" s="232">
        <v>37037.649458136737</v>
      </c>
      <c r="F66" s="233">
        <f t="shared" si="4"/>
        <v>69.283120862061423</v>
      </c>
      <c r="G66" s="244">
        <f t="shared" si="5"/>
        <v>37037.649458136737</v>
      </c>
    </row>
    <row r="67" spans="1:7" x14ac:dyDescent="0.5">
      <c r="A67" s="246" t="s">
        <v>27</v>
      </c>
      <c r="B67" s="8" t="s">
        <v>2</v>
      </c>
      <c r="C67" s="8" t="s">
        <v>12</v>
      </c>
      <c r="D67" s="7">
        <v>81.074071589354148</v>
      </c>
      <c r="E67" s="232">
        <v>32577.25066199345</v>
      </c>
      <c r="F67" s="233">
        <f t="shared" si="4"/>
        <v>81.074071589354148</v>
      </c>
      <c r="G67" s="244">
        <f t="shared" si="5"/>
        <v>32577.25066199345</v>
      </c>
    </row>
    <row r="68" spans="1:7" x14ac:dyDescent="0.5">
      <c r="A68" s="246" t="s">
        <v>27</v>
      </c>
      <c r="B68" s="8" t="s">
        <v>2</v>
      </c>
      <c r="C68" s="8" t="s">
        <v>11</v>
      </c>
      <c r="D68" s="7">
        <v>92.304241313966827</v>
      </c>
      <c r="E68" s="232">
        <v>27774.441908010343</v>
      </c>
      <c r="F68" s="233">
        <f t="shared" si="4"/>
        <v>92.304241313966827</v>
      </c>
      <c r="G68" s="244">
        <f t="shared" si="5"/>
        <v>27774.441908010343</v>
      </c>
    </row>
    <row r="69" spans="1:7" x14ac:dyDescent="0.5">
      <c r="A69" s="246" t="s">
        <v>27</v>
      </c>
      <c r="B69" s="8" t="s">
        <v>2</v>
      </c>
      <c r="C69" s="8" t="s">
        <v>10</v>
      </c>
      <c r="D69" s="7">
        <v>112.06063459182167</v>
      </c>
      <c r="E69" s="232">
        <v>23278.698939022059</v>
      </c>
      <c r="F69" s="233">
        <f t="shared" si="4"/>
        <v>112.06063459182167</v>
      </c>
      <c r="G69" s="244">
        <f t="shared" si="5"/>
        <v>23278.698939022059</v>
      </c>
    </row>
    <row r="70" spans="1:7" x14ac:dyDescent="0.5">
      <c r="A70" s="246" t="s">
        <v>27</v>
      </c>
      <c r="B70" s="8" t="s">
        <v>2</v>
      </c>
      <c r="C70" s="8" t="s">
        <v>9</v>
      </c>
      <c r="D70" s="7">
        <v>117.10679407088766</v>
      </c>
      <c r="E70" s="232">
        <v>18392.905015107281</v>
      </c>
      <c r="F70" s="233">
        <f t="shared" si="4"/>
        <v>117.10679407088766</v>
      </c>
      <c r="G70" s="244">
        <f t="shared" si="5"/>
        <v>18392.905015107281</v>
      </c>
    </row>
    <row r="71" spans="1:7" x14ac:dyDescent="0.5">
      <c r="A71" s="246" t="s">
        <v>27</v>
      </c>
      <c r="B71" s="8" t="s">
        <v>2</v>
      </c>
      <c r="C71" s="8" t="s">
        <v>8</v>
      </c>
      <c r="D71" s="7">
        <v>115.51506028509132</v>
      </c>
      <c r="E71" s="232">
        <v>14514.125862548331</v>
      </c>
      <c r="F71" s="233">
        <f t="shared" si="4"/>
        <v>115.51506028509132</v>
      </c>
      <c r="G71" s="244">
        <f t="shared" si="5"/>
        <v>14514.125862548331</v>
      </c>
    </row>
    <row r="72" spans="1:7" x14ac:dyDescent="0.5">
      <c r="A72" s="246" t="s">
        <v>27</v>
      </c>
      <c r="B72" s="8" t="s">
        <v>2</v>
      </c>
      <c r="C72" s="8" t="s">
        <v>7</v>
      </c>
      <c r="D72" s="7">
        <v>108.66644126356185</v>
      </c>
      <c r="E72" s="232">
        <v>10619.982472082153</v>
      </c>
      <c r="F72" s="233">
        <f t="shared" si="4"/>
        <v>108.66644126356185</v>
      </c>
      <c r="G72" s="244">
        <f t="shared" si="5"/>
        <v>10619.982472082153</v>
      </c>
    </row>
    <row r="73" spans="1:7" x14ac:dyDescent="0.5">
      <c r="A73" s="246" t="s">
        <v>27</v>
      </c>
      <c r="B73" s="8" t="s">
        <v>2</v>
      </c>
      <c r="C73" s="8" t="s">
        <v>6</v>
      </c>
      <c r="D73" s="7">
        <v>83.892732595800567</v>
      </c>
      <c r="E73" s="232">
        <v>6532.5495618161694</v>
      </c>
      <c r="F73" s="233">
        <f t="shared" si="4"/>
        <v>83.892732595800567</v>
      </c>
      <c r="G73" s="244">
        <f t="shared" si="5"/>
        <v>6532.5495618161694</v>
      </c>
    </row>
    <row r="74" spans="1:7" x14ac:dyDescent="0.5">
      <c r="A74" s="246" t="s">
        <v>27</v>
      </c>
      <c r="B74" s="8" t="s">
        <v>2</v>
      </c>
      <c r="C74" s="8" t="s">
        <v>5</v>
      </c>
      <c r="D74" s="7">
        <v>15.713815944540618</v>
      </c>
      <c r="E74" s="232">
        <v>4017.5397425372712</v>
      </c>
      <c r="F74" s="233">
        <f t="shared" si="4"/>
        <v>15.713815944540618</v>
      </c>
      <c r="G74" s="244">
        <f t="shared" si="5"/>
        <v>4017.5397425372712</v>
      </c>
    </row>
    <row r="75" spans="1:7" x14ac:dyDescent="0.5">
      <c r="A75" s="246" t="s">
        <v>27</v>
      </c>
      <c r="B75" s="8" t="s">
        <v>2</v>
      </c>
      <c r="C75" s="8" t="s">
        <v>4</v>
      </c>
      <c r="D75" s="7">
        <v>16.501385526437389</v>
      </c>
      <c r="E75" s="232">
        <v>2216.2969525958224</v>
      </c>
      <c r="F75" s="233">
        <f t="shared" si="4"/>
        <v>16.501385526437389</v>
      </c>
      <c r="G75" s="244">
        <f t="shared" si="5"/>
        <v>2216.2969525958224</v>
      </c>
    </row>
    <row r="76" spans="1:7" x14ac:dyDescent="0.5">
      <c r="A76" s="246" t="s">
        <v>27</v>
      </c>
      <c r="B76" s="8" t="s">
        <v>2</v>
      </c>
      <c r="C76" s="8" t="s">
        <v>1</v>
      </c>
      <c r="D76" s="12">
        <v>27.394965394761407</v>
      </c>
      <c r="E76" s="245">
        <v>1117.4048199030201</v>
      </c>
      <c r="F76" s="233">
        <f t="shared" si="4"/>
        <v>27.394965394761407</v>
      </c>
      <c r="G76" s="244">
        <f t="shared" si="5"/>
        <v>1117.4048199030201</v>
      </c>
    </row>
    <row r="77" spans="1:7" x14ac:dyDescent="0.5">
      <c r="A77" s="247" t="s">
        <v>26</v>
      </c>
      <c r="B77" s="8" t="s">
        <v>21</v>
      </c>
      <c r="C77" s="8" t="s">
        <v>20</v>
      </c>
      <c r="D77" s="7">
        <v>263.35224901399999</v>
      </c>
      <c r="E77" s="232">
        <v>14683.699563271944</v>
      </c>
      <c r="F77" s="233">
        <f>D77*$K$8</f>
        <v>263.35224901399999</v>
      </c>
      <c r="G77" s="244">
        <f>E77*$N$8</f>
        <v>14683.699563271944</v>
      </c>
    </row>
    <row r="78" spans="1:7" x14ac:dyDescent="0.5">
      <c r="A78" s="247" t="s">
        <v>26</v>
      </c>
      <c r="B78" s="8" t="s">
        <v>21</v>
      </c>
      <c r="C78" s="8" t="s">
        <v>19</v>
      </c>
      <c r="D78" s="7">
        <v>326.12572275299999</v>
      </c>
      <c r="E78" s="232">
        <v>34935.115195816659</v>
      </c>
      <c r="F78" s="233">
        <f t="shared" ref="F78:F112" si="6">D78*$K$8</f>
        <v>326.12572275299999</v>
      </c>
      <c r="G78" s="244">
        <f t="shared" ref="G78:G112" si="7">E78*$N$8</f>
        <v>34935.115195816659</v>
      </c>
    </row>
    <row r="79" spans="1:7" x14ac:dyDescent="0.5">
      <c r="A79" s="247" t="s">
        <v>26</v>
      </c>
      <c r="B79" s="8" t="s">
        <v>21</v>
      </c>
      <c r="C79" s="8" t="s">
        <v>18</v>
      </c>
      <c r="D79" s="7">
        <v>623.98419301000001</v>
      </c>
      <c r="E79" s="232">
        <v>69452.438408456859</v>
      </c>
      <c r="F79" s="233">
        <f t="shared" si="6"/>
        <v>623.98419301000001</v>
      </c>
      <c r="G79" s="244">
        <f t="shared" si="7"/>
        <v>69452.438408456859</v>
      </c>
    </row>
    <row r="80" spans="1:7" x14ac:dyDescent="0.5">
      <c r="A80" s="247" t="s">
        <v>26</v>
      </c>
      <c r="B80" s="8" t="s">
        <v>21</v>
      </c>
      <c r="C80" s="8" t="s">
        <v>17</v>
      </c>
      <c r="D80" s="7">
        <v>4748.3765753679991</v>
      </c>
      <c r="E80" s="232">
        <v>201869.29413707461</v>
      </c>
      <c r="F80" s="233">
        <f t="shared" si="6"/>
        <v>4748.3765753679991</v>
      </c>
      <c r="G80" s="244">
        <f t="shared" si="7"/>
        <v>201869.29413707461</v>
      </c>
    </row>
    <row r="81" spans="1:7" x14ac:dyDescent="0.5">
      <c r="A81" s="247" t="s">
        <v>26</v>
      </c>
      <c r="B81" s="8" t="s">
        <v>21</v>
      </c>
      <c r="C81" s="8" t="s">
        <v>16</v>
      </c>
      <c r="D81" s="7">
        <v>5760.5934861859996</v>
      </c>
      <c r="E81" s="232">
        <v>280228.85394459165</v>
      </c>
      <c r="F81" s="233">
        <f t="shared" si="6"/>
        <v>5760.5934861859996</v>
      </c>
      <c r="G81" s="244">
        <f t="shared" si="7"/>
        <v>280228.85394459165</v>
      </c>
    </row>
    <row r="82" spans="1:7" x14ac:dyDescent="0.5">
      <c r="A82" s="247" t="s">
        <v>26</v>
      </c>
      <c r="B82" s="8" t="s">
        <v>21</v>
      </c>
      <c r="C82" s="8" t="s">
        <v>15</v>
      </c>
      <c r="D82" s="7">
        <v>4066.7293809329999</v>
      </c>
      <c r="E82" s="232">
        <v>224421.07175489387</v>
      </c>
      <c r="F82" s="233">
        <f t="shared" si="6"/>
        <v>4066.7293809329999</v>
      </c>
      <c r="G82" s="244">
        <f t="shared" si="7"/>
        <v>224421.07175489387</v>
      </c>
    </row>
    <row r="83" spans="1:7" x14ac:dyDescent="0.5">
      <c r="A83" s="247" t="s">
        <v>26</v>
      </c>
      <c r="B83" s="8" t="s">
        <v>21</v>
      </c>
      <c r="C83" s="8" t="s">
        <v>14</v>
      </c>
      <c r="D83" s="7">
        <v>2883.2007966440001</v>
      </c>
      <c r="E83" s="232">
        <v>166992.90026081225</v>
      </c>
      <c r="F83" s="233">
        <f t="shared" si="6"/>
        <v>2883.2007966440001</v>
      </c>
      <c r="G83" s="244">
        <f t="shared" si="7"/>
        <v>166992.90026081225</v>
      </c>
    </row>
    <row r="84" spans="1:7" x14ac:dyDescent="0.5">
      <c r="A84" s="247" t="s">
        <v>26</v>
      </c>
      <c r="B84" s="8" t="s">
        <v>21</v>
      </c>
      <c r="C84" s="8" t="s">
        <v>13</v>
      </c>
      <c r="D84" s="7">
        <v>2639.7684400649996</v>
      </c>
      <c r="E84" s="232">
        <v>140209.57755795008</v>
      </c>
      <c r="F84" s="233">
        <f t="shared" si="6"/>
        <v>2639.7684400649996</v>
      </c>
      <c r="G84" s="244">
        <f t="shared" si="7"/>
        <v>140209.57755795008</v>
      </c>
    </row>
    <row r="85" spans="1:7" x14ac:dyDescent="0.5">
      <c r="A85" s="247" t="s">
        <v>26</v>
      </c>
      <c r="B85" s="8" t="s">
        <v>21</v>
      </c>
      <c r="C85" s="8" t="s">
        <v>12</v>
      </c>
      <c r="D85" s="7">
        <v>2550.7232611660002</v>
      </c>
      <c r="E85" s="232">
        <v>125545.80555316483</v>
      </c>
      <c r="F85" s="233">
        <f t="shared" si="6"/>
        <v>2550.7232611660002</v>
      </c>
      <c r="G85" s="244">
        <f t="shared" si="7"/>
        <v>125545.80555316483</v>
      </c>
    </row>
    <row r="86" spans="1:7" x14ac:dyDescent="0.5">
      <c r="A86" s="247" t="s">
        <v>26</v>
      </c>
      <c r="B86" s="8" t="s">
        <v>21</v>
      </c>
      <c r="C86" s="8" t="s">
        <v>11</v>
      </c>
      <c r="D86" s="7">
        <v>2299.4592567039999</v>
      </c>
      <c r="E86" s="232">
        <v>113230.98110848109</v>
      </c>
      <c r="F86" s="233">
        <f t="shared" si="6"/>
        <v>2299.4592567039999</v>
      </c>
      <c r="G86" s="244">
        <f t="shared" si="7"/>
        <v>113230.98110848109</v>
      </c>
    </row>
    <row r="87" spans="1:7" x14ac:dyDescent="0.5">
      <c r="A87" s="247" t="s">
        <v>26</v>
      </c>
      <c r="B87" s="8" t="s">
        <v>21</v>
      </c>
      <c r="C87" s="8" t="s">
        <v>10</v>
      </c>
      <c r="D87" s="7">
        <v>2080.3932092959999</v>
      </c>
      <c r="E87" s="232">
        <v>111587.06093768805</v>
      </c>
      <c r="F87" s="233">
        <f t="shared" si="6"/>
        <v>2080.3932092959999</v>
      </c>
      <c r="G87" s="244">
        <f t="shared" si="7"/>
        <v>111587.06093768805</v>
      </c>
    </row>
    <row r="88" spans="1:7" x14ac:dyDescent="0.5">
      <c r="A88" s="247" t="s">
        <v>26</v>
      </c>
      <c r="B88" s="8" t="s">
        <v>21</v>
      </c>
      <c r="C88" s="8" t="s">
        <v>9</v>
      </c>
      <c r="D88" s="7">
        <v>1880.982414755</v>
      </c>
      <c r="E88" s="232">
        <v>96896.583848819457</v>
      </c>
      <c r="F88" s="233">
        <f t="shared" si="6"/>
        <v>1880.982414755</v>
      </c>
      <c r="G88" s="244">
        <f t="shared" si="7"/>
        <v>96896.583848819457</v>
      </c>
    </row>
    <row r="89" spans="1:7" x14ac:dyDescent="0.5">
      <c r="A89" s="247" t="s">
        <v>26</v>
      </c>
      <c r="B89" s="8" t="s">
        <v>21</v>
      </c>
      <c r="C89" s="8" t="s">
        <v>8</v>
      </c>
      <c r="D89" s="7">
        <v>959.47689065499992</v>
      </c>
      <c r="E89" s="232">
        <v>62010.160711044031</v>
      </c>
      <c r="F89" s="233">
        <f t="shared" si="6"/>
        <v>959.47689065499992</v>
      </c>
      <c r="G89" s="244">
        <f t="shared" si="7"/>
        <v>62010.160711044031</v>
      </c>
    </row>
    <row r="90" spans="1:7" x14ac:dyDescent="0.5">
      <c r="A90" s="247" t="s">
        <v>26</v>
      </c>
      <c r="B90" s="8" t="s">
        <v>21</v>
      </c>
      <c r="C90" s="8" t="s">
        <v>7</v>
      </c>
      <c r="D90" s="7">
        <v>734.87386941599993</v>
      </c>
      <c r="E90" s="232">
        <v>34995.869004660635</v>
      </c>
      <c r="F90" s="233">
        <f t="shared" si="6"/>
        <v>734.87386941599993</v>
      </c>
      <c r="G90" s="244">
        <f t="shared" si="7"/>
        <v>34995.869004660635</v>
      </c>
    </row>
    <row r="91" spans="1:7" x14ac:dyDescent="0.5">
      <c r="A91" s="247" t="s">
        <v>26</v>
      </c>
      <c r="B91" s="8" t="s">
        <v>21</v>
      </c>
      <c r="C91" s="8" t="s">
        <v>6</v>
      </c>
      <c r="D91" s="7">
        <v>461.68605970999999</v>
      </c>
      <c r="E91" s="232">
        <v>22019.728061267218</v>
      </c>
      <c r="F91" s="233">
        <f t="shared" si="6"/>
        <v>461.68605970999999</v>
      </c>
      <c r="G91" s="244">
        <f t="shared" si="7"/>
        <v>22019.728061267218</v>
      </c>
    </row>
    <row r="92" spans="1:7" x14ac:dyDescent="0.5">
      <c r="A92" s="247" t="s">
        <v>26</v>
      </c>
      <c r="B92" s="8" t="s">
        <v>21</v>
      </c>
      <c r="C92" s="8" t="s">
        <v>5</v>
      </c>
      <c r="D92" s="7">
        <v>210.236735818</v>
      </c>
      <c r="E92" s="232">
        <v>14033.685519160565</v>
      </c>
      <c r="F92" s="233">
        <f t="shared" si="6"/>
        <v>210.236735818</v>
      </c>
      <c r="G92" s="244">
        <f t="shared" si="7"/>
        <v>14033.685519160565</v>
      </c>
    </row>
    <row r="93" spans="1:7" x14ac:dyDescent="0.5">
      <c r="A93" s="247" t="s">
        <v>26</v>
      </c>
      <c r="B93" s="8" t="s">
        <v>21</v>
      </c>
      <c r="C93" s="8" t="s">
        <v>4</v>
      </c>
      <c r="D93" s="7">
        <v>134.25415754299999</v>
      </c>
      <c r="E93" s="232">
        <v>7515.7078516390466</v>
      </c>
      <c r="F93" s="233">
        <f t="shared" si="6"/>
        <v>134.25415754299999</v>
      </c>
      <c r="G93" s="244">
        <f t="shared" si="7"/>
        <v>7515.7078516390466</v>
      </c>
    </row>
    <row r="94" spans="1:7" x14ac:dyDescent="0.5">
      <c r="A94" s="247" t="s">
        <v>26</v>
      </c>
      <c r="B94" s="8" t="s">
        <v>21</v>
      </c>
      <c r="C94" s="8" t="s">
        <v>1</v>
      </c>
      <c r="D94" s="12">
        <v>93.602400033000009</v>
      </c>
      <c r="E94" s="245">
        <v>4048.1063142667281</v>
      </c>
      <c r="F94" s="233">
        <f t="shared" si="6"/>
        <v>93.602400033000009</v>
      </c>
      <c r="G94" s="244">
        <f t="shared" si="7"/>
        <v>4048.1063142667281</v>
      </c>
    </row>
    <row r="95" spans="1:7" x14ac:dyDescent="0.5">
      <c r="A95" s="247" t="s">
        <v>26</v>
      </c>
      <c r="B95" s="8" t="s">
        <v>2</v>
      </c>
      <c r="C95" s="8" t="s">
        <v>20</v>
      </c>
      <c r="D95" s="7">
        <v>77.604750661951428</v>
      </c>
      <c r="E95" s="232">
        <v>9935.9007202490666</v>
      </c>
      <c r="F95" s="233">
        <f t="shared" si="6"/>
        <v>77.604750661951428</v>
      </c>
      <c r="G95" s="244">
        <f t="shared" si="7"/>
        <v>9935.9007202490666</v>
      </c>
    </row>
    <row r="96" spans="1:7" x14ac:dyDescent="0.5">
      <c r="A96" s="247" t="s">
        <v>26</v>
      </c>
      <c r="B96" s="8" t="s">
        <v>2</v>
      </c>
      <c r="C96" s="8" t="s">
        <v>19</v>
      </c>
      <c r="D96" s="7">
        <v>117.11721814814604</v>
      </c>
      <c r="E96" s="232">
        <v>20696.924691769687</v>
      </c>
      <c r="F96" s="233">
        <f t="shared" si="6"/>
        <v>117.11721814814604</v>
      </c>
      <c r="G96" s="244">
        <f t="shared" si="7"/>
        <v>20696.924691769687</v>
      </c>
    </row>
    <row r="97" spans="1:7" x14ac:dyDescent="0.5">
      <c r="A97" s="247" t="s">
        <v>26</v>
      </c>
      <c r="B97" s="8" t="s">
        <v>2</v>
      </c>
      <c r="C97" s="8" t="s">
        <v>18</v>
      </c>
      <c r="D97" s="7">
        <v>162.29965447356076</v>
      </c>
      <c r="E97" s="232">
        <v>35786.953960966959</v>
      </c>
      <c r="F97" s="233">
        <f t="shared" si="6"/>
        <v>162.29965447356076</v>
      </c>
      <c r="G97" s="244">
        <f t="shared" si="7"/>
        <v>35786.953960966959</v>
      </c>
    </row>
    <row r="98" spans="1:7" x14ac:dyDescent="0.5">
      <c r="A98" s="247" t="s">
        <v>26</v>
      </c>
      <c r="B98" s="8" t="s">
        <v>2</v>
      </c>
      <c r="C98" s="8" t="s">
        <v>17</v>
      </c>
      <c r="D98" s="7">
        <v>564.96792521683574</v>
      </c>
      <c r="E98" s="232">
        <v>68313.34466760802</v>
      </c>
      <c r="F98" s="233">
        <f t="shared" si="6"/>
        <v>564.96792521683574</v>
      </c>
      <c r="G98" s="244">
        <f t="shared" si="7"/>
        <v>68313.34466760802</v>
      </c>
    </row>
    <row r="99" spans="1:7" x14ac:dyDescent="0.5">
      <c r="A99" s="247" t="s">
        <v>26</v>
      </c>
      <c r="B99" s="8" t="s">
        <v>2</v>
      </c>
      <c r="C99" s="8" t="s">
        <v>16</v>
      </c>
      <c r="D99" s="7">
        <v>533.46791013152711</v>
      </c>
      <c r="E99" s="232">
        <v>77801.663268515142</v>
      </c>
      <c r="F99" s="233">
        <f t="shared" si="6"/>
        <v>533.46791013152711</v>
      </c>
      <c r="G99" s="244">
        <f t="shared" si="7"/>
        <v>77801.663268515142</v>
      </c>
    </row>
    <row r="100" spans="1:7" x14ac:dyDescent="0.5">
      <c r="A100" s="247" t="s">
        <v>26</v>
      </c>
      <c r="B100" s="8" t="s">
        <v>2</v>
      </c>
      <c r="C100" s="8" t="s">
        <v>15</v>
      </c>
      <c r="D100" s="7">
        <v>400.37455230483101</v>
      </c>
      <c r="E100" s="232">
        <v>57740.832772479196</v>
      </c>
      <c r="F100" s="233">
        <f t="shared" si="6"/>
        <v>400.37455230483101</v>
      </c>
      <c r="G100" s="244">
        <f t="shared" si="7"/>
        <v>57740.832772479196</v>
      </c>
    </row>
    <row r="101" spans="1:7" x14ac:dyDescent="0.5">
      <c r="A101" s="247" t="s">
        <v>26</v>
      </c>
      <c r="B101" s="8" t="s">
        <v>2</v>
      </c>
      <c r="C101" s="8" t="s">
        <v>14</v>
      </c>
      <c r="D101" s="7">
        <v>316.2985770494974</v>
      </c>
      <c r="E101" s="232">
        <v>48405.333838782033</v>
      </c>
      <c r="F101" s="233">
        <f t="shared" si="6"/>
        <v>316.2985770494974</v>
      </c>
      <c r="G101" s="244">
        <f t="shared" si="7"/>
        <v>48405.333838782033</v>
      </c>
    </row>
    <row r="102" spans="1:7" x14ac:dyDescent="0.5">
      <c r="A102" s="247" t="s">
        <v>26</v>
      </c>
      <c r="B102" s="8" t="s">
        <v>2</v>
      </c>
      <c r="C102" s="8" t="s">
        <v>13</v>
      </c>
      <c r="D102" s="7">
        <v>313.08658960084387</v>
      </c>
      <c r="E102" s="232">
        <v>44799.207344391049</v>
      </c>
      <c r="F102" s="233">
        <f t="shared" si="6"/>
        <v>313.08658960084387</v>
      </c>
      <c r="G102" s="244">
        <f t="shared" si="7"/>
        <v>44799.207344391049</v>
      </c>
    </row>
    <row r="103" spans="1:7" x14ac:dyDescent="0.5">
      <c r="A103" s="247" t="s">
        <v>26</v>
      </c>
      <c r="B103" s="8" t="s">
        <v>2</v>
      </c>
      <c r="C103" s="8" t="s">
        <v>12</v>
      </c>
      <c r="D103" s="7">
        <v>360.15527450450156</v>
      </c>
      <c r="E103" s="232">
        <v>39558.698266770487</v>
      </c>
      <c r="F103" s="233">
        <f t="shared" si="6"/>
        <v>360.15527450450156</v>
      </c>
      <c r="G103" s="244">
        <f t="shared" si="7"/>
        <v>39558.698266770487</v>
      </c>
    </row>
    <row r="104" spans="1:7" x14ac:dyDescent="0.5">
      <c r="A104" s="247" t="s">
        <v>26</v>
      </c>
      <c r="B104" s="8" t="s">
        <v>2</v>
      </c>
      <c r="C104" s="8" t="s">
        <v>11</v>
      </c>
      <c r="D104" s="7">
        <v>437.73168140917164</v>
      </c>
      <c r="E104" s="232">
        <v>36940.301982454461</v>
      </c>
      <c r="F104" s="233">
        <f t="shared" si="6"/>
        <v>437.73168140917164</v>
      </c>
      <c r="G104" s="244">
        <f t="shared" si="7"/>
        <v>36940.301982454461</v>
      </c>
    </row>
    <row r="105" spans="1:7" x14ac:dyDescent="0.5">
      <c r="A105" s="247" t="s">
        <v>26</v>
      </c>
      <c r="B105" s="8" t="s">
        <v>2</v>
      </c>
      <c r="C105" s="8" t="s">
        <v>10</v>
      </c>
      <c r="D105" s="7">
        <v>425.71136154215441</v>
      </c>
      <c r="E105" s="232">
        <v>39832.042017796295</v>
      </c>
      <c r="F105" s="233">
        <f t="shared" si="6"/>
        <v>425.71136154215441</v>
      </c>
      <c r="G105" s="244">
        <f t="shared" si="7"/>
        <v>39832.042017796295</v>
      </c>
    </row>
    <row r="106" spans="1:7" x14ac:dyDescent="0.5">
      <c r="A106" s="247" t="s">
        <v>26</v>
      </c>
      <c r="B106" s="8" t="s">
        <v>2</v>
      </c>
      <c r="C106" s="8" t="s">
        <v>9</v>
      </c>
      <c r="D106" s="7">
        <v>421.74499156157697</v>
      </c>
      <c r="E106" s="232">
        <v>38307.694533597205</v>
      </c>
      <c r="F106" s="233">
        <f t="shared" si="6"/>
        <v>421.74499156157697</v>
      </c>
      <c r="G106" s="244">
        <f t="shared" si="7"/>
        <v>38307.694533597205</v>
      </c>
    </row>
    <row r="107" spans="1:7" x14ac:dyDescent="0.5">
      <c r="A107" s="247" t="s">
        <v>26</v>
      </c>
      <c r="B107" s="8" t="s">
        <v>2</v>
      </c>
      <c r="C107" s="8" t="s">
        <v>8</v>
      </c>
      <c r="D107" s="7">
        <v>190.29490347637966</v>
      </c>
      <c r="E107" s="232">
        <v>30784.933445888961</v>
      </c>
      <c r="F107" s="233">
        <f t="shared" si="6"/>
        <v>190.29490347637966</v>
      </c>
      <c r="G107" s="244">
        <f t="shared" si="7"/>
        <v>30784.933445888961</v>
      </c>
    </row>
    <row r="108" spans="1:7" x14ac:dyDescent="0.5">
      <c r="A108" s="247" t="s">
        <v>26</v>
      </c>
      <c r="B108" s="8" t="s">
        <v>2</v>
      </c>
      <c r="C108" s="8" t="s">
        <v>7</v>
      </c>
      <c r="D108" s="7">
        <v>161.23335050717151</v>
      </c>
      <c r="E108" s="232">
        <v>22582.918520151361</v>
      </c>
      <c r="F108" s="233">
        <f t="shared" si="6"/>
        <v>161.23335050717151</v>
      </c>
      <c r="G108" s="244">
        <f t="shared" si="7"/>
        <v>22582.918520151361</v>
      </c>
    </row>
    <row r="109" spans="1:7" x14ac:dyDescent="0.5">
      <c r="A109" s="247" t="s">
        <v>26</v>
      </c>
      <c r="B109" s="8" t="s">
        <v>2</v>
      </c>
      <c r="C109" s="8" t="s">
        <v>6</v>
      </c>
      <c r="D109" s="7">
        <v>121.65664166852935</v>
      </c>
      <c r="E109" s="232">
        <v>15791.931582311365</v>
      </c>
      <c r="F109" s="233">
        <f t="shared" si="6"/>
        <v>121.65664166852935</v>
      </c>
      <c r="G109" s="244">
        <f t="shared" si="7"/>
        <v>15791.931582311365</v>
      </c>
    </row>
    <row r="110" spans="1:7" x14ac:dyDescent="0.5">
      <c r="A110" s="247" t="s">
        <v>26</v>
      </c>
      <c r="B110" s="8" t="s">
        <v>2</v>
      </c>
      <c r="C110" s="8" t="s">
        <v>5</v>
      </c>
      <c r="D110" s="7">
        <v>54.922187383044161</v>
      </c>
      <c r="E110" s="232">
        <v>11590.224134394071</v>
      </c>
      <c r="F110" s="233">
        <f t="shared" si="6"/>
        <v>54.922187383044161</v>
      </c>
      <c r="G110" s="244">
        <f t="shared" si="7"/>
        <v>11590.224134394071</v>
      </c>
    </row>
    <row r="111" spans="1:7" x14ac:dyDescent="0.5">
      <c r="A111" s="247" t="s">
        <v>26</v>
      </c>
      <c r="B111" s="8" t="s">
        <v>2</v>
      </c>
      <c r="C111" s="8" t="s">
        <v>4</v>
      </c>
      <c r="D111" s="7">
        <v>43.489942584821527</v>
      </c>
      <c r="E111" s="232">
        <v>7442.7081650332784</v>
      </c>
      <c r="F111" s="233">
        <f t="shared" si="6"/>
        <v>43.489942584821527</v>
      </c>
      <c r="G111" s="244">
        <f t="shared" si="7"/>
        <v>7442.7081650332784</v>
      </c>
    </row>
    <row r="112" spans="1:7" x14ac:dyDescent="0.5">
      <c r="A112" s="247" t="s">
        <v>26</v>
      </c>
      <c r="B112" s="8" t="s">
        <v>2</v>
      </c>
      <c r="C112" s="8" t="s">
        <v>1</v>
      </c>
      <c r="D112" s="12">
        <v>60.079371486410693</v>
      </c>
      <c r="E112" s="245">
        <v>4598.7730883372469</v>
      </c>
      <c r="F112" s="233">
        <f t="shared" si="6"/>
        <v>60.079371486410693</v>
      </c>
      <c r="G112" s="244">
        <f t="shared" si="7"/>
        <v>4598.7730883372469</v>
      </c>
    </row>
    <row r="113" spans="1:7" x14ac:dyDescent="0.5">
      <c r="A113" s="248" t="s">
        <v>25</v>
      </c>
      <c r="B113" s="8" t="s">
        <v>21</v>
      </c>
      <c r="C113" s="8" t="s">
        <v>20</v>
      </c>
      <c r="D113" s="12">
        <v>7.3209134327913697E-3</v>
      </c>
      <c r="E113" s="245">
        <v>0</v>
      </c>
      <c r="F113" s="233">
        <f>D113*$K$9</f>
        <v>0</v>
      </c>
      <c r="G113" s="244">
        <f>E113*$N$9</f>
        <v>0</v>
      </c>
    </row>
    <row r="114" spans="1:7" x14ac:dyDescent="0.5">
      <c r="A114" s="248" t="s">
        <v>25</v>
      </c>
      <c r="B114" s="8" t="s">
        <v>21</v>
      </c>
      <c r="C114" s="8" t="s">
        <v>19</v>
      </c>
      <c r="D114" s="12">
        <v>7.3209134327913697E-3</v>
      </c>
      <c r="E114" s="245">
        <v>0</v>
      </c>
      <c r="F114" s="233">
        <f t="shared" ref="F114:F148" si="8">D114*$K$9</f>
        <v>0</v>
      </c>
      <c r="G114" s="244">
        <f t="shared" ref="G114:G148" si="9">E114*$N$9</f>
        <v>0</v>
      </c>
    </row>
    <row r="115" spans="1:7" x14ac:dyDescent="0.5">
      <c r="A115" s="248" t="s">
        <v>25</v>
      </c>
      <c r="B115" s="8" t="s">
        <v>21</v>
      </c>
      <c r="C115" s="8" t="s">
        <v>18</v>
      </c>
      <c r="D115" s="12">
        <v>7.3209134327913697E-3</v>
      </c>
      <c r="E115" s="245">
        <v>0</v>
      </c>
      <c r="F115" s="233">
        <f t="shared" si="8"/>
        <v>0</v>
      </c>
      <c r="G115" s="244">
        <f t="shared" si="9"/>
        <v>0</v>
      </c>
    </row>
    <row r="116" spans="1:7" x14ac:dyDescent="0.5">
      <c r="A116" s="248" t="s">
        <v>25</v>
      </c>
      <c r="B116" s="8" t="s">
        <v>21</v>
      </c>
      <c r="C116" s="8" t="s">
        <v>17</v>
      </c>
      <c r="D116" s="12">
        <v>7.3209134327913697E-3</v>
      </c>
      <c r="E116" s="245">
        <v>0</v>
      </c>
      <c r="F116" s="233">
        <f t="shared" si="8"/>
        <v>0</v>
      </c>
      <c r="G116" s="244">
        <f t="shared" si="9"/>
        <v>0</v>
      </c>
    </row>
    <row r="117" spans="1:7" x14ac:dyDescent="0.5">
      <c r="A117" s="248" t="s">
        <v>25</v>
      </c>
      <c r="B117" s="8" t="s">
        <v>21</v>
      </c>
      <c r="C117" s="8" t="s">
        <v>16</v>
      </c>
      <c r="D117" s="12">
        <v>7.3209134327913697E-3</v>
      </c>
      <c r="E117" s="245">
        <v>0</v>
      </c>
      <c r="F117" s="233">
        <f t="shared" si="8"/>
        <v>0</v>
      </c>
      <c r="G117" s="244">
        <f t="shared" si="9"/>
        <v>0</v>
      </c>
    </row>
    <row r="118" spans="1:7" x14ac:dyDescent="0.5">
      <c r="A118" s="248" t="s">
        <v>25</v>
      </c>
      <c r="B118" s="8" t="s">
        <v>21</v>
      </c>
      <c r="C118" s="8" t="s">
        <v>15</v>
      </c>
      <c r="D118" s="12">
        <v>7.3209134327913697E-3</v>
      </c>
      <c r="E118" s="245">
        <v>0</v>
      </c>
      <c r="F118" s="233">
        <f t="shared" si="8"/>
        <v>0</v>
      </c>
      <c r="G118" s="244">
        <f t="shared" si="9"/>
        <v>0</v>
      </c>
    </row>
    <row r="119" spans="1:7" x14ac:dyDescent="0.5">
      <c r="A119" s="248" t="s">
        <v>25</v>
      </c>
      <c r="B119" s="8" t="s">
        <v>21</v>
      </c>
      <c r="C119" s="8" t="s">
        <v>14</v>
      </c>
      <c r="D119" s="12">
        <v>7.3209134327913697E-3</v>
      </c>
      <c r="E119" s="245">
        <v>0</v>
      </c>
      <c r="F119" s="233">
        <f t="shared" si="8"/>
        <v>0</v>
      </c>
      <c r="G119" s="244">
        <f t="shared" si="9"/>
        <v>0</v>
      </c>
    </row>
    <row r="120" spans="1:7" x14ac:dyDescent="0.5">
      <c r="A120" s="248" t="s">
        <v>25</v>
      </c>
      <c r="B120" s="8" t="s">
        <v>21</v>
      </c>
      <c r="C120" s="8" t="s">
        <v>13</v>
      </c>
      <c r="D120" s="12">
        <v>7.3209134327913697E-3</v>
      </c>
      <c r="E120" s="245">
        <v>0</v>
      </c>
      <c r="F120" s="233">
        <f t="shared" si="8"/>
        <v>0</v>
      </c>
      <c r="G120" s="244">
        <f t="shared" si="9"/>
        <v>0</v>
      </c>
    </row>
    <row r="121" spans="1:7" x14ac:dyDescent="0.5">
      <c r="A121" s="248" t="s">
        <v>25</v>
      </c>
      <c r="B121" s="8" t="s">
        <v>21</v>
      </c>
      <c r="C121" s="8" t="s">
        <v>12</v>
      </c>
      <c r="D121" s="12">
        <v>7.3209134327913697E-3</v>
      </c>
      <c r="E121" s="245">
        <v>0</v>
      </c>
      <c r="F121" s="233">
        <f t="shared" si="8"/>
        <v>0</v>
      </c>
      <c r="G121" s="244">
        <f t="shared" si="9"/>
        <v>0</v>
      </c>
    </row>
    <row r="122" spans="1:7" x14ac:dyDescent="0.5">
      <c r="A122" s="248" t="s">
        <v>25</v>
      </c>
      <c r="B122" s="8" t="s">
        <v>21</v>
      </c>
      <c r="C122" s="8" t="s">
        <v>11</v>
      </c>
      <c r="D122" s="12">
        <v>7.3209134327913697E-3</v>
      </c>
      <c r="E122" s="245">
        <v>0</v>
      </c>
      <c r="F122" s="233">
        <f t="shared" si="8"/>
        <v>0</v>
      </c>
      <c r="G122" s="244">
        <f t="shared" si="9"/>
        <v>0</v>
      </c>
    </row>
    <row r="123" spans="1:7" x14ac:dyDescent="0.5">
      <c r="A123" s="248" t="s">
        <v>25</v>
      </c>
      <c r="B123" s="8" t="s">
        <v>21</v>
      </c>
      <c r="C123" s="8" t="s">
        <v>10</v>
      </c>
      <c r="D123" s="12">
        <v>7.3209134327913697E-3</v>
      </c>
      <c r="E123" s="245">
        <v>0</v>
      </c>
      <c r="F123" s="233">
        <f t="shared" si="8"/>
        <v>0</v>
      </c>
      <c r="G123" s="244">
        <f t="shared" si="9"/>
        <v>0</v>
      </c>
    </row>
    <row r="124" spans="1:7" x14ac:dyDescent="0.5">
      <c r="A124" s="248" t="s">
        <v>25</v>
      </c>
      <c r="B124" s="8" t="s">
        <v>21</v>
      </c>
      <c r="C124" s="8" t="s">
        <v>9</v>
      </c>
      <c r="D124" s="12">
        <v>7.3209134327913697E-3</v>
      </c>
      <c r="E124" s="245">
        <v>0</v>
      </c>
      <c r="F124" s="233">
        <f t="shared" si="8"/>
        <v>0</v>
      </c>
      <c r="G124" s="244">
        <f t="shared" si="9"/>
        <v>0</v>
      </c>
    </row>
    <row r="125" spans="1:7" x14ac:dyDescent="0.5">
      <c r="A125" s="248" t="s">
        <v>25</v>
      </c>
      <c r="B125" s="8" t="s">
        <v>21</v>
      </c>
      <c r="C125" s="8" t="s">
        <v>8</v>
      </c>
      <c r="D125" s="12">
        <v>7.3209134327913697E-3</v>
      </c>
      <c r="E125" s="245">
        <v>0</v>
      </c>
      <c r="F125" s="233">
        <f t="shared" si="8"/>
        <v>0</v>
      </c>
      <c r="G125" s="244">
        <f t="shared" si="9"/>
        <v>0</v>
      </c>
    </row>
    <row r="126" spans="1:7" x14ac:dyDescent="0.5">
      <c r="A126" s="248" t="s">
        <v>25</v>
      </c>
      <c r="B126" s="8" t="s">
        <v>21</v>
      </c>
      <c r="C126" s="8" t="s">
        <v>7</v>
      </c>
      <c r="D126" s="12">
        <v>7.3209134327913697E-3</v>
      </c>
      <c r="E126" s="245">
        <v>0</v>
      </c>
      <c r="F126" s="233">
        <f t="shared" si="8"/>
        <v>0</v>
      </c>
      <c r="G126" s="244">
        <f t="shared" si="9"/>
        <v>0</v>
      </c>
    </row>
    <row r="127" spans="1:7" x14ac:dyDescent="0.5">
      <c r="A127" s="248" t="s">
        <v>25</v>
      </c>
      <c r="B127" s="8" t="s">
        <v>21</v>
      </c>
      <c r="C127" s="8" t="s">
        <v>6</v>
      </c>
      <c r="D127" s="12">
        <v>7.3209134327913697E-3</v>
      </c>
      <c r="E127" s="245">
        <v>0</v>
      </c>
      <c r="F127" s="233">
        <f t="shared" si="8"/>
        <v>0</v>
      </c>
      <c r="G127" s="244">
        <f t="shared" si="9"/>
        <v>0</v>
      </c>
    </row>
    <row r="128" spans="1:7" x14ac:dyDescent="0.5">
      <c r="A128" s="248" t="s">
        <v>25</v>
      </c>
      <c r="B128" s="8" t="s">
        <v>21</v>
      </c>
      <c r="C128" s="8" t="s">
        <v>5</v>
      </c>
      <c r="D128" s="12">
        <v>7.3209134327913697E-3</v>
      </c>
      <c r="E128" s="245">
        <v>0</v>
      </c>
      <c r="F128" s="233">
        <f t="shared" si="8"/>
        <v>0</v>
      </c>
      <c r="G128" s="244">
        <f t="shared" si="9"/>
        <v>0</v>
      </c>
    </row>
    <row r="129" spans="1:7" x14ac:dyDescent="0.5">
      <c r="A129" s="248" t="s">
        <v>25</v>
      </c>
      <c r="B129" s="8" t="s">
        <v>21</v>
      </c>
      <c r="C129" s="8" t="s">
        <v>4</v>
      </c>
      <c r="D129" s="12">
        <v>7.3209134327913697E-3</v>
      </c>
      <c r="E129" s="245">
        <v>0</v>
      </c>
      <c r="F129" s="233">
        <f t="shared" si="8"/>
        <v>0</v>
      </c>
      <c r="G129" s="244">
        <f t="shared" si="9"/>
        <v>0</v>
      </c>
    </row>
    <row r="130" spans="1:7" x14ac:dyDescent="0.5">
      <c r="A130" s="248" t="s">
        <v>25</v>
      </c>
      <c r="B130" s="8" t="s">
        <v>21</v>
      </c>
      <c r="C130" s="8" t="s">
        <v>1</v>
      </c>
      <c r="D130" s="12">
        <v>7.3209134327913697E-3</v>
      </c>
      <c r="E130" s="245">
        <v>0</v>
      </c>
      <c r="F130" s="233">
        <f t="shared" si="8"/>
        <v>0</v>
      </c>
      <c r="G130" s="244">
        <f t="shared" si="9"/>
        <v>0</v>
      </c>
    </row>
    <row r="131" spans="1:7" x14ac:dyDescent="0.5">
      <c r="A131" s="248" t="s">
        <v>25</v>
      </c>
      <c r="B131" s="8" t="s">
        <v>2</v>
      </c>
      <c r="C131" s="8" t="s">
        <v>20</v>
      </c>
      <c r="D131" s="12">
        <v>7.3209134327913697E-3</v>
      </c>
      <c r="E131" s="245">
        <v>0</v>
      </c>
      <c r="F131" s="233">
        <f t="shared" si="8"/>
        <v>0</v>
      </c>
      <c r="G131" s="244">
        <f t="shared" si="9"/>
        <v>0</v>
      </c>
    </row>
    <row r="132" spans="1:7" x14ac:dyDescent="0.5">
      <c r="A132" s="248" t="s">
        <v>25</v>
      </c>
      <c r="B132" s="8" t="s">
        <v>2</v>
      </c>
      <c r="C132" s="8" t="s">
        <v>19</v>
      </c>
      <c r="D132" s="12">
        <v>7.3209134327913697E-3</v>
      </c>
      <c r="E132" s="245">
        <v>0</v>
      </c>
      <c r="F132" s="233">
        <f t="shared" si="8"/>
        <v>0</v>
      </c>
      <c r="G132" s="244">
        <f t="shared" si="9"/>
        <v>0</v>
      </c>
    </row>
    <row r="133" spans="1:7" x14ac:dyDescent="0.5">
      <c r="A133" s="248" t="s">
        <v>25</v>
      </c>
      <c r="B133" s="8" t="s">
        <v>2</v>
      </c>
      <c r="C133" s="8" t="s">
        <v>18</v>
      </c>
      <c r="D133" s="12">
        <v>7.3209134327913697E-3</v>
      </c>
      <c r="E133" s="245">
        <v>0</v>
      </c>
      <c r="F133" s="233">
        <f t="shared" si="8"/>
        <v>0</v>
      </c>
      <c r="G133" s="244">
        <f t="shared" si="9"/>
        <v>0</v>
      </c>
    </row>
    <row r="134" spans="1:7" x14ac:dyDescent="0.5">
      <c r="A134" s="248" t="s">
        <v>25</v>
      </c>
      <c r="B134" s="8" t="s">
        <v>2</v>
      </c>
      <c r="C134" s="8" t="s">
        <v>17</v>
      </c>
      <c r="D134" s="12">
        <v>7.3209134327913697E-3</v>
      </c>
      <c r="E134" s="245">
        <v>0</v>
      </c>
      <c r="F134" s="233">
        <f t="shared" si="8"/>
        <v>0</v>
      </c>
      <c r="G134" s="244">
        <f t="shared" si="9"/>
        <v>0</v>
      </c>
    </row>
    <row r="135" spans="1:7" x14ac:dyDescent="0.5">
      <c r="A135" s="248" t="s">
        <v>25</v>
      </c>
      <c r="B135" s="8" t="s">
        <v>2</v>
      </c>
      <c r="C135" s="8" t="s">
        <v>16</v>
      </c>
      <c r="D135" s="12">
        <v>7.3209134327913697E-3</v>
      </c>
      <c r="E135" s="245">
        <v>0</v>
      </c>
      <c r="F135" s="233">
        <f t="shared" si="8"/>
        <v>0</v>
      </c>
      <c r="G135" s="244">
        <f t="shared" si="9"/>
        <v>0</v>
      </c>
    </row>
    <row r="136" spans="1:7" x14ac:dyDescent="0.5">
      <c r="A136" s="248" t="s">
        <v>25</v>
      </c>
      <c r="B136" s="8" t="s">
        <v>2</v>
      </c>
      <c r="C136" s="8" t="s">
        <v>15</v>
      </c>
      <c r="D136" s="12">
        <v>7.3209134327913697E-3</v>
      </c>
      <c r="E136" s="245">
        <v>0</v>
      </c>
      <c r="F136" s="233">
        <f t="shared" si="8"/>
        <v>0</v>
      </c>
      <c r="G136" s="244">
        <f t="shared" si="9"/>
        <v>0</v>
      </c>
    </row>
    <row r="137" spans="1:7" x14ac:dyDescent="0.5">
      <c r="A137" s="248" t="s">
        <v>25</v>
      </c>
      <c r="B137" s="8" t="s">
        <v>2</v>
      </c>
      <c r="C137" s="8" t="s">
        <v>14</v>
      </c>
      <c r="D137" s="12">
        <v>7.3209134327913697E-3</v>
      </c>
      <c r="E137" s="245">
        <v>0</v>
      </c>
      <c r="F137" s="233">
        <f t="shared" si="8"/>
        <v>0</v>
      </c>
      <c r="G137" s="244">
        <f t="shared" si="9"/>
        <v>0</v>
      </c>
    </row>
    <row r="138" spans="1:7" x14ac:dyDescent="0.5">
      <c r="A138" s="248" t="s">
        <v>25</v>
      </c>
      <c r="B138" s="8" t="s">
        <v>2</v>
      </c>
      <c r="C138" s="8" t="s">
        <v>13</v>
      </c>
      <c r="D138" s="12">
        <v>7.3209134327913697E-3</v>
      </c>
      <c r="E138" s="245">
        <v>0</v>
      </c>
      <c r="F138" s="233">
        <f t="shared" si="8"/>
        <v>0</v>
      </c>
      <c r="G138" s="244">
        <f t="shared" si="9"/>
        <v>0</v>
      </c>
    </row>
    <row r="139" spans="1:7" x14ac:dyDescent="0.5">
      <c r="A139" s="248" t="s">
        <v>25</v>
      </c>
      <c r="B139" s="8" t="s">
        <v>2</v>
      </c>
      <c r="C139" s="8" t="s">
        <v>12</v>
      </c>
      <c r="D139" s="12">
        <v>7.3209134327913697E-3</v>
      </c>
      <c r="E139" s="245">
        <v>0</v>
      </c>
      <c r="F139" s="233">
        <f t="shared" si="8"/>
        <v>0</v>
      </c>
      <c r="G139" s="244">
        <f t="shared" si="9"/>
        <v>0</v>
      </c>
    </row>
    <row r="140" spans="1:7" x14ac:dyDescent="0.5">
      <c r="A140" s="248" t="s">
        <v>25</v>
      </c>
      <c r="B140" s="8" t="s">
        <v>2</v>
      </c>
      <c r="C140" s="8" t="s">
        <v>11</v>
      </c>
      <c r="D140" s="12">
        <v>7.3209134327913697E-3</v>
      </c>
      <c r="E140" s="245">
        <v>0</v>
      </c>
      <c r="F140" s="233">
        <f t="shared" si="8"/>
        <v>0</v>
      </c>
      <c r="G140" s="244">
        <f t="shared" si="9"/>
        <v>0</v>
      </c>
    </row>
    <row r="141" spans="1:7" x14ac:dyDescent="0.5">
      <c r="A141" s="248" t="s">
        <v>25</v>
      </c>
      <c r="B141" s="8" t="s">
        <v>2</v>
      </c>
      <c r="C141" s="8" t="s">
        <v>10</v>
      </c>
      <c r="D141" s="12">
        <v>7.3209134327913697E-3</v>
      </c>
      <c r="E141" s="245">
        <v>0</v>
      </c>
      <c r="F141" s="233">
        <f t="shared" si="8"/>
        <v>0</v>
      </c>
      <c r="G141" s="244">
        <f t="shared" si="9"/>
        <v>0</v>
      </c>
    </row>
    <row r="142" spans="1:7" x14ac:dyDescent="0.5">
      <c r="A142" s="248" t="s">
        <v>25</v>
      </c>
      <c r="B142" s="8" t="s">
        <v>2</v>
      </c>
      <c r="C142" s="8" t="s">
        <v>9</v>
      </c>
      <c r="D142" s="12">
        <v>7.3209134327913697E-3</v>
      </c>
      <c r="E142" s="245">
        <v>0</v>
      </c>
      <c r="F142" s="233">
        <f t="shared" si="8"/>
        <v>0</v>
      </c>
      <c r="G142" s="244">
        <f t="shared" si="9"/>
        <v>0</v>
      </c>
    </row>
    <row r="143" spans="1:7" x14ac:dyDescent="0.5">
      <c r="A143" s="248" t="s">
        <v>25</v>
      </c>
      <c r="B143" s="8" t="s">
        <v>2</v>
      </c>
      <c r="C143" s="8" t="s">
        <v>8</v>
      </c>
      <c r="D143" s="12">
        <v>7.3209134327913697E-3</v>
      </c>
      <c r="E143" s="245">
        <v>0</v>
      </c>
      <c r="F143" s="233">
        <f t="shared" si="8"/>
        <v>0</v>
      </c>
      <c r="G143" s="244">
        <f t="shared" si="9"/>
        <v>0</v>
      </c>
    </row>
    <row r="144" spans="1:7" x14ac:dyDescent="0.5">
      <c r="A144" s="248" t="s">
        <v>25</v>
      </c>
      <c r="B144" s="8" t="s">
        <v>2</v>
      </c>
      <c r="C144" s="8" t="s">
        <v>7</v>
      </c>
      <c r="D144" s="12">
        <v>7.3209134327913697E-3</v>
      </c>
      <c r="E144" s="245">
        <v>0</v>
      </c>
      <c r="F144" s="233">
        <f t="shared" si="8"/>
        <v>0</v>
      </c>
      <c r="G144" s="244">
        <f t="shared" si="9"/>
        <v>0</v>
      </c>
    </row>
    <row r="145" spans="1:7" x14ac:dyDescent="0.5">
      <c r="A145" s="248" t="s">
        <v>25</v>
      </c>
      <c r="B145" s="8" t="s">
        <v>2</v>
      </c>
      <c r="C145" s="8" t="s">
        <v>6</v>
      </c>
      <c r="D145" s="12">
        <v>7.3209134327913697E-3</v>
      </c>
      <c r="E145" s="245">
        <v>0</v>
      </c>
      <c r="F145" s="233">
        <f t="shared" si="8"/>
        <v>0</v>
      </c>
      <c r="G145" s="244">
        <f t="shared" si="9"/>
        <v>0</v>
      </c>
    </row>
    <row r="146" spans="1:7" x14ac:dyDescent="0.5">
      <c r="A146" s="248" t="s">
        <v>25</v>
      </c>
      <c r="B146" s="8" t="s">
        <v>2</v>
      </c>
      <c r="C146" s="8" t="s">
        <v>5</v>
      </c>
      <c r="D146" s="12">
        <v>7.3209134327913697E-3</v>
      </c>
      <c r="E146" s="245">
        <v>0</v>
      </c>
      <c r="F146" s="233">
        <f t="shared" si="8"/>
        <v>0</v>
      </c>
      <c r="G146" s="244">
        <f t="shared" si="9"/>
        <v>0</v>
      </c>
    </row>
    <row r="147" spans="1:7" x14ac:dyDescent="0.5">
      <c r="A147" s="248" t="s">
        <v>25</v>
      </c>
      <c r="B147" s="8" t="s">
        <v>2</v>
      </c>
      <c r="C147" s="8" t="s">
        <v>4</v>
      </c>
      <c r="D147" s="12">
        <v>7.3209134327913697E-3</v>
      </c>
      <c r="E147" s="245">
        <v>0</v>
      </c>
      <c r="F147" s="233">
        <f t="shared" si="8"/>
        <v>0</v>
      </c>
      <c r="G147" s="244">
        <f t="shared" si="9"/>
        <v>0</v>
      </c>
    </row>
    <row r="148" spans="1:7" x14ac:dyDescent="0.5">
      <c r="A148" s="248" t="s">
        <v>25</v>
      </c>
      <c r="B148" s="8" t="s">
        <v>2</v>
      </c>
      <c r="C148" s="8" t="s">
        <v>1</v>
      </c>
      <c r="D148" s="12">
        <v>7.3209134327913697E-3</v>
      </c>
      <c r="E148" s="245">
        <v>0</v>
      </c>
      <c r="F148" s="233">
        <f t="shared" si="8"/>
        <v>0</v>
      </c>
      <c r="G148" s="244">
        <f t="shared" si="9"/>
        <v>0</v>
      </c>
    </row>
    <row r="149" spans="1:7" x14ac:dyDescent="0.5">
      <c r="A149" s="249" t="s">
        <v>24</v>
      </c>
      <c r="B149" s="8" t="s">
        <v>21</v>
      </c>
      <c r="C149" s="8" t="s">
        <v>20</v>
      </c>
      <c r="D149" s="7">
        <v>249.55448298799996</v>
      </c>
      <c r="E149" s="232">
        <v>2528.166399992514</v>
      </c>
      <c r="F149" s="233">
        <f>D149*$K$10</f>
        <v>249.55448298799996</v>
      </c>
      <c r="G149" s="244">
        <f>E149*$N$10</f>
        <v>2528.166399992514</v>
      </c>
    </row>
    <row r="150" spans="1:7" x14ac:dyDescent="0.5">
      <c r="A150" s="249" t="s">
        <v>24</v>
      </c>
      <c r="B150" s="8" t="s">
        <v>21</v>
      </c>
      <c r="C150" s="8" t="s">
        <v>19</v>
      </c>
      <c r="D150" s="7">
        <v>444.54566384800006</v>
      </c>
      <c r="E150" s="232">
        <v>13351.004262180028</v>
      </c>
      <c r="F150" s="233">
        <f t="shared" ref="F150:F184" si="10">D150*$K$10</f>
        <v>444.54566384800006</v>
      </c>
      <c r="G150" s="244">
        <f t="shared" ref="G150:G184" si="11">E150*$N$10</f>
        <v>13351.004262180028</v>
      </c>
    </row>
    <row r="151" spans="1:7" x14ac:dyDescent="0.5">
      <c r="A151" s="249" t="s">
        <v>24</v>
      </c>
      <c r="B151" s="8" t="s">
        <v>21</v>
      </c>
      <c r="C151" s="8" t="s">
        <v>18</v>
      </c>
      <c r="D151" s="7">
        <v>521.48313118900001</v>
      </c>
      <c r="E151" s="232">
        <v>37166.474614437138</v>
      </c>
      <c r="F151" s="233">
        <f t="shared" si="10"/>
        <v>521.48313118900001</v>
      </c>
      <c r="G151" s="244">
        <f t="shared" si="11"/>
        <v>37166.474614437138</v>
      </c>
    </row>
    <row r="152" spans="1:7" x14ac:dyDescent="0.5">
      <c r="A152" s="249" t="s">
        <v>24</v>
      </c>
      <c r="B152" s="8" t="s">
        <v>21</v>
      </c>
      <c r="C152" s="8" t="s">
        <v>17</v>
      </c>
      <c r="D152" s="7">
        <v>2629.5637865879999</v>
      </c>
      <c r="E152" s="232">
        <v>108675.30205429204</v>
      </c>
      <c r="F152" s="233">
        <f t="shared" si="10"/>
        <v>2629.5637865879999</v>
      </c>
      <c r="G152" s="244">
        <f t="shared" si="11"/>
        <v>108675.30205429204</v>
      </c>
    </row>
    <row r="153" spans="1:7" x14ac:dyDescent="0.5">
      <c r="A153" s="249" t="s">
        <v>24</v>
      </c>
      <c r="B153" s="8" t="s">
        <v>21</v>
      </c>
      <c r="C153" s="8" t="s">
        <v>16</v>
      </c>
      <c r="D153" s="7">
        <v>3491.6384207170004</v>
      </c>
      <c r="E153" s="232">
        <v>149978.3407600545</v>
      </c>
      <c r="F153" s="233">
        <f t="shared" si="10"/>
        <v>3491.6384207170004</v>
      </c>
      <c r="G153" s="244">
        <f t="shared" si="11"/>
        <v>149978.3407600545</v>
      </c>
    </row>
    <row r="154" spans="1:7" x14ac:dyDescent="0.5">
      <c r="A154" s="249" t="s">
        <v>24</v>
      </c>
      <c r="B154" s="8" t="s">
        <v>21</v>
      </c>
      <c r="C154" s="8" t="s">
        <v>15</v>
      </c>
      <c r="D154" s="7">
        <v>2858.4333407289996</v>
      </c>
      <c r="E154" s="232">
        <v>124718.39645979155</v>
      </c>
      <c r="F154" s="233">
        <f t="shared" si="10"/>
        <v>2858.4333407289996</v>
      </c>
      <c r="G154" s="244">
        <f t="shared" si="11"/>
        <v>124718.39645979155</v>
      </c>
    </row>
    <row r="155" spans="1:7" x14ac:dyDescent="0.5">
      <c r="A155" s="249" t="s">
        <v>24</v>
      </c>
      <c r="B155" s="8" t="s">
        <v>21</v>
      </c>
      <c r="C155" s="8" t="s">
        <v>14</v>
      </c>
      <c r="D155" s="7">
        <v>2451.7622570439999</v>
      </c>
      <c r="E155" s="232">
        <v>111984.94737050655</v>
      </c>
      <c r="F155" s="233">
        <f t="shared" si="10"/>
        <v>2451.7622570439999</v>
      </c>
      <c r="G155" s="244">
        <f t="shared" si="11"/>
        <v>111984.94737050655</v>
      </c>
    </row>
    <row r="156" spans="1:7" x14ac:dyDescent="0.5">
      <c r="A156" s="249" t="s">
        <v>24</v>
      </c>
      <c r="B156" s="8" t="s">
        <v>21</v>
      </c>
      <c r="C156" s="8" t="s">
        <v>13</v>
      </c>
      <c r="D156" s="7">
        <v>2257.8405083749999</v>
      </c>
      <c r="E156" s="232">
        <v>113536.98633179374</v>
      </c>
      <c r="F156" s="233">
        <f t="shared" si="10"/>
        <v>2257.8405083749999</v>
      </c>
      <c r="G156" s="244">
        <f t="shared" si="11"/>
        <v>113536.98633179374</v>
      </c>
    </row>
    <row r="157" spans="1:7" x14ac:dyDescent="0.5">
      <c r="A157" s="249" t="s">
        <v>24</v>
      </c>
      <c r="B157" s="8" t="s">
        <v>21</v>
      </c>
      <c r="C157" s="8" t="s">
        <v>12</v>
      </c>
      <c r="D157" s="7">
        <v>2162.8584463120001</v>
      </c>
      <c r="E157" s="232">
        <v>110153.82540691973</v>
      </c>
      <c r="F157" s="233">
        <f t="shared" si="10"/>
        <v>2162.8584463120001</v>
      </c>
      <c r="G157" s="244">
        <f t="shared" si="11"/>
        <v>110153.82540691973</v>
      </c>
    </row>
    <row r="158" spans="1:7" x14ac:dyDescent="0.5">
      <c r="A158" s="249" t="s">
        <v>24</v>
      </c>
      <c r="B158" s="8" t="s">
        <v>21</v>
      </c>
      <c r="C158" s="8" t="s">
        <v>11</v>
      </c>
      <c r="D158" s="7">
        <v>2091.1290260430001</v>
      </c>
      <c r="E158" s="232">
        <v>90304.177321580137</v>
      </c>
      <c r="F158" s="233">
        <f t="shared" si="10"/>
        <v>2091.1290260430001</v>
      </c>
      <c r="G158" s="244">
        <f t="shared" si="11"/>
        <v>90304.177321580137</v>
      </c>
    </row>
    <row r="159" spans="1:7" x14ac:dyDescent="0.5">
      <c r="A159" s="249" t="s">
        <v>24</v>
      </c>
      <c r="B159" s="8" t="s">
        <v>21</v>
      </c>
      <c r="C159" s="8" t="s">
        <v>10</v>
      </c>
      <c r="D159" s="7">
        <v>2034.8019091100002</v>
      </c>
      <c r="E159" s="232">
        <v>62523.671481576821</v>
      </c>
      <c r="F159" s="233">
        <f t="shared" si="10"/>
        <v>2034.8019091100002</v>
      </c>
      <c r="G159" s="244">
        <f t="shared" si="11"/>
        <v>62523.671481576821</v>
      </c>
    </row>
    <row r="160" spans="1:7" x14ac:dyDescent="0.5">
      <c r="A160" s="249" t="s">
        <v>24</v>
      </c>
      <c r="B160" s="8" t="s">
        <v>21</v>
      </c>
      <c r="C160" s="8" t="s">
        <v>9</v>
      </c>
      <c r="D160" s="7">
        <v>1924.8125197659997</v>
      </c>
      <c r="E160" s="232">
        <v>44236.459893762221</v>
      </c>
      <c r="F160" s="233">
        <f t="shared" si="10"/>
        <v>1924.8125197659997</v>
      </c>
      <c r="G160" s="244">
        <f t="shared" si="11"/>
        <v>44236.459893762221</v>
      </c>
    </row>
    <row r="161" spans="1:7" x14ac:dyDescent="0.5">
      <c r="A161" s="249" t="s">
        <v>24</v>
      </c>
      <c r="B161" s="8" t="s">
        <v>21</v>
      </c>
      <c r="C161" s="8" t="s">
        <v>8</v>
      </c>
      <c r="D161" s="7">
        <v>1624.5100907779999</v>
      </c>
      <c r="E161" s="232">
        <v>27128.834728171692</v>
      </c>
      <c r="F161" s="233">
        <f t="shared" si="10"/>
        <v>1624.5100907779999</v>
      </c>
      <c r="G161" s="244">
        <f t="shared" si="11"/>
        <v>27128.834728171692</v>
      </c>
    </row>
    <row r="162" spans="1:7" x14ac:dyDescent="0.5">
      <c r="A162" s="249" t="s">
        <v>24</v>
      </c>
      <c r="B162" s="8" t="s">
        <v>21</v>
      </c>
      <c r="C162" s="8" t="s">
        <v>7</v>
      </c>
      <c r="D162" s="7">
        <v>1344.5431091590001</v>
      </c>
      <c r="E162" s="232">
        <v>12395.296780380275</v>
      </c>
      <c r="F162" s="233">
        <f t="shared" si="10"/>
        <v>1344.5431091590001</v>
      </c>
      <c r="G162" s="244">
        <f t="shared" si="11"/>
        <v>12395.296780380275</v>
      </c>
    </row>
    <row r="163" spans="1:7" x14ac:dyDescent="0.5">
      <c r="A163" s="249" t="s">
        <v>24</v>
      </c>
      <c r="B163" s="8" t="s">
        <v>21</v>
      </c>
      <c r="C163" s="8" t="s">
        <v>6</v>
      </c>
      <c r="D163" s="7">
        <v>1046.8352209490001</v>
      </c>
      <c r="E163" s="232">
        <v>6421.1471895440909</v>
      </c>
      <c r="F163" s="233">
        <f t="shared" si="10"/>
        <v>1046.8352209490001</v>
      </c>
      <c r="G163" s="244">
        <f t="shared" si="11"/>
        <v>6421.1471895440909</v>
      </c>
    </row>
    <row r="164" spans="1:7" x14ac:dyDescent="0.5">
      <c r="A164" s="249" t="s">
        <v>24</v>
      </c>
      <c r="B164" s="8" t="s">
        <v>21</v>
      </c>
      <c r="C164" s="8" t="s">
        <v>5</v>
      </c>
      <c r="D164" s="7">
        <v>734.53992175200005</v>
      </c>
      <c r="E164" s="232">
        <v>3949.468541787588</v>
      </c>
      <c r="F164" s="233">
        <f t="shared" si="10"/>
        <v>734.53992175200005</v>
      </c>
      <c r="G164" s="244">
        <f t="shared" si="11"/>
        <v>3949.468541787588</v>
      </c>
    </row>
    <row r="165" spans="1:7" x14ac:dyDescent="0.5">
      <c r="A165" s="249" t="s">
        <v>24</v>
      </c>
      <c r="B165" s="8" t="s">
        <v>21</v>
      </c>
      <c r="C165" s="8" t="s">
        <v>4</v>
      </c>
      <c r="D165" s="7">
        <v>477.85202853099997</v>
      </c>
      <c r="E165" s="232">
        <v>2032.2948722041763</v>
      </c>
      <c r="F165" s="233">
        <f t="shared" si="10"/>
        <v>477.85202853099997</v>
      </c>
      <c r="G165" s="244">
        <f t="shared" si="11"/>
        <v>2032.2948722041763</v>
      </c>
    </row>
    <row r="166" spans="1:7" x14ac:dyDescent="0.5">
      <c r="A166" s="249" t="s">
        <v>24</v>
      </c>
      <c r="B166" s="8" t="s">
        <v>21</v>
      </c>
      <c r="C166" s="8" t="s">
        <v>1</v>
      </c>
      <c r="D166" s="12">
        <v>314.18857145499999</v>
      </c>
      <c r="E166" s="245">
        <v>973.84787380344653</v>
      </c>
      <c r="F166" s="233">
        <f t="shared" si="10"/>
        <v>314.18857145499999</v>
      </c>
      <c r="G166" s="244">
        <f t="shared" si="11"/>
        <v>973.84787380344653</v>
      </c>
    </row>
    <row r="167" spans="1:7" x14ac:dyDescent="0.5">
      <c r="A167" s="249" t="s">
        <v>24</v>
      </c>
      <c r="B167" s="8" t="s">
        <v>2</v>
      </c>
      <c r="C167" s="8" t="s">
        <v>20</v>
      </c>
      <c r="D167" s="7">
        <v>143.77554080258244</v>
      </c>
      <c r="E167" s="232">
        <v>3079.3743039212254</v>
      </c>
      <c r="F167" s="233">
        <f t="shared" si="10"/>
        <v>143.77554080258244</v>
      </c>
      <c r="G167" s="244">
        <f t="shared" si="11"/>
        <v>3079.3743039212254</v>
      </c>
    </row>
    <row r="168" spans="1:7" x14ac:dyDescent="0.5">
      <c r="A168" s="249" t="s">
        <v>24</v>
      </c>
      <c r="B168" s="8" t="s">
        <v>2</v>
      </c>
      <c r="C168" s="8" t="s">
        <v>19</v>
      </c>
      <c r="D168" s="7">
        <v>216.77416381947666</v>
      </c>
      <c r="E168" s="232">
        <v>12201.696174261582</v>
      </c>
      <c r="F168" s="233">
        <f t="shared" si="10"/>
        <v>216.77416381947666</v>
      </c>
      <c r="G168" s="244">
        <f t="shared" si="11"/>
        <v>12201.696174261582</v>
      </c>
    </row>
    <row r="169" spans="1:7" x14ac:dyDescent="0.5">
      <c r="A169" s="249" t="s">
        <v>24</v>
      </c>
      <c r="B169" s="8" t="s">
        <v>2</v>
      </c>
      <c r="C169" s="8" t="s">
        <v>18</v>
      </c>
      <c r="D169" s="7">
        <v>205.42416822428987</v>
      </c>
      <c r="E169" s="232">
        <v>27714.485329869869</v>
      </c>
      <c r="F169" s="233">
        <f t="shared" si="10"/>
        <v>205.42416822428987</v>
      </c>
      <c r="G169" s="244">
        <f t="shared" si="11"/>
        <v>27714.485329869869</v>
      </c>
    </row>
    <row r="170" spans="1:7" x14ac:dyDescent="0.5">
      <c r="A170" s="249" t="s">
        <v>24</v>
      </c>
      <c r="B170" s="8" t="s">
        <v>2</v>
      </c>
      <c r="C170" s="8" t="s">
        <v>17</v>
      </c>
      <c r="D170" s="7">
        <v>658.97098743994718</v>
      </c>
      <c r="E170" s="232">
        <v>53212.669481087054</v>
      </c>
      <c r="F170" s="233">
        <f t="shared" si="10"/>
        <v>658.97098743994718</v>
      </c>
      <c r="G170" s="244">
        <f t="shared" si="11"/>
        <v>53212.669481087054</v>
      </c>
    </row>
    <row r="171" spans="1:7" x14ac:dyDescent="0.5">
      <c r="A171" s="249" t="s">
        <v>24</v>
      </c>
      <c r="B171" s="8" t="s">
        <v>2</v>
      </c>
      <c r="C171" s="8" t="s">
        <v>16</v>
      </c>
      <c r="D171" s="7">
        <v>653.44383970186766</v>
      </c>
      <c r="E171" s="232">
        <v>59612.413802594143</v>
      </c>
      <c r="F171" s="233">
        <f t="shared" si="10"/>
        <v>653.44383970186766</v>
      </c>
      <c r="G171" s="244">
        <f t="shared" si="11"/>
        <v>59612.413802594143</v>
      </c>
    </row>
    <row r="172" spans="1:7" x14ac:dyDescent="0.5">
      <c r="A172" s="249" t="s">
        <v>24</v>
      </c>
      <c r="B172" s="8" t="s">
        <v>2</v>
      </c>
      <c r="C172" s="8" t="s">
        <v>15</v>
      </c>
      <c r="D172" s="7">
        <v>611.22930441537551</v>
      </c>
      <c r="E172" s="232">
        <v>48459.593224437405</v>
      </c>
      <c r="F172" s="233">
        <f t="shared" si="10"/>
        <v>611.22930441537551</v>
      </c>
      <c r="G172" s="244">
        <f t="shared" si="11"/>
        <v>48459.593224437405</v>
      </c>
    </row>
    <row r="173" spans="1:7" x14ac:dyDescent="0.5">
      <c r="A173" s="249" t="s">
        <v>24</v>
      </c>
      <c r="B173" s="8" t="s">
        <v>2</v>
      </c>
      <c r="C173" s="8" t="s">
        <v>14</v>
      </c>
      <c r="D173" s="7">
        <v>537.27395991409821</v>
      </c>
      <c r="E173" s="232">
        <v>48869.359563581849</v>
      </c>
      <c r="F173" s="233">
        <f t="shared" si="10"/>
        <v>537.27395991409821</v>
      </c>
      <c r="G173" s="244">
        <f t="shared" si="11"/>
        <v>48869.359563581849</v>
      </c>
    </row>
    <row r="174" spans="1:7" x14ac:dyDescent="0.5">
      <c r="A174" s="249" t="s">
        <v>24</v>
      </c>
      <c r="B174" s="8" t="s">
        <v>2</v>
      </c>
      <c r="C174" s="8" t="s">
        <v>13</v>
      </c>
      <c r="D174" s="7">
        <v>503.44618929656633</v>
      </c>
      <c r="E174" s="232">
        <v>53453.741700348459</v>
      </c>
      <c r="F174" s="233">
        <f t="shared" si="10"/>
        <v>503.44618929656633</v>
      </c>
      <c r="G174" s="244">
        <f t="shared" si="11"/>
        <v>53453.741700348459</v>
      </c>
    </row>
    <row r="175" spans="1:7" x14ac:dyDescent="0.5">
      <c r="A175" s="249" t="s">
        <v>24</v>
      </c>
      <c r="B175" s="8" t="s">
        <v>2</v>
      </c>
      <c r="C175" s="8" t="s">
        <v>12</v>
      </c>
      <c r="D175" s="7">
        <v>641.37551630719827</v>
      </c>
      <c r="E175" s="232">
        <v>52011.387085675065</v>
      </c>
      <c r="F175" s="233">
        <f t="shared" si="10"/>
        <v>641.37551630719827</v>
      </c>
      <c r="G175" s="244">
        <f t="shared" si="11"/>
        <v>52011.387085675065</v>
      </c>
    </row>
    <row r="176" spans="1:7" x14ac:dyDescent="0.5">
      <c r="A176" s="249" t="s">
        <v>24</v>
      </c>
      <c r="B176" s="8" t="s">
        <v>2</v>
      </c>
      <c r="C176" s="8" t="s">
        <v>11</v>
      </c>
      <c r="D176" s="7">
        <v>645.83806326196714</v>
      </c>
      <c r="E176" s="232">
        <v>43974.427767434885</v>
      </c>
      <c r="F176" s="233">
        <f t="shared" si="10"/>
        <v>645.83806326196714</v>
      </c>
      <c r="G176" s="244">
        <f t="shared" si="11"/>
        <v>43974.427767434885</v>
      </c>
    </row>
    <row r="177" spans="1:7" x14ac:dyDescent="0.5">
      <c r="A177" s="249" t="s">
        <v>24</v>
      </c>
      <c r="B177" s="8" t="s">
        <v>2</v>
      </c>
      <c r="C177" s="8" t="s">
        <v>10</v>
      </c>
      <c r="D177" s="7">
        <v>627.43150182638885</v>
      </c>
      <c r="E177" s="232">
        <v>34855.942952129888</v>
      </c>
      <c r="F177" s="233">
        <f t="shared" si="10"/>
        <v>627.43150182638885</v>
      </c>
      <c r="G177" s="244">
        <f t="shared" si="11"/>
        <v>34855.942952129888</v>
      </c>
    </row>
    <row r="178" spans="1:7" x14ac:dyDescent="0.5">
      <c r="A178" s="249" t="s">
        <v>24</v>
      </c>
      <c r="B178" s="8" t="s">
        <v>2</v>
      </c>
      <c r="C178" s="8" t="s">
        <v>9</v>
      </c>
      <c r="D178" s="7">
        <v>626.60675367432884</v>
      </c>
      <c r="E178" s="232">
        <v>28902.210120837117</v>
      </c>
      <c r="F178" s="233">
        <f t="shared" si="10"/>
        <v>626.60675367432884</v>
      </c>
      <c r="G178" s="244">
        <f t="shared" si="11"/>
        <v>28902.210120837117</v>
      </c>
    </row>
    <row r="179" spans="1:7" x14ac:dyDescent="0.5">
      <c r="A179" s="249" t="s">
        <v>24</v>
      </c>
      <c r="B179" s="8" t="s">
        <v>2</v>
      </c>
      <c r="C179" s="8" t="s">
        <v>8</v>
      </c>
      <c r="D179" s="7">
        <v>511.12272804266172</v>
      </c>
      <c r="E179" s="232">
        <v>21408.219723488466</v>
      </c>
      <c r="F179" s="233">
        <f t="shared" si="10"/>
        <v>511.12272804266172</v>
      </c>
      <c r="G179" s="244">
        <f t="shared" si="11"/>
        <v>21408.219723488466</v>
      </c>
    </row>
    <row r="180" spans="1:7" x14ac:dyDescent="0.5">
      <c r="A180" s="249" t="s">
        <v>24</v>
      </c>
      <c r="B180" s="8" t="s">
        <v>2</v>
      </c>
      <c r="C180" s="8" t="s">
        <v>7</v>
      </c>
      <c r="D180" s="7">
        <v>448.60585817382338</v>
      </c>
      <c r="E180" s="232">
        <v>13205.689911269874</v>
      </c>
      <c r="F180" s="233">
        <f t="shared" si="10"/>
        <v>448.60585817382338</v>
      </c>
      <c r="G180" s="244">
        <f t="shared" si="11"/>
        <v>13205.689911269874</v>
      </c>
    </row>
    <row r="181" spans="1:7" x14ac:dyDescent="0.5">
      <c r="A181" s="249" t="s">
        <v>24</v>
      </c>
      <c r="B181" s="8" t="s">
        <v>2</v>
      </c>
      <c r="C181" s="8" t="s">
        <v>6</v>
      </c>
      <c r="D181" s="7">
        <v>454.26779546941367</v>
      </c>
      <c r="E181" s="232">
        <v>8086.6931514309144</v>
      </c>
      <c r="F181" s="233">
        <f t="shared" si="10"/>
        <v>454.26779546941367</v>
      </c>
      <c r="G181" s="244">
        <f t="shared" si="11"/>
        <v>8086.6931514309144</v>
      </c>
    </row>
    <row r="182" spans="1:7" x14ac:dyDescent="0.5">
      <c r="A182" s="249" t="s">
        <v>24</v>
      </c>
      <c r="B182" s="8" t="s">
        <v>2</v>
      </c>
      <c r="C182" s="8" t="s">
        <v>5</v>
      </c>
      <c r="D182" s="7">
        <v>323.7081592559087</v>
      </c>
      <c r="E182" s="232">
        <v>4757.6981232464013</v>
      </c>
      <c r="F182" s="233">
        <f t="shared" si="10"/>
        <v>323.7081592559087</v>
      </c>
      <c r="G182" s="244">
        <f t="shared" si="11"/>
        <v>4757.6981232464013</v>
      </c>
    </row>
    <row r="183" spans="1:7" x14ac:dyDescent="0.5">
      <c r="A183" s="249" t="s">
        <v>24</v>
      </c>
      <c r="B183" s="8" t="s">
        <v>2</v>
      </c>
      <c r="C183" s="8" t="s">
        <v>4</v>
      </c>
      <c r="D183" s="7">
        <v>225.01473693731657</v>
      </c>
      <c r="E183" s="232">
        <v>2200.8159000549763</v>
      </c>
      <c r="F183" s="233">
        <f t="shared" si="10"/>
        <v>225.01473693731657</v>
      </c>
      <c r="G183" s="244">
        <f t="shared" si="11"/>
        <v>2200.8159000549763</v>
      </c>
    </row>
    <row r="184" spans="1:7" x14ac:dyDescent="0.5">
      <c r="A184" s="249" t="s">
        <v>24</v>
      </c>
      <c r="B184" s="8" t="s">
        <v>2</v>
      </c>
      <c r="C184" s="8" t="s">
        <v>1</v>
      </c>
      <c r="D184" s="12">
        <v>209.95625023220526</v>
      </c>
      <c r="E184" s="245">
        <v>922.46483649942263</v>
      </c>
      <c r="F184" s="233">
        <f t="shared" si="10"/>
        <v>209.95625023220526</v>
      </c>
      <c r="G184" s="244">
        <f t="shared" si="11"/>
        <v>922.46483649942263</v>
      </c>
    </row>
    <row r="185" spans="1:7" x14ac:dyDescent="0.5">
      <c r="A185" s="250" t="s">
        <v>23</v>
      </c>
      <c r="B185" s="8" t="s">
        <v>21</v>
      </c>
      <c r="C185" s="8" t="s">
        <v>20</v>
      </c>
      <c r="D185" s="7">
        <v>0</v>
      </c>
      <c r="E185" s="245">
        <v>0</v>
      </c>
      <c r="F185" s="233">
        <f>D185*$K$11</f>
        <v>0</v>
      </c>
      <c r="G185" s="244">
        <f>E185*$N$11</f>
        <v>0</v>
      </c>
    </row>
    <row r="186" spans="1:7" x14ac:dyDescent="0.5">
      <c r="A186" s="250" t="s">
        <v>23</v>
      </c>
      <c r="B186" s="8" t="s">
        <v>21</v>
      </c>
      <c r="C186" s="8" t="s">
        <v>19</v>
      </c>
      <c r="D186" s="7">
        <v>0</v>
      </c>
      <c r="E186" s="245">
        <v>0</v>
      </c>
      <c r="F186" s="233">
        <f t="shared" ref="F186:F220" si="12">D186*$K$11</f>
        <v>0</v>
      </c>
      <c r="G186" s="244">
        <f t="shared" ref="G186:G220" si="13">E186*$N$11</f>
        <v>0</v>
      </c>
    </row>
    <row r="187" spans="1:7" x14ac:dyDescent="0.5">
      <c r="A187" s="250" t="s">
        <v>23</v>
      </c>
      <c r="B187" s="8" t="s">
        <v>21</v>
      </c>
      <c r="C187" s="8" t="s">
        <v>18</v>
      </c>
      <c r="D187" s="7">
        <v>0</v>
      </c>
      <c r="E187" s="245">
        <v>0</v>
      </c>
      <c r="F187" s="233">
        <f t="shared" si="12"/>
        <v>0</v>
      </c>
      <c r="G187" s="244">
        <f t="shared" si="13"/>
        <v>0</v>
      </c>
    </row>
    <row r="188" spans="1:7" x14ac:dyDescent="0.5">
      <c r="A188" s="250" t="s">
        <v>23</v>
      </c>
      <c r="B188" s="8" t="s">
        <v>21</v>
      </c>
      <c r="C188" s="8" t="s">
        <v>17</v>
      </c>
      <c r="D188" s="7">
        <v>0</v>
      </c>
      <c r="E188" s="245">
        <v>0</v>
      </c>
      <c r="F188" s="233">
        <f t="shared" si="12"/>
        <v>0</v>
      </c>
      <c r="G188" s="244">
        <f t="shared" si="13"/>
        <v>0</v>
      </c>
    </row>
    <row r="189" spans="1:7" x14ac:dyDescent="0.5">
      <c r="A189" s="250" t="s">
        <v>23</v>
      </c>
      <c r="B189" s="8" t="s">
        <v>21</v>
      </c>
      <c r="C189" s="8" t="s">
        <v>16</v>
      </c>
      <c r="D189" s="7">
        <v>0</v>
      </c>
      <c r="E189" s="245">
        <v>0</v>
      </c>
      <c r="F189" s="233">
        <f t="shared" si="12"/>
        <v>0</v>
      </c>
      <c r="G189" s="244">
        <f t="shared" si="13"/>
        <v>0</v>
      </c>
    </row>
    <row r="190" spans="1:7" x14ac:dyDescent="0.5">
      <c r="A190" s="250" t="s">
        <v>23</v>
      </c>
      <c r="B190" s="8" t="s">
        <v>21</v>
      </c>
      <c r="C190" s="8" t="s">
        <v>15</v>
      </c>
      <c r="D190" s="7">
        <v>0</v>
      </c>
      <c r="E190" s="245">
        <v>0</v>
      </c>
      <c r="F190" s="233">
        <f t="shared" si="12"/>
        <v>0</v>
      </c>
      <c r="G190" s="244">
        <f t="shared" si="13"/>
        <v>0</v>
      </c>
    </row>
    <row r="191" spans="1:7" x14ac:dyDescent="0.5">
      <c r="A191" s="250" t="s">
        <v>23</v>
      </c>
      <c r="B191" s="8" t="s">
        <v>21</v>
      </c>
      <c r="C191" s="8" t="s">
        <v>14</v>
      </c>
      <c r="D191" s="7">
        <v>0</v>
      </c>
      <c r="E191" s="245">
        <v>0</v>
      </c>
      <c r="F191" s="233">
        <f t="shared" si="12"/>
        <v>0</v>
      </c>
      <c r="G191" s="244">
        <f t="shared" si="13"/>
        <v>0</v>
      </c>
    </row>
    <row r="192" spans="1:7" x14ac:dyDescent="0.5">
      <c r="A192" s="250" t="s">
        <v>23</v>
      </c>
      <c r="B192" s="8" t="s">
        <v>21</v>
      </c>
      <c r="C192" s="8" t="s">
        <v>13</v>
      </c>
      <c r="D192" s="7">
        <v>0</v>
      </c>
      <c r="E192" s="245">
        <v>0</v>
      </c>
      <c r="F192" s="233">
        <f t="shared" si="12"/>
        <v>0</v>
      </c>
      <c r="G192" s="244">
        <f t="shared" si="13"/>
        <v>0</v>
      </c>
    </row>
    <row r="193" spans="1:7" x14ac:dyDescent="0.5">
      <c r="A193" s="250" t="s">
        <v>23</v>
      </c>
      <c r="B193" s="8" t="s">
        <v>21</v>
      </c>
      <c r="C193" s="8" t="s">
        <v>12</v>
      </c>
      <c r="D193" s="7">
        <v>0</v>
      </c>
      <c r="E193" s="245">
        <v>0</v>
      </c>
      <c r="F193" s="233">
        <f t="shared" si="12"/>
        <v>0</v>
      </c>
      <c r="G193" s="244">
        <f t="shared" si="13"/>
        <v>0</v>
      </c>
    </row>
    <row r="194" spans="1:7" x14ac:dyDescent="0.5">
      <c r="A194" s="250" t="s">
        <v>23</v>
      </c>
      <c r="B194" s="8" t="s">
        <v>21</v>
      </c>
      <c r="C194" s="8" t="s">
        <v>11</v>
      </c>
      <c r="D194" s="7">
        <v>0</v>
      </c>
      <c r="E194" s="245">
        <v>0</v>
      </c>
      <c r="F194" s="233">
        <f t="shared" si="12"/>
        <v>0</v>
      </c>
      <c r="G194" s="244">
        <f t="shared" si="13"/>
        <v>0</v>
      </c>
    </row>
    <row r="195" spans="1:7" x14ac:dyDescent="0.5">
      <c r="A195" s="250" t="s">
        <v>23</v>
      </c>
      <c r="B195" s="8" t="s">
        <v>21</v>
      </c>
      <c r="C195" s="8" t="s">
        <v>10</v>
      </c>
      <c r="D195" s="7">
        <v>0</v>
      </c>
      <c r="E195" s="245">
        <v>0</v>
      </c>
      <c r="F195" s="233">
        <f t="shared" si="12"/>
        <v>0</v>
      </c>
      <c r="G195" s="244">
        <f t="shared" si="13"/>
        <v>0</v>
      </c>
    </row>
    <row r="196" spans="1:7" x14ac:dyDescent="0.5">
      <c r="A196" s="250" t="s">
        <v>23</v>
      </c>
      <c r="B196" s="8" t="s">
        <v>21</v>
      </c>
      <c r="C196" s="8" t="s">
        <v>9</v>
      </c>
      <c r="D196" s="7">
        <v>0</v>
      </c>
      <c r="E196" s="245">
        <v>0</v>
      </c>
      <c r="F196" s="233">
        <f t="shared" si="12"/>
        <v>0</v>
      </c>
      <c r="G196" s="244">
        <f t="shared" si="13"/>
        <v>0</v>
      </c>
    </row>
    <row r="197" spans="1:7" x14ac:dyDescent="0.5">
      <c r="A197" s="250" t="s">
        <v>23</v>
      </c>
      <c r="B197" s="8" t="s">
        <v>21</v>
      </c>
      <c r="C197" s="8" t="s">
        <v>8</v>
      </c>
      <c r="D197" s="7">
        <v>0</v>
      </c>
      <c r="E197" s="245">
        <v>0</v>
      </c>
      <c r="F197" s="233">
        <f t="shared" si="12"/>
        <v>0</v>
      </c>
      <c r="G197" s="244">
        <f t="shared" si="13"/>
        <v>0</v>
      </c>
    </row>
    <row r="198" spans="1:7" x14ac:dyDescent="0.5">
      <c r="A198" s="250" t="s">
        <v>23</v>
      </c>
      <c r="B198" s="8" t="s">
        <v>21</v>
      </c>
      <c r="C198" s="8" t="s">
        <v>7</v>
      </c>
      <c r="D198" s="7">
        <v>0</v>
      </c>
      <c r="E198" s="245">
        <v>0</v>
      </c>
      <c r="F198" s="233">
        <f t="shared" si="12"/>
        <v>0</v>
      </c>
      <c r="G198" s="244">
        <f t="shared" si="13"/>
        <v>0</v>
      </c>
    </row>
    <row r="199" spans="1:7" x14ac:dyDescent="0.5">
      <c r="A199" s="250" t="s">
        <v>23</v>
      </c>
      <c r="B199" s="8" t="s">
        <v>21</v>
      </c>
      <c r="C199" s="8" t="s">
        <v>6</v>
      </c>
      <c r="D199" s="7">
        <v>0</v>
      </c>
      <c r="E199" s="245">
        <v>0</v>
      </c>
      <c r="F199" s="233">
        <f t="shared" si="12"/>
        <v>0</v>
      </c>
      <c r="G199" s="244">
        <f t="shared" si="13"/>
        <v>0</v>
      </c>
    </row>
    <row r="200" spans="1:7" x14ac:dyDescent="0.5">
      <c r="A200" s="250" t="s">
        <v>23</v>
      </c>
      <c r="B200" s="8" t="s">
        <v>21</v>
      </c>
      <c r="C200" s="8" t="s">
        <v>5</v>
      </c>
      <c r="D200" s="7">
        <v>0</v>
      </c>
      <c r="E200" s="245">
        <v>0</v>
      </c>
      <c r="F200" s="233">
        <f t="shared" si="12"/>
        <v>0</v>
      </c>
      <c r="G200" s="244">
        <f t="shared" si="13"/>
        <v>0</v>
      </c>
    </row>
    <row r="201" spans="1:7" x14ac:dyDescent="0.5">
      <c r="A201" s="250" t="s">
        <v>23</v>
      </c>
      <c r="B201" s="8" t="s">
        <v>21</v>
      </c>
      <c r="C201" s="8" t="s">
        <v>4</v>
      </c>
      <c r="D201" s="7">
        <v>0</v>
      </c>
      <c r="E201" s="245">
        <v>0</v>
      </c>
      <c r="F201" s="233">
        <f t="shared" si="12"/>
        <v>0</v>
      </c>
      <c r="G201" s="244">
        <f t="shared" si="13"/>
        <v>0</v>
      </c>
    </row>
    <row r="202" spans="1:7" x14ac:dyDescent="0.5">
      <c r="A202" s="250" t="s">
        <v>23</v>
      </c>
      <c r="B202" s="8" t="s">
        <v>21</v>
      </c>
      <c r="C202" s="8" t="s">
        <v>1</v>
      </c>
      <c r="D202" s="7">
        <v>0</v>
      </c>
      <c r="E202" s="245">
        <v>0</v>
      </c>
      <c r="F202" s="233">
        <f t="shared" si="12"/>
        <v>0</v>
      </c>
      <c r="G202" s="244">
        <f t="shared" si="13"/>
        <v>0</v>
      </c>
    </row>
    <row r="203" spans="1:7" x14ac:dyDescent="0.5">
      <c r="A203" s="250" t="s">
        <v>23</v>
      </c>
      <c r="B203" s="8" t="s">
        <v>2</v>
      </c>
      <c r="C203" s="8" t="s">
        <v>20</v>
      </c>
      <c r="D203" s="7">
        <v>0</v>
      </c>
      <c r="E203" s="245">
        <v>0</v>
      </c>
      <c r="F203" s="233">
        <f t="shared" si="12"/>
        <v>0</v>
      </c>
      <c r="G203" s="244">
        <f t="shared" si="13"/>
        <v>0</v>
      </c>
    </row>
    <row r="204" spans="1:7" x14ac:dyDescent="0.5">
      <c r="A204" s="250" t="s">
        <v>23</v>
      </c>
      <c r="B204" s="8" t="s">
        <v>2</v>
      </c>
      <c r="C204" s="8" t="s">
        <v>19</v>
      </c>
      <c r="D204" s="7">
        <v>0</v>
      </c>
      <c r="E204" s="245">
        <v>0</v>
      </c>
      <c r="F204" s="233">
        <f t="shared" si="12"/>
        <v>0</v>
      </c>
      <c r="G204" s="244">
        <f t="shared" si="13"/>
        <v>0</v>
      </c>
    </row>
    <row r="205" spans="1:7" x14ac:dyDescent="0.5">
      <c r="A205" s="250" t="s">
        <v>23</v>
      </c>
      <c r="B205" s="8" t="s">
        <v>2</v>
      </c>
      <c r="C205" s="8" t="s">
        <v>18</v>
      </c>
      <c r="D205" s="7">
        <v>0</v>
      </c>
      <c r="E205" s="245">
        <v>0</v>
      </c>
      <c r="F205" s="233">
        <f t="shared" si="12"/>
        <v>0</v>
      </c>
      <c r="G205" s="244">
        <f t="shared" si="13"/>
        <v>0</v>
      </c>
    </row>
    <row r="206" spans="1:7" x14ac:dyDescent="0.5">
      <c r="A206" s="250" t="s">
        <v>23</v>
      </c>
      <c r="B206" s="8" t="s">
        <v>2</v>
      </c>
      <c r="C206" s="8" t="s">
        <v>17</v>
      </c>
      <c r="D206" s="7">
        <v>0</v>
      </c>
      <c r="E206" s="245">
        <v>0</v>
      </c>
      <c r="F206" s="233">
        <f t="shared" si="12"/>
        <v>0</v>
      </c>
      <c r="G206" s="244">
        <f t="shared" si="13"/>
        <v>0</v>
      </c>
    </row>
    <row r="207" spans="1:7" x14ac:dyDescent="0.5">
      <c r="A207" s="250" t="s">
        <v>23</v>
      </c>
      <c r="B207" s="8" t="s">
        <v>2</v>
      </c>
      <c r="C207" s="8" t="s">
        <v>16</v>
      </c>
      <c r="D207" s="7">
        <v>0</v>
      </c>
      <c r="E207" s="245">
        <v>0</v>
      </c>
      <c r="F207" s="233">
        <f t="shared" si="12"/>
        <v>0</v>
      </c>
      <c r="G207" s="244">
        <f t="shared" si="13"/>
        <v>0</v>
      </c>
    </row>
    <row r="208" spans="1:7" x14ac:dyDescent="0.5">
      <c r="A208" s="250" t="s">
        <v>23</v>
      </c>
      <c r="B208" s="8" t="s">
        <v>2</v>
      </c>
      <c r="C208" s="8" t="s">
        <v>15</v>
      </c>
      <c r="D208" s="7">
        <v>0</v>
      </c>
      <c r="E208" s="245">
        <v>0</v>
      </c>
      <c r="F208" s="233">
        <f t="shared" si="12"/>
        <v>0</v>
      </c>
      <c r="G208" s="244">
        <f t="shared" si="13"/>
        <v>0</v>
      </c>
    </row>
    <row r="209" spans="1:7" x14ac:dyDescent="0.5">
      <c r="A209" s="250" t="s">
        <v>23</v>
      </c>
      <c r="B209" s="8" t="s">
        <v>2</v>
      </c>
      <c r="C209" s="8" t="s">
        <v>14</v>
      </c>
      <c r="D209" s="7">
        <v>0</v>
      </c>
      <c r="E209" s="245">
        <v>0</v>
      </c>
      <c r="F209" s="233">
        <f t="shared" si="12"/>
        <v>0</v>
      </c>
      <c r="G209" s="244">
        <f t="shared" si="13"/>
        <v>0</v>
      </c>
    </row>
    <row r="210" spans="1:7" x14ac:dyDescent="0.5">
      <c r="A210" s="250" t="s">
        <v>23</v>
      </c>
      <c r="B210" s="8" t="s">
        <v>2</v>
      </c>
      <c r="C210" s="8" t="s">
        <v>13</v>
      </c>
      <c r="D210" s="7">
        <v>0</v>
      </c>
      <c r="E210" s="245">
        <v>0</v>
      </c>
      <c r="F210" s="233">
        <f t="shared" si="12"/>
        <v>0</v>
      </c>
      <c r="G210" s="244">
        <f t="shared" si="13"/>
        <v>0</v>
      </c>
    </row>
    <row r="211" spans="1:7" x14ac:dyDescent="0.5">
      <c r="A211" s="250" t="s">
        <v>23</v>
      </c>
      <c r="B211" s="8" t="s">
        <v>2</v>
      </c>
      <c r="C211" s="8" t="s">
        <v>12</v>
      </c>
      <c r="D211" s="7">
        <v>0</v>
      </c>
      <c r="E211" s="245">
        <v>0</v>
      </c>
      <c r="F211" s="233">
        <f t="shared" si="12"/>
        <v>0</v>
      </c>
      <c r="G211" s="244">
        <f t="shared" si="13"/>
        <v>0</v>
      </c>
    </row>
    <row r="212" spans="1:7" x14ac:dyDescent="0.5">
      <c r="A212" s="250" t="s">
        <v>23</v>
      </c>
      <c r="B212" s="8" t="s">
        <v>2</v>
      </c>
      <c r="C212" s="8" t="s">
        <v>11</v>
      </c>
      <c r="D212" s="7">
        <v>0</v>
      </c>
      <c r="E212" s="245">
        <v>0</v>
      </c>
      <c r="F212" s="233">
        <f t="shared" si="12"/>
        <v>0</v>
      </c>
      <c r="G212" s="244">
        <f t="shared" si="13"/>
        <v>0</v>
      </c>
    </row>
    <row r="213" spans="1:7" x14ac:dyDescent="0.5">
      <c r="A213" s="250" t="s">
        <v>23</v>
      </c>
      <c r="B213" s="8" t="s">
        <v>2</v>
      </c>
      <c r="C213" s="8" t="s">
        <v>10</v>
      </c>
      <c r="D213" s="7">
        <v>0</v>
      </c>
      <c r="E213" s="245">
        <v>0</v>
      </c>
      <c r="F213" s="233">
        <f t="shared" si="12"/>
        <v>0</v>
      </c>
      <c r="G213" s="244">
        <f t="shared" si="13"/>
        <v>0</v>
      </c>
    </row>
    <row r="214" spans="1:7" x14ac:dyDescent="0.5">
      <c r="A214" s="250" t="s">
        <v>23</v>
      </c>
      <c r="B214" s="8" t="s">
        <v>2</v>
      </c>
      <c r="C214" s="8" t="s">
        <v>9</v>
      </c>
      <c r="D214" s="7">
        <v>0</v>
      </c>
      <c r="E214" s="245">
        <v>0</v>
      </c>
      <c r="F214" s="233">
        <f t="shared" si="12"/>
        <v>0</v>
      </c>
      <c r="G214" s="244">
        <f t="shared" si="13"/>
        <v>0</v>
      </c>
    </row>
    <row r="215" spans="1:7" x14ac:dyDescent="0.5">
      <c r="A215" s="250" t="s">
        <v>23</v>
      </c>
      <c r="B215" s="8" t="s">
        <v>2</v>
      </c>
      <c r="C215" s="8" t="s">
        <v>8</v>
      </c>
      <c r="D215" s="7">
        <v>0</v>
      </c>
      <c r="E215" s="245">
        <v>0</v>
      </c>
      <c r="F215" s="233">
        <f t="shared" si="12"/>
        <v>0</v>
      </c>
      <c r="G215" s="244">
        <f t="shared" si="13"/>
        <v>0</v>
      </c>
    </row>
    <row r="216" spans="1:7" x14ac:dyDescent="0.5">
      <c r="A216" s="250" t="s">
        <v>23</v>
      </c>
      <c r="B216" s="8" t="s">
        <v>2</v>
      </c>
      <c r="C216" s="8" t="s">
        <v>7</v>
      </c>
      <c r="D216" s="7">
        <v>0</v>
      </c>
      <c r="E216" s="245">
        <v>0</v>
      </c>
      <c r="F216" s="233">
        <f t="shared" si="12"/>
        <v>0</v>
      </c>
      <c r="G216" s="244">
        <f t="shared" si="13"/>
        <v>0</v>
      </c>
    </row>
    <row r="217" spans="1:7" x14ac:dyDescent="0.5">
      <c r="A217" s="250" t="s">
        <v>23</v>
      </c>
      <c r="B217" s="8" t="s">
        <v>2</v>
      </c>
      <c r="C217" s="8" t="s">
        <v>6</v>
      </c>
      <c r="D217" s="7">
        <v>0</v>
      </c>
      <c r="E217" s="245">
        <v>0</v>
      </c>
      <c r="F217" s="233">
        <f t="shared" si="12"/>
        <v>0</v>
      </c>
      <c r="G217" s="244">
        <f t="shared" si="13"/>
        <v>0</v>
      </c>
    </row>
    <row r="218" spans="1:7" x14ac:dyDescent="0.5">
      <c r="A218" s="250" t="s">
        <v>23</v>
      </c>
      <c r="B218" s="8" t="s">
        <v>2</v>
      </c>
      <c r="C218" s="8" t="s">
        <v>5</v>
      </c>
      <c r="D218" s="7">
        <v>0</v>
      </c>
      <c r="E218" s="245">
        <v>0</v>
      </c>
      <c r="F218" s="233">
        <f t="shared" si="12"/>
        <v>0</v>
      </c>
      <c r="G218" s="244">
        <f t="shared" si="13"/>
        <v>0</v>
      </c>
    </row>
    <row r="219" spans="1:7" x14ac:dyDescent="0.5">
      <c r="A219" s="250" t="s">
        <v>23</v>
      </c>
      <c r="B219" s="8" t="s">
        <v>2</v>
      </c>
      <c r="C219" s="8" t="s">
        <v>4</v>
      </c>
      <c r="D219" s="7">
        <v>0</v>
      </c>
      <c r="E219" s="245">
        <v>0</v>
      </c>
      <c r="F219" s="233">
        <f t="shared" si="12"/>
        <v>0</v>
      </c>
      <c r="G219" s="244">
        <f t="shared" si="13"/>
        <v>0</v>
      </c>
    </row>
    <row r="220" spans="1:7" x14ac:dyDescent="0.5">
      <c r="A220" s="250" t="s">
        <v>23</v>
      </c>
      <c r="B220" s="8" t="s">
        <v>2</v>
      </c>
      <c r="C220" s="8" t="s">
        <v>1</v>
      </c>
      <c r="D220" s="7">
        <v>0</v>
      </c>
      <c r="E220" s="245">
        <v>0</v>
      </c>
      <c r="F220" s="233">
        <f t="shared" si="12"/>
        <v>0</v>
      </c>
      <c r="G220" s="244">
        <f t="shared" si="13"/>
        <v>0</v>
      </c>
    </row>
    <row r="221" spans="1:7" x14ac:dyDescent="0.5">
      <c r="A221" s="251" t="s">
        <v>22</v>
      </c>
      <c r="B221" s="8" t="s">
        <v>21</v>
      </c>
      <c r="C221" s="8" t="s">
        <v>20</v>
      </c>
      <c r="D221" s="7">
        <v>0</v>
      </c>
      <c r="E221" s="245">
        <v>0</v>
      </c>
      <c r="F221" s="233">
        <f>D221*$K$12</f>
        <v>0</v>
      </c>
      <c r="G221" s="244">
        <f>E221*$N$12</f>
        <v>0</v>
      </c>
    </row>
    <row r="222" spans="1:7" x14ac:dyDescent="0.5">
      <c r="A222" s="251" t="s">
        <v>22</v>
      </c>
      <c r="B222" s="8" t="s">
        <v>21</v>
      </c>
      <c r="C222" s="8" t="s">
        <v>19</v>
      </c>
      <c r="D222" s="7">
        <v>0</v>
      </c>
      <c r="E222" s="245">
        <v>0</v>
      </c>
      <c r="F222" s="233">
        <f t="shared" ref="F222:F256" si="14">D222*$K$12</f>
        <v>0</v>
      </c>
      <c r="G222" s="244">
        <f t="shared" ref="G222:G256" si="15">E222*$N$12</f>
        <v>0</v>
      </c>
    </row>
    <row r="223" spans="1:7" x14ac:dyDescent="0.5">
      <c r="A223" s="251" t="s">
        <v>22</v>
      </c>
      <c r="B223" s="8" t="s">
        <v>21</v>
      </c>
      <c r="C223" s="8" t="s">
        <v>18</v>
      </c>
      <c r="D223" s="7">
        <v>0</v>
      </c>
      <c r="E223" s="245">
        <v>0</v>
      </c>
      <c r="F223" s="233">
        <f t="shared" si="14"/>
        <v>0</v>
      </c>
      <c r="G223" s="244">
        <f t="shared" si="15"/>
        <v>0</v>
      </c>
    </row>
    <row r="224" spans="1:7" x14ac:dyDescent="0.5">
      <c r="A224" s="251" t="s">
        <v>22</v>
      </c>
      <c r="B224" s="8" t="s">
        <v>21</v>
      </c>
      <c r="C224" s="8" t="s">
        <v>17</v>
      </c>
      <c r="D224" s="7">
        <v>0</v>
      </c>
      <c r="E224" s="245">
        <v>0</v>
      </c>
      <c r="F224" s="233">
        <f t="shared" si="14"/>
        <v>0</v>
      </c>
      <c r="G224" s="244">
        <f t="shared" si="15"/>
        <v>0</v>
      </c>
    </row>
    <row r="225" spans="1:7" x14ac:dyDescent="0.5">
      <c r="A225" s="251" t="s">
        <v>22</v>
      </c>
      <c r="B225" s="8" t="s">
        <v>21</v>
      </c>
      <c r="C225" s="8" t="s">
        <v>16</v>
      </c>
      <c r="D225" s="7">
        <v>0</v>
      </c>
      <c r="E225" s="245">
        <v>0</v>
      </c>
      <c r="F225" s="233">
        <f t="shared" si="14"/>
        <v>0</v>
      </c>
      <c r="G225" s="244">
        <f t="shared" si="15"/>
        <v>0</v>
      </c>
    </row>
    <row r="226" spans="1:7" x14ac:dyDescent="0.5">
      <c r="A226" s="251" t="s">
        <v>22</v>
      </c>
      <c r="B226" s="8" t="s">
        <v>21</v>
      </c>
      <c r="C226" s="8" t="s">
        <v>15</v>
      </c>
      <c r="D226" s="7">
        <v>0</v>
      </c>
      <c r="E226" s="245">
        <v>0</v>
      </c>
      <c r="F226" s="233">
        <f t="shared" si="14"/>
        <v>0</v>
      </c>
      <c r="G226" s="244">
        <f t="shared" si="15"/>
        <v>0</v>
      </c>
    </row>
    <row r="227" spans="1:7" x14ac:dyDescent="0.5">
      <c r="A227" s="251" t="s">
        <v>22</v>
      </c>
      <c r="B227" s="8" t="s">
        <v>21</v>
      </c>
      <c r="C227" s="8" t="s">
        <v>14</v>
      </c>
      <c r="D227" s="7">
        <v>0</v>
      </c>
      <c r="E227" s="245">
        <v>0</v>
      </c>
      <c r="F227" s="233">
        <f t="shared" si="14"/>
        <v>0</v>
      </c>
      <c r="G227" s="244">
        <f t="shared" si="15"/>
        <v>0</v>
      </c>
    </row>
    <row r="228" spans="1:7" x14ac:dyDescent="0.5">
      <c r="A228" s="251" t="s">
        <v>22</v>
      </c>
      <c r="B228" s="8" t="s">
        <v>21</v>
      </c>
      <c r="C228" s="8" t="s">
        <v>13</v>
      </c>
      <c r="D228" s="7">
        <v>0</v>
      </c>
      <c r="E228" s="245">
        <v>0</v>
      </c>
      <c r="F228" s="233">
        <f t="shared" si="14"/>
        <v>0</v>
      </c>
      <c r="G228" s="244">
        <f t="shared" si="15"/>
        <v>0</v>
      </c>
    </row>
    <row r="229" spans="1:7" x14ac:dyDescent="0.5">
      <c r="A229" s="251" t="s">
        <v>22</v>
      </c>
      <c r="B229" s="8" t="s">
        <v>21</v>
      </c>
      <c r="C229" s="8" t="s">
        <v>12</v>
      </c>
      <c r="D229" s="7">
        <v>0</v>
      </c>
      <c r="E229" s="245">
        <v>0</v>
      </c>
      <c r="F229" s="233">
        <f t="shared" si="14"/>
        <v>0</v>
      </c>
      <c r="G229" s="244">
        <f t="shared" si="15"/>
        <v>0</v>
      </c>
    </row>
    <row r="230" spans="1:7" x14ac:dyDescent="0.5">
      <c r="A230" s="251" t="s">
        <v>22</v>
      </c>
      <c r="B230" s="8" t="s">
        <v>21</v>
      </c>
      <c r="C230" s="8" t="s">
        <v>11</v>
      </c>
      <c r="D230" s="7">
        <v>0</v>
      </c>
      <c r="E230" s="245">
        <v>0</v>
      </c>
      <c r="F230" s="233">
        <f t="shared" si="14"/>
        <v>0</v>
      </c>
      <c r="G230" s="244">
        <f t="shared" si="15"/>
        <v>0</v>
      </c>
    </row>
    <row r="231" spans="1:7" x14ac:dyDescent="0.5">
      <c r="A231" s="251" t="s">
        <v>22</v>
      </c>
      <c r="B231" s="8" t="s">
        <v>21</v>
      </c>
      <c r="C231" s="8" t="s">
        <v>10</v>
      </c>
      <c r="D231" s="7">
        <v>0</v>
      </c>
      <c r="E231" s="245">
        <v>0</v>
      </c>
      <c r="F231" s="233">
        <f t="shared" si="14"/>
        <v>0</v>
      </c>
      <c r="G231" s="244">
        <f t="shared" si="15"/>
        <v>0</v>
      </c>
    </row>
    <row r="232" spans="1:7" x14ac:dyDescent="0.5">
      <c r="A232" s="251" t="s">
        <v>22</v>
      </c>
      <c r="B232" s="8" t="s">
        <v>21</v>
      </c>
      <c r="C232" s="8" t="s">
        <v>9</v>
      </c>
      <c r="D232" s="7">
        <v>0</v>
      </c>
      <c r="E232" s="245">
        <v>0</v>
      </c>
      <c r="F232" s="233">
        <f t="shared" si="14"/>
        <v>0</v>
      </c>
      <c r="G232" s="244">
        <f t="shared" si="15"/>
        <v>0</v>
      </c>
    </row>
    <row r="233" spans="1:7" x14ac:dyDescent="0.5">
      <c r="A233" s="252" t="s">
        <v>22</v>
      </c>
      <c r="B233" s="10" t="s">
        <v>21</v>
      </c>
      <c r="C233" s="10" t="s">
        <v>8</v>
      </c>
      <c r="D233" s="7">
        <v>0</v>
      </c>
      <c r="E233" s="245">
        <v>0</v>
      </c>
      <c r="F233" s="233">
        <f t="shared" si="14"/>
        <v>0</v>
      </c>
      <c r="G233" s="244">
        <f t="shared" si="15"/>
        <v>0</v>
      </c>
    </row>
    <row r="234" spans="1:7" x14ac:dyDescent="0.5">
      <c r="A234" s="252" t="s">
        <v>22</v>
      </c>
      <c r="B234" s="10" t="s">
        <v>21</v>
      </c>
      <c r="C234" s="10" t="s">
        <v>7</v>
      </c>
      <c r="D234" s="7">
        <v>0</v>
      </c>
      <c r="E234" s="245">
        <v>0</v>
      </c>
      <c r="F234" s="233">
        <f t="shared" si="14"/>
        <v>0</v>
      </c>
      <c r="G234" s="244">
        <f t="shared" si="15"/>
        <v>0</v>
      </c>
    </row>
    <row r="235" spans="1:7" x14ac:dyDescent="0.5">
      <c r="A235" s="252" t="s">
        <v>22</v>
      </c>
      <c r="B235" s="10" t="s">
        <v>21</v>
      </c>
      <c r="C235" s="10" t="s">
        <v>6</v>
      </c>
      <c r="D235" s="7">
        <v>0</v>
      </c>
      <c r="E235" s="245">
        <v>0</v>
      </c>
      <c r="F235" s="233">
        <f t="shared" si="14"/>
        <v>0</v>
      </c>
      <c r="G235" s="244">
        <f t="shared" si="15"/>
        <v>0</v>
      </c>
    </row>
    <row r="236" spans="1:7" x14ac:dyDescent="0.5">
      <c r="A236" s="252" t="s">
        <v>22</v>
      </c>
      <c r="B236" s="10" t="s">
        <v>21</v>
      </c>
      <c r="C236" s="10" t="s">
        <v>5</v>
      </c>
      <c r="D236" s="7">
        <v>0</v>
      </c>
      <c r="E236" s="245">
        <v>0</v>
      </c>
      <c r="F236" s="233">
        <f t="shared" si="14"/>
        <v>0</v>
      </c>
      <c r="G236" s="244">
        <f t="shared" si="15"/>
        <v>0</v>
      </c>
    </row>
    <row r="237" spans="1:7" x14ac:dyDescent="0.5">
      <c r="A237" s="252" t="s">
        <v>22</v>
      </c>
      <c r="B237" s="10" t="s">
        <v>21</v>
      </c>
      <c r="C237" s="10" t="s">
        <v>4</v>
      </c>
      <c r="D237" s="7">
        <v>0</v>
      </c>
      <c r="E237" s="245">
        <v>0</v>
      </c>
      <c r="F237" s="233">
        <f t="shared" si="14"/>
        <v>0</v>
      </c>
      <c r="G237" s="244">
        <f t="shared" si="15"/>
        <v>0</v>
      </c>
    </row>
    <row r="238" spans="1:7" x14ac:dyDescent="0.5">
      <c r="A238" s="252" t="s">
        <v>22</v>
      </c>
      <c r="B238" s="10" t="s">
        <v>21</v>
      </c>
      <c r="C238" s="10" t="s">
        <v>1</v>
      </c>
      <c r="D238" s="7">
        <v>0</v>
      </c>
      <c r="E238" s="245">
        <v>0</v>
      </c>
      <c r="F238" s="233">
        <f t="shared" si="14"/>
        <v>0</v>
      </c>
      <c r="G238" s="244">
        <f t="shared" si="15"/>
        <v>0</v>
      </c>
    </row>
    <row r="239" spans="1:7" x14ac:dyDescent="0.5">
      <c r="A239" s="252" t="s">
        <v>22</v>
      </c>
      <c r="B239" s="10" t="s">
        <v>2</v>
      </c>
      <c r="C239" s="10" t="s">
        <v>20</v>
      </c>
      <c r="D239" s="7">
        <v>0</v>
      </c>
      <c r="E239" s="245">
        <v>0</v>
      </c>
      <c r="F239" s="233">
        <f t="shared" si="14"/>
        <v>0</v>
      </c>
      <c r="G239" s="244">
        <f t="shared" si="15"/>
        <v>0</v>
      </c>
    </row>
    <row r="240" spans="1:7" x14ac:dyDescent="0.5">
      <c r="A240" s="252" t="s">
        <v>22</v>
      </c>
      <c r="B240" s="10" t="s">
        <v>2</v>
      </c>
      <c r="C240" s="10" t="s">
        <v>19</v>
      </c>
      <c r="D240" s="7">
        <v>0</v>
      </c>
      <c r="E240" s="245">
        <v>0</v>
      </c>
      <c r="F240" s="233">
        <f t="shared" si="14"/>
        <v>0</v>
      </c>
      <c r="G240" s="244">
        <f t="shared" si="15"/>
        <v>0</v>
      </c>
    </row>
    <row r="241" spans="1:7" x14ac:dyDescent="0.5">
      <c r="A241" s="252" t="s">
        <v>22</v>
      </c>
      <c r="B241" s="10" t="s">
        <v>2</v>
      </c>
      <c r="C241" s="10" t="s">
        <v>18</v>
      </c>
      <c r="D241" s="7">
        <v>0</v>
      </c>
      <c r="E241" s="245">
        <v>0</v>
      </c>
      <c r="F241" s="233">
        <f t="shared" si="14"/>
        <v>0</v>
      </c>
      <c r="G241" s="244">
        <f t="shared" si="15"/>
        <v>0</v>
      </c>
    </row>
    <row r="242" spans="1:7" x14ac:dyDescent="0.5">
      <c r="A242" s="252" t="s">
        <v>22</v>
      </c>
      <c r="B242" s="10" t="s">
        <v>2</v>
      </c>
      <c r="C242" s="10" t="s">
        <v>17</v>
      </c>
      <c r="D242" s="7">
        <v>0</v>
      </c>
      <c r="E242" s="245">
        <v>0</v>
      </c>
      <c r="F242" s="233">
        <f t="shared" si="14"/>
        <v>0</v>
      </c>
      <c r="G242" s="244">
        <f t="shared" si="15"/>
        <v>0</v>
      </c>
    </row>
    <row r="243" spans="1:7" x14ac:dyDescent="0.5">
      <c r="A243" s="252" t="s">
        <v>22</v>
      </c>
      <c r="B243" s="10" t="s">
        <v>2</v>
      </c>
      <c r="C243" s="10" t="s">
        <v>16</v>
      </c>
      <c r="D243" s="7">
        <v>0</v>
      </c>
      <c r="E243" s="245">
        <v>0</v>
      </c>
      <c r="F243" s="233">
        <f t="shared" si="14"/>
        <v>0</v>
      </c>
      <c r="G243" s="244">
        <f t="shared" si="15"/>
        <v>0</v>
      </c>
    </row>
    <row r="244" spans="1:7" x14ac:dyDescent="0.5">
      <c r="A244" s="252" t="s">
        <v>22</v>
      </c>
      <c r="B244" s="10" t="s">
        <v>2</v>
      </c>
      <c r="C244" s="10" t="s">
        <v>15</v>
      </c>
      <c r="D244" s="7">
        <v>0</v>
      </c>
      <c r="E244" s="245">
        <v>0</v>
      </c>
      <c r="F244" s="233">
        <f t="shared" si="14"/>
        <v>0</v>
      </c>
      <c r="G244" s="244">
        <f t="shared" si="15"/>
        <v>0</v>
      </c>
    </row>
    <row r="245" spans="1:7" x14ac:dyDescent="0.5">
      <c r="A245" s="252" t="s">
        <v>22</v>
      </c>
      <c r="B245" s="10" t="s">
        <v>2</v>
      </c>
      <c r="C245" s="10" t="s">
        <v>14</v>
      </c>
      <c r="D245" s="7">
        <v>0</v>
      </c>
      <c r="E245" s="245">
        <v>0</v>
      </c>
      <c r="F245" s="233">
        <f t="shared" si="14"/>
        <v>0</v>
      </c>
      <c r="G245" s="244">
        <f t="shared" si="15"/>
        <v>0</v>
      </c>
    </row>
    <row r="246" spans="1:7" x14ac:dyDescent="0.5">
      <c r="A246" s="252" t="s">
        <v>22</v>
      </c>
      <c r="B246" s="10" t="s">
        <v>2</v>
      </c>
      <c r="C246" s="10" t="s">
        <v>13</v>
      </c>
      <c r="D246" s="7">
        <v>0</v>
      </c>
      <c r="E246" s="245">
        <v>0</v>
      </c>
      <c r="F246" s="233">
        <f t="shared" si="14"/>
        <v>0</v>
      </c>
      <c r="G246" s="244">
        <f t="shared" si="15"/>
        <v>0</v>
      </c>
    </row>
    <row r="247" spans="1:7" x14ac:dyDescent="0.5">
      <c r="A247" s="252" t="s">
        <v>22</v>
      </c>
      <c r="B247" s="10" t="s">
        <v>2</v>
      </c>
      <c r="C247" s="10" t="s">
        <v>12</v>
      </c>
      <c r="D247" s="7">
        <v>0</v>
      </c>
      <c r="E247" s="245">
        <v>0</v>
      </c>
      <c r="F247" s="233">
        <f t="shared" si="14"/>
        <v>0</v>
      </c>
      <c r="G247" s="244">
        <f t="shared" si="15"/>
        <v>0</v>
      </c>
    </row>
    <row r="248" spans="1:7" x14ac:dyDescent="0.5">
      <c r="A248" s="252" t="s">
        <v>22</v>
      </c>
      <c r="B248" s="10" t="s">
        <v>2</v>
      </c>
      <c r="C248" s="10" t="s">
        <v>11</v>
      </c>
      <c r="D248" s="7">
        <v>0</v>
      </c>
      <c r="E248" s="245">
        <v>0</v>
      </c>
      <c r="F248" s="233">
        <f t="shared" si="14"/>
        <v>0</v>
      </c>
      <c r="G248" s="244">
        <f t="shared" si="15"/>
        <v>0</v>
      </c>
    </row>
    <row r="249" spans="1:7" x14ac:dyDescent="0.5">
      <c r="A249" s="252" t="s">
        <v>22</v>
      </c>
      <c r="B249" s="10" t="s">
        <v>2</v>
      </c>
      <c r="C249" s="10" t="s">
        <v>10</v>
      </c>
      <c r="D249" s="7">
        <v>0</v>
      </c>
      <c r="E249" s="245">
        <v>0</v>
      </c>
      <c r="F249" s="233">
        <f t="shared" si="14"/>
        <v>0</v>
      </c>
      <c r="G249" s="244">
        <f t="shared" si="15"/>
        <v>0</v>
      </c>
    </row>
    <row r="250" spans="1:7" x14ac:dyDescent="0.5">
      <c r="A250" s="252" t="s">
        <v>22</v>
      </c>
      <c r="B250" s="10" t="s">
        <v>2</v>
      </c>
      <c r="C250" s="10" t="s">
        <v>9</v>
      </c>
      <c r="D250" s="7">
        <v>0</v>
      </c>
      <c r="E250" s="245">
        <v>0</v>
      </c>
      <c r="F250" s="233">
        <f t="shared" si="14"/>
        <v>0</v>
      </c>
      <c r="G250" s="244">
        <f t="shared" si="15"/>
        <v>0</v>
      </c>
    </row>
    <row r="251" spans="1:7" x14ac:dyDescent="0.5">
      <c r="A251" s="252" t="s">
        <v>22</v>
      </c>
      <c r="B251" s="10" t="s">
        <v>2</v>
      </c>
      <c r="C251" s="10" t="s">
        <v>8</v>
      </c>
      <c r="D251" s="7">
        <v>0</v>
      </c>
      <c r="E251" s="245">
        <v>0</v>
      </c>
      <c r="F251" s="233">
        <f t="shared" si="14"/>
        <v>0</v>
      </c>
      <c r="G251" s="244">
        <f t="shared" si="15"/>
        <v>0</v>
      </c>
    </row>
    <row r="252" spans="1:7" x14ac:dyDescent="0.5">
      <c r="A252" s="252" t="s">
        <v>22</v>
      </c>
      <c r="B252" s="10" t="s">
        <v>2</v>
      </c>
      <c r="C252" s="10" t="s">
        <v>7</v>
      </c>
      <c r="D252" s="7">
        <v>0</v>
      </c>
      <c r="E252" s="245">
        <v>0</v>
      </c>
      <c r="F252" s="233">
        <f t="shared" si="14"/>
        <v>0</v>
      </c>
      <c r="G252" s="244">
        <f t="shared" si="15"/>
        <v>0</v>
      </c>
    </row>
    <row r="253" spans="1:7" x14ac:dyDescent="0.5">
      <c r="A253" s="252" t="s">
        <v>22</v>
      </c>
      <c r="B253" s="10" t="s">
        <v>2</v>
      </c>
      <c r="C253" s="10" t="s">
        <v>6</v>
      </c>
      <c r="D253" s="7">
        <v>0</v>
      </c>
      <c r="E253" s="245">
        <v>0</v>
      </c>
      <c r="F253" s="233">
        <f t="shared" si="14"/>
        <v>0</v>
      </c>
      <c r="G253" s="244">
        <f t="shared" si="15"/>
        <v>0</v>
      </c>
    </row>
    <row r="254" spans="1:7" x14ac:dyDescent="0.5">
      <c r="A254" s="252" t="s">
        <v>22</v>
      </c>
      <c r="B254" s="10" t="s">
        <v>2</v>
      </c>
      <c r="C254" s="10" t="s">
        <v>5</v>
      </c>
      <c r="D254" s="7">
        <v>0</v>
      </c>
      <c r="E254" s="245">
        <v>0</v>
      </c>
      <c r="F254" s="233">
        <f t="shared" si="14"/>
        <v>0</v>
      </c>
      <c r="G254" s="244">
        <f t="shared" si="15"/>
        <v>0</v>
      </c>
    </row>
    <row r="255" spans="1:7" x14ac:dyDescent="0.5">
      <c r="A255" s="252" t="s">
        <v>22</v>
      </c>
      <c r="B255" s="10" t="s">
        <v>2</v>
      </c>
      <c r="C255" s="10" t="s">
        <v>4</v>
      </c>
      <c r="D255" s="7">
        <v>0</v>
      </c>
      <c r="E255" s="245">
        <v>0</v>
      </c>
      <c r="F255" s="233">
        <f t="shared" si="14"/>
        <v>0</v>
      </c>
      <c r="G255" s="244">
        <f t="shared" si="15"/>
        <v>0</v>
      </c>
    </row>
    <row r="256" spans="1:7" x14ac:dyDescent="0.5">
      <c r="A256" s="252" t="s">
        <v>22</v>
      </c>
      <c r="B256" s="10" t="s">
        <v>2</v>
      </c>
      <c r="C256" s="10" t="s">
        <v>1</v>
      </c>
      <c r="D256" s="7">
        <v>0</v>
      </c>
      <c r="E256" s="245">
        <v>0</v>
      </c>
      <c r="F256" s="233">
        <f t="shared" si="14"/>
        <v>0</v>
      </c>
      <c r="G256" s="244">
        <f t="shared" si="15"/>
        <v>0</v>
      </c>
    </row>
    <row r="257" spans="1:7" x14ac:dyDescent="0.5">
      <c r="A257" s="253" t="s">
        <v>3</v>
      </c>
      <c r="B257" s="10" t="s">
        <v>21</v>
      </c>
      <c r="C257" s="10" t="s">
        <v>20</v>
      </c>
      <c r="D257" s="7">
        <v>16.559157397</v>
      </c>
      <c r="E257" s="245">
        <v>1876.9893785206336</v>
      </c>
      <c r="F257" s="233">
        <f>D257*$K$13</f>
        <v>16.559157397</v>
      </c>
      <c r="G257" s="244">
        <f>E257*$N$13</f>
        <v>1876.9893785206336</v>
      </c>
    </row>
    <row r="258" spans="1:7" x14ac:dyDescent="0.5">
      <c r="A258" s="253" t="s">
        <v>3</v>
      </c>
      <c r="B258" s="10" t="s">
        <v>21</v>
      </c>
      <c r="C258" s="10" t="s">
        <v>19</v>
      </c>
      <c r="D258" s="7">
        <v>22.703054251999998</v>
      </c>
      <c r="E258" s="245">
        <v>5310.9471049883296</v>
      </c>
      <c r="F258" s="233">
        <f t="shared" ref="F258:F292" si="16">D258*$K$13</f>
        <v>22.703054251999998</v>
      </c>
      <c r="G258" s="244">
        <f t="shared" ref="G258:G292" si="17">E258*$N$13</f>
        <v>5310.9471049883296</v>
      </c>
    </row>
    <row r="259" spans="1:7" x14ac:dyDescent="0.5">
      <c r="A259" s="253" t="s">
        <v>3</v>
      </c>
      <c r="B259" s="10" t="s">
        <v>21</v>
      </c>
      <c r="C259" s="10" t="s">
        <v>18</v>
      </c>
      <c r="D259" s="7">
        <v>29.745392397</v>
      </c>
      <c r="E259" s="245">
        <v>8790.6538176055001</v>
      </c>
      <c r="F259" s="233">
        <f t="shared" si="16"/>
        <v>29.745392397</v>
      </c>
      <c r="G259" s="244">
        <f t="shared" si="17"/>
        <v>8790.6538176055001</v>
      </c>
    </row>
    <row r="260" spans="1:7" x14ac:dyDescent="0.5">
      <c r="A260" s="253" t="s">
        <v>3</v>
      </c>
      <c r="B260" s="10" t="s">
        <v>21</v>
      </c>
      <c r="C260" s="10" t="s">
        <v>17</v>
      </c>
      <c r="D260" s="7">
        <v>130.669956219</v>
      </c>
      <c r="E260" s="245">
        <v>13964.141139962834</v>
      </c>
      <c r="F260" s="233">
        <f t="shared" si="16"/>
        <v>130.669956219</v>
      </c>
      <c r="G260" s="244">
        <f t="shared" si="17"/>
        <v>13964.141139962834</v>
      </c>
    </row>
    <row r="261" spans="1:7" x14ac:dyDescent="0.5">
      <c r="A261" s="253" t="s">
        <v>3</v>
      </c>
      <c r="B261" s="10" t="s">
        <v>21</v>
      </c>
      <c r="C261" s="10" t="s">
        <v>16</v>
      </c>
      <c r="D261" s="7">
        <v>169.32382665599999</v>
      </c>
      <c r="E261" s="245">
        <v>15227.873102712541</v>
      </c>
      <c r="F261" s="233">
        <f t="shared" si="16"/>
        <v>169.32382665599999</v>
      </c>
      <c r="G261" s="244">
        <f t="shared" si="17"/>
        <v>15227.873102712541</v>
      </c>
    </row>
    <row r="262" spans="1:7" x14ac:dyDescent="0.5">
      <c r="A262" s="253" t="s">
        <v>3</v>
      </c>
      <c r="B262" s="10" t="s">
        <v>21</v>
      </c>
      <c r="C262" s="10" t="s">
        <v>15</v>
      </c>
      <c r="D262" s="7">
        <v>137.79413755499999</v>
      </c>
      <c r="E262" s="245">
        <v>13821.52427869438</v>
      </c>
      <c r="F262" s="233">
        <f t="shared" si="16"/>
        <v>137.79413755499999</v>
      </c>
      <c r="G262" s="244">
        <f t="shared" si="17"/>
        <v>13821.52427869438</v>
      </c>
    </row>
    <row r="263" spans="1:7" x14ac:dyDescent="0.5">
      <c r="A263" s="253" t="s">
        <v>3</v>
      </c>
      <c r="B263" s="10" t="s">
        <v>21</v>
      </c>
      <c r="C263" s="10" t="s">
        <v>14</v>
      </c>
      <c r="D263" s="7">
        <v>127.750801587</v>
      </c>
      <c r="E263" s="245">
        <v>12687.591778668317</v>
      </c>
      <c r="F263" s="233">
        <f t="shared" si="16"/>
        <v>127.750801587</v>
      </c>
      <c r="G263" s="244">
        <f t="shared" si="17"/>
        <v>12687.591778668317</v>
      </c>
    </row>
    <row r="264" spans="1:7" x14ac:dyDescent="0.5">
      <c r="A264" s="253" t="s">
        <v>3</v>
      </c>
      <c r="B264" s="10" t="s">
        <v>21</v>
      </c>
      <c r="C264" s="10" t="s">
        <v>13</v>
      </c>
      <c r="D264" s="7">
        <v>113.37527151500001</v>
      </c>
      <c r="E264" s="245">
        <v>12875.961789927509</v>
      </c>
      <c r="F264" s="233">
        <f t="shared" si="16"/>
        <v>113.37527151500001</v>
      </c>
      <c r="G264" s="244">
        <f t="shared" si="17"/>
        <v>12875.961789927509</v>
      </c>
    </row>
    <row r="265" spans="1:7" x14ac:dyDescent="0.5">
      <c r="A265" s="253" t="s">
        <v>3</v>
      </c>
      <c r="B265" s="10" t="s">
        <v>21</v>
      </c>
      <c r="C265" s="10" t="s">
        <v>12</v>
      </c>
      <c r="D265" s="7">
        <v>113.535070444</v>
      </c>
      <c r="E265" s="245">
        <v>12007.985008126339</v>
      </c>
      <c r="F265" s="233">
        <f t="shared" si="16"/>
        <v>113.535070444</v>
      </c>
      <c r="G265" s="244">
        <f t="shared" si="17"/>
        <v>12007.985008126339</v>
      </c>
    </row>
    <row r="266" spans="1:7" x14ac:dyDescent="0.5">
      <c r="A266" s="253" t="s">
        <v>3</v>
      </c>
      <c r="B266" s="10" t="s">
        <v>21</v>
      </c>
      <c r="C266" s="10" t="s">
        <v>11</v>
      </c>
      <c r="D266" s="7">
        <v>113.19855308500001</v>
      </c>
      <c r="E266" s="245">
        <v>10156.670436074844</v>
      </c>
      <c r="F266" s="233">
        <f t="shared" si="16"/>
        <v>113.19855308500001</v>
      </c>
      <c r="G266" s="244">
        <f t="shared" si="17"/>
        <v>10156.670436074844</v>
      </c>
    </row>
    <row r="267" spans="1:7" x14ac:dyDescent="0.5">
      <c r="A267" s="253" t="s">
        <v>3</v>
      </c>
      <c r="B267" s="10" t="s">
        <v>21</v>
      </c>
      <c r="C267" s="10" t="s">
        <v>10</v>
      </c>
      <c r="D267" s="7">
        <v>137.44879516399999</v>
      </c>
      <c r="E267" s="245">
        <v>8399.5521782060277</v>
      </c>
      <c r="F267" s="233">
        <f t="shared" si="16"/>
        <v>137.44879516399999</v>
      </c>
      <c r="G267" s="244">
        <f t="shared" si="17"/>
        <v>8399.5521782060277</v>
      </c>
    </row>
    <row r="268" spans="1:7" x14ac:dyDescent="0.5">
      <c r="A268" s="253" t="s">
        <v>3</v>
      </c>
      <c r="B268" s="10" t="s">
        <v>21</v>
      </c>
      <c r="C268" s="10" t="s">
        <v>9</v>
      </c>
      <c r="D268" s="7">
        <v>111.16490816700001</v>
      </c>
      <c r="E268" s="245">
        <v>6626.5658600043889</v>
      </c>
      <c r="F268" s="233">
        <f t="shared" si="16"/>
        <v>111.16490816700001</v>
      </c>
      <c r="G268" s="244">
        <f t="shared" si="17"/>
        <v>6626.5658600043889</v>
      </c>
    </row>
    <row r="269" spans="1:7" x14ac:dyDescent="0.5">
      <c r="A269" s="253" t="s">
        <v>3</v>
      </c>
      <c r="B269" s="10" t="s">
        <v>21</v>
      </c>
      <c r="C269" s="10" t="s">
        <v>8</v>
      </c>
      <c r="D269" s="7">
        <v>99.577218151999986</v>
      </c>
      <c r="E269" s="245">
        <v>4815.692093870075</v>
      </c>
      <c r="F269" s="233">
        <f t="shared" si="16"/>
        <v>99.577218151999986</v>
      </c>
      <c r="G269" s="244">
        <f t="shared" si="17"/>
        <v>4815.692093870075</v>
      </c>
    </row>
    <row r="270" spans="1:7" x14ac:dyDescent="0.5">
      <c r="A270" s="253" t="s">
        <v>3</v>
      </c>
      <c r="B270" s="10" t="s">
        <v>21</v>
      </c>
      <c r="C270" s="10" t="s">
        <v>7</v>
      </c>
      <c r="D270" s="7">
        <v>85.442534054000006</v>
      </c>
      <c r="E270" s="245">
        <v>2814.3820264173828</v>
      </c>
      <c r="F270" s="233">
        <f t="shared" si="16"/>
        <v>85.442534054000006</v>
      </c>
      <c r="G270" s="244">
        <f t="shared" si="17"/>
        <v>2814.3820264173828</v>
      </c>
    </row>
    <row r="271" spans="1:7" x14ac:dyDescent="0.5">
      <c r="A271" s="254" t="s">
        <v>3</v>
      </c>
      <c r="B271" s="8" t="s">
        <v>21</v>
      </c>
      <c r="C271" s="8" t="s">
        <v>6</v>
      </c>
      <c r="D271" s="7">
        <v>64.911200223999998</v>
      </c>
      <c r="E271" s="245">
        <v>1761.5586078496403</v>
      </c>
      <c r="F271" s="233">
        <f t="shared" si="16"/>
        <v>64.911200223999998</v>
      </c>
      <c r="G271" s="244">
        <f t="shared" si="17"/>
        <v>1761.5586078496403</v>
      </c>
    </row>
    <row r="272" spans="1:7" x14ac:dyDescent="0.5">
      <c r="A272" s="254" t="s">
        <v>3</v>
      </c>
      <c r="B272" s="8" t="s">
        <v>21</v>
      </c>
      <c r="C272" s="8" t="s">
        <v>5</v>
      </c>
      <c r="D272" s="7">
        <v>68.067818837999994</v>
      </c>
      <c r="E272" s="245">
        <v>1154.137856661474</v>
      </c>
      <c r="F272" s="233">
        <f t="shared" si="16"/>
        <v>68.067818837999994</v>
      </c>
      <c r="G272" s="244">
        <f t="shared" si="17"/>
        <v>1154.137856661474</v>
      </c>
    </row>
    <row r="273" spans="1:7" x14ac:dyDescent="0.5">
      <c r="A273" s="254" t="s">
        <v>3</v>
      </c>
      <c r="B273" s="8" t="s">
        <v>21</v>
      </c>
      <c r="C273" s="8" t="s">
        <v>4</v>
      </c>
      <c r="D273" s="7">
        <v>45.799718730999999</v>
      </c>
      <c r="E273" s="245">
        <v>495.73042023814423</v>
      </c>
      <c r="F273" s="233">
        <f t="shared" si="16"/>
        <v>45.799718730999999</v>
      </c>
      <c r="G273" s="244">
        <f t="shared" si="17"/>
        <v>495.73042023814423</v>
      </c>
    </row>
    <row r="274" spans="1:7" x14ac:dyDescent="0.5">
      <c r="A274" s="254" t="s">
        <v>3</v>
      </c>
      <c r="B274" s="8" t="s">
        <v>21</v>
      </c>
      <c r="C274" s="8" t="s">
        <v>1</v>
      </c>
      <c r="D274" s="7">
        <v>29.360992384999992</v>
      </c>
      <c r="E274" s="245">
        <v>147.45308913385853</v>
      </c>
      <c r="F274" s="233">
        <f t="shared" si="16"/>
        <v>29.360992384999992</v>
      </c>
      <c r="G274" s="244">
        <f t="shared" si="17"/>
        <v>147.45308913385853</v>
      </c>
    </row>
    <row r="275" spans="1:7" x14ac:dyDescent="0.5">
      <c r="A275" s="254" t="s">
        <v>3</v>
      </c>
      <c r="B275" s="8" t="s">
        <v>2</v>
      </c>
      <c r="C275" s="8" t="s">
        <v>20</v>
      </c>
      <c r="D275" s="7">
        <v>6.6688628794669853</v>
      </c>
      <c r="E275" s="245">
        <v>1057.5955089326471</v>
      </c>
      <c r="F275" s="233">
        <f t="shared" si="16"/>
        <v>6.6688628794669853</v>
      </c>
      <c r="G275" s="244">
        <f t="shared" si="17"/>
        <v>1057.5955089326471</v>
      </c>
    </row>
    <row r="276" spans="1:7" x14ac:dyDescent="0.5">
      <c r="A276" s="254" t="s">
        <v>3</v>
      </c>
      <c r="B276" s="8" t="s">
        <v>2</v>
      </c>
      <c r="C276" s="8" t="s">
        <v>19</v>
      </c>
      <c r="D276" s="7">
        <v>8.3208546401685908</v>
      </c>
      <c r="E276" s="245">
        <v>2652.305655598655</v>
      </c>
      <c r="F276" s="233">
        <f t="shared" si="16"/>
        <v>8.3208546401685908</v>
      </c>
      <c r="G276" s="244">
        <f t="shared" si="17"/>
        <v>2652.305655598655</v>
      </c>
    </row>
    <row r="277" spans="1:7" x14ac:dyDescent="0.5">
      <c r="A277" s="254" t="s">
        <v>3</v>
      </c>
      <c r="B277" s="8" t="s">
        <v>2</v>
      </c>
      <c r="C277" s="8" t="s">
        <v>18</v>
      </c>
      <c r="D277" s="7">
        <v>7.2026537091650482</v>
      </c>
      <c r="E277" s="245">
        <v>4463.7387989700874</v>
      </c>
      <c r="F277" s="233">
        <f t="shared" si="16"/>
        <v>7.2026537091650482</v>
      </c>
      <c r="G277" s="244">
        <f t="shared" si="17"/>
        <v>4463.7387989700874</v>
      </c>
    </row>
    <row r="278" spans="1:7" x14ac:dyDescent="0.5">
      <c r="A278" s="254" t="s">
        <v>3</v>
      </c>
      <c r="B278" s="8" t="s">
        <v>2</v>
      </c>
      <c r="C278" s="8" t="s">
        <v>17</v>
      </c>
      <c r="D278" s="7">
        <v>24.698333338146938</v>
      </c>
      <c r="E278" s="245">
        <v>7057.7238208516219</v>
      </c>
      <c r="F278" s="233">
        <f t="shared" si="16"/>
        <v>24.698333338146938</v>
      </c>
      <c r="G278" s="244">
        <f t="shared" si="17"/>
        <v>7057.7238208516219</v>
      </c>
    </row>
    <row r="279" spans="1:7" x14ac:dyDescent="0.5">
      <c r="A279" s="254" t="s">
        <v>3</v>
      </c>
      <c r="B279" s="8" t="s">
        <v>2</v>
      </c>
      <c r="C279" s="8" t="s">
        <v>16</v>
      </c>
      <c r="D279" s="7">
        <v>26.623852981602631</v>
      </c>
      <c r="E279" s="245">
        <v>7490.3914009038162</v>
      </c>
      <c r="F279" s="233">
        <f t="shared" si="16"/>
        <v>26.623852981602631</v>
      </c>
      <c r="G279" s="244">
        <f t="shared" si="17"/>
        <v>7490.3914009038162</v>
      </c>
    </row>
    <row r="280" spans="1:7" x14ac:dyDescent="0.5">
      <c r="A280" s="254" t="s">
        <v>3</v>
      </c>
      <c r="B280" s="8" t="s">
        <v>2</v>
      </c>
      <c r="C280" s="8" t="s">
        <v>15</v>
      </c>
      <c r="D280" s="7">
        <v>20.435620909228241</v>
      </c>
      <c r="E280" s="245">
        <v>6328.2722058808613</v>
      </c>
      <c r="F280" s="233">
        <f t="shared" si="16"/>
        <v>20.435620909228241</v>
      </c>
      <c r="G280" s="244">
        <f t="shared" si="17"/>
        <v>6328.2722058808613</v>
      </c>
    </row>
    <row r="281" spans="1:7" x14ac:dyDescent="0.5">
      <c r="A281" s="254" t="s">
        <v>3</v>
      </c>
      <c r="B281" s="8" t="s">
        <v>2</v>
      </c>
      <c r="C281" s="8" t="s">
        <v>14</v>
      </c>
      <c r="D281" s="7">
        <v>22.840453676098623</v>
      </c>
      <c r="E281" s="245">
        <v>6275.1813365427042</v>
      </c>
      <c r="F281" s="233">
        <f t="shared" si="16"/>
        <v>22.840453676098623</v>
      </c>
      <c r="G281" s="244">
        <f t="shared" si="17"/>
        <v>6275.1813365427042</v>
      </c>
    </row>
    <row r="282" spans="1:7" x14ac:dyDescent="0.5">
      <c r="A282" s="254" t="s">
        <v>3</v>
      </c>
      <c r="B282" s="8" t="s">
        <v>2</v>
      </c>
      <c r="C282" s="8" t="s">
        <v>13</v>
      </c>
      <c r="D282" s="7">
        <v>21.714119413067138</v>
      </c>
      <c r="E282" s="245">
        <v>6817.0600310135605</v>
      </c>
      <c r="F282" s="233">
        <f t="shared" si="16"/>
        <v>21.714119413067138</v>
      </c>
      <c r="G282" s="244">
        <f t="shared" si="17"/>
        <v>6817.0600310135605</v>
      </c>
    </row>
    <row r="283" spans="1:7" x14ac:dyDescent="0.5">
      <c r="A283" s="254" t="s">
        <v>3</v>
      </c>
      <c r="B283" s="8" t="s">
        <v>2</v>
      </c>
      <c r="C283" s="8" t="s">
        <v>12</v>
      </c>
      <c r="D283" s="7">
        <v>25.143012326635802</v>
      </c>
      <c r="E283" s="245">
        <v>5763.6012232321063</v>
      </c>
      <c r="F283" s="233">
        <f t="shared" si="16"/>
        <v>25.143012326635802</v>
      </c>
      <c r="G283" s="244">
        <f t="shared" si="17"/>
        <v>5763.6012232321063</v>
      </c>
    </row>
    <row r="284" spans="1:7" x14ac:dyDescent="0.5">
      <c r="A284" s="254" t="s">
        <v>3</v>
      </c>
      <c r="B284" s="8" t="s">
        <v>2</v>
      </c>
      <c r="C284" s="8" t="s">
        <v>11</v>
      </c>
      <c r="D284" s="7">
        <v>28.268472576056638</v>
      </c>
      <c r="E284" s="245">
        <v>4321.7033308515875</v>
      </c>
      <c r="F284" s="233">
        <f t="shared" si="16"/>
        <v>28.268472576056638</v>
      </c>
      <c r="G284" s="244">
        <f t="shared" si="17"/>
        <v>4321.7033308515875</v>
      </c>
    </row>
    <row r="285" spans="1:7" x14ac:dyDescent="0.5">
      <c r="A285" s="254" t="s">
        <v>3</v>
      </c>
      <c r="B285" s="8" t="s">
        <v>2</v>
      </c>
      <c r="C285" s="8" t="s">
        <v>10</v>
      </c>
      <c r="D285" s="7">
        <v>30.909021061734787</v>
      </c>
      <c r="E285" s="245">
        <v>3458.8491957739579</v>
      </c>
      <c r="F285" s="233">
        <f t="shared" si="16"/>
        <v>30.909021061734787</v>
      </c>
      <c r="G285" s="244">
        <f t="shared" si="17"/>
        <v>3458.8491957739579</v>
      </c>
    </row>
    <row r="286" spans="1:7" x14ac:dyDescent="0.5">
      <c r="A286" s="254" t="s">
        <v>3</v>
      </c>
      <c r="B286" s="8" t="s">
        <v>2</v>
      </c>
      <c r="C286" s="8" t="s">
        <v>9</v>
      </c>
      <c r="D286" s="7">
        <v>30.402780451996591</v>
      </c>
      <c r="E286" s="245">
        <v>2742.7065751408986</v>
      </c>
      <c r="F286" s="233">
        <f t="shared" si="16"/>
        <v>30.402780451996591</v>
      </c>
      <c r="G286" s="244">
        <f t="shared" si="17"/>
        <v>2742.7065751408986</v>
      </c>
    </row>
    <row r="287" spans="1:7" x14ac:dyDescent="0.5">
      <c r="A287" s="254" t="s">
        <v>3</v>
      </c>
      <c r="B287" s="8" t="s">
        <v>2</v>
      </c>
      <c r="C287" s="8" t="s">
        <v>8</v>
      </c>
      <c r="D287" s="7">
        <v>3.102912977411223</v>
      </c>
      <c r="E287" s="245">
        <v>2320.8476143021999</v>
      </c>
      <c r="F287" s="233">
        <f t="shared" si="16"/>
        <v>3.102912977411223</v>
      </c>
      <c r="G287" s="244">
        <f t="shared" si="17"/>
        <v>2320.8476143021999</v>
      </c>
    </row>
    <row r="288" spans="1:7" x14ac:dyDescent="0.5">
      <c r="A288" s="254" t="s">
        <v>3</v>
      </c>
      <c r="B288" s="8" t="s">
        <v>2</v>
      </c>
      <c r="C288" s="8" t="s">
        <v>7</v>
      </c>
      <c r="D288" s="7">
        <v>3.2290049719423388</v>
      </c>
      <c r="E288" s="245">
        <v>1761.9692165230133</v>
      </c>
      <c r="F288" s="233">
        <f t="shared" si="16"/>
        <v>3.2290049719423388</v>
      </c>
      <c r="G288" s="244">
        <f t="shared" si="17"/>
        <v>1761.9692165230133</v>
      </c>
    </row>
    <row r="289" spans="1:7" x14ac:dyDescent="0.5">
      <c r="A289" s="254" t="s">
        <v>3</v>
      </c>
      <c r="B289" s="8" t="s">
        <v>2</v>
      </c>
      <c r="C289" s="8" t="s">
        <v>6</v>
      </c>
      <c r="D289" s="7">
        <v>1.5806825939036171</v>
      </c>
      <c r="E289" s="245">
        <v>1169.7384566351002</v>
      </c>
      <c r="F289" s="233">
        <f t="shared" si="16"/>
        <v>1.5806825939036171</v>
      </c>
      <c r="G289" s="244">
        <f t="shared" si="17"/>
        <v>1169.7384566351002</v>
      </c>
    </row>
    <row r="290" spans="1:7" x14ac:dyDescent="0.5">
      <c r="A290" s="254" t="s">
        <v>3</v>
      </c>
      <c r="B290" s="8" t="s">
        <v>2</v>
      </c>
      <c r="C290" s="8" t="s">
        <v>5</v>
      </c>
      <c r="D290" s="7">
        <v>19.794680893262672</v>
      </c>
      <c r="E290" s="245">
        <v>757.25953989515563</v>
      </c>
      <c r="F290" s="233">
        <f t="shared" si="16"/>
        <v>19.794680893262672</v>
      </c>
      <c r="G290" s="244">
        <f t="shared" si="17"/>
        <v>757.25953989515563</v>
      </c>
    </row>
    <row r="291" spans="1:7" x14ac:dyDescent="0.5">
      <c r="A291" s="254" t="s">
        <v>3</v>
      </c>
      <c r="B291" s="8" t="s">
        <v>2</v>
      </c>
      <c r="C291" s="8" t="s">
        <v>4</v>
      </c>
      <c r="D291" s="7">
        <v>16.578321987831199</v>
      </c>
      <c r="E291" s="245">
        <v>355.01953308509474</v>
      </c>
      <c r="F291" s="233">
        <f t="shared" si="16"/>
        <v>16.578321987831199</v>
      </c>
      <c r="G291" s="244">
        <f t="shared" si="17"/>
        <v>355.01953308509474</v>
      </c>
    </row>
    <row r="292" spans="1:7" ht="20.399999999999999" thickBot="1" x14ac:dyDescent="0.55000000000000004">
      <c r="A292" s="255" t="s">
        <v>3</v>
      </c>
      <c r="B292" s="5" t="s">
        <v>2</v>
      </c>
      <c r="C292" s="5" t="s">
        <v>1</v>
      </c>
      <c r="D292" s="4">
        <v>12.96858125600486</v>
      </c>
      <c r="E292" s="256">
        <v>127.42222076272502</v>
      </c>
      <c r="F292" s="233">
        <f t="shared" si="16"/>
        <v>12.96858125600486</v>
      </c>
      <c r="G292" s="257">
        <f t="shared" si="17"/>
        <v>127.42222076272502</v>
      </c>
    </row>
    <row r="293" spans="1:7" ht="20.399999999999999" thickBot="1" x14ac:dyDescent="0.55000000000000004">
      <c r="A293" s="1"/>
      <c r="B293" s="1"/>
      <c r="C293" s="1"/>
      <c r="D293" s="1"/>
      <c r="E293" s="1"/>
      <c r="F293" s="258" t="s">
        <v>221</v>
      </c>
    </row>
    <row r="294" spans="1:7" ht="20.399999999999999" thickBot="1" x14ac:dyDescent="0.55000000000000004">
      <c r="A294" s="1"/>
      <c r="B294" s="1"/>
      <c r="C294" s="259" t="s">
        <v>0</v>
      </c>
      <c r="D294" s="260">
        <f>SUM(D5:D293)</f>
        <v>108639.29337815598</v>
      </c>
      <c r="E294" s="261">
        <f>SUM(E5:E293)</f>
        <v>6201305.2800520612</v>
      </c>
      <c r="F294" s="260">
        <f>SUM(F6:F293)</f>
        <v>108342.51348955756</v>
      </c>
      <c r="G294" s="260">
        <f>SUM(G5:G292)</f>
        <v>6201305.2800520612</v>
      </c>
    </row>
  </sheetData>
  <mergeCells count="9">
    <mergeCell ref="H18:P18"/>
    <mergeCell ref="H19:P19"/>
    <mergeCell ref="H20:P20"/>
    <mergeCell ref="A2:E2"/>
    <mergeCell ref="H3:N3"/>
    <mergeCell ref="H4:H5"/>
    <mergeCell ref="I4:J4"/>
    <mergeCell ref="L4:M4"/>
    <mergeCell ref="H17:P17"/>
  </mergeCells>
  <phoneticPr fontId="6"/>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topLeftCell="A26" zoomScale="70" zoomScaleNormal="70" workbookViewId="0">
      <selection activeCell="I11" sqref="I11"/>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3.08984375" style="1" customWidth="1"/>
    <col min="10" max="16384" width="9.6328125" style="1"/>
  </cols>
  <sheetData>
    <row r="1" spans="1:9" ht="20.399999999999999" thickBot="1" x14ac:dyDescent="0.55000000000000004">
      <c r="A1" s="35" t="s">
        <v>38</v>
      </c>
      <c r="B1" s="34">
        <v>2019</v>
      </c>
    </row>
    <row r="2" spans="1:9" ht="20.399999999999999" thickBot="1" x14ac:dyDescent="0.55000000000000004">
      <c r="A2" s="301" t="s">
        <v>37</v>
      </c>
      <c r="B2" s="301"/>
      <c r="C2" s="301"/>
      <c r="D2" s="301"/>
      <c r="E2" s="301"/>
    </row>
    <row r="3" spans="1:9" x14ac:dyDescent="0.5">
      <c r="A3" s="33"/>
      <c r="B3" s="32"/>
      <c r="C3" s="32"/>
      <c r="D3" s="31" t="s">
        <v>30</v>
      </c>
      <c r="E3" s="30" t="s">
        <v>30</v>
      </c>
      <c r="G3" s="29">
        <f>B1</f>
        <v>2019</v>
      </c>
      <c r="H3" s="310" t="s">
        <v>36</v>
      </c>
      <c r="I3" s="311"/>
    </row>
    <row r="4" spans="1:9" x14ac:dyDescent="0.5">
      <c r="A4" s="28" t="s">
        <v>35</v>
      </c>
      <c r="B4" s="27" t="s">
        <v>32</v>
      </c>
      <c r="C4" s="27" t="s">
        <v>31</v>
      </c>
      <c r="D4" s="26" t="s">
        <v>34</v>
      </c>
      <c r="E4" s="25" t="s">
        <v>33</v>
      </c>
      <c r="G4" s="24" t="s">
        <v>32</v>
      </c>
      <c r="H4" s="23" t="s">
        <v>31</v>
      </c>
      <c r="I4" s="22" t="s">
        <v>30</v>
      </c>
    </row>
    <row r="5" spans="1:9" x14ac:dyDescent="0.5">
      <c r="A5" s="9" t="s">
        <v>29</v>
      </c>
      <c r="B5" s="8" t="s">
        <v>21</v>
      </c>
      <c r="C5" s="8" t="s">
        <v>20</v>
      </c>
      <c r="D5" s="7">
        <f>'INPUTS-Incid-Crash%'!F5</f>
        <v>296.51633571500003</v>
      </c>
      <c r="E5" s="13">
        <f>'INPUTS-Incid-Crash%'!G5</f>
        <v>1355.0842893012602</v>
      </c>
      <c r="G5" s="21" t="s">
        <v>21</v>
      </c>
      <c r="H5" s="20" t="s">
        <v>20</v>
      </c>
      <c r="I5" s="19">
        <v>28683490.993880004</v>
      </c>
    </row>
    <row r="6" spans="1:9" x14ac:dyDescent="0.5">
      <c r="A6" s="9" t="s">
        <v>29</v>
      </c>
      <c r="B6" s="8" t="s">
        <v>21</v>
      </c>
      <c r="C6" s="8" t="s">
        <v>19</v>
      </c>
      <c r="D6" s="7">
        <f>'INPUTS-Incid-Crash%'!F6</f>
        <v>528.66396087600003</v>
      </c>
      <c r="E6" s="13">
        <f>'INPUTS-Incid-Crash%'!G6</f>
        <v>7607.9903079421347</v>
      </c>
      <c r="G6" s="21" t="s">
        <v>21</v>
      </c>
      <c r="H6" s="20" t="s">
        <v>19</v>
      </c>
      <c r="I6" s="19">
        <v>28478305.537620001</v>
      </c>
    </row>
    <row r="7" spans="1:9" x14ac:dyDescent="0.5">
      <c r="A7" s="9" t="s">
        <v>29</v>
      </c>
      <c r="B7" s="8" t="s">
        <v>21</v>
      </c>
      <c r="C7" s="8" t="s">
        <v>18</v>
      </c>
      <c r="D7" s="7">
        <f>'INPUTS-Incid-Crash%'!F7</f>
        <v>561.39491988600003</v>
      </c>
      <c r="E7" s="13">
        <f>'INPUTS-Incid-Crash%'!G7</f>
        <v>20171.311343877438</v>
      </c>
      <c r="G7" s="21" t="s">
        <v>21</v>
      </c>
      <c r="H7" s="20" t="s">
        <v>18</v>
      </c>
      <c r="I7" s="19">
        <v>27967846.395059999</v>
      </c>
    </row>
    <row r="8" spans="1:9" x14ac:dyDescent="0.5">
      <c r="A8" s="9" t="s">
        <v>29</v>
      </c>
      <c r="B8" s="8" t="s">
        <v>21</v>
      </c>
      <c r="C8" s="8" t="s">
        <v>17</v>
      </c>
      <c r="D8" s="7">
        <f>'INPUTS-Incid-Crash%'!F8</f>
        <v>856.79475573100001</v>
      </c>
      <c r="E8" s="13">
        <f>'INPUTS-Incid-Crash%'!G8</f>
        <v>42034.047772677994</v>
      </c>
      <c r="G8" s="21" t="s">
        <v>21</v>
      </c>
      <c r="H8" s="20" t="s">
        <v>17</v>
      </c>
      <c r="I8" s="19">
        <v>27518438.281180002</v>
      </c>
    </row>
    <row r="9" spans="1:9" x14ac:dyDescent="0.5">
      <c r="A9" s="9" t="s">
        <v>29</v>
      </c>
      <c r="B9" s="8" t="s">
        <v>21</v>
      </c>
      <c r="C9" s="8" t="s">
        <v>16</v>
      </c>
      <c r="D9" s="7">
        <f>'INPUTS-Incid-Crash%'!F9</f>
        <v>1088.9362356899999</v>
      </c>
      <c r="E9" s="13">
        <f>'INPUTS-Incid-Crash%'!G9</f>
        <v>56624.736741542998</v>
      </c>
      <c r="G9" s="21" t="s">
        <v>21</v>
      </c>
      <c r="H9" s="20" t="s">
        <v>16</v>
      </c>
      <c r="I9" s="19">
        <v>26839000.195149999</v>
      </c>
    </row>
    <row r="10" spans="1:9" x14ac:dyDescent="0.5">
      <c r="A10" s="9" t="s">
        <v>29</v>
      </c>
      <c r="B10" s="8" t="s">
        <v>21</v>
      </c>
      <c r="C10" s="8" t="s">
        <v>15</v>
      </c>
      <c r="D10" s="7">
        <f>'INPUTS-Incid-Crash%'!F10</f>
        <v>782.0575720249999</v>
      </c>
      <c r="E10" s="13">
        <f>'INPUTS-Incid-Crash%'!G10</f>
        <v>53415.241362826557</v>
      </c>
      <c r="G10" s="21" t="s">
        <v>21</v>
      </c>
      <c r="H10" s="20" t="s">
        <v>15</v>
      </c>
      <c r="I10" s="19">
        <v>26229109.997220002</v>
      </c>
    </row>
    <row r="11" spans="1:9" x14ac:dyDescent="0.5">
      <c r="A11" s="9" t="s">
        <v>29</v>
      </c>
      <c r="B11" s="8" t="s">
        <v>21</v>
      </c>
      <c r="C11" s="8" t="s">
        <v>14</v>
      </c>
      <c r="D11" s="7">
        <f>'INPUTS-Incid-Crash%'!F11</f>
        <v>902.54724048200001</v>
      </c>
      <c r="E11" s="13">
        <f>'INPUTS-Incid-Crash%'!G11</f>
        <v>44910.614760387813</v>
      </c>
      <c r="G11" s="21" t="s">
        <v>21</v>
      </c>
      <c r="H11" s="20" t="s">
        <v>14</v>
      </c>
      <c r="I11" s="19">
        <v>24587007.433330003</v>
      </c>
    </row>
    <row r="12" spans="1:9" x14ac:dyDescent="0.5">
      <c r="A12" s="9" t="s">
        <v>29</v>
      </c>
      <c r="B12" s="8" t="s">
        <v>21</v>
      </c>
      <c r="C12" s="8" t="s">
        <v>13</v>
      </c>
      <c r="D12" s="7">
        <f>'INPUTS-Incid-Crash%'!F12</f>
        <v>860.25840931899995</v>
      </c>
      <c r="E12" s="13">
        <f>'INPUTS-Incid-Crash%'!G12</f>
        <v>40626.222688378861</v>
      </c>
      <c r="G12" s="21" t="s">
        <v>21</v>
      </c>
      <c r="H12" s="20" t="s">
        <v>13</v>
      </c>
      <c r="I12" s="19">
        <v>24278795.682790004</v>
      </c>
    </row>
    <row r="13" spans="1:9" x14ac:dyDescent="0.5">
      <c r="A13" s="9" t="s">
        <v>29</v>
      </c>
      <c r="B13" s="8" t="s">
        <v>21</v>
      </c>
      <c r="C13" s="8" t="s">
        <v>12</v>
      </c>
      <c r="D13" s="7">
        <f>'INPUTS-Incid-Crash%'!F13</f>
        <v>888.90253234400006</v>
      </c>
      <c r="E13" s="13">
        <f>'INPUTS-Incid-Crash%'!G13</f>
        <v>37046.871513119389</v>
      </c>
      <c r="G13" s="21" t="s">
        <v>21</v>
      </c>
      <c r="H13" s="20" t="s">
        <v>12</v>
      </c>
      <c r="I13" s="19">
        <v>22266164.257729996</v>
      </c>
    </row>
    <row r="14" spans="1:9" x14ac:dyDescent="0.5">
      <c r="A14" s="9" t="s">
        <v>29</v>
      </c>
      <c r="B14" s="8" t="s">
        <v>21</v>
      </c>
      <c r="C14" s="8" t="s">
        <v>11</v>
      </c>
      <c r="D14" s="7">
        <f>'INPUTS-Incid-Crash%'!F14</f>
        <v>1175.7955775439998</v>
      </c>
      <c r="E14" s="13">
        <f>'INPUTS-Incid-Crash%'!G14</f>
        <v>33415.17231281125</v>
      </c>
      <c r="G14" s="21" t="s">
        <v>21</v>
      </c>
      <c r="H14" s="20" t="s">
        <v>11</v>
      </c>
      <c r="I14" s="19">
        <v>20605153.7267</v>
      </c>
    </row>
    <row r="15" spans="1:9" x14ac:dyDescent="0.5">
      <c r="A15" s="9" t="s">
        <v>29</v>
      </c>
      <c r="B15" s="8" t="s">
        <v>21</v>
      </c>
      <c r="C15" s="8" t="s">
        <v>10</v>
      </c>
      <c r="D15" s="7">
        <f>'INPUTS-Incid-Crash%'!F15</f>
        <v>1392.155829411</v>
      </c>
      <c r="E15" s="13">
        <f>'INPUTS-Incid-Crash%'!G15</f>
        <v>29333.917069107949</v>
      </c>
      <c r="G15" s="21" t="s">
        <v>21</v>
      </c>
      <c r="H15" s="20" t="s">
        <v>10</v>
      </c>
      <c r="I15" s="19">
        <v>18096679.805719998</v>
      </c>
    </row>
    <row r="16" spans="1:9" x14ac:dyDescent="0.5">
      <c r="A16" s="9" t="s">
        <v>29</v>
      </c>
      <c r="B16" s="8" t="s">
        <v>21</v>
      </c>
      <c r="C16" s="8" t="s">
        <v>9</v>
      </c>
      <c r="D16" s="7">
        <f>'INPUTS-Incid-Crash%'!F16</f>
        <v>1314.782792039</v>
      </c>
      <c r="E16" s="13">
        <f>'INPUTS-Incid-Crash%'!G16</f>
        <v>25387.606900619499</v>
      </c>
      <c r="G16" s="21" t="s">
        <v>21</v>
      </c>
      <c r="H16" s="20" t="s">
        <v>9</v>
      </c>
      <c r="I16" s="19">
        <v>15088730.018840002</v>
      </c>
    </row>
    <row r="17" spans="1:9" x14ac:dyDescent="0.5">
      <c r="A17" s="9" t="s">
        <v>29</v>
      </c>
      <c r="B17" s="8" t="s">
        <v>21</v>
      </c>
      <c r="C17" s="8" t="s">
        <v>8</v>
      </c>
      <c r="D17" s="7">
        <f>'INPUTS-Incid-Crash%'!F17</f>
        <v>1483.2775633789997</v>
      </c>
      <c r="E17" s="13">
        <f>'INPUTS-Incid-Crash%'!G17</f>
        <v>18729.32847643608</v>
      </c>
      <c r="G17" s="21" t="s">
        <v>21</v>
      </c>
      <c r="H17" s="20" t="s">
        <v>8</v>
      </c>
      <c r="I17" s="19">
        <v>11797540.96373</v>
      </c>
    </row>
    <row r="18" spans="1:9" x14ac:dyDescent="0.5">
      <c r="A18" s="9" t="s">
        <v>29</v>
      </c>
      <c r="B18" s="8" t="s">
        <v>21</v>
      </c>
      <c r="C18" s="8" t="s">
        <v>7</v>
      </c>
      <c r="D18" s="7">
        <f>'INPUTS-Incid-Crash%'!F18</f>
        <v>1253.7589834</v>
      </c>
      <c r="E18" s="13">
        <f>'INPUTS-Incid-Crash%'!G18</f>
        <v>10132.358634566106</v>
      </c>
      <c r="G18" s="21" t="s">
        <v>21</v>
      </c>
      <c r="H18" s="20" t="s">
        <v>7</v>
      </c>
      <c r="I18" s="19">
        <v>8047831.2884599995</v>
      </c>
    </row>
    <row r="19" spans="1:9" x14ac:dyDescent="0.5">
      <c r="A19" s="9" t="s">
        <v>29</v>
      </c>
      <c r="B19" s="8" t="s">
        <v>21</v>
      </c>
      <c r="C19" s="8" t="s">
        <v>6</v>
      </c>
      <c r="D19" s="7">
        <f>'INPUTS-Incid-Crash%'!F19</f>
        <v>1047.1557632629999</v>
      </c>
      <c r="E19" s="13">
        <f>'INPUTS-Incid-Crash%'!G19</f>
        <v>6230.1838073689632</v>
      </c>
      <c r="G19" s="21" t="s">
        <v>21</v>
      </c>
      <c r="H19" s="20" t="s">
        <v>6</v>
      </c>
      <c r="I19" s="19">
        <v>4908698.2355699996</v>
      </c>
    </row>
    <row r="20" spans="1:9" x14ac:dyDescent="0.5">
      <c r="A20" s="9" t="s">
        <v>29</v>
      </c>
      <c r="B20" s="8" t="s">
        <v>21</v>
      </c>
      <c r="C20" s="8" t="s">
        <v>5</v>
      </c>
      <c r="D20" s="7">
        <f>'INPUTS-Incid-Crash%'!F20</f>
        <v>1124.5985965499999</v>
      </c>
      <c r="E20" s="13">
        <f>'INPUTS-Incid-Crash%'!G20</f>
        <v>4565.3205433113371</v>
      </c>
      <c r="G20" s="21" t="s">
        <v>21</v>
      </c>
      <c r="H20" s="20" t="s">
        <v>5</v>
      </c>
      <c r="I20" s="19">
        <v>3086552.6475999998</v>
      </c>
    </row>
    <row r="21" spans="1:9" x14ac:dyDescent="0.5">
      <c r="A21" s="9" t="s">
        <v>29</v>
      </c>
      <c r="B21" s="8" t="s">
        <v>21</v>
      </c>
      <c r="C21" s="8" t="s">
        <v>4</v>
      </c>
      <c r="D21" s="7">
        <f>'INPUTS-Incid-Crash%'!F21</f>
        <v>737.73031160600021</v>
      </c>
      <c r="E21" s="13">
        <f>'INPUTS-Incid-Crash%'!G21</f>
        <v>2271.0544557064418</v>
      </c>
      <c r="G21" s="21" t="s">
        <v>21</v>
      </c>
      <c r="H21" s="20" t="s">
        <v>4</v>
      </c>
      <c r="I21" s="19">
        <v>28686</v>
      </c>
    </row>
    <row r="22" spans="1:9" x14ac:dyDescent="0.5">
      <c r="A22" s="9" t="s">
        <v>29</v>
      </c>
      <c r="B22" s="8" t="s">
        <v>21</v>
      </c>
      <c r="C22" s="8" t="s">
        <v>1</v>
      </c>
      <c r="D22" s="7">
        <f>'INPUTS-Incid-Crash%'!F22</f>
        <v>448.09321712400003</v>
      </c>
      <c r="E22" s="13">
        <f>'INPUTS-Incid-Crash%'!G22</f>
        <v>800.7397650294713</v>
      </c>
      <c r="G22" s="21" t="s">
        <v>21</v>
      </c>
      <c r="H22" s="20" t="s">
        <v>1</v>
      </c>
      <c r="I22" s="19">
        <v>2947988.5636200001</v>
      </c>
    </row>
    <row r="23" spans="1:9" x14ac:dyDescent="0.5">
      <c r="A23" s="9" t="s">
        <v>29</v>
      </c>
      <c r="B23" s="8" t="s">
        <v>2</v>
      </c>
      <c r="C23" s="8" t="s">
        <v>20</v>
      </c>
      <c r="D23" s="7">
        <f>'INPUTS-Incid-Crash%'!F23</f>
        <v>167.72982272297139</v>
      </c>
      <c r="E23" s="13">
        <f>'INPUTS-Incid-Crash%'!G23</f>
        <v>1714.4970675341037</v>
      </c>
      <c r="G23" s="21" t="s">
        <v>2</v>
      </c>
      <c r="H23" s="20" t="s">
        <v>20</v>
      </c>
      <c r="I23" s="19">
        <v>27247150.734239999</v>
      </c>
    </row>
    <row r="24" spans="1:9" x14ac:dyDescent="0.5">
      <c r="A24" s="9" t="s">
        <v>29</v>
      </c>
      <c r="B24" s="8" t="s">
        <v>2</v>
      </c>
      <c r="C24" s="8" t="s">
        <v>19</v>
      </c>
      <c r="D24" s="7">
        <f>'INPUTS-Incid-Crash%'!F24</f>
        <v>252.27911720842368</v>
      </c>
      <c r="E24" s="13">
        <f>'INPUTS-Incid-Crash%'!G24</f>
        <v>6297.8891821291299</v>
      </c>
      <c r="G24" s="21" t="s">
        <v>2</v>
      </c>
      <c r="H24" s="20" t="s">
        <v>19</v>
      </c>
      <c r="I24" s="19">
        <v>27374192.61981</v>
      </c>
    </row>
    <row r="25" spans="1:9" x14ac:dyDescent="0.5">
      <c r="A25" s="9" t="s">
        <v>29</v>
      </c>
      <c r="B25" s="8" t="s">
        <v>2</v>
      </c>
      <c r="C25" s="8" t="s">
        <v>18</v>
      </c>
      <c r="D25" s="7">
        <f>'INPUTS-Incid-Crash%'!F25</f>
        <v>238.80968039034138</v>
      </c>
      <c r="E25" s="13">
        <f>'INPUTS-Incid-Crash%'!G25</f>
        <v>15033.430712528432</v>
      </c>
      <c r="G25" s="21" t="s">
        <v>2</v>
      </c>
      <c r="H25" s="20" t="s">
        <v>18</v>
      </c>
      <c r="I25" s="19">
        <v>26670415.174909998</v>
      </c>
    </row>
    <row r="26" spans="1:9" x14ac:dyDescent="0.5">
      <c r="A26" s="9" t="s">
        <v>29</v>
      </c>
      <c r="B26" s="8" t="s">
        <v>2</v>
      </c>
      <c r="C26" s="8" t="s">
        <v>17</v>
      </c>
      <c r="D26" s="7">
        <f>'INPUTS-Incid-Crash%'!F26</f>
        <v>400.76022936874995</v>
      </c>
      <c r="E26" s="13">
        <f>'INPUTS-Incid-Crash%'!G26</f>
        <v>29347.390928314639</v>
      </c>
      <c r="G26" s="21" t="s">
        <v>2</v>
      </c>
      <c r="H26" s="20" t="s">
        <v>17</v>
      </c>
      <c r="I26" s="19">
        <v>26688875.433850002</v>
      </c>
    </row>
    <row r="27" spans="1:9" x14ac:dyDescent="0.5">
      <c r="A27" s="9" t="s">
        <v>29</v>
      </c>
      <c r="B27" s="8" t="s">
        <v>2</v>
      </c>
      <c r="C27" s="8" t="s">
        <v>16</v>
      </c>
      <c r="D27" s="7">
        <f>'INPUTS-Incid-Crash%'!F27</f>
        <v>395.08058689596078</v>
      </c>
      <c r="E27" s="13">
        <f>'INPUTS-Incid-Crash%'!G27</f>
        <v>34386.156170395661</v>
      </c>
      <c r="G27" s="21" t="s">
        <v>2</v>
      </c>
      <c r="H27" s="20" t="s">
        <v>16</v>
      </c>
      <c r="I27" s="19">
        <v>26630272.339359999</v>
      </c>
    </row>
    <row r="28" spans="1:9" x14ac:dyDescent="0.5">
      <c r="A28" s="9" t="s">
        <v>29</v>
      </c>
      <c r="B28" s="8" t="s">
        <v>2</v>
      </c>
      <c r="C28" s="8" t="s">
        <v>15</v>
      </c>
      <c r="D28" s="7">
        <f>'INPUTS-Incid-Crash%'!F28</f>
        <v>318.77406948991802</v>
      </c>
      <c r="E28" s="13">
        <f>'INPUTS-Incid-Crash%'!G28</f>
        <v>26406.777902717502</v>
      </c>
      <c r="G28" s="21" t="s">
        <v>2</v>
      </c>
      <c r="H28" s="20" t="s">
        <v>15</v>
      </c>
      <c r="I28" s="19">
        <v>26351717.976829998</v>
      </c>
    </row>
    <row r="29" spans="1:9" x14ac:dyDescent="0.5">
      <c r="A29" s="9" t="s">
        <v>29</v>
      </c>
      <c r="B29" s="8" t="s">
        <v>2</v>
      </c>
      <c r="C29" s="8" t="s">
        <v>14</v>
      </c>
      <c r="D29" s="7">
        <f>'INPUTS-Incid-Crash%'!F29</f>
        <v>346.18765175251787</v>
      </c>
      <c r="E29" s="13">
        <f>'INPUTS-Incid-Crash%'!G29</f>
        <v>21666.341961158876</v>
      </c>
      <c r="G29" s="21" t="s">
        <v>2</v>
      </c>
      <c r="H29" s="20" t="s">
        <v>14</v>
      </c>
      <c r="I29" s="19">
        <v>25172291.761349998</v>
      </c>
    </row>
    <row r="30" spans="1:9" x14ac:dyDescent="0.5">
      <c r="A30" s="9" t="s">
        <v>29</v>
      </c>
      <c r="B30" s="8" t="s">
        <v>2</v>
      </c>
      <c r="C30" s="8" t="s">
        <v>13</v>
      </c>
      <c r="D30" s="7">
        <f>'INPUTS-Incid-Crash%'!F30</f>
        <v>368.05316471371395</v>
      </c>
      <c r="E30" s="13">
        <f>'INPUTS-Incid-Crash%'!G30</f>
        <v>20446.116929504798</v>
      </c>
      <c r="G30" s="21" t="s">
        <v>2</v>
      </c>
      <c r="H30" s="20" t="s">
        <v>13</v>
      </c>
      <c r="I30" s="19">
        <v>24763364.873040002</v>
      </c>
    </row>
    <row r="31" spans="1:9" x14ac:dyDescent="0.5">
      <c r="A31" s="9" t="s">
        <v>29</v>
      </c>
      <c r="B31" s="8" t="s">
        <v>2</v>
      </c>
      <c r="C31" s="8" t="s">
        <v>12</v>
      </c>
      <c r="D31" s="7">
        <f>'INPUTS-Incid-Crash%'!F31</f>
        <v>388.16642997011456</v>
      </c>
      <c r="E31" s="13">
        <f>'INPUTS-Incid-Crash%'!G31</f>
        <v>17991.793626381062</v>
      </c>
      <c r="G31" s="21" t="s">
        <v>2</v>
      </c>
      <c r="H31" s="20" t="s">
        <v>12</v>
      </c>
      <c r="I31" s="19">
        <v>22812136.649050001</v>
      </c>
    </row>
    <row r="32" spans="1:9" x14ac:dyDescent="0.5">
      <c r="A32" s="9" t="s">
        <v>29</v>
      </c>
      <c r="B32" s="8" t="s">
        <v>2</v>
      </c>
      <c r="C32" s="8" t="s">
        <v>11</v>
      </c>
      <c r="D32" s="7">
        <f>'INPUTS-Incid-Crash%'!F32</f>
        <v>526.7983933936639</v>
      </c>
      <c r="E32" s="13">
        <f>'INPUTS-Incid-Crash%'!G32</f>
        <v>17342.582497679534</v>
      </c>
      <c r="G32" s="21" t="s">
        <v>2</v>
      </c>
      <c r="H32" s="20" t="s">
        <v>11</v>
      </c>
      <c r="I32" s="19">
        <v>21386345.845830001</v>
      </c>
    </row>
    <row r="33" spans="1:9" x14ac:dyDescent="0.5">
      <c r="A33" s="9" t="s">
        <v>29</v>
      </c>
      <c r="B33" s="8" t="s">
        <v>2</v>
      </c>
      <c r="C33" s="8" t="s">
        <v>10</v>
      </c>
      <c r="D33" s="7">
        <f>'INPUTS-Incid-Crash%'!F33</f>
        <v>695.77288210911854</v>
      </c>
      <c r="E33" s="13">
        <f>'INPUTS-Incid-Crash%'!G33</f>
        <v>19737.135612598078</v>
      </c>
      <c r="G33" s="21" t="s">
        <v>2</v>
      </c>
      <c r="H33" s="20" t="s">
        <v>10</v>
      </c>
      <c r="I33" s="19">
        <v>19269245.7925</v>
      </c>
    </row>
    <row r="34" spans="1:9" x14ac:dyDescent="0.5">
      <c r="A34" s="9" t="s">
        <v>29</v>
      </c>
      <c r="B34" s="8" t="s">
        <v>2</v>
      </c>
      <c r="C34" s="8" t="s">
        <v>9</v>
      </c>
      <c r="D34" s="7">
        <f>'INPUTS-Incid-Crash%'!F34</f>
        <v>717.67621906392856</v>
      </c>
      <c r="E34" s="13">
        <f>'INPUTS-Incid-Crash%'!G34</f>
        <v>21993.458504515489</v>
      </c>
      <c r="G34" s="21" t="s">
        <v>2</v>
      </c>
      <c r="H34" s="20" t="s">
        <v>9</v>
      </c>
      <c r="I34" s="19">
        <v>16567567.590780001</v>
      </c>
    </row>
    <row r="35" spans="1:9" x14ac:dyDescent="0.5">
      <c r="A35" s="9" t="s">
        <v>29</v>
      </c>
      <c r="B35" s="8" t="s">
        <v>2</v>
      </c>
      <c r="C35" s="8" t="s">
        <v>8</v>
      </c>
      <c r="D35" s="7">
        <f>'INPUTS-Incid-Crash%'!F35</f>
        <v>888.83770909032091</v>
      </c>
      <c r="E35" s="13">
        <f>'INPUTS-Incid-Crash%'!G35</f>
        <v>20262.951575567688</v>
      </c>
      <c r="G35" s="21" t="s">
        <v>2</v>
      </c>
      <c r="H35" s="20" t="s">
        <v>8</v>
      </c>
      <c r="I35" s="19">
        <v>13431215.738510001</v>
      </c>
    </row>
    <row r="36" spans="1:9" x14ac:dyDescent="0.5">
      <c r="A36" s="9" t="s">
        <v>29</v>
      </c>
      <c r="B36" s="8" t="s">
        <v>2</v>
      </c>
      <c r="C36" s="8" t="s">
        <v>7</v>
      </c>
      <c r="D36" s="7">
        <f>'INPUTS-Incid-Crash%'!F36</f>
        <v>725.80195395511669</v>
      </c>
      <c r="E36" s="13">
        <f>'INPUTS-Incid-Crash%'!G36</f>
        <v>14601.040992494904</v>
      </c>
      <c r="G36" s="21" t="s">
        <v>2</v>
      </c>
      <c r="H36" s="20" t="s">
        <v>7</v>
      </c>
      <c r="I36" s="19">
        <v>9607761.0986199994</v>
      </c>
    </row>
    <row r="37" spans="1:9" x14ac:dyDescent="0.5">
      <c r="A37" s="9" t="s">
        <v>29</v>
      </c>
      <c r="B37" s="8" t="s">
        <v>2</v>
      </c>
      <c r="C37" s="8" t="s">
        <v>6</v>
      </c>
      <c r="D37" s="7">
        <f>'INPUTS-Incid-Crash%'!F37</f>
        <v>784.33744832879574</v>
      </c>
      <c r="E37" s="13">
        <f>'INPUTS-Incid-Crash%'!G37</f>
        <v>10595.219406202539</v>
      </c>
      <c r="G37" s="21" t="s">
        <v>2</v>
      </c>
      <c r="H37" s="20" t="s">
        <v>6</v>
      </c>
      <c r="I37" s="19">
        <v>6547851.7046700008</v>
      </c>
    </row>
    <row r="38" spans="1:9" x14ac:dyDescent="0.5">
      <c r="A38" s="9" t="s">
        <v>29</v>
      </c>
      <c r="B38" s="8" t="s">
        <v>2</v>
      </c>
      <c r="C38" s="8" t="s">
        <v>5</v>
      </c>
      <c r="D38" s="7">
        <f>'INPUTS-Incid-Crash%'!F38</f>
        <v>752.14650039733328</v>
      </c>
      <c r="E38" s="13">
        <f>'INPUTS-Incid-Crash%'!G38</f>
        <v>8377.6329107198853</v>
      </c>
      <c r="G38" s="21" t="s">
        <v>2</v>
      </c>
      <c r="H38" s="20" t="s">
        <v>5</v>
      </c>
      <c r="I38" s="19">
        <v>4425403.71055</v>
      </c>
    </row>
    <row r="39" spans="1:9" x14ac:dyDescent="0.5">
      <c r="A39" s="9" t="s">
        <v>29</v>
      </c>
      <c r="B39" s="8" t="s">
        <v>2</v>
      </c>
      <c r="C39" s="8" t="s">
        <v>4</v>
      </c>
      <c r="D39" s="7">
        <f>'INPUTS-Incid-Crash%'!F39</f>
        <v>496.55740098093929</v>
      </c>
      <c r="E39" s="13">
        <f>'INPUTS-Incid-Crash%'!G39</f>
        <v>5881.5322695045061</v>
      </c>
      <c r="G39" s="21" t="s">
        <v>2</v>
      </c>
      <c r="H39" s="20" t="s">
        <v>4</v>
      </c>
      <c r="I39" s="19">
        <v>39727</v>
      </c>
    </row>
    <row r="40" spans="1:9" ht="20.399999999999999" thickBot="1" x14ac:dyDescent="0.55000000000000004">
      <c r="A40" s="9" t="s">
        <v>29</v>
      </c>
      <c r="B40" s="8" t="s">
        <v>2</v>
      </c>
      <c r="C40" s="8" t="s">
        <v>1</v>
      </c>
      <c r="D40" s="7">
        <f>'INPUTS-Incid-Crash%'!F40</f>
        <v>314.41213360303755</v>
      </c>
      <c r="E40" s="13">
        <f>'INPUTS-Incid-Crash%'!G40</f>
        <v>3565.5239126098872</v>
      </c>
      <c r="G40" s="18" t="s">
        <v>2</v>
      </c>
      <c r="H40" s="17" t="s">
        <v>1</v>
      </c>
      <c r="I40" s="16">
        <v>5041963.5887900004</v>
      </c>
    </row>
    <row r="41" spans="1:9" ht="20.399999999999999" thickBot="1" x14ac:dyDescent="0.55000000000000004">
      <c r="A41" s="9" t="s">
        <v>27</v>
      </c>
      <c r="B41" s="8" t="s">
        <v>21</v>
      </c>
      <c r="C41" s="8" t="s">
        <v>20</v>
      </c>
      <c r="D41" s="7">
        <f>'INPUTS-Incid-Crash%'!F41</f>
        <v>85.417144821999983</v>
      </c>
      <c r="E41" s="13">
        <f>'INPUTS-Incid-Crash%'!G41</f>
        <v>13801.174416820217</v>
      </c>
      <c r="H41" s="15" t="s">
        <v>28</v>
      </c>
      <c r="I41" s="14">
        <f>SUM(I5:I40)</f>
        <v>651483519.65689003</v>
      </c>
    </row>
    <row r="42" spans="1:9" x14ac:dyDescent="0.5">
      <c r="A42" s="9" t="s">
        <v>27</v>
      </c>
      <c r="B42" s="8" t="s">
        <v>21</v>
      </c>
      <c r="C42" s="8" t="s">
        <v>19</v>
      </c>
      <c r="D42" s="7">
        <f>'INPUTS-Incid-Crash%'!F42</f>
        <v>131.52140767500003</v>
      </c>
      <c r="E42" s="13">
        <f>'INPUTS-Incid-Crash%'!G42</f>
        <v>46719.854723109936</v>
      </c>
    </row>
    <row r="43" spans="1:9" x14ac:dyDescent="0.5">
      <c r="A43" s="9" t="s">
        <v>27</v>
      </c>
      <c r="B43" s="8" t="s">
        <v>21</v>
      </c>
      <c r="C43" s="8" t="s">
        <v>18</v>
      </c>
      <c r="D43" s="7">
        <f>'INPUTS-Incid-Crash%'!F43</f>
        <v>163.45862561899997</v>
      </c>
      <c r="E43" s="13">
        <f>'INPUTS-Incid-Crash%'!G43</f>
        <v>88385.743650315431</v>
      </c>
    </row>
    <row r="44" spans="1:9" x14ac:dyDescent="0.5">
      <c r="A44" s="9" t="s">
        <v>27</v>
      </c>
      <c r="B44" s="8" t="s">
        <v>21</v>
      </c>
      <c r="C44" s="8" t="s">
        <v>17</v>
      </c>
      <c r="D44" s="7">
        <f>'INPUTS-Incid-Crash%'!F44</f>
        <v>298.59961386500004</v>
      </c>
      <c r="E44" s="13">
        <f>'INPUTS-Incid-Crash%'!G44</f>
        <v>143593.61428530398</v>
      </c>
    </row>
    <row r="45" spans="1:9" x14ac:dyDescent="0.5">
      <c r="A45" s="9" t="s">
        <v>27</v>
      </c>
      <c r="B45" s="8" t="s">
        <v>21</v>
      </c>
      <c r="C45" s="8" t="s">
        <v>16</v>
      </c>
      <c r="D45" s="7">
        <f>'INPUTS-Incid-Crash%'!F45</f>
        <v>316.86994773200001</v>
      </c>
      <c r="E45" s="13">
        <f>'INPUTS-Incid-Crash%'!G45</f>
        <v>141977.63488796647</v>
      </c>
    </row>
    <row r="46" spans="1:9" x14ac:dyDescent="0.5">
      <c r="A46" s="9" t="s">
        <v>27</v>
      </c>
      <c r="B46" s="8" t="s">
        <v>21</v>
      </c>
      <c r="C46" s="8" t="s">
        <v>15</v>
      </c>
      <c r="D46" s="7">
        <f>'INPUTS-Incid-Crash%'!F46</f>
        <v>225.94884597999999</v>
      </c>
      <c r="E46" s="13">
        <f>'INPUTS-Incid-Crash%'!G46</f>
        <v>108964.90787126652</v>
      </c>
    </row>
    <row r="47" spans="1:9" x14ac:dyDescent="0.5">
      <c r="A47" s="9" t="s">
        <v>27</v>
      </c>
      <c r="B47" s="8" t="s">
        <v>21</v>
      </c>
      <c r="C47" s="8" t="s">
        <v>14</v>
      </c>
      <c r="D47" s="7">
        <f>'INPUTS-Incid-Crash%'!F47</f>
        <v>310.85799696500004</v>
      </c>
      <c r="E47" s="13">
        <f>'INPUTS-Incid-Crash%'!G47</f>
        <v>83280.018337966729</v>
      </c>
    </row>
    <row r="48" spans="1:9" x14ac:dyDescent="0.5">
      <c r="A48" s="9" t="s">
        <v>27</v>
      </c>
      <c r="B48" s="8" t="s">
        <v>21</v>
      </c>
      <c r="C48" s="8" t="s">
        <v>13</v>
      </c>
      <c r="D48" s="7">
        <f>'INPUTS-Incid-Crash%'!F48</f>
        <v>288.76500586300006</v>
      </c>
      <c r="E48" s="13">
        <f>'INPUTS-Incid-Crash%'!G48</f>
        <v>69938.079078530965</v>
      </c>
    </row>
    <row r="49" spans="1:5" x14ac:dyDescent="0.5">
      <c r="A49" s="9" t="s">
        <v>27</v>
      </c>
      <c r="B49" s="8" t="s">
        <v>21</v>
      </c>
      <c r="C49" s="8" t="s">
        <v>12</v>
      </c>
      <c r="D49" s="7">
        <f>'INPUTS-Incid-Crash%'!F49</f>
        <v>279.08619973999998</v>
      </c>
      <c r="E49" s="13">
        <f>'INPUTS-Incid-Crash%'!G49</f>
        <v>60324.008218262898</v>
      </c>
    </row>
    <row r="50" spans="1:5" x14ac:dyDescent="0.5">
      <c r="A50" s="9" t="s">
        <v>27</v>
      </c>
      <c r="B50" s="8" t="s">
        <v>21</v>
      </c>
      <c r="C50" s="8" t="s">
        <v>11</v>
      </c>
      <c r="D50" s="7">
        <f>'INPUTS-Incid-Crash%'!F50</f>
        <v>590.09406244900003</v>
      </c>
      <c r="E50" s="13">
        <f>'INPUTS-Incid-Crash%'!G50</f>
        <v>56261.349470958507</v>
      </c>
    </row>
    <row r="51" spans="1:5" x14ac:dyDescent="0.5">
      <c r="A51" s="9" t="s">
        <v>27</v>
      </c>
      <c r="B51" s="8" t="s">
        <v>21</v>
      </c>
      <c r="C51" s="8" t="s">
        <v>10</v>
      </c>
      <c r="D51" s="7">
        <f>'INPUTS-Incid-Crash%'!F51</f>
        <v>660.16734026500012</v>
      </c>
      <c r="E51" s="13">
        <f>'INPUTS-Incid-Crash%'!G51</f>
        <v>45324.837560188957</v>
      </c>
    </row>
    <row r="52" spans="1:5" x14ac:dyDescent="0.5">
      <c r="A52" s="9" t="s">
        <v>27</v>
      </c>
      <c r="B52" s="8" t="s">
        <v>21</v>
      </c>
      <c r="C52" s="8" t="s">
        <v>9</v>
      </c>
      <c r="D52" s="7">
        <f>'INPUTS-Incid-Crash%'!F52</f>
        <v>663.72478024899999</v>
      </c>
      <c r="E52" s="13">
        <f>'INPUTS-Incid-Crash%'!G52</f>
        <v>32601.692213075916</v>
      </c>
    </row>
    <row r="53" spans="1:5" x14ac:dyDescent="0.5">
      <c r="A53" s="9" t="s">
        <v>27</v>
      </c>
      <c r="B53" s="8" t="s">
        <v>21</v>
      </c>
      <c r="C53" s="8" t="s">
        <v>8</v>
      </c>
      <c r="D53" s="7">
        <f>'INPUTS-Incid-Crash%'!F53</f>
        <v>662.56536286000005</v>
      </c>
      <c r="E53" s="13">
        <f>'INPUTS-Incid-Crash%'!G53</f>
        <v>21540.588533931656</v>
      </c>
    </row>
    <row r="54" spans="1:5" x14ac:dyDescent="0.5">
      <c r="A54" s="9" t="s">
        <v>27</v>
      </c>
      <c r="B54" s="8" t="s">
        <v>21</v>
      </c>
      <c r="C54" s="8" t="s">
        <v>7</v>
      </c>
      <c r="D54" s="7">
        <f>'INPUTS-Incid-Crash%'!F54</f>
        <v>512.20427735999988</v>
      </c>
      <c r="E54" s="13">
        <f>'INPUTS-Incid-Crash%'!G54</f>
        <v>11720.644916278135</v>
      </c>
    </row>
    <row r="55" spans="1:5" x14ac:dyDescent="0.5">
      <c r="A55" s="9" t="s">
        <v>27</v>
      </c>
      <c r="B55" s="8" t="s">
        <v>21</v>
      </c>
      <c r="C55" s="8" t="s">
        <v>6</v>
      </c>
      <c r="D55" s="7">
        <f>'INPUTS-Incid-Crash%'!F55</f>
        <v>326.87572362200001</v>
      </c>
      <c r="E55" s="13">
        <f>'INPUTS-Incid-Crash%'!G55</f>
        <v>5615.61627537816</v>
      </c>
    </row>
    <row r="56" spans="1:5" x14ac:dyDescent="0.5">
      <c r="A56" s="9" t="s">
        <v>27</v>
      </c>
      <c r="B56" s="8" t="s">
        <v>21</v>
      </c>
      <c r="C56" s="8" t="s">
        <v>5</v>
      </c>
      <c r="D56" s="7">
        <f>'INPUTS-Incid-Crash%'!F56</f>
        <v>44.617855946999995</v>
      </c>
      <c r="E56" s="13">
        <f>'INPUTS-Incid-Crash%'!G56</f>
        <v>2542.9277990613928</v>
      </c>
    </row>
    <row r="57" spans="1:5" x14ac:dyDescent="0.5">
      <c r="A57" s="9" t="s">
        <v>27</v>
      </c>
      <c r="B57" s="8" t="s">
        <v>21</v>
      </c>
      <c r="C57" s="8" t="s">
        <v>4</v>
      </c>
      <c r="D57" s="7">
        <f>'INPUTS-Incid-Crash%'!F57</f>
        <v>36.280572677000002</v>
      </c>
      <c r="E57" s="13">
        <f>'INPUTS-Incid-Crash%'!G57</f>
        <v>1323.7101290115511</v>
      </c>
    </row>
    <row r="58" spans="1:5" x14ac:dyDescent="0.5">
      <c r="A58" s="9" t="s">
        <v>27</v>
      </c>
      <c r="B58" s="8" t="s">
        <v>21</v>
      </c>
      <c r="C58" s="8" t="s">
        <v>1</v>
      </c>
      <c r="D58" s="7">
        <f>'INPUTS-Incid-Crash%'!F58</f>
        <v>47.712801396000003</v>
      </c>
      <c r="E58" s="13">
        <f>'INPUTS-Incid-Crash%'!G58</f>
        <v>813.50658784147686</v>
      </c>
    </row>
    <row r="59" spans="1:5" x14ac:dyDescent="0.5">
      <c r="A59" s="9" t="s">
        <v>27</v>
      </c>
      <c r="B59" s="8" t="s">
        <v>2</v>
      </c>
      <c r="C59" s="8" t="s">
        <v>20</v>
      </c>
      <c r="D59" s="7">
        <f>'INPUTS-Incid-Crash%'!F59</f>
        <v>24.317870048423138</v>
      </c>
      <c r="E59" s="13">
        <f>'INPUTS-Incid-Crash%'!G59</f>
        <v>10278.592042407654</v>
      </c>
    </row>
    <row r="60" spans="1:5" x14ac:dyDescent="0.5">
      <c r="A60" s="9" t="s">
        <v>27</v>
      </c>
      <c r="B60" s="8" t="s">
        <v>2</v>
      </c>
      <c r="C60" s="8" t="s">
        <v>19</v>
      </c>
      <c r="D60" s="7">
        <f>'INPUTS-Incid-Crash%'!F60</f>
        <v>32.995657904595014</v>
      </c>
      <c r="E60" s="13">
        <f>'INPUTS-Incid-Crash%'!G60</f>
        <v>26950.557389722111</v>
      </c>
    </row>
    <row r="61" spans="1:5" x14ac:dyDescent="0.5">
      <c r="A61" s="9" t="s">
        <v>27</v>
      </c>
      <c r="B61" s="8" t="s">
        <v>2</v>
      </c>
      <c r="C61" s="8" t="s">
        <v>18</v>
      </c>
      <c r="D61" s="7">
        <f>'INPUTS-Incid-Crash%'!F61</f>
        <v>32.012348713438193</v>
      </c>
      <c r="E61" s="13">
        <f>'INPUTS-Incid-Crash%'!G61</f>
        <v>44684.850895572636</v>
      </c>
    </row>
    <row r="62" spans="1:5" x14ac:dyDescent="0.5">
      <c r="A62" s="9" t="s">
        <v>27</v>
      </c>
      <c r="B62" s="8" t="s">
        <v>2</v>
      </c>
      <c r="C62" s="8" t="s">
        <v>17</v>
      </c>
      <c r="D62" s="7">
        <f>'INPUTS-Incid-Crash%'!F62</f>
        <v>54.228289437112295</v>
      </c>
      <c r="E62" s="13">
        <f>'INPUTS-Incid-Crash%'!G62</f>
        <v>63481.701151569294</v>
      </c>
    </row>
    <row r="63" spans="1:5" x14ac:dyDescent="0.5">
      <c r="A63" s="9" t="s">
        <v>27</v>
      </c>
      <c r="B63" s="8" t="s">
        <v>2</v>
      </c>
      <c r="C63" s="8" t="s">
        <v>16</v>
      </c>
      <c r="D63" s="7">
        <f>'INPUTS-Incid-Crash%'!F63</f>
        <v>54.019458228181506</v>
      </c>
      <c r="E63" s="13">
        <f>'INPUTS-Incid-Crash%'!G63</f>
        <v>59236.310512055628</v>
      </c>
    </row>
    <row r="64" spans="1:5" x14ac:dyDescent="0.5">
      <c r="A64" s="9" t="s">
        <v>27</v>
      </c>
      <c r="B64" s="8" t="s">
        <v>2</v>
      </c>
      <c r="C64" s="8" t="s">
        <v>15</v>
      </c>
      <c r="D64" s="7">
        <f>'INPUTS-Incid-Crash%'!F64</f>
        <v>49.569475173168058</v>
      </c>
      <c r="E64" s="13">
        <f>'INPUTS-Incid-Crash%'!G64</f>
        <v>43611.21121700501</v>
      </c>
    </row>
    <row r="65" spans="1:5" x14ac:dyDescent="0.5">
      <c r="A65" s="9" t="s">
        <v>27</v>
      </c>
      <c r="B65" s="8" t="s">
        <v>2</v>
      </c>
      <c r="C65" s="8" t="s">
        <v>14</v>
      </c>
      <c r="D65" s="7">
        <f>'INPUTS-Incid-Crash%'!F65</f>
        <v>73.879343050335919</v>
      </c>
      <c r="E65" s="13">
        <f>'INPUTS-Incid-Crash%'!G65</f>
        <v>37516.679725083675</v>
      </c>
    </row>
    <row r="66" spans="1:5" x14ac:dyDescent="0.5">
      <c r="A66" s="9" t="s">
        <v>27</v>
      </c>
      <c r="B66" s="8" t="s">
        <v>2</v>
      </c>
      <c r="C66" s="8" t="s">
        <v>13</v>
      </c>
      <c r="D66" s="7">
        <f>'INPUTS-Incid-Crash%'!F66</f>
        <v>69.283120862061423</v>
      </c>
      <c r="E66" s="13">
        <f>'INPUTS-Incid-Crash%'!G66</f>
        <v>37037.649458136737</v>
      </c>
    </row>
    <row r="67" spans="1:5" x14ac:dyDescent="0.5">
      <c r="A67" s="9" t="s">
        <v>27</v>
      </c>
      <c r="B67" s="8" t="s">
        <v>2</v>
      </c>
      <c r="C67" s="8" t="s">
        <v>12</v>
      </c>
      <c r="D67" s="7">
        <f>'INPUTS-Incid-Crash%'!F67</f>
        <v>81.074071589354148</v>
      </c>
      <c r="E67" s="13">
        <f>'INPUTS-Incid-Crash%'!G67</f>
        <v>32577.25066199345</v>
      </c>
    </row>
    <row r="68" spans="1:5" x14ac:dyDescent="0.5">
      <c r="A68" s="9" t="s">
        <v>27</v>
      </c>
      <c r="B68" s="8" t="s">
        <v>2</v>
      </c>
      <c r="C68" s="8" t="s">
        <v>11</v>
      </c>
      <c r="D68" s="7">
        <f>'INPUTS-Incid-Crash%'!F68</f>
        <v>92.304241313966827</v>
      </c>
      <c r="E68" s="13">
        <f>'INPUTS-Incid-Crash%'!G68</f>
        <v>27774.441908010343</v>
      </c>
    </row>
    <row r="69" spans="1:5" x14ac:dyDescent="0.5">
      <c r="A69" s="9" t="s">
        <v>27</v>
      </c>
      <c r="B69" s="8" t="s">
        <v>2</v>
      </c>
      <c r="C69" s="8" t="s">
        <v>10</v>
      </c>
      <c r="D69" s="7">
        <f>'INPUTS-Incid-Crash%'!F69</f>
        <v>112.06063459182167</v>
      </c>
      <c r="E69" s="13">
        <f>'INPUTS-Incid-Crash%'!G69</f>
        <v>23278.698939022059</v>
      </c>
    </row>
    <row r="70" spans="1:5" x14ac:dyDescent="0.5">
      <c r="A70" s="9" t="s">
        <v>27</v>
      </c>
      <c r="B70" s="8" t="s">
        <v>2</v>
      </c>
      <c r="C70" s="8" t="s">
        <v>9</v>
      </c>
      <c r="D70" s="7">
        <f>'INPUTS-Incid-Crash%'!F70</f>
        <v>117.10679407088766</v>
      </c>
      <c r="E70" s="13">
        <f>'INPUTS-Incid-Crash%'!G70</f>
        <v>18392.905015107281</v>
      </c>
    </row>
    <row r="71" spans="1:5" x14ac:dyDescent="0.5">
      <c r="A71" s="9" t="s">
        <v>27</v>
      </c>
      <c r="B71" s="8" t="s">
        <v>2</v>
      </c>
      <c r="C71" s="8" t="s">
        <v>8</v>
      </c>
      <c r="D71" s="7">
        <f>'INPUTS-Incid-Crash%'!F71</f>
        <v>115.51506028509132</v>
      </c>
      <c r="E71" s="13">
        <f>'INPUTS-Incid-Crash%'!G71</f>
        <v>14514.125862548331</v>
      </c>
    </row>
    <row r="72" spans="1:5" x14ac:dyDescent="0.5">
      <c r="A72" s="9" t="s">
        <v>27</v>
      </c>
      <c r="B72" s="8" t="s">
        <v>2</v>
      </c>
      <c r="C72" s="8" t="s">
        <v>7</v>
      </c>
      <c r="D72" s="7">
        <f>'INPUTS-Incid-Crash%'!F72</f>
        <v>108.66644126356185</v>
      </c>
      <c r="E72" s="13">
        <f>'INPUTS-Incid-Crash%'!G72</f>
        <v>10619.982472082153</v>
      </c>
    </row>
    <row r="73" spans="1:5" x14ac:dyDescent="0.5">
      <c r="A73" s="9" t="s">
        <v>27</v>
      </c>
      <c r="B73" s="8" t="s">
        <v>2</v>
      </c>
      <c r="C73" s="8" t="s">
        <v>6</v>
      </c>
      <c r="D73" s="7">
        <f>'INPUTS-Incid-Crash%'!F73</f>
        <v>83.892732595800567</v>
      </c>
      <c r="E73" s="13">
        <f>'INPUTS-Incid-Crash%'!G73</f>
        <v>6532.5495618161694</v>
      </c>
    </row>
    <row r="74" spans="1:5" x14ac:dyDescent="0.5">
      <c r="A74" s="9" t="s">
        <v>27</v>
      </c>
      <c r="B74" s="8" t="s">
        <v>2</v>
      </c>
      <c r="C74" s="8" t="s">
        <v>5</v>
      </c>
      <c r="D74" s="7">
        <f>'INPUTS-Incid-Crash%'!F74</f>
        <v>15.713815944540618</v>
      </c>
      <c r="E74" s="13">
        <f>'INPUTS-Incid-Crash%'!G74</f>
        <v>4017.5397425372712</v>
      </c>
    </row>
    <row r="75" spans="1:5" x14ac:dyDescent="0.5">
      <c r="A75" s="9" t="s">
        <v>27</v>
      </c>
      <c r="B75" s="8" t="s">
        <v>2</v>
      </c>
      <c r="C75" s="8" t="s">
        <v>4</v>
      </c>
      <c r="D75" s="7">
        <f>'INPUTS-Incid-Crash%'!F75</f>
        <v>16.501385526437389</v>
      </c>
      <c r="E75" s="13">
        <f>'INPUTS-Incid-Crash%'!G75</f>
        <v>2216.2969525958224</v>
      </c>
    </row>
    <row r="76" spans="1:5" x14ac:dyDescent="0.5">
      <c r="A76" s="9" t="s">
        <v>27</v>
      </c>
      <c r="B76" s="8" t="s">
        <v>2</v>
      </c>
      <c r="C76" s="8" t="s">
        <v>1</v>
      </c>
      <c r="D76" s="7">
        <f>'INPUTS-Incid-Crash%'!F76</f>
        <v>27.394965394761407</v>
      </c>
      <c r="E76" s="13">
        <f>'INPUTS-Incid-Crash%'!G76</f>
        <v>1117.4048199030201</v>
      </c>
    </row>
    <row r="77" spans="1:5" x14ac:dyDescent="0.5">
      <c r="A77" s="9" t="s">
        <v>26</v>
      </c>
      <c r="B77" s="8" t="s">
        <v>21</v>
      </c>
      <c r="C77" s="8" t="s">
        <v>20</v>
      </c>
      <c r="D77" s="7">
        <f>'INPUTS-Incid-Crash%'!F77</f>
        <v>263.35224901399999</v>
      </c>
      <c r="E77" s="13">
        <f>'INPUTS-Incid-Crash%'!G77</f>
        <v>14683.699563271944</v>
      </c>
    </row>
    <row r="78" spans="1:5" x14ac:dyDescent="0.5">
      <c r="A78" s="9" t="s">
        <v>26</v>
      </c>
      <c r="B78" s="8" t="s">
        <v>21</v>
      </c>
      <c r="C78" s="8" t="s">
        <v>19</v>
      </c>
      <c r="D78" s="7">
        <f>'INPUTS-Incid-Crash%'!F78</f>
        <v>326.12572275299999</v>
      </c>
      <c r="E78" s="13">
        <f>'INPUTS-Incid-Crash%'!G78</f>
        <v>34935.115195816659</v>
      </c>
    </row>
    <row r="79" spans="1:5" x14ac:dyDescent="0.5">
      <c r="A79" s="9" t="s">
        <v>26</v>
      </c>
      <c r="B79" s="8" t="s">
        <v>21</v>
      </c>
      <c r="C79" s="8" t="s">
        <v>18</v>
      </c>
      <c r="D79" s="7">
        <f>'INPUTS-Incid-Crash%'!F79</f>
        <v>623.98419301000001</v>
      </c>
      <c r="E79" s="13">
        <f>'INPUTS-Incid-Crash%'!G79</f>
        <v>69452.438408456859</v>
      </c>
    </row>
    <row r="80" spans="1:5" x14ac:dyDescent="0.5">
      <c r="A80" s="9" t="s">
        <v>26</v>
      </c>
      <c r="B80" s="8" t="s">
        <v>21</v>
      </c>
      <c r="C80" s="8" t="s">
        <v>17</v>
      </c>
      <c r="D80" s="7">
        <f>'INPUTS-Incid-Crash%'!F80</f>
        <v>4748.3765753679991</v>
      </c>
      <c r="E80" s="13">
        <f>'INPUTS-Incid-Crash%'!G80</f>
        <v>201869.29413707461</v>
      </c>
    </row>
    <row r="81" spans="1:5" x14ac:dyDescent="0.5">
      <c r="A81" s="9" t="s">
        <v>26</v>
      </c>
      <c r="B81" s="8" t="s">
        <v>21</v>
      </c>
      <c r="C81" s="8" t="s">
        <v>16</v>
      </c>
      <c r="D81" s="7">
        <f>'INPUTS-Incid-Crash%'!F81</f>
        <v>5760.5934861859996</v>
      </c>
      <c r="E81" s="13">
        <f>'INPUTS-Incid-Crash%'!G81</f>
        <v>280228.85394459165</v>
      </c>
    </row>
    <row r="82" spans="1:5" x14ac:dyDescent="0.5">
      <c r="A82" s="9" t="s">
        <v>26</v>
      </c>
      <c r="B82" s="8" t="s">
        <v>21</v>
      </c>
      <c r="C82" s="8" t="s">
        <v>15</v>
      </c>
      <c r="D82" s="7">
        <f>'INPUTS-Incid-Crash%'!F82</f>
        <v>4066.7293809329999</v>
      </c>
      <c r="E82" s="13">
        <f>'INPUTS-Incid-Crash%'!G82</f>
        <v>224421.07175489387</v>
      </c>
    </row>
    <row r="83" spans="1:5" x14ac:dyDescent="0.5">
      <c r="A83" s="9" t="s">
        <v>26</v>
      </c>
      <c r="B83" s="8" t="s">
        <v>21</v>
      </c>
      <c r="C83" s="8" t="s">
        <v>14</v>
      </c>
      <c r="D83" s="7">
        <f>'INPUTS-Incid-Crash%'!F83</f>
        <v>2883.2007966440001</v>
      </c>
      <c r="E83" s="13">
        <f>'INPUTS-Incid-Crash%'!G83</f>
        <v>166992.90026081225</v>
      </c>
    </row>
    <row r="84" spans="1:5" x14ac:dyDescent="0.5">
      <c r="A84" s="9" t="s">
        <v>26</v>
      </c>
      <c r="B84" s="8" t="s">
        <v>21</v>
      </c>
      <c r="C84" s="8" t="s">
        <v>13</v>
      </c>
      <c r="D84" s="7">
        <f>'INPUTS-Incid-Crash%'!F84</f>
        <v>2639.7684400649996</v>
      </c>
      <c r="E84" s="13">
        <f>'INPUTS-Incid-Crash%'!G84</f>
        <v>140209.57755795008</v>
      </c>
    </row>
    <row r="85" spans="1:5" x14ac:dyDescent="0.5">
      <c r="A85" s="9" t="s">
        <v>26</v>
      </c>
      <c r="B85" s="8" t="s">
        <v>21</v>
      </c>
      <c r="C85" s="8" t="s">
        <v>12</v>
      </c>
      <c r="D85" s="7">
        <f>'INPUTS-Incid-Crash%'!F85</f>
        <v>2550.7232611660002</v>
      </c>
      <c r="E85" s="13">
        <f>'INPUTS-Incid-Crash%'!G85</f>
        <v>125545.80555316483</v>
      </c>
    </row>
    <row r="86" spans="1:5" x14ac:dyDescent="0.5">
      <c r="A86" s="9" t="s">
        <v>26</v>
      </c>
      <c r="B86" s="8" t="s">
        <v>21</v>
      </c>
      <c r="C86" s="8" t="s">
        <v>11</v>
      </c>
      <c r="D86" s="7">
        <f>'INPUTS-Incid-Crash%'!F86</f>
        <v>2299.4592567039999</v>
      </c>
      <c r="E86" s="13">
        <f>'INPUTS-Incid-Crash%'!G86</f>
        <v>113230.98110848109</v>
      </c>
    </row>
    <row r="87" spans="1:5" x14ac:dyDescent="0.5">
      <c r="A87" s="9" t="s">
        <v>26</v>
      </c>
      <c r="B87" s="8" t="s">
        <v>21</v>
      </c>
      <c r="C87" s="8" t="s">
        <v>10</v>
      </c>
      <c r="D87" s="7">
        <f>'INPUTS-Incid-Crash%'!F87</f>
        <v>2080.3932092959999</v>
      </c>
      <c r="E87" s="13">
        <f>'INPUTS-Incid-Crash%'!G87</f>
        <v>111587.06093768805</v>
      </c>
    </row>
    <row r="88" spans="1:5" x14ac:dyDescent="0.5">
      <c r="A88" s="9" t="s">
        <v>26</v>
      </c>
      <c r="B88" s="8" t="s">
        <v>21</v>
      </c>
      <c r="C88" s="8" t="s">
        <v>9</v>
      </c>
      <c r="D88" s="7">
        <f>'INPUTS-Incid-Crash%'!F88</f>
        <v>1880.982414755</v>
      </c>
      <c r="E88" s="13">
        <f>'INPUTS-Incid-Crash%'!G88</f>
        <v>96896.583848819457</v>
      </c>
    </row>
    <row r="89" spans="1:5" x14ac:dyDescent="0.5">
      <c r="A89" s="9" t="s">
        <v>26</v>
      </c>
      <c r="B89" s="8" t="s">
        <v>21</v>
      </c>
      <c r="C89" s="8" t="s">
        <v>8</v>
      </c>
      <c r="D89" s="7">
        <f>'INPUTS-Incid-Crash%'!F89</f>
        <v>959.47689065499992</v>
      </c>
      <c r="E89" s="13">
        <f>'INPUTS-Incid-Crash%'!G89</f>
        <v>62010.160711044031</v>
      </c>
    </row>
    <row r="90" spans="1:5" x14ac:dyDescent="0.5">
      <c r="A90" s="9" t="s">
        <v>26</v>
      </c>
      <c r="B90" s="8" t="s">
        <v>21</v>
      </c>
      <c r="C90" s="8" t="s">
        <v>7</v>
      </c>
      <c r="D90" s="7">
        <f>'INPUTS-Incid-Crash%'!F90</f>
        <v>734.87386941599993</v>
      </c>
      <c r="E90" s="13">
        <f>'INPUTS-Incid-Crash%'!G90</f>
        <v>34995.869004660635</v>
      </c>
    </row>
    <row r="91" spans="1:5" x14ac:dyDescent="0.5">
      <c r="A91" s="9" t="s">
        <v>26</v>
      </c>
      <c r="B91" s="8" t="s">
        <v>21</v>
      </c>
      <c r="C91" s="8" t="s">
        <v>6</v>
      </c>
      <c r="D91" s="7">
        <f>'INPUTS-Incid-Crash%'!F91</f>
        <v>461.68605970999999</v>
      </c>
      <c r="E91" s="13">
        <f>'INPUTS-Incid-Crash%'!G91</f>
        <v>22019.728061267218</v>
      </c>
    </row>
    <row r="92" spans="1:5" x14ac:dyDescent="0.5">
      <c r="A92" s="9" t="s">
        <v>26</v>
      </c>
      <c r="B92" s="8" t="s">
        <v>21</v>
      </c>
      <c r="C92" s="8" t="s">
        <v>5</v>
      </c>
      <c r="D92" s="7">
        <f>'INPUTS-Incid-Crash%'!F92</f>
        <v>210.236735818</v>
      </c>
      <c r="E92" s="13">
        <f>'INPUTS-Incid-Crash%'!G92</f>
        <v>14033.685519160565</v>
      </c>
    </row>
    <row r="93" spans="1:5" x14ac:dyDescent="0.5">
      <c r="A93" s="9" t="s">
        <v>26</v>
      </c>
      <c r="B93" s="8" t="s">
        <v>21</v>
      </c>
      <c r="C93" s="8" t="s">
        <v>4</v>
      </c>
      <c r="D93" s="7">
        <f>'INPUTS-Incid-Crash%'!F93</f>
        <v>134.25415754299999</v>
      </c>
      <c r="E93" s="13">
        <f>'INPUTS-Incid-Crash%'!G93</f>
        <v>7515.7078516390466</v>
      </c>
    </row>
    <row r="94" spans="1:5" x14ac:dyDescent="0.5">
      <c r="A94" s="9" t="s">
        <v>26</v>
      </c>
      <c r="B94" s="8" t="s">
        <v>21</v>
      </c>
      <c r="C94" s="8" t="s">
        <v>1</v>
      </c>
      <c r="D94" s="7">
        <f>'INPUTS-Incid-Crash%'!F94</f>
        <v>93.602400033000009</v>
      </c>
      <c r="E94" s="13">
        <f>'INPUTS-Incid-Crash%'!G94</f>
        <v>4048.1063142667281</v>
      </c>
    </row>
    <row r="95" spans="1:5" x14ac:dyDescent="0.5">
      <c r="A95" s="9" t="s">
        <v>26</v>
      </c>
      <c r="B95" s="8" t="s">
        <v>2</v>
      </c>
      <c r="C95" s="8" t="s">
        <v>20</v>
      </c>
      <c r="D95" s="7">
        <f>'INPUTS-Incid-Crash%'!F95</f>
        <v>77.604750661951428</v>
      </c>
      <c r="E95" s="13">
        <f>'INPUTS-Incid-Crash%'!G95</f>
        <v>9935.9007202490666</v>
      </c>
    </row>
    <row r="96" spans="1:5" x14ac:dyDescent="0.5">
      <c r="A96" s="9" t="s">
        <v>26</v>
      </c>
      <c r="B96" s="8" t="s">
        <v>2</v>
      </c>
      <c r="C96" s="8" t="s">
        <v>19</v>
      </c>
      <c r="D96" s="7">
        <f>'INPUTS-Incid-Crash%'!F96</f>
        <v>117.11721814814604</v>
      </c>
      <c r="E96" s="13">
        <f>'INPUTS-Incid-Crash%'!G96</f>
        <v>20696.924691769687</v>
      </c>
    </row>
    <row r="97" spans="1:5" x14ac:dyDescent="0.5">
      <c r="A97" s="9" t="s">
        <v>26</v>
      </c>
      <c r="B97" s="8" t="s">
        <v>2</v>
      </c>
      <c r="C97" s="8" t="s">
        <v>18</v>
      </c>
      <c r="D97" s="7">
        <f>'INPUTS-Incid-Crash%'!F97</f>
        <v>162.29965447356076</v>
      </c>
      <c r="E97" s="13">
        <f>'INPUTS-Incid-Crash%'!G97</f>
        <v>35786.953960966959</v>
      </c>
    </row>
    <row r="98" spans="1:5" x14ac:dyDescent="0.5">
      <c r="A98" s="9" t="s">
        <v>26</v>
      </c>
      <c r="B98" s="8" t="s">
        <v>2</v>
      </c>
      <c r="C98" s="8" t="s">
        <v>17</v>
      </c>
      <c r="D98" s="7">
        <f>'INPUTS-Incid-Crash%'!F98</f>
        <v>564.96792521683574</v>
      </c>
      <c r="E98" s="13">
        <f>'INPUTS-Incid-Crash%'!G98</f>
        <v>68313.34466760802</v>
      </c>
    </row>
    <row r="99" spans="1:5" x14ac:dyDescent="0.5">
      <c r="A99" s="9" t="s">
        <v>26</v>
      </c>
      <c r="B99" s="8" t="s">
        <v>2</v>
      </c>
      <c r="C99" s="8" t="s">
        <v>16</v>
      </c>
      <c r="D99" s="7">
        <f>'INPUTS-Incid-Crash%'!F99</f>
        <v>533.46791013152711</v>
      </c>
      <c r="E99" s="13">
        <f>'INPUTS-Incid-Crash%'!G99</f>
        <v>77801.663268515142</v>
      </c>
    </row>
    <row r="100" spans="1:5" x14ac:dyDescent="0.5">
      <c r="A100" s="9" t="s">
        <v>26</v>
      </c>
      <c r="B100" s="8" t="s">
        <v>2</v>
      </c>
      <c r="C100" s="8" t="s">
        <v>15</v>
      </c>
      <c r="D100" s="7">
        <f>'INPUTS-Incid-Crash%'!F100</f>
        <v>400.37455230483101</v>
      </c>
      <c r="E100" s="13">
        <f>'INPUTS-Incid-Crash%'!G100</f>
        <v>57740.832772479196</v>
      </c>
    </row>
    <row r="101" spans="1:5" x14ac:dyDescent="0.5">
      <c r="A101" s="9" t="s">
        <v>26</v>
      </c>
      <c r="B101" s="8" t="s">
        <v>2</v>
      </c>
      <c r="C101" s="8" t="s">
        <v>14</v>
      </c>
      <c r="D101" s="7">
        <f>'INPUTS-Incid-Crash%'!F101</f>
        <v>316.2985770494974</v>
      </c>
      <c r="E101" s="13">
        <f>'INPUTS-Incid-Crash%'!G101</f>
        <v>48405.333838782033</v>
      </c>
    </row>
    <row r="102" spans="1:5" x14ac:dyDescent="0.5">
      <c r="A102" s="9" t="s">
        <v>26</v>
      </c>
      <c r="B102" s="8" t="s">
        <v>2</v>
      </c>
      <c r="C102" s="8" t="s">
        <v>13</v>
      </c>
      <c r="D102" s="7">
        <f>'INPUTS-Incid-Crash%'!F102</f>
        <v>313.08658960084387</v>
      </c>
      <c r="E102" s="13">
        <f>'INPUTS-Incid-Crash%'!G102</f>
        <v>44799.207344391049</v>
      </c>
    </row>
    <row r="103" spans="1:5" x14ac:dyDescent="0.5">
      <c r="A103" s="9" t="s">
        <v>26</v>
      </c>
      <c r="B103" s="8" t="s">
        <v>2</v>
      </c>
      <c r="C103" s="8" t="s">
        <v>12</v>
      </c>
      <c r="D103" s="7">
        <f>'INPUTS-Incid-Crash%'!F103</f>
        <v>360.15527450450156</v>
      </c>
      <c r="E103" s="13">
        <f>'INPUTS-Incid-Crash%'!G103</f>
        <v>39558.698266770487</v>
      </c>
    </row>
    <row r="104" spans="1:5" x14ac:dyDescent="0.5">
      <c r="A104" s="9" t="s">
        <v>26</v>
      </c>
      <c r="B104" s="8" t="s">
        <v>2</v>
      </c>
      <c r="C104" s="8" t="s">
        <v>11</v>
      </c>
      <c r="D104" s="7">
        <f>'INPUTS-Incid-Crash%'!F104</f>
        <v>437.73168140917164</v>
      </c>
      <c r="E104" s="13">
        <f>'INPUTS-Incid-Crash%'!G104</f>
        <v>36940.301982454461</v>
      </c>
    </row>
    <row r="105" spans="1:5" x14ac:dyDescent="0.5">
      <c r="A105" s="9" t="s">
        <v>26</v>
      </c>
      <c r="B105" s="8" t="s">
        <v>2</v>
      </c>
      <c r="C105" s="8" t="s">
        <v>10</v>
      </c>
      <c r="D105" s="7">
        <f>'INPUTS-Incid-Crash%'!F105</f>
        <v>425.71136154215441</v>
      </c>
      <c r="E105" s="13">
        <f>'INPUTS-Incid-Crash%'!G105</f>
        <v>39832.042017796295</v>
      </c>
    </row>
    <row r="106" spans="1:5" x14ac:dyDescent="0.5">
      <c r="A106" s="9" t="s">
        <v>26</v>
      </c>
      <c r="B106" s="8" t="s">
        <v>2</v>
      </c>
      <c r="C106" s="8" t="s">
        <v>9</v>
      </c>
      <c r="D106" s="7">
        <f>'INPUTS-Incid-Crash%'!F106</f>
        <v>421.74499156157697</v>
      </c>
      <c r="E106" s="13">
        <f>'INPUTS-Incid-Crash%'!G106</f>
        <v>38307.694533597205</v>
      </c>
    </row>
    <row r="107" spans="1:5" x14ac:dyDescent="0.5">
      <c r="A107" s="9" t="s">
        <v>26</v>
      </c>
      <c r="B107" s="8" t="s">
        <v>2</v>
      </c>
      <c r="C107" s="8" t="s">
        <v>8</v>
      </c>
      <c r="D107" s="7">
        <f>'INPUTS-Incid-Crash%'!F107</f>
        <v>190.29490347637966</v>
      </c>
      <c r="E107" s="13">
        <f>'INPUTS-Incid-Crash%'!G107</f>
        <v>30784.933445888961</v>
      </c>
    </row>
    <row r="108" spans="1:5" x14ac:dyDescent="0.5">
      <c r="A108" s="9" t="s">
        <v>26</v>
      </c>
      <c r="B108" s="8" t="s">
        <v>2</v>
      </c>
      <c r="C108" s="8" t="s">
        <v>7</v>
      </c>
      <c r="D108" s="7">
        <f>'INPUTS-Incid-Crash%'!F108</f>
        <v>161.23335050717151</v>
      </c>
      <c r="E108" s="13">
        <f>'INPUTS-Incid-Crash%'!G108</f>
        <v>22582.918520151361</v>
      </c>
    </row>
    <row r="109" spans="1:5" x14ac:dyDescent="0.5">
      <c r="A109" s="9" t="s">
        <v>26</v>
      </c>
      <c r="B109" s="8" t="s">
        <v>2</v>
      </c>
      <c r="C109" s="8" t="s">
        <v>6</v>
      </c>
      <c r="D109" s="7">
        <f>'INPUTS-Incid-Crash%'!F109</f>
        <v>121.65664166852935</v>
      </c>
      <c r="E109" s="13">
        <f>'INPUTS-Incid-Crash%'!G109</f>
        <v>15791.931582311365</v>
      </c>
    </row>
    <row r="110" spans="1:5" x14ac:dyDescent="0.5">
      <c r="A110" s="9" t="s">
        <v>26</v>
      </c>
      <c r="B110" s="8" t="s">
        <v>2</v>
      </c>
      <c r="C110" s="8" t="s">
        <v>5</v>
      </c>
      <c r="D110" s="7">
        <f>'INPUTS-Incid-Crash%'!F110</f>
        <v>54.922187383044161</v>
      </c>
      <c r="E110" s="13">
        <f>'INPUTS-Incid-Crash%'!G110</f>
        <v>11590.224134394071</v>
      </c>
    </row>
    <row r="111" spans="1:5" x14ac:dyDescent="0.5">
      <c r="A111" s="9" t="s">
        <v>26</v>
      </c>
      <c r="B111" s="8" t="s">
        <v>2</v>
      </c>
      <c r="C111" s="8" t="s">
        <v>4</v>
      </c>
      <c r="D111" s="7">
        <f>'INPUTS-Incid-Crash%'!F111</f>
        <v>43.489942584821527</v>
      </c>
      <c r="E111" s="13">
        <f>'INPUTS-Incid-Crash%'!G111</f>
        <v>7442.7081650332784</v>
      </c>
    </row>
    <row r="112" spans="1:5" x14ac:dyDescent="0.5">
      <c r="A112" s="9" t="s">
        <v>26</v>
      </c>
      <c r="B112" s="8" t="s">
        <v>2</v>
      </c>
      <c r="C112" s="8" t="s">
        <v>1</v>
      </c>
      <c r="D112" s="7">
        <f>'INPUTS-Incid-Crash%'!F112</f>
        <v>60.079371486410693</v>
      </c>
      <c r="E112" s="13">
        <f>'INPUTS-Incid-Crash%'!G112</f>
        <v>4598.7730883372469</v>
      </c>
    </row>
    <row r="113" spans="1:5" x14ac:dyDescent="0.5">
      <c r="A113" s="9" t="s">
        <v>25</v>
      </c>
      <c r="B113" s="8" t="s">
        <v>21</v>
      </c>
      <c r="C113" s="8" t="s">
        <v>20</v>
      </c>
      <c r="D113" s="7">
        <f>'INPUTS-Incid-Crash%'!F113</f>
        <v>0</v>
      </c>
      <c r="E113" s="13">
        <f>'INPUTS-Incid-Crash%'!G113</f>
        <v>0</v>
      </c>
    </row>
    <row r="114" spans="1:5" x14ac:dyDescent="0.5">
      <c r="A114" s="9" t="s">
        <v>25</v>
      </c>
      <c r="B114" s="8" t="s">
        <v>21</v>
      </c>
      <c r="C114" s="8" t="s">
        <v>19</v>
      </c>
      <c r="D114" s="7">
        <f>'INPUTS-Incid-Crash%'!F114</f>
        <v>0</v>
      </c>
      <c r="E114" s="13">
        <f>'INPUTS-Incid-Crash%'!G114</f>
        <v>0</v>
      </c>
    </row>
    <row r="115" spans="1:5" x14ac:dyDescent="0.5">
      <c r="A115" s="9" t="s">
        <v>25</v>
      </c>
      <c r="B115" s="8" t="s">
        <v>21</v>
      </c>
      <c r="C115" s="8" t="s">
        <v>18</v>
      </c>
      <c r="D115" s="7">
        <f>'INPUTS-Incid-Crash%'!F115</f>
        <v>0</v>
      </c>
      <c r="E115" s="13">
        <f>'INPUTS-Incid-Crash%'!G115</f>
        <v>0</v>
      </c>
    </row>
    <row r="116" spans="1:5" x14ac:dyDescent="0.5">
      <c r="A116" s="9" t="s">
        <v>25</v>
      </c>
      <c r="B116" s="8" t="s">
        <v>21</v>
      </c>
      <c r="C116" s="8" t="s">
        <v>17</v>
      </c>
      <c r="D116" s="7">
        <f>'INPUTS-Incid-Crash%'!F116</f>
        <v>0</v>
      </c>
      <c r="E116" s="13">
        <f>'INPUTS-Incid-Crash%'!G116</f>
        <v>0</v>
      </c>
    </row>
    <row r="117" spans="1:5" x14ac:dyDescent="0.5">
      <c r="A117" s="9" t="s">
        <v>25</v>
      </c>
      <c r="B117" s="8" t="s">
        <v>21</v>
      </c>
      <c r="C117" s="8" t="s">
        <v>16</v>
      </c>
      <c r="D117" s="7">
        <f>'INPUTS-Incid-Crash%'!F117</f>
        <v>0</v>
      </c>
      <c r="E117" s="13">
        <f>'INPUTS-Incid-Crash%'!G117</f>
        <v>0</v>
      </c>
    </row>
    <row r="118" spans="1:5" x14ac:dyDescent="0.5">
      <c r="A118" s="9" t="s">
        <v>25</v>
      </c>
      <c r="B118" s="8" t="s">
        <v>21</v>
      </c>
      <c r="C118" s="8" t="s">
        <v>15</v>
      </c>
      <c r="D118" s="7">
        <f>'INPUTS-Incid-Crash%'!F118</f>
        <v>0</v>
      </c>
      <c r="E118" s="13">
        <f>'INPUTS-Incid-Crash%'!G118</f>
        <v>0</v>
      </c>
    </row>
    <row r="119" spans="1:5" x14ac:dyDescent="0.5">
      <c r="A119" s="9" t="s">
        <v>25</v>
      </c>
      <c r="B119" s="8" t="s">
        <v>21</v>
      </c>
      <c r="C119" s="8" t="s">
        <v>14</v>
      </c>
      <c r="D119" s="7">
        <f>'INPUTS-Incid-Crash%'!F119</f>
        <v>0</v>
      </c>
      <c r="E119" s="13">
        <f>'INPUTS-Incid-Crash%'!G119</f>
        <v>0</v>
      </c>
    </row>
    <row r="120" spans="1:5" x14ac:dyDescent="0.5">
      <c r="A120" s="9" t="s">
        <v>25</v>
      </c>
      <c r="B120" s="8" t="s">
        <v>21</v>
      </c>
      <c r="C120" s="8" t="s">
        <v>13</v>
      </c>
      <c r="D120" s="7">
        <f>'INPUTS-Incid-Crash%'!F120</f>
        <v>0</v>
      </c>
      <c r="E120" s="13">
        <f>'INPUTS-Incid-Crash%'!G120</f>
        <v>0</v>
      </c>
    </row>
    <row r="121" spans="1:5" x14ac:dyDescent="0.5">
      <c r="A121" s="9" t="s">
        <v>25</v>
      </c>
      <c r="B121" s="8" t="s">
        <v>21</v>
      </c>
      <c r="C121" s="8" t="s">
        <v>12</v>
      </c>
      <c r="D121" s="7">
        <f>'INPUTS-Incid-Crash%'!F121</f>
        <v>0</v>
      </c>
      <c r="E121" s="13">
        <f>'INPUTS-Incid-Crash%'!G121</f>
        <v>0</v>
      </c>
    </row>
    <row r="122" spans="1:5" x14ac:dyDescent="0.5">
      <c r="A122" s="9" t="s">
        <v>25</v>
      </c>
      <c r="B122" s="8" t="s">
        <v>21</v>
      </c>
      <c r="C122" s="8" t="s">
        <v>11</v>
      </c>
      <c r="D122" s="7">
        <f>'INPUTS-Incid-Crash%'!F122</f>
        <v>0</v>
      </c>
      <c r="E122" s="13">
        <f>'INPUTS-Incid-Crash%'!G122</f>
        <v>0</v>
      </c>
    </row>
    <row r="123" spans="1:5" x14ac:dyDescent="0.5">
      <c r="A123" s="9" t="s">
        <v>25</v>
      </c>
      <c r="B123" s="8" t="s">
        <v>21</v>
      </c>
      <c r="C123" s="8" t="s">
        <v>10</v>
      </c>
      <c r="D123" s="7">
        <f>'INPUTS-Incid-Crash%'!F123</f>
        <v>0</v>
      </c>
      <c r="E123" s="13">
        <f>'INPUTS-Incid-Crash%'!G123</f>
        <v>0</v>
      </c>
    </row>
    <row r="124" spans="1:5" x14ac:dyDescent="0.5">
      <c r="A124" s="9" t="s">
        <v>25</v>
      </c>
      <c r="B124" s="8" t="s">
        <v>21</v>
      </c>
      <c r="C124" s="8" t="s">
        <v>9</v>
      </c>
      <c r="D124" s="7">
        <f>'INPUTS-Incid-Crash%'!F124</f>
        <v>0</v>
      </c>
      <c r="E124" s="13">
        <f>'INPUTS-Incid-Crash%'!G124</f>
        <v>0</v>
      </c>
    </row>
    <row r="125" spans="1:5" x14ac:dyDescent="0.5">
      <c r="A125" s="9" t="s">
        <v>25</v>
      </c>
      <c r="B125" s="8" t="s">
        <v>21</v>
      </c>
      <c r="C125" s="8" t="s">
        <v>8</v>
      </c>
      <c r="D125" s="7">
        <f>'INPUTS-Incid-Crash%'!F125</f>
        <v>0</v>
      </c>
      <c r="E125" s="13">
        <f>'INPUTS-Incid-Crash%'!G125</f>
        <v>0</v>
      </c>
    </row>
    <row r="126" spans="1:5" x14ac:dyDescent="0.5">
      <c r="A126" s="9" t="s">
        <v>25</v>
      </c>
      <c r="B126" s="8" t="s">
        <v>21</v>
      </c>
      <c r="C126" s="8" t="s">
        <v>7</v>
      </c>
      <c r="D126" s="7">
        <f>'INPUTS-Incid-Crash%'!F126</f>
        <v>0</v>
      </c>
      <c r="E126" s="13">
        <f>'INPUTS-Incid-Crash%'!G126</f>
        <v>0</v>
      </c>
    </row>
    <row r="127" spans="1:5" x14ac:dyDescent="0.5">
      <c r="A127" s="9" t="s">
        <v>25</v>
      </c>
      <c r="B127" s="8" t="s">
        <v>21</v>
      </c>
      <c r="C127" s="8" t="s">
        <v>6</v>
      </c>
      <c r="D127" s="7">
        <f>'INPUTS-Incid-Crash%'!F127</f>
        <v>0</v>
      </c>
      <c r="E127" s="13">
        <f>'INPUTS-Incid-Crash%'!G127</f>
        <v>0</v>
      </c>
    </row>
    <row r="128" spans="1:5" x14ac:dyDescent="0.5">
      <c r="A128" s="9" t="s">
        <v>25</v>
      </c>
      <c r="B128" s="8" t="s">
        <v>21</v>
      </c>
      <c r="C128" s="8" t="s">
        <v>5</v>
      </c>
      <c r="D128" s="7">
        <f>'INPUTS-Incid-Crash%'!F128</f>
        <v>0</v>
      </c>
      <c r="E128" s="13">
        <f>'INPUTS-Incid-Crash%'!G128</f>
        <v>0</v>
      </c>
    </row>
    <row r="129" spans="1:5" x14ac:dyDescent="0.5">
      <c r="A129" s="9" t="s">
        <v>25</v>
      </c>
      <c r="B129" s="8" t="s">
        <v>21</v>
      </c>
      <c r="C129" s="8" t="s">
        <v>4</v>
      </c>
      <c r="D129" s="7">
        <f>'INPUTS-Incid-Crash%'!F129</f>
        <v>0</v>
      </c>
      <c r="E129" s="13">
        <f>'INPUTS-Incid-Crash%'!G129</f>
        <v>0</v>
      </c>
    </row>
    <row r="130" spans="1:5" x14ac:dyDescent="0.5">
      <c r="A130" s="9" t="s">
        <v>25</v>
      </c>
      <c r="B130" s="8" t="s">
        <v>21</v>
      </c>
      <c r="C130" s="8" t="s">
        <v>1</v>
      </c>
      <c r="D130" s="7">
        <f>'INPUTS-Incid-Crash%'!F130</f>
        <v>0</v>
      </c>
      <c r="E130" s="13">
        <f>'INPUTS-Incid-Crash%'!G130</f>
        <v>0</v>
      </c>
    </row>
    <row r="131" spans="1:5" x14ac:dyDescent="0.5">
      <c r="A131" s="9" t="s">
        <v>25</v>
      </c>
      <c r="B131" s="8" t="s">
        <v>2</v>
      </c>
      <c r="C131" s="8" t="s">
        <v>20</v>
      </c>
      <c r="D131" s="7">
        <f>'INPUTS-Incid-Crash%'!F131</f>
        <v>0</v>
      </c>
      <c r="E131" s="13">
        <f>'INPUTS-Incid-Crash%'!G131</f>
        <v>0</v>
      </c>
    </row>
    <row r="132" spans="1:5" x14ac:dyDescent="0.5">
      <c r="A132" s="9" t="s">
        <v>25</v>
      </c>
      <c r="B132" s="8" t="s">
        <v>2</v>
      </c>
      <c r="C132" s="8" t="s">
        <v>19</v>
      </c>
      <c r="D132" s="7">
        <f>'INPUTS-Incid-Crash%'!F132</f>
        <v>0</v>
      </c>
      <c r="E132" s="13">
        <f>'INPUTS-Incid-Crash%'!G132</f>
        <v>0</v>
      </c>
    </row>
    <row r="133" spans="1:5" x14ac:dyDescent="0.5">
      <c r="A133" s="9" t="s">
        <v>25</v>
      </c>
      <c r="B133" s="8" t="s">
        <v>2</v>
      </c>
      <c r="C133" s="8" t="s">
        <v>18</v>
      </c>
      <c r="D133" s="7">
        <f>'INPUTS-Incid-Crash%'!F133</f>
        <v>0</v>
      </c>
      <c r="E133" s="13">
        <f>'INPUTS-Incid-Crash%'!G133</f>
        <v>0</v>
      </c>
    </row>
    <row r="134" spans="1:5" x14ac:dyDescent="0.5">
      <c r="A134" s="9" t="s">
        <v>25</v>
      </c>
      <c r="B134" s="8" t="s">
        <v>2</v>
      </c>
      <c r="C134" s="8" t="s">
        <v>17</v>
      </c>
      <c r="D134" s="7">
        <f>'INPUTS-Incid-Crash%'!F134</f>
        <v>0</v>
      </c>
      <c r="E134" s="13">
        <f>'INPUTS-Incid-Crash%'!G134</f>
        <v>0</v>
      </c>
    </row>
    <row r="135" spans="1:5" x14ac:dyDescent="0.5">
      <c r="A135" s="9" t="s">
        <v>25</v>
      </c>
      <c r="B135" s="8" t="s">
        <v>2</v>
      </c>
      <c r="C135" s="8" t="s">
        <v>16</v>
      </c>
      <c r="D135" s="7">
        <f>'INPUTS-Incid-Crash%'!F135</f>
        <v>0</v>
      </c>
      <c r="E135" s="13">
        <f>'INPUTS-Incid-Crash%'!G135</f>
        <v>0</v>
      </c>
    </row>
    <row r="136" spans="1:5" x14ac:dyDescent="0.5">
      <c r="A136" s="9" t="s">
        <v>25</v>
      </c>
      <c r="B136" s="8" t="s">
        <v>2</v>
      </c>
      <c r="C136" s="8" t="s">
        <v>15</v>
      </c>
      <c r="D136" s="7">
        <f>'INPUTS-Incid-Crash%'!F136</f>
        <v>0</v>
      </c>
      <c r="E136" s="13">
        <f>'INPUTS-Incid-Crash%'!G136</f>
        <v>0</v>
      </c>
    </row>
    <row r="137" spans="1:5" x14ac:dyDescent="0.5">
      <c r="A137" s="9" t="s">
        <v>25</v>
      </c>
      <c r="B137" s="8" t="s">
        <v>2</v>
      </c>
      <c r="C137" s="8" t="s">
        <v>14</v>
      </c>
      <c r="D137" s="7">
        <f>'INPUTS-Incid-Crash%'!F137</f>
        <v>0</v>
      </c>
      <c r="E137" s="13">
        <f>'INPUTS-Incid-Crash%'!G137</f>
        <v>0</v>
      </c>
    </row>
    <row r="138" spans="1:5" x14ac:dyDescent="0.5">
      <c r="A138" s="9" t="s">
        <v>25</v>
      </c>
      <c r="B138" s="8" t="s">
        <v>2</v>
      </c>
      <c r="C138" s="8" t="s">
        <v>13</v>
      </c>
      <c r="D138" s="7">
        <f>'INPUTS-Incid-Crash%'!F138</f>
        <v>0</v>
      </c>
      <c r="E138" s="13">
        <f>'INPUTS-Incid-Crash%'!G138</f>
        <v>0</v>
      </c>
    </row>
    <row r="139" spans="1:5" x14ac:dyDescent="0.5">
      <c r="A139" s="9" t="s">
        <v>25</v>
      </c>
      <c r="B139" s="8" t="s">
        <v>2</v>
      </c>
      <c r="C139" s="8" t="s">
        <v>12</v>
      </c>
      <c r="D139" s="7">
        <f>'INPUTS-Incid-Crash%'!F139</f>
        <v>0</v>
      </c>
      <c r="E139" s="13">
        <f>'INPUTS-Incid-Crash%'!G139</f>
        <v>0</v>
      </c>
    </row>
    <row r="140" spans="1:5" x14ac:dyDescent="0.5">
      <c r="A140" s="9" t="s">
        <v>25</v>
      </c>
      <c r="B140" s="8" t="s">
        <v>2</v>
      </c>
      <c r="C140" s="8" t="s">
        <v>11</v>
      </c>
      <c r="D140" s="7">
        <f>'INPUTS-Incid-Crash%'!F140</f>
        <v>0</v>
      </c>
      <c r="E140" s="13">
        <f>'INPUTS-Incid-Crash%'!G140</f>
        <v>0</v>
      </c>
    </row>
    <row r="141" spans="1:5" x14ac:dyDescent="0.5">
      <c r="A141" s="9" t="s">
        <v>25</v>
      </c>
      <c r="B141" s="8" t="s">
        <v>2</v>
      </c>
      <c r="C141" s="8" t="s">
        <v>10</v>
      </c>
      <c r="D141" s="7">
        <f>'INPUTS-Incid-Crash%'!F141</f>
        <v>0</v>
      </c>
      <c r="E141" s="13">
        <f>'INPUTS-Incid-Crash%'!G141</f>
        <v>0</v>
      </c>
    </row>
    <row r="142" spans="1:5" x14ac:dyDescent="0.5">
      <c r="A142" s="9" t="s">
        <v>25</v>
      </c>
      <c r="B142" s="8" t="s">
        <v>2</v>
      </c>
      <c r="C142" s="8" t="s">
        <v>9</v>
      </c>
      <c r="D142" s="7">
        <f>'INPUTS-Incid-Crash%'!F142</f>
        <v>0</v>
      </c>
      <c r="E142" s="13">
        <f>'INPUTS-Incid-Crash%'!G142</f>
        <v>0</v>
      </c>
    </row>
    <row r="143" spans="1:5" x14ac:dyDescent="0.5">
      <c r="A143" s="9" t="s">
        <v>25</v>
      </c>
      <c r="B143" s="8" t="s">
        <v>2</v>
      </c>
      <c r="C143" s="8" t="s">
        <v>8</v>
      </c>
      <c r="D143" s="7">
        <f>'INPUTS-Incid-Crash%'!F143</f>
        <v>0</v>
      </c>
      <c r="E143" s="13">
        <f>'INPUTS-Incid-Crash%'!G143</f>
        <v>0</v>
      </c>
    </row>
    <row r="144" spans="1:5" x14ac:dyDescent="0.5">
      <c r="A144" s="9" t="s">
        <v>25</v>
      </c>
      <c r="B144" s="8" t="s">
        <v>2</v>
      </c>
      <c r="C144" s="8" t="s">
        <v>7</v>
      </c>
      <c r="D144" s="7">
        <f>'INPUTS-Incid-Crash%'!F144</f>
        <v>0</v>
      </c>
      <c r="E144" s="13">
        <f>'INPUTS-Incid-Crash%'!G144</f>
        <v>0</v>
      </c>
    </row>
    <row r="145" spans="1:5" x14ac:dyDescent="0.5">
      <c r="A145" s="9" t="s">
        <v>25</v>
      </c>
      <c r="B145" s="8" t="s">
        <v>2</v>
      </c>
      <c r="C145" s="8" t="s">
        <v>6</v>
      </c>
      <c r="D145" s="7">
        <f>'INPUTS-Incid-Crash%'!F145</f>
        <v>0</v>
      </c>
      <c r="E145" s="13">
        <f>'INPUTS-Incid-Crash%'!G145</f>
        <v>0</v>
      </c>
    </row>
    <row r="146" spans="1:5" x14ac:dyDescent="0.5">
      <c r="A146" s="9" t="s">
        <v>25</v>
      </c>
      <c r="B146" s="8" t="s">
        <v>2</v>
      </c>
      <c r="C146" s="8" t="s">
        <v>5</v>
      </c>
      <c r="D146" s="7">
        <f>'INPUTS-Incid-Crash%'!F146</f>
        <v>0</v>
      </c>
      <c r="E146" s="13">
        <f>'INPUTS-Incid-Crash%'!G146</f>
        <v>0</v>
      </c>
    </row>
    <row r="147" spans="1:5" x14ac:dyDescent="0.5">
      <c r="A147" s="9" t="s">
        <v>25</v>
      </c>
      <c r="B147" s="8" t="s">
        <v>2</v>
      </c>
      <c r="C147" s="8" t="s">
        <v>4</v>
      </c>
      <c r="D147" s="7">
        <f>'INPUTS-Incid-Crash%'!F147</f>
        <v>0</v>
      </c>
      <c r="E147" s="13">
        <f>'INPUTS-Incid-Crash%'!G147</f>
        <v>0</v>
      </c>
    </row>
    <row r="148" spans="1:5" x14ac:dyDescent="0.5">
      <c r="A148" s="9" t="s">
        <v>25</v>
      </c>
      <c r="B148" s="8" t="s">
        <v>2</v>
      </c>
      <c r="C148" s="8" t="s">
        <v>1</v>
      </c>
      <c r="D148" s="7">
        <f>'INPUTS-Incid-Crash%'!F148</f>
        <v>0</v>
      </c>
      <c r="E148" s="13">
        <f>'INPUTS-Incid-Crash%'!G148</f>
        <v>0</v>
      </c>
    </row>
    <row r="149" spans="1:5" x14ac:dyDescent="0.5">
      <c r="A149" s="9" t="s">
        <v>24</v>
      </c>
      <c r="B149" s="8" t="s">
        <v>21</v>
      </c>
      <c r="C149" s="8" t="s">
        <v>20</v>
      </c>
      <c r="D149" s="7">
        <f>'INPUTS-Incid-Crash%'!F149</f>
        <v>249.55448298799996</v>
      </c>
      <c r="E149" s="13">
        <f>'INPUTS-Incid-Crash%'!G149</f>
        <v>2528.166399992514</v>
      </c>
    </row>
    <row r="150" spans="1:5" x14ac:dyDescent="0.5">
      <c r="A150" s="9" t="s">
        <v>24</v>
      </c>
      <c r="B150" s="8" t="s">
        <v>21</v>
      </c>
      <c r="C150" s="8" t="s">
        <v>19</v>
      </c>
      <c r="D150" s="7">
        <f>'INPUTS-Incid-Crash%'!F150</f>
        <v>444.54566384800006</v>
      </c>
      <c r="E150" s="13">
        <f>'INPUTS-Incid-Crash%'!G150</f>
        <v>13351.004262180028</v>
      </c>
    </row>
    <row r="151" spans="1:5" x14ac:dyDescent="0.5">
      <c r="A151" s="9" t="s">
        <v>24</v>
      </c>
      <c r="B151" s="8" t="s">
        <v>21</v>
      </c>
      <c r="C151" s="8" t="s">
        <v>18</v>
      </c>
      <c r="D151" s="7">
        <f>'INPUTS-Incid-Crash%'!F151</f>
        <v>521.48313118900001</v>
      </c>
      <c r="E151" s="13">
        <f>'INPUTS-Incid-Crash%'!G151</f>
        <v>37166.474614437138</v>
      </c>
    </row>
    <row r="152" spans="1:5" x14ac:dyDescent="0.5">
      <c r="A152" s="9" t="s">
        <v>24</v>
      </c>
      <c r="B152" s="8" t="s">
        <v>21</v>
      </c>
      <c r="C152" s="8" t="s">
        <v>17</v>
      </c>
      <c r="D152" s="7">
        <f>'INPUTS-Incid-Crash%'!F152</f>
        <v>2629.5637865879999</v>
      </c>
      <c r="E152" s="13">
        <f>'INPUTS-Incid-Crash%'!G152</f>
        <v>108675.30205429204</v>
      </c>
    </row>
    <row r="153" spans="1:5" x14ac:dyDescent="0.5">
      <c r="A153" s="9" t="s">
        <v>24</v>
      </c>
      <c r="B153" s="8" t="s">
        <v>21</v>
      </c>
      <c r="C153" s="8" t="s">
        <v>16</v>
      </c>
      <c r="D153" s="7">
        <f>'INPUTS-Incid-Crash%'!F153</f>
        <v>3491.6384207170004</v>
      </c>
      <c r="E153" s="13">
        <f>'INPUTS-Incid-Crash%'!G153</f>
        <v>149978.3407600545</v>
      </c>
    </row>
    <row r="154" spans="1:5" x14ac:dyDescent="0.5">
      <c r="A154" s="9" t="s">
        <v>24</v>
      </c>
      <c r="B154" s="8" t="s">
        <v>21</v>
      </c>
      <c r="C154" s="8" t="s">
        <v>15</v>
      </c>
      <c r="D154" s="7">
        <f>'INPUTS-Incid-Crash%'!F154</f>
        <v>2858.4333407289996</v>
      </c>
      <c r="E154" s="13">
        <f>'INPUTS-Incid-Crash%'!G154</f>
        <v>124718.39645979155</v>
      </c>
    </row>
    <row r="155" spans="1:5" x14ac:dyDescent="0.5">
      <c r="A155" s="9" t="s">
        <v>24</v>
      </c>
      <c r="B155" s="8" t="s">
        <v>21</v>
      </c>
      <c r="C155" s="8" t="s">
        <v>14</v>
      </c>
      <c r="D155" s="7">
        <f>'INPUTS-Incid-Crash%'!F155</f>
        <v>2451.7622570439999</v>
      </c>
      <c r="E155" s="13">
        <f>'INPUTS-Incid-Crash%'!G155</f>
        <v>111984.94737050655</v>
      </c>
    </row>
    <row r="156" spans="1:5" x14ac:dyDescent="0.5">
      <c r="A156" s="9" t="s">
        <v>24</v>
      </c>
      <c r="B156" s="8" t="s">
        <v>21</v>
      </c>
      <c r="C156" s="8" t="s">
        <v>13</v>
      </c>
      <c r="D156" s="7">
        <f>'INPUTS-Incid-Crash%'!F156</f>
        <v>2257.8405083749999</v>
      </c>
      <c r="E156" s="13">
        <f>'INPUTS-Incid-Crash%'!G156</f>
        <v>113536.98633179374</v>
      </c>
    </row>
    <row r="157" spans="1:5" x14ac:dyDescent="0.5">
      <c r="A157" s="9" t="s">
        <v>24</v>
      </c>
      <c r="B157" s="8" t="s">
        <v>21</v>
      </c>
      <c r="C157" s="8" t="s">
        <v>12</v>
      </c>
      <c r="D157" s="7">
        <f>'INPUTS-Incid-Crash%'!F157</f>
        <v>2162.8584463120001</v>
      </c>
      <c r="E157" s="13">
        <f>'INPUTS-Incid-Crash%'!G157</f>
        <v>110153.82540691973</v>
      </c>
    </row>
    <row r="158" spans="1:5" x14ac:dyDescent="0.5">
      <c r="A158" s="9" t="s">
        <v>24</v>
      </c>
      <c r="B158" s="8" t="s">
        <v>21</v>
      </c>
      <c r="C158" s="8" t="s">
        <v>11</v>
      </c>
      <c r="D158" s="7">
        <f>'INPUTS-Incid-Crash%'!F158</f>
        <v>2091.1290260430001</v>
      </c>
      <c r="E158" s="13">
        <f>'INPUTS-Incid-Crash%'!G158</f>
        <v>90304.177321580137</v>
      </c>
    </row>
    <row r="159" spans="1:5" x14ac:dyDescent="0.5">
      <c r="A159" s="9" t="s">
        <v>24</v>
      </c>
      <c r="B159" s="8" t="s">
        <v>21</v>
      </c>
      <c r="C159" s="8" t="s">
        <v>10</v>
      </c>
      <c r="D159" s="7">
        <f>'INPUTS-Incid-Crash%'!F159</f>
        <v>2034.8019091100002</v>
      </c>
      <c r="E159" s="13">
        <f>'INPUTS-Incid-Crash%'!G159</f>
        <v>62523.671481576821</v>
      </c>
    </row>
    <row r="160" spans="1:5" x14ac:dyDescent="0.5">
      <c r="A160" s="9" t="s">
        <v>24</v>
      </c>
      <c r="B160" s="8" t="s">
        <v>21</v>
      </c>
      <c r="C160" s="8" t="s">
        <v>9</v>
      </c>
      <c r="D160" s="7">
        <f>'INPUTS-Incid-Crash%'!F160</f>
        <v>1924.8125197659997</v>
      </c>
      <c r="E160" s="13">
        <f>'INPUTS-Incid-Crash%'!G160</f>
        <v>44236.459893762221</v>
      </c>
    </row>
    <row r="161" spans="1:5" x14ac:dyDescent="0.5">
      <c r="A161" s="9" t="s">
        <v>24</v>
      </c>
      <c r="B161" s="8" t="s">
        <v>21</v>
      </c>
      <c r="C161" s="8" t="s">
        <v>8</v>
      </c>
      <c r="D161" s="7">
        <f>'INPUTS-Incid-Crash%'!F161</f>
        <v>1624.5100907779999</v>
      </c>
      <c r="E161" s="13">
        <f>'INPUTS-Incid-Crash%'!G161</f>
        <v>27128.834728171692</v>
      </c>
    </row>
    <row r="162" spans="1:5" x14ac:dyDescent="0.5">
      <c r="A162" s="9" t="s">
        <v>24</v>
      </c>
      <c r="B162" s="8" t="s">
        <v>21</v>
      </c>
      <c r="C162" s="8" t="s">
        <v>7</v>
      </c>
      <c r="D162" s="7">
        <f>'INPUTS-Incid-Crash%'!F162</f>
        <v>1344.5431091590001</v>
      </c>
      <c r="E162" s="13">
        <f>'INPUTS-Incid-Crash%'!G162</f>
        <v>12395.296780380275</v>
      </c>
    </row>
    <row r="163" spans="1:5" x14ac:dyDescent="0.5">
      <c r="A163" s="9" t="s">
        <v>24</v>
      </c>
      <c r="B163" s="8" t="s">
        <v>21</v>
      </c>
      <c r="C163" s="8" t="s">
        <v>6</v>
      </c>
      <c r="D163" s="7">
        <f>'INPUTS-Incid-Crash%'!F163</f>
        <v>1046.8352209490001</v>
      </c>
      <c r="E163" s="13">
        <f>'INPUTS-Incid-Crash%'!G163</f>
        <v>6421.1471895440909</v>
      </c>
    </row>
    <row r="164" spans="1:5" x14ac:dyDescent="0.5">
      <c r="A164" s="9" t="s">
        <v>24</v>
      </c>
      <c r="B164" s="8" t="s">
        <v>21</v>
      </c>
      <c r="C164" s="8" t="s">
        <v>5</v>
      </c>
      <c r="D164" s="7">
        <f>'INPUTS-Incid-Crash%'!F164</f>
        <v>734.53992175200005</v>
      </c>
      <c r="E164" s="13">
        <f>'INPUTS-Incid-Crash%'!G164</f>
        <v>3949.468541787588</v>
      </c>
    </row>
    <row r="165" spans="1:5" x14ac:dyDescent="0.5">
      <c r="A165" s="9" t="s">
        <v>24</v>
      </c>
      <c r="B165" s="8" t="s">
        <v>21</v>
      </c>
      <c r="C165" s="8" t="s">
        <v>4</v>
      </c>
      <c r="D165" s="7">
        <f>'INPUTS-Incid-Crash%'!F165</f>
        <v>477.85202853099997</v>
      </c>
      <c r="E165" s="13">
        <f>'INPUTS-Incid-Crash%'!G165</f>
        <v>2032.2948722041763</v>
      </c>
    </row>
    <row r="166" spans="1:5" x14ac:dyDescent="0.5">
      <c r="A166" s="9" t="s">
        <v>24</v>
      </c>
      <c r="B166" s="8" t="s">
        <v>21</v>
      </c>
      <c r="C166" s="8" t="s">
        <v>1</v>
      </c>
      <c r="D166" s="7">
        <f>'INPUTS-Incid-Crash%'!F166</f>
        <v>314.18857145499999</v>
      </c>
      <c r="E166" s="13">
        <f>'INPUTS-Incid-Crash%'!G166</f>
        <v>973.84787380344653</v>
      </c>
    </row>
    <row r="167" spans="1:5" x14ac:dyDescent="0.5">
      <c r="A167" s="9" t="s">
        <v>24</v>
      </c>
      <c r="B167" s="8" t="s">
        <v>2</v>
      </c>
      <c r="C167" s="8" t="s">
        <v>20</v>
      </c>
      <c r="D167" s="7">
        <f>'INPUTS-Incid-Crash%'!F167</f>
        <v>143.77554080258244</v>
      </c>
      <c r="E167" s="13">
        <f>'INPUTS-Incid-Crash%'!G167</f>
        <v>3079.3743039212254</v>
      </c>
    </row>
    <row r="168" spans="1:5" x14ac:dyDescent="0.5">
      <c r="A168" s="9" t="s">
        <v>24</v>
      </c>
      <c r="B168" s="8" t="s">
        <v>2</v>
      </c>
      <c r="C168" s="8" t="s">
        <v>19</v>
      </c>
      <c r="D168" s="7">
        <f>'INPUTS-Incid-Crash%'!F168</f>
        <v>216.77416381947666</v>
      </c>
      <c r="E168" s="13">
        <f>'INPUTS-Incid-Crash%'!G168</f>
        <v>12201.696174261582</v>
      </c>
    </row>
    <row r="169" spans="1:5" x14ac:dyDescent="0.5">
      <c r="A169" s="9" t="s">
        <v>24</v>
      </c>
      <c r="B169" s="8" t="s">
        <v>2</v>
      </c>
      <c r="C169" s="8" t="s">
        <v>18</v>
      </c>
      <c r="D169" s="7">
        <f>'INPUTS-Incid-Crash%'!F169</f>
        <v>205.42416822428987</v>
      </c>
      <c r="E169" s="13">
        <f>'INPUTS-Incid-Crash%'!G169</f>
        <v>27714.485329869869</v>
      </c>
    </row>
    <row r="170" spans="1:5" x14ac:dyDescent="0.5">
      <c r="A170" s="9" t="s">
        <v>24</v>
      </c>
      <c r="B170" s="8" t="s">
        <v>2</v>
      </c>
      <c r="C170" s="8" t="s">
        <v>17</v>
      </c>
      <c r="D170" s="7">
        <f>'INPUTS-Incid-Crash%'!F170</f>
        <v>658.97098743994718</v>
      </c>
      <c r="E170" s="13">
        <f>'INPUTS-Incid-Crash%'!G170</f>
        <v>53212.669481087054</v>
      </c>
    </row>
    <row r="171" spans="1:5" x14ac:dyDescent="0.5">
      <c r="A171" s="9" t="s">
        <v>24</v>
      </c>
      <c r="B171" s="8" t="s">
        <v>2</v>
      </c>
      <c r="C171" s="8" t="s">
        <v>16</v>
      </c>
      <c r="D171" s="7">
        <f>'INPUTS-Incid-Crash%'!F171</f>
        <v>653.44383970186766</v>
      </c>
      <c r="E171" s="13">
        <f>'INPUTS-Incid-Crash%'!G171</f>
        <v>59612.413802594143</v>
      </c>
    </row>
    <row r="172" spans="1:5" x14ac:dyDescent="0.5">
      <c r="A172" s="9" t="s">
        <v>24</v>
      </c>
      <c r="B172" s="8" t="s">
        <v>2</v>
      </c>
      <c r="C172" s="8" t="s">
        <v>15</v>
      </c>
      <c r="D172" s="7">
        <f>'INPUTS-Incid-Crash%'!F172</f>
        <v>611.22930441537551</v>
      </c>
      <c r="E172" s="13">
        <f>'INPUTS-Incid-Crash%'!G172</f>
        <v>48459.593224437405</v>
      </c>
    </row>
    <row r="173" spans="1:5" x14ac:dyDescent="0.5">
      <c r="A173" s="9" t="s">
        <v>24</v>
      </c>
      <c r="B173" s="8" t="s">
        <v>2</v>
      </c>
      <c r="C173" s="8" t="s">
        <v>14</v>
      </c>
      <c r="D173" s="7">
        <f>'INPUTS-Incid-Crash%'!F173</f>
        <v>537.27395991409821</v>
      </c>
      <c r="E173" s="13">
        <f>'INPUTS-Incid-Crash%'!G173</f>
        <v>48869.359563581849</v>
      </c>
    </row>
    <row r="174" spans="1:5" x14ac:dyDescent="0.5">
      <c r="A174" s="9" t="s">
        <v>24</v>
      </c>
      <c r="B174" s="8" t="s">
        <v>2</v>
      </c>
      <c r="C174" s="8" t="s">
        <v>13</v>
      </c>
      <c r="D174" s="7">
        <f>'INPUTS-Incid-Crash%'!F174</f>
        <v>503.44618929656633</v>
      </c>
      <c r="E174" s="13">
        <f>'INPUTS-Incid-Crash%'!G174</f>
        <v>53453.741700348459</v>
      </c>
    </row>
    <row r="175" spans="1:5" x14ac:dyDescent="0.5">
      <c r="A175" s="9" t="s">
        <v>24</v>
      </c>
      <c r="B175" s="8" t="s">
        <v>2</v>
      </c>
      <c r="C175" s="8" t="s">
        <v>12</v>
      </c>
      <c r="D175" s="7">
        <f>'INPUTS-Incid-Crash%'!F175</f>
        <v>641.37551630719827</v>
      </c>
      <c r="E175" s="13">
        <f>'INPUTS-Incid-Crash%'!G175</f>
        <v>52011.387085675065</v>
      </c>
    </row>
    <row r="176" spans="1:5" x14ac:dyDescent="0.5">
      <c r="A176" s="9" t="s">
        <v>24</v>
      </c>
      <c r="B176" s="8" t="s">
        <v>2</v>
      </c>
      <c r="C176" s="8" t="s">
        <v>11</v>
      </c>
      <c r="D176" s="7">
        <f>'INPUTS-Incid-Crash%'!F176</f>
        <v>645.83806326196714</v>
      </c>
      <c r="E176" s="13">
        <f>'INPUTS-Incid-Crash%'!G176</f>
        <v>43974.427767434885</v>
      </c>
    </row>
    <row r="177" spans="1:5" x14ac:dyDescent="0.5">
      <c r="A177" s="9" t="s">
        <v>24</v>
      </c>
      <c r="B177" s="8" t="s">
        <v>2</v>
      </c>
      <c r="C177" s="8" t="s">
        <v>10</v>
      </c>
      <c r="D177" s="7">
        <f>'INPUTS-Incid-Crash%'!F177</f>
        <v>627.43150182638885</v>
      </c>
      <c r="E177" s="13">
        <f>'INPUTS-Incid-Crash%'!G177</f>
        <v>34855.942952129888</v>
      </c>
    </row>
    <row r="178" spans="1:5" x14ac:dyDescent="0.5">
      <c r="A178" s="9" t="s">
        <v>24</v>
      </c>
      <c r="B178" s="8" t="s">
        <v>2</v>
      </c>
      <c r="C178" s="8" t="s">
        <v>9</v>
      </c>
      <c r="D178" s="7">
        <f>'INPUTS-Incid-Crash%'!F178</f>
        <v>626.60675367432884</v>
      </c>
      <c r="E178" s="13">
        <f>'INPUTS-Incid-Crash%'!G178</f>
        <v>28902.210120837117</v>
      </c>
    </row>
    <row r="179" spans="1:5" x14ac:dyDescent="0.5">
      <c r="A179" s="9" t="s">
        <v>24</v>
      </c>
      <c r="B179" s="8" t="s">
        <v>2</v>
      </c>
      <c r="C179" s="8" t="s">
        <v>8</v>
      </c>
      <c r="D179" s="7">
        <f>'INPUTS-Incid-Crash%'!F179</f>
        <v>511.12272804266172</v>
      </c>
      <c r="E179" s="13">
        <f>'INPUTS-Incid-Crash%'!G179</f>
        <v>21408.219723488466</v>
      </c>
    </row>
    <row r="180" spans="1:5" x14ac:dyDescent="0.5">
      <c r="A180" s="9" t="s">
        <v>24</v>
      </c>
      <c r="B180" s="8" t="s">
        <v>2</v>
      </c>
      <c r="C180" s="8" t="s">
        <v>7</v>
      </c>
      <c r="D180" s="7">
        <f>'INPUTS-Incid-Crash%'!F180</f>
        <v>448.60585817382338</v>
      </c>
      <c r="E180" s="13">
        <f>'INPUTS-Incid-Crash%'!G180</f>
        <v>13205.689911269874</v>
      </c>
    </row>
    <row r="181" spans="1:5" x14ac:dyDescent="0.5">
      <c r="A181" s="9" t="s">
        <v>24</v>
      </c>
      <c r="B181" s="8" t="s">
        <v>2</v>
      </c>
      <c r="C181" s="8" t="s">
        <v>6</v>
      </c>
      <c r="D181" s="7">
        <f>'INPUTS-Incid-Crash%'!F181</f>
        <v>454.26779546941367</v>
      </c>
      <c r="E181" s="13">
        <f>'INPUTS-Incid-Crash%'!G181</f>
        <v>8086.6931514309144</v>
      </c>
    </row>
    <row r="182" spans="1:5" x14ac:dyDescent="0.5">
      <c r="A182" s="9" t="s">
        <v>24</v>
      </c>
      <c r="B182" s="8" t="s">
        <v>2</v>
      </c>
      <c r="C182" s="8" t="s">
        <v>5</v>
      </c>
      <c r="D182" s="7">
        <f>'INPUTS-Incid-Crash%'!F182</f>
        <v>323.7081592559087</v>
      </c>
      <c r="E182" s="13">
        <f>'INPUTS-Incid-Crash%'!G182</f>
        <v>4757.6981232464013</v>
      </c>
    </row>
    <row r="183" spans="1:5" x14ac:dyDescent="0.5">
      <c r="A183" s="9" t="s">
        <v>24</v>
      </c>
      <c r="B183" s="8" t="s">
        <v>2</v>
      </c>
      <c r="C183" s="8" t="s">
        <v>4</v>
      </c>
      <c r="D183" s="7">
        <f>'INPUTS-Incid-Crash%'!F183</f>
        <v>225.01473693731657</v>
      </c>
      <c r="E183" s="13">
        <f>'INPUTS-Incid-Crash%'!G183</f>
        <v>2200.8159000549763</v>
      </c>
    </row>
    <row r="184" spans="1:5" x14ac:dyDescent="0.5">
      <c r="A184" s="9" t="s">
        <v>24</v>
      </c>
      <c r="B184" s="8" t="s">
        <v>2</v>
      </c>
      <c r="C184" s="8" t="s">
        <v>1</v>
      </c>
      <c r="D184" s="7">
        <f>'INPUTS-Incid-Crash%'!F184</f>
        <v>209.95625023220526</v>
      </c>
      <c r="E184" s="13">
        <f>'INPUTS-Incid-Crash%'!G184</f>
        <v>922.46483649942263</v>
      </c>
    </row>
    <row r="185" spans="1:5" x14ac:dyDescent="0.5">
      <c r="A185" s="9" t="s">
        <v>23</v>
      </c>
      <c r="B185" s="8" t="s">
        <v>21</v>
      </c>
      <c r="C185" s="8" t="s">
        <v>20</v>
      </c>
      <c r="D185" s="7">
        <f>'INPUTS-Incid-Crash%'!F185</f>
        <v>0</v>
      </c>
      <c r="E185" s="13">
        <f>'INPUTS-Incid-Crash%'!G185</f>
        <v>0</v>
      </c>
    </row>
    <row r="186" spans="1:5" x14ac:dyDescent="0.5">
      <c r="A186" s="9" t="s">
        <v>23</v>
      </c>
      <c r="B186" s="8" t="s">
        <v>21</v>
      </c>
      <c r="C186" s="8" t="s">
        <v>19</v>
      </c>
      <c r="D186" s="7">
        <f>'INPUTS-Incid-Crash%'!F186</f>
        <v>0</v>
      </c>
      <c r="E186" s="13">
        <f>'INPUTS-Incid-Crash%'!G186</f>
        <v>0</v>
      </c>
    </row>
    <row r="187" spans="1:5" x14ac:dyDescent="0.5">
      <c r="A187" s="9" t="s">
        <v>23</v>
      </c>
      <c r="B187" s="8" t="s">
        <v>21</v>
      </c>
      <c r="C187" s="8" t="s">
        <v>18</v>
      </c>
      <c r="D187" s="7">
        <f>'INPUTS-Incid-Crash%'!F187</f>
        <v>0</v>
      </c>
      <c r="E187" s="13">
        <f>'INPUTS-Incid-Crash%'!G187</f>
        <v>0</v>
      </c>
    </row>
    <row r="188" spans="1:5" x14ac:dyDescent="0.5">
      <c r="A188" s="9" t="s">
        <v>23</v>
      </c>
      <c r="B188" s="8" t="s">
        <v>21</v>
      </c>
      <c r="C188" s="8" t="s">
        <v>17</v>
      </c>
      <c r="D188" s="7">
        <f>'INPUTS-Incid-Crash%'!F188</f>
        <v>0</v>
      </c>
      <c r="E188" s="13">
        <f>'INPUTS-Incid-Crash%'!G188</f>
        <v>0</v>
      </c>
    </row>
    <row r="189" spans="1:5" x14ac:dyDescent="0.5">
      <c r="A189" s="9" t="s">
        <v>23</v>
      </c>
      <c r="B189" s="8" t="s">
        <v>21</v>
      </c>
      <c r="C189" s="8" t="s">
        <v>16</v>
      </c>
      <c r="D189" s="7">
        <f>'INPUTS-Incid-Crash%'!F189</f>
        <v>0</v>
      </c>
      <c r="E189" s="13">
        <f>'INPUTS-Incid-Crash%'!G189</f>
        <v>0</v>
      </c>
    </row>
    <row r="190" spans="1:5" x14ac:dyDescent="0.5">
      <c r="A190" s="9" t="s">
        <v>23</v>
      </c>
      <c r="B190" s="8" t="s">
        <v>21</v>
      </c>
      <c r="C190" s="8" t="s">
        <v>15</v>
      </c>
      <c r="D190" s="7">
        <f>'INPUTS-Incid-Crash%'!F190</f>
        <v>0</v>
      </c>
      <c r="E190" s="13">
        <f>'INPUTS-Incid-Crash%'!G190</f>
        <v>0</v>
      </c>
    </row>
    <row r="191" spans="1:5" x14ac:dyDescent="0.5">
      <c r="A191" s="9" t="s">
        <v>23</v>
      </c>
      <c r="B191" s="8" t="s">
        <v>21</v>
      </c>
      <c r="C191" s="8" t="s">
        <v>14</v>
      </c>
      <c r="D191" s="7">
        <f>'INPUTS-Incid-Crash%'!F191</f>
        <v>0</v>
      </c>
      <c r="E191" s="13">
        <f>'INPUTS-Incid-Crash%'!G191</f>
        <v>0</v>
      </c>
    </row>
    <row r="192" spans="1:5" x14ac:dyDescent="0.5">
      <c r="A192" s="9" t="s">
        <v>23</v>
      </c>
      <c r="B192" s="8" t="s">
        <v>21</v>
      </c>
      <c r="C192" s="8" t="s">
        <v>13</v>
      </c>
      <c r="D192" s="7">
        <f>'INPUTS-Incid-Crash%'!F192</f>
        <v>0</v>
      </c>
      <c r="E192" s="13">
        <f>'INPUTS-Incid-Crash%'!G192</f>
        <v>0</v>
      </c>
    </row>
    <row r="193" spans="1:5" x14ac:dyDescent="0.5">
      <c r="A193" s="9" t="s">
        <v>23</v>
      </c>
      <c r="B193" s="8" t="s">
        <v>21</v>
      </c>
      <c r="C193" s="8" t="s">
        <v>12</v>
      </c>
      <c r="D193" s="7">
        <f>'INPUTS-Incid-Crash%'!F193</f>
        <v>0</v>
      </c>
      <c r="E193" s="13">
        <f>'INPUTS-Incid-Crash%'!G193</f>
        <v>0</v>
      </c>
    </row>
    <row r="194" spans="1:5" x14ac:dyDescent="0.5">
      <c r="A194" s="9" t="s">
        <v>23</v>
      </c>
      <c r="B194" s="8" t="s">
        <v>21</v>
      </c>
      <c r="C194" s="8" t="s">
        <v>11</v>
      </c>
      <c r="D194" s="7">
        <f>'INPUTS-Incid-Crash%'!F194</f>
        <v>0</v>
      </c>
      <c r="E194" s="13">
        <f>'INPUTS-Incid-Crash%'!G194</f>
        <v>0</v>
      </c>
    </row>
    <row r="195" spans="1:5" x14ac:dyDescent="0.5">
      <c r="A195" s="9" t="s">
        <v>23</v>
      </c>
      <c r="B195" s="8" t="s">
        <v>21</v>
      </c>
      <c r="C195" s="8" t="s">
        <v>10</v>
      </c>
      <c r="D195" s="7">
        <f>'INPUTS-Incid-Crash%'!F195</f>
        <v>0</v>
      </c>
      <c r="E195" s="13">
        <f>'INPUTS-Incid-Crash%'!G195</f>
        <v>0</v>
      </c>
    </row>
    <row r="196" spans="1:5" x14ac:dyDescent="0.5">
      <c r="A196" s="9" t="s">
        <v>23</v>
      </c>
      <c r="B196" s="8" t="s">
        <v>21</v>
      </c>
      <c r="C196" s="8" t="s">
        <v>9</v>
      </c>
      <c r="D196" s="7">
        <f>'INPUTS-Incid-Crash%'!F196</f>
        <v>0</v>
      </c>
      <c r="E196" s="13">
        <f>'INPUTS-Incid-Crash%'!G196</f>
        <v>0</v>
      </c>
    </row>
    <row r="197" spans="1:5" x14ac:dyDescent="0.5">
      <c r="A197" s="9" t="s">
        <v>23</v>
      </c>
      <c r="B197" s="8" t="s">
        <v>21</v>
      </c>
      <c r="C197" s="8" t="s">
        <v>8</v>
      </c>
      <c r="D197" s="7">
        <f>'INPUTS-Incid-Crash%'!F197</f>
        <v>0</v>
      </c>
      <c r="E197" s="13">
        <f>'INPUTS-Incid-Crash%'!G197</f>
        <v>0</v>
      </c>
    </row>
    <row r="198" spans="1:5" x14ac:dyDescent="0.5">
      <c r="A198" s="9" t="s">
        <v>23</v>
      </c>
      <c r="B198" s="8" t="s">
        <v>21</v>
      </c>
      <c r="C198" s="8" t="s">
        <v>7</v>
      </c>
      <c r="D198" s="7">
        <f>'INPUTS-Incid-Crash%'!F198</f>
        <v>0</v>
      </c>
      <c r="E198" s="13">
        <f>'INPUTS-Incid-Crash%'!G198</f>
        <v>0</v>
      </c>
    </row>
    <row r="199" spans="1:5" x14ac:dyDescent="0.5">
      <c r="A199" s="9" t="s">
        <v>23</v>
      </c>
      <c r="B199" s="8" t="s">
        <v>21</v>
      </c>
      <c r="C199" s="8" t="s">
        <v>6</v>
      </c>
      <c r="D199" s="7">
        <f>'INPUTS-Incid-Crash%'!F199</f>
        <v>0</v>
      </c>
      <c r="E199" s="13">
        <f>'INPUTS-Incid-Crash%'!G199</f>
        <v>0</v>
      </c>
    </row>
    <row r="200" spans="1:5" x14ac:dyDescent="0.5">
      <c r="A200" s="9" t="s">
        <v>23</v>
      </c>
      <c r="B200" s="8" t="s">
        <v>21</v>
      </c>
      <c r="C200" s="8" t="s">
        <v>5</v>
      </c>
      <c r="D200" s="7">
        <f>'INPUTS-Incid-Crash%'!F200</f>
        <v>0</v>
      </c>
      <c r="E200" s="13">
        <f>'INPUTS-Incid-Crash%'!G200</f>
        <v>0</v>
      </c>
    </row>
    <row r="201" spans="1:5" x14ac:dyDescent="0.5">
      <c r="A201" s="9" t="s">
        <v>23</v>
      </c>
      <c r="B201" s="8" t="s">
        <v>21</v>
      </c>
      <c r="C201" s="8" t="s">
        <v>4</v>
      </c>
      <c r="D201" s="7">
        <f>'INPUTS-Incid-Crash%'!F201</f>
        <v>0</v>
      </c>
      <c r="E201" s="13">
        <f>'INPUTS-Incid-Crash%'!G201</f>
        <v>0</v>
      </c>
    </row>
    <row r="202" spans="1:5" x14ac:dyDescent="0.5">
      <c r="A202" s="9" t="s">
        <v>23</v>
      </c>
      <c r="B202" s="8" t="s">
        <v>21</v>
      </c>
      <c r="C202" s="8" t="s">
        <v>1</v>
      </c>
      <c r="D202" s="7">
        <f>'INPUTS-Incid-Crash%'!F202</f>
        <v>0</v>
      </c>
      <c r="E202" s="13">
        <f>'INPUTS-Incid-Crash%'!G202</f>
        <v>0</v>
      </c>
    </row>
    <row r="203" spans="1:5" x14ac:dyDescent="0.5">
      <c r="A203" s="9" t="s">
        <v>23</v>
      </c>
      <c r="B203" s="8" t="s">
        <v>2</v>
      </c>
      <c r="C203" s="8" t="s">
        <v>20</v>
      </c>
      <c r="D203" s="7">
        <f>'INPUTS-Incid-Crash%'!F203</f>
        <v>0</v>
      </c>
      <c r="E203" s="13">
        <f>'INPUTS-Incid-Crash%'!G203</f>
        <v>0</v>
      </c>
    </row>
    <row r="204" spans="1:5" x14ac:dyDescent="0.5">
      <c r="A204" s="9" t="s">
        <v>23</v>
      </c>
      <c r="B204" s="8" t="s">
        <v>2</v>
      </c>
      <c r="C204" s="8" t="s">
        <v>19</v>
      </c>
      <c r="D204" s="7">
        <f>'INPUTS-Incid-Crash%'!F204</f>
        <v>0</v>
      </c>
      <c r="E204" s="13">
        <f>'INPUTS-Incid-Crash%'!G204</f>
        <v>0</v>
      </c>
    </row>
    <row r="205" spans="1:5" x14ac:dyDescent="0.5">
      <c r="A205" s="9" t="s">
        <v>23</v>
      </c>
      <c r="B205" s="8" t="s">
        <v>2</v>
      </c>
      <c r="C205" s="8" t="s">
        <v>18</v>
      </c>
      <c r="D205" s="7">
        <f>'INPUTS-Incid-Crash%'!F205</f>
        <v>0</v>
      </c>
      <c r="E205" s="13">
        <f>'INPUTS-Incid-Crash%'!G205</f>
        <v>0</v>
      </c>
    </row>
    <row r="206" spans="1:5" x14ac:dyDescent="0.5">
      <c r="A206" s="9" t="s">
        <v>23</v>
      </c>
      <c r="B206" s="8" t="s">
        <v>2</v>
      </c>
      <c r="C206" s="8" t="s">
        <v>17</v>
      </c>
      <c r="D206" s="7">
        <f>'INPUTS-Incid-Crash%'!F206</f>
        <v>0</v>
      </c>
      <c r="E206" s="13">
        <f>'INPUTS-Incid-Crash%'!G206</f>
        <v>0</v>
      </c>
    </row>
    <row r="207" spans="1:5" x14ac:dyDescent="0.5">
      <c r="A207" s="9" t="s">
        <v>23</v>
      </c>
      <c r="B207" s="8" t="s">
        <v>2</v>
      </c>
      <c r="C207" s="8" t="s">
        <v>16</v>
      </c>
      <c r="D207" s="7">
        <f>'INPUTS-Incid-Crash%'!F207</f>
        <v>0</v>
      </c>
      <c r="E207" s="13">
        <f>'INPUTS-Incid-Crash%'!G207</f>
        <v>0</v>
      </c>
    </row>
    <row r="208" spans="1:5" x14ac:dyDescent="0.5">
      <c r="A208" s="9" t="s">
        <v>23</v>
      </c>
      <c r="B208" s="8" t="s">
        <v>2</v>
      </c>
      <c r="C208" s="8" t="s">
        <v>15</v>
      </c>
      <c r="D208" s="7">
        <f>'INPUTS-Incid-Crash%'!F208</f>
        <v>0</v>
      </c>
      <c r="E208" s="13">
        <f>'INPUTS-Incid-Crash%'!G208</f>
        <v>0</v>
      </c>
    </row>
    <row r="209" spans="1:5" x14ac:dyDescent="0.5">
      <c r="A209" s="9" t="s">
        <v>23</v>
      </c>
      <c r="B209" s="8" t="s">
        <v>2</v>
      </c>
      <c r="C209" s="8" t="s">
        <v>14</v>
      </c>
      <c r="D209" s="7">
        <f>'INPUTS-Incid-Crash%'!F209</f>
        <v>0</v>
      </c>
      <c r="E209" s="13">
        <f>'INPUTS-Incid-Crash%'!G209</f>
        <v>0</v>
      </c>
    </row>
    <row r="210" spans="1:5" x14ac:dyDescent="0.5">
      <c r="A210" s="9" t="s">
        <v>23</v>
      </c>
      <c r="B210" s="8" t="s">
        <v>2</v>
      </c>
      <c r="C210" s="8" t="s">
        <v>13</v>
      </c>
      <c r="D210" s="7">
        <f>'INPUTS-Incid-Crash%'!F210</f>
        <v>0</v>
      </c>
      <c r="E210" s="13">
        <f>'INPUTS-Incid-Crash%'!G210</f>
        <v>0</v>
      </c>
    </row>
    <row r="211" spans="1:5" x14ac:dyDescent="0.5">
      <c r="A211" s="9" t="s">
        <v>23</v>
      </c>
      <c r="B211" s="8" t="s">
        <v>2</v>
      </c>
      <c r="C211" s="8" t="s">
        <v>12</v>
      </c>
      <c r="D211" s="7">
        <f>'INPUTS-Incid-Crash%'!F211</f>
        <v>0</v>
      </c>
      <c r="E211" s="13">
        <f>'INPUTS-Incid-Crash%'!G211</f>
        <v>0</v>
      </c>
    </row>
    <row r="212" spans="1:5" x14ac:dyDescent="0.5">
      <c r="A212" s="9" t="s">
        <v>23</v>
      </c>
      <c r="B212" s="8" t="s">
        <v>2</v>
      </c>
      <c r="C212" s="8" t="s">
        <v>11</v>
      </c>
      <c r="D212" s="7">
        <f>'INPUTS-Incid-Crash%'!F212</f>
        <v>0</v>
      </c>
      <c r="E212" s="13">
        <f>'INPUTS-Incid-Crash%'!G212</f>
        <v>0</v>
      </c>
    </row>
    <row r="213" spans="1:5" x14ac:dyDescent="0.5">
      <c r="A213" s="9" t="s">
        <v>23</v>
      </c>
      <c r="B213" s="8" t="s">
        <v>2</v>
      </c>
      <c r="C213" s="8" t="s">
        <v>10</v>
      </c>
      <c r="D213" s="7">
        <f>'INPUTS-Incid-Crash%'!F213</f>
        <v>0</v>
      </c>
      <c r="E213" s="13">
        <f>'INPUTS-Incid-Crash%'!G213</f>
        <v>0</v>
      </c>
    </row>
    <row r="214" spans="1:5" x14ac:dyDescent="0.5">
      <c r="A214" s="9" t="s">
        <v>23</v>
      </c>
      <c r="B214" s="8" t="s">
        <v>2</v>
      </c>
      <c r="C214" s="8" t="s">
        <v>9</v>
      </c>
      <c r="D214" s="7">
        <f>'INPUTS-Incid-Crash%'!F214</f>
        <v>0</v>
      </c>
      <c r="E214" s="13">
        <f>'INPUTS-Incid-Crash%'!G214</f>
        <v>0</v>
      </c>
    </row>
    <row r="215" spans="1:5" x14ac:dyDescent="0.5">
      <c r="A215" s="9" t="s">
        <v>23</v>
      </c>
      <c r="B215" s="8" t="s">
        <v>2</v>
      </c>
      <c r="C215" s="8" t="s">
        <v>8</v>
      </c>
      <c r="D215" s="7">
        <f>'INPUTS-Incid-Crash%'!F215</f>
        <v>0</v>
      </c>
      <c r="E215" s="13">
        <f>'INPUTS-Incid-Crash%'!G215</f>
        <v>0</v>
      </c>
    </row>
    <row r="216" spans="1:5" x14ac:dyDescent="0.5">
      <c r="A216" s="9" t="s">
        <v>23</v>
      </c>
      <c r="B216" s="8" t="s">
        <v>2</v>
      </c>
      <c r="C216" s="8" t="s">
        <v>7</v>
      </c>
      <c r="D216" s="7">
        <f>'INPUTS-Incid-Crash%'!F216</f>
        <v>0</v>
      </c>
      <c r="E216" s="13">
        <f>'INPUTS-Incid-Crash%'!G216</f>
        <v>0</v>
      </c>
    </row>
    <row r="217" spans="1:5" x14ac:dyDescent="0.5">
      <c r="A217" s="9" t="s">
        <v>23</v>
      </c>
      <c r="B217" s="8" t="s">
        <v>2</v>
      </c>
      <c r="C217" s="8" t="s">
        <v>6</v>
      </c>
      <c r="D217" s="7">
        <f>'INPUTS-Incid-Crash%'!F217</f>
        <v>0</v>
      </c>
      <c r="E217" s="13">
        <f>'INPUTS-Incid-Crash%'!G217</f>
        <v>0</v>
      </c>
    </row>
    <row r="218" spans="1:5" x14ac:dyDescent="0.5">
      <c r="A218" s="9" t="s">
        <v>23</v>
      </c>
      <c r="B218" s="8" t="s">
        <v>2</v>
      </c>
      <c r="C218" s="8" t="s">
        <v>5</v>
      </c>
      <c r="D218" s="7">
        <f>'INPUTS-Incid-Crash%'!F218</f>
        <v>0</v>
      </c>
      <c r="E218" s="13">
        <f>'INPUTS-Incid-Crash%'!G218</f>
        <v>0</v>
      </c>
    </row>
    <row r="219" spans="1:5" x14ac:dyDescent="0.5">
      <c r="A219" s="9" t="s">
        <v>23</v>
      </c>
      <c r="B219" s="8" t="s">
        <v>2</v>
      </c>
      <c r="C219" s="8" t="s">
        <v>4</v>
      </c>
      <c r="D219" s="7">
        <f>'INPUTS-Incid-Crash%'!F219</f>
        <v>0</v>
      </c>
      <c r="E219" s="13">
        <f>'INPUTS-Incid-Crash%'!G219</f>
        <v>0</v>
      </c>
    </row>
    <row r="220" spans="1:5" x14ac:dyDescent="0.5">
      <c r="A220" s="9" t="s">
        <v>23</v>
      </c>
      <c r="B220" s="8" t="s">
        <v>2</v>
      </c>
      <c r="C220" s="8" t="s">
        <v>1</v>
      </c>
      <c r="D220" s="7">
        <f>'INPUTS-Incid-Crash%'!F220</f>
        <v>0</v>
      </c>
      <c r="E220" s="13">
        <f>'INPUTS-Incid-Crash%'!G220</f>
        <v>0</v>
      </c>
    </row>
    <row r="221" spans="1:5" x14ac:dyDescent="0.5">
      <c r="A221" s="9" t="s">
        <v>22</v>
      </c>
      <c r="B221" s="8" t="s">
        <v>21</v>
      </c>
      <c r="C221" s="8" t="s">
        <v>20</v>
      </c>
      <c r="D221" s="7">
        <f>'INPUTS-Incid-Crash%'!F221</f>
        <v>0</v>
      </c>
      <c r="E221" s="13">
        <f>'INPUTS-Incid-Crash%'!G221</f>
        <v>0</v>
      </c>
    </row>
    <row r="222" spans="1:5" x14ac:dyDescent="0.5">
      <c r="A222" s="9" t="s">
        <v>22</v>
      </c>
      <c r="B222" s="8" t="s">
        <v>21</v>
      </c>
      <c r="C222" s="8" t="s">
        <v>19</v>
      </c>
      <c r="D222" s="7">
        <f>'INPUTS-Incid-Crash%'!F222</f>
        <v>0</v>
      </c>
      <c r="E222" s="13">
        <f>'INPUTS-Incid-Crash%'!G222</f>
        <v>0</v>
      </c>
    </row>
    <row r="223" spans="1:5" x14ac:dyDescent="0.5">
      <c r="A223" s="9" t="s">
        <v>22</v>
      </c>
      <c r="B223" s="8" t="s">
        <v>21</v>
      </c>
      <c r="C223" s="8" t="s">
        <v>18</v>
      </c>
      <c r="D223" s="7">
        <f>'INPUTS-Incid-Crash%'!F223</f>
        <v>0</v>
      </c>
      <c r="E223" s="13">
        <f>'INPUTS-Incid-Crash%'!G223</f>
        <v>0</v>
      </c>
    </row>
    <row r="224" spans="1:5" x14ac:dyDescent="0.5">
      <c r="A224" s="9" t="s">
        <v>22</v>
      </c>
      <c r="B224" s="8" t="s">
        <v>21</v>
      </c>
      <c r="C224" s="8" t="s">
        <v>17</v>
      </c>
      <c r="D224" s="7">
        <f>'INPUTS-Incid-Crash%'!F224</f>
        <v>0</v>
      </c>
      <c r="E224" s="13">
        <f>'INPUTS-Incid-Crash%'!G224</f>
        <v>0</v>
      </c>
    </row>
    <row r="225" spans="1:5" x14ac:dyDescent="0.5">
      <c r="A225" s="9" t="s">
        <v>22</v>
      </c>
      <c r="B225" s="8" t="s">
        <v>21</v>
      </c>
      <c r="C225" s="8" t="s">
        <v>16</v>
      </c>
      <c r="D225" s="7">
        <f>'INPUTS-Incid-Crash%'!F225</f>
        <v>0</v>
      </c>
      <c r="E225" s="13">
        <f>'INPUTS-Incid-Crash%'!G225</f>
        <v>0</v>
      </c>
    </row>
    <row r="226" spans="1:5" x14ac:dyDescent="0.5">
      <c r="A226" s="9" t="s">
        <v>22</v>
      </c>
      <c r="B226" s="8" t="s">
        <v>21</v>
      </c>
      <c r="C226" s="8" t="s">
        <v>15</v>
      </c>
      <c r="D226" s="7">
        <f>'INPUTS-Incid-Crash%'!F226</f>
        <v>0</v>
      </c>
      <c r="E226" s="13">
        <f>'INPUTS-Incid-Crash%'!G226</f>
        <v>0</v>
      </c>
    </row>
    <row r="227" spans="1:5" x14ac:dyDescent="0.5">
      <c r="A227" s="9" t="s">
        <v>22</v>
      </c>
      <c r="B227" s="8" t="s">
        <v>21</v>
      </c>
      <c r="C227" s="8" t="s">
        <v>14</v>
      </c>
      <c r="D227" s="7">
        <f>'INPUTS-Incid-Crash%'!F227</f>
        <v>0</v>
      </c>
      <c r="E227" s="13">
        <f>'INPUTS-Incid-Crash%'!G227</f>
        <v>0</v>
      </c>
    </row>
    <row r="228" spans="1:5" x14ac:dyDescent="0.5">
      <c r="A228" s="9" t="s">
        <v>22</v>
      </c>
      <c r="B228" s="8" t="s">
        <v>21</v>
      </c>
      <c r="C228" s="8" t="s">
        <v>13</v>
      </c>
      <c r="D228" s="7">
        <f>'INPUTS-Incid-Crash%'!F228</f>
        <v>0</v>
      </c>
      <c r="E228" s="13">
        <f>'INPUTS-Incid-Crash%'!G228</f>
        <v>0</v>
      </c>
    </row>
    <row r="229" spans="1:5" x14ac:dyDescent="0.5">
      <c r="A229" s="9" t="s">
        <v>22</v>
      </c>
      <c r="B229" s="8" t="s">
        <v>21</v>
      </c>
      <c r="C229" s="8" t="s">
        <v>12</v>
      </c>
      <c r="D229" s="7">
        <f>'INPUTS-Incid-Crash%'!F229</f>
        <v>0</v>
      </c>
      <c r="E229" s="13">
        <f>'INPUTS-Incid-Crash%'!G229</f>
        <v>0</v>
      </c>
    </row>
    <row r="230" spans="1:5" x14ac:dyDescent="0.5">
      <c r="A230" s="9" t="s">
        <v>22</v>
      </c>
      <c r="B230" s="8" t="s">
        <v>21</v>
      </c>
      <c r="C230" s="8" t="s">
        <v>11</v>
      </c>
      <c r="D230" s="7">
        <f>'INPUTS-Incid-Crash%'!F230</f>
        <v>0</v>
      </c>
      <c r="E230" s="13">
        <f>'INPUTS-Incid-Crash%'!G230</f>
        <v>0</v>
      </c>
    </row>
    <row r="231" spans="1:5" x14ac:dyDescent="0.5">
      <c r="A231" s="9" t="s">
        <v>22</v>
      </c>
      <c r="B231" s="8" t="s">
        <v>21</v>
      </c>
      <c r="C231" s="8" t="s">
        <v>10</v>
      </c>
      <c r="D231" s="7">
        <f>'INPUTS-Incid-Crash%'!F231</f>
        <v>0</v>
      </c>
      <c r="E231" s="13">
        <f>'INPUTS-Incid-Crash%'!G231</f>
        <v>0</v>
      </c>
    </row>
    <row r="232" spans="1:5" x14ac:dyDescent="0.5">
      <c r="A232" s="9" t="s">
        <v>22</v>
      </c>
      <c r="B232" s="8" t="s">
        <v>21</v>
      </c>
      <c r="C232" s="8" t="s">
        <v>9</v>
      </c>
      <c r="D232" s="7">
        <f>'INPUTS-Incid-Crash%'!F232</f>
        <v>0</v>
      </c>
      <c r="E232" s="13">
        <f>'INPUTS-Incid-Crash%'!G232</f>
        <v>0</v>
      </c>
    </row>
    <row r="233" spans="1:5" x14ac:dyDescent="0.5">
      <c r="A233" s="11" t="s">
        <v>22</v>
      </c>
      <c r="B233" s="10" t="s">
        <v>21</v>
      </c>
      <c r="C233" s="10" t="s">
        <v>8</v>
      </c>
      <c r="D233" s="7">
        <f>'INPUTS-Incid-Crash%'!F233</f>
        <v>0</v>
      </c>
      <c r="E233" s="13">
        <f>'INPUTS-Incid-Crash%'!G233</f>
        <v>0</v>
      </c>
    </row>
    <row r="234" spans="1:5" x14ac:dyDescent="0.5">
      <c r="A234" s="11" t="s">
        <v>22</v>
      </c>
      <c r="B234" s="10" t="s">
        <v>21</v>
      </c>
      <c r="C234" s="10" t="s">
        <v>7</v>
      </c>
      <c r="D234" s="7">
        <f>'INPUTS-Incid-Crash%'!F234</f>
        <v>0</v>
      </c>
      <c r="E234" s="13">
        <f>'INPUTS-Incid-Crash%'!G234</f>
        <v>0</v>
      </c>
    </row>
    <row r="235" spans="1:5" x14ac:dyDescent="0.5">
      <c r="A235" s="11" t="s">
        <v>22</v>
      </c>
      <c r="B235" s="10" t="s">
        <v>21</v>
      </c>
      <c r="C235" s="10" t="s">
        <v>6</v>
      </c>
      <c r="D235" s="7">
        <f>'INPUTS-Incid-Crash%'!F235</f>
        <v>0</v>
      </c>
      <c r="E235" s="13">
        <f>'INPUTS-Incid-Crash%'!G235</f>
        <v>0</v>
      </c>
    </row>
    <row r="236" spans="1:5" x14ac:dyDescent="0.5">
      <c r="A236" s="11" t="s">
        <v>22</v>
      </c>
      <c r="B236" s="10" t="s">
        <v>21</v>
      </c>
      <c r="C236" s="10" t="s">
        <v>5</v>
      </c>
      <c r="D236" s="7">
        <f>'INPUTS-Incid-Crash%'!F236</f>
        <v>0</v>
      </c>
      <c r="E236" s="13">
        <f>'INPUTS-Incid-Crash%'!G236</f>
        <v>0</v>
      </c>
    </row>
    <row r="237" spans="1:5" x14ac:dyDescent="0.5">
      <c r="A237" s="11" t="s">
        <v>22</v>
      </c>
      <c r="B237" s="10" t="s">
        <v>21</v>
      </c>
      <c r="C237" s="10" t="s">
        <v>4</v>
      </c>
      <c r="D237" s="7">
        <f>'INPUTS-Incid-Crash%'!F237</f>
        <v>0</v>
      </c>
      <c r="E237" s="13">
        <f>'INPUTS-Incid-Crash%'!G237</f>
        <v>0</v>
      </c>
    </row>
    <row r="238" spans="1:5" x14ac:dyDescent="0.5">
      <c r="A238" s="11" t="s">
        <v>22</v>
      </c>
      <c r="B238" s="10" t="s">
        <v>21</v>
      </c>
      <c r="C238" s="10" t="s">
        <v>1</v>
      </c>
      <c r="D238" s="7">
        <f>'INPUTS-Incid-Crash%'!F238</f>
        <v>0</v>
      </c>
      <c r="E238" s="13">
        <f>'INPUTS-Incid-Crash%'!G238</f>
        <v>0</v>
      </c>
    </row>
    <row r="239" spans="1:5" x14ac:dyDescent="0.5">
      <c r="A239" s="11" t="s">
        <v>22</v>
      </c>
      <c r="B239" s="10" t="s">
        <v>2</v>
      </c>
      <c r="C239" s="10" t="s">
        <v>20</v>
      </c>
      <c r="D239" s="7">
        <f>'INPUTS-Incid-Crash%'!F239</f>
        <v>0</v>
      </c>
      <c r="E239" s="13">
        <f>'INPUTS-Incid-Crash%'!G239</f>
        <v>0</v>
      </c>
    </row>
    <row r="240" spans="1:5" x14ac:dyDescent="0.5">
      <c r="A240" s="11" t="s">
        <v>22</v>
      </c>
      <c r="B240" s="10" t="s">
        <v>2</v>
      </c>
      <c r="C240" s="10" t="s">
        <v>19</v>
      </c>
      <c r="D240" s="7">
        <f>'INPUTS-Incid-Crash%'!F240</f>
        <v>0</v>
      </c>
      <c r="E240" s="13">
        <f>'INPUTS-Incid-Crash%'!G240</f>
        <v>0</v>
      </c>
    </row>
    <row r="241" spans="1:5" x14ac:dyDescent="0.5">
      <c r="A241" s="11" t="s">
        <v>22</v>
      </c>
      <c r="B241" s="10" t="s">
        <v>2</v>
      </c>
      <c r="C241" s="10" t="s">
        <v>18</v>
      </c>
      <c r="D241" s="7">
        <f>'INPUTS-Incid-Crash%'!F241</f>
        <v>0</v>
      </c>
      <c r="E241" s="13">
        <f>'INPUTS-Incid-Crash%'!G241</f>
        <v>0</v>
      </c>
    </row>
    <row r="242" spans="1:5" x14ac:dyDescent="0.5">
      <c r="A242" s="11" t="s">
        <v>22</v>
      </c>
      <c r="B242" s="10" t="s">
        <v>2</v>
      </c>
      <c r="C242" s="10" t="s">
        <v>17</v>
      </c>
      <c r="D242" s="7">
        <f>'INPUTS-Incid-Crash%'!F242</f>
        <v>0</v>
      </c>
      <c r="E242" s="13">
        <f>'INPUTS-Incid-Crash%'!G242</f>
        <v>0</v>
      </c>
    </row>
    <row r="243" spans="1:5" x14ac:dyDescent="0.5">
      <c r="A243" s="11" t="s">
        <v>22</v>
      </c>
      <c r="B243" s="10" t="s">
        <v>2</v>
      </c>
      <c r="C243" s="10" t="s">
        <v>16</v>
      </c>
      <c r="D243" s="7">
        <f>'INPUTS-Incid-Crash%'!F243</f>
        <v>0</v>
      </c>
      <c r="E243" s="13">
        <f>'INPUTS-Incid-Crash%'!G243</f>
        <v>0</v>
      </c>
    </row>
    <row r="244" spans="1:5" x14ac:dyDescent="0.5">
      <c r="A244" s="11" t="s">
        <v>22</v>
      </c>
      <c r="B244" s="10" t="s">
        <v>2</v>
      </c>
      <c r="C244" s="10" t="s">
        <v>15</v>
      </c>
      <c r="D244" s="7">
        <f>'INPUTS-Incid-Crash%'!F244</f>
        <v>0</v>
      </c>
      <c r="E244" s="13">
        <f>'INPUTS-Incid-Crash%'!G244</f>
        <v>0</v>
      </c>
    </row>
    <row r="245" spans="1:5" x14ac:dyDescent="0.5">
      <c r="A245" s="11" t="s">
        <v>22</v>
      </c>
      <c r="B245" s="10" t="s">
        <v>2</v>
      </c>
      <c r="C245" s="10" t="s">
        <v>14</v>
      </c>
      <c r="D245" s="7">
        <f>'INPUTS-Incid-Crash%'!F245</f>
        <v>0</v>
      </c>
      <c r="E245" s="13">
        <f>'INPUTS-Incid-Crash%'!G245</f>
        <v>0</v>
      </c>
    </row>
    <row r="246" spans="1:5" x14ac:dyDescent="0.5">
      <c r="A246" s="11" t="s">
        <v>22</v>
      </c>
      <c r="B246" s="10" t="s">
        <v>2</v>
      </c>
      <c r="C246" s="10" t="s">
        <v>13</v>
      </c>
      <c r="D246" s="7">
        <f>'INPUTS-Incid-Crash%'!F246</f>
        <v>0</v>
      </c>
      <c r="E246" s="13">
        <f>'INPUTS-Incid-Crash%'!G246</f>
        <v>0</v>
      </c>
    </row>
    <row r="247" spans="1:5" x14ac:dyDescent="0.5">
      <c r="A247" s="11" t="s">
        <v>22</v>
      </c>
      <c r="B247" s="10" t="s">
        <v>2</v>
      </c>
      <c r="C247" s="10" t="s">
        <v>12</v>
      </c>
      <c r="D247" s="7">
        <f>'INPUTS-Incid-Crash%'!F247</f>
        <v>0</v>
      </c>
      <c r="E247" s="13">
        <f>'INPUTS-Incid-Crash%'!G247</f>
        <v>0</v>
      </c>
    </row>
    <row r="248" spans="1:5" x14ac:dyDescent="0.5">
      <c r="A248" s="11" t="s">
        <v>22</v>
      </c>
      <c r="B248" s="10" t="s">
        <v>2</v>
      </c>
      <c r="C248" s="10" t="s">
        <v>11</v>
      </c>
      <c r="D248" s="7">
        <f>'INPUTS-Incid-Crash%'!F248</f>
        <v>0</v>
      </c>
      <c r="E248" s="13">
        <f>'INPUTS-Incid-Crash%'!G248</f>
        <v>0</v>
      </c>
    </row>
    <row r="249" spans="1:5" x14ac:dyDescent="0.5">
      <c r="A249" s="11" t="s">
        <v>22</v>
      </c>
      <c r="B249" s="10" t="s">
        <v>2</v>
      </c>
      <c r="C249" s="10" t="s">
        <v>10</v>
      </c>
      <c r="D249" s="7">
        <f>'INPUTS-Incid-Crash%'!F249</f>
        <v>0</v>
      </c>
      <c r="E249" s="13">
        <f>'INPUTS-Incid-Crash%'!G249</f>
        <v>0</v>
      </c>
    </row>
    <row r="250" spans="1:5" x14ac:dyDescent="0.5">
      <c r="A250" s="11" t="s">
        <v>22</v>
      </c>
      <c r="B250" s="10" t="s">
        <v>2</v>
      </c>
      <c r="C250" s="10" t="s">
        <v>9</v>
      </c>
      <c r="D250" s="7">
        <f>'INPUTS-Incid-Crash%'!F250</f>
        <v>0</v>
      </c>
      <c r="E250" s="13">
        <f>'INPUTS-Incid-Crash%'!G250</f>
        <v>0</v>
      </c>
    </row>
    <row r="251" spans="1:5" x14ac:dyDescent="0.5">
      <c r="A251" s="11" t="s">
        <v>22</v>
      </c>
      <c r="B251" s="10" t="s">
        <v>2</v>
      </c>
      <c r="C251" s="10" t="s">
        <v>8</v>
      </c>
      <c r="D251" s="7">
        <f>'INPUTS-Incid-Crash%'!F251</f>
        <v>0</v>
      </c>
      <c r="E251" s="13">
        <f>'INPUTS-Incid-Crash%'!G251</f>
        <v>0</v>
      </c>
    </row>
    <row r="252" spans="1:5" x14ac:dyDescent="0.5">
      <c r="A252" s="11" t="s">
        <v>22</v>
      </c>
      <c r="B252" s="10" t="s">
        <v>2</v>
      </c>
      <c r="C252" s="10" t="s">
        <v>7</v>
      </c>
      <c r="D252" s="7">
        <f>'INPUTS-Incid-Crash%'!F252</f>
        <v>0</v>
      </c>
      <c r="E252" s="13">
        <f>'INPUTS-Incid-Crash%'!G252</f>
        <v>0</v>
      </c>
    </row>
    <row r="253" spans="1:5" x14ac:dyDescent="0.5">
      <c r="A253" s="11" t="s">
        <v>22</v>
      </c>
      <c r="B253" s="10" t="s">
        <v>2</v>
      </c>
      <c r="C253" s="10" t="s">
        <v>6</v>
      </c>
      <c r="D253" s="7">
        <f>'INPUTS-Incid-Crash%'!F253</f>
        <v>0</v>
      </c>
      <c r="E253" s="13">
        <f>'INPUTS-Incid-Crash%'!G253</f>
        <v>0</v>
      </c>
    </row>
    <row r="254" spans="1:5" x14ac:dyDescent="0.5">
      <c r="A254" s="11" t="s">
        <v>22</v>
      </c>
      <c r="B254" s="10" t="s">
        <v>2</v>
      </c>
      <c r="C254" s="10" t="s">
        <v>5</v>
      </c>
      <c r="D254" s="7">
        <f>'INPUTS-Incid-Crash%'!F254</f>
        <v>0</v>
      </c>
      <c r="E254" s="13">
        <f>'INPUTS-Incid-Crash%'!G254</f>
        <v>0</v>
      </c>
    </row>
    <row r="255" spans="1:5" x14ac:dyDescent="0.5">
      <c r="A255" s="11" t="s">
        <v>22</v>
      </c>
      <c r="B255" s="10" t="s">
        <v>2</v>
      </c>
      <c r="C255" s="10" t="s">
        <v>4</v>
      </c>
      <c r="D255" s="7">
        <f>'INPUTS-Incid-Crash%'!F255</f>
        <v>0</v>
      </c>
      <c r="E255" s="13">
        <f>'INPUTS-Incid-Crash%'!G255</f>
        <v>0</v>
      </c>
    </row>
    <row r="256" spans="1:5" x14ac:dyDescent="0.5">
      <c r="A256" s="11" t="s">
        <v>22</v>
      </c>
      <c r="B256" s="10" t="s">
        <v>2</v>
      </c>
      <c r="C256" s="10" t="s">
        <v>1</v>
      </c>
      <c r="D256" s="7">
        <f>'INPUTS-Incid-Crash%'!F256</f>
        <v>0</v>
      </c>
      <c r="E256" s="13">
        <f>'INPUTS-Incid-Crash%'!G256</f>
        <v>0</v>
      </c>
    </row>
    <row r="257" spans="1:5" x14ac:dyDescent="0.5">
      <c r="A257" s="11" t="s">
        <v>3</v>
      </c>
      <c r="B257" s="10" t="s">
        <v>21</v>
      </c>
      <c r="C257" s="10" t="s">
        <v>20</v>
      </c>
      <c r="D257" s="7">
        <f>'INPUTS-Incid-Crash%'!F257</f>
        <v>16.559157397</v>
      </c>
      <c r="E257" s="13">
        <f>'INPUTS-Incid-Crash%'!G257</f>
        <v>1876.9893785206336</v>
      </c>
    </row>
    <row r="258" spans="1:5" x14ac:dyDescent="0.5">
      <c r="A258" s="11" t="s">
        <v>3</v>
      </c>
      <c r="B258" s="10" t="s">
        <v>21</v>
      </c>
      <c r="C258" s="10" t="s">
        <v>19</v>
      </c>
      <c r="D258" s="7">
        <f>'INPUTS-Incid-Crash%'!F258</f>
        <v>22.703054251999998</v>
      </c>
      <c r="E258" s="13">
        <f>'INPUTS-Incid-Crash%'!G258</f>
        <v>5310.9471049883296</v>
      </c>
    </row>
    <row r="259" spans="1:5" x14ac:dyDescent="0.5">
      <c r="A259" s="11" t="s">
        <v>3</v>
      </c>
      <c r="B259" s="10" t="s">
        <v>21</v>
      </c>
      <c r="C259" s="10" t="s">
        <v>18</v>
      </c>
      <c r="D259" s="7">
        <f>'INPUTS-Incid-Crash%'!F259</f>
        <v>29.745392397</v>
      </c>
      <c r="E259" s="13">
        <f>'INPUTS-Incid-Crash%'!G259</f>
        <v>8790.6538176055001</v>
      </c>
    </row>
    <row r="260" spans="1:5" x14ac:dyDescent="0.5">
      <c r="A260" s="11" t="s">
        <v>3</v>
      </c>
      <c r="B260" s="10" t="s">
        <v>21</v>
      </c>
      <c r="C260" s="10" t="s">
        <v>17</v>
      </c>
      <c r="D260" s="7">
        <f>'INPUTS-Incid-Crash%'!F260</f>
        <v>130.669956219</v>
      </c>
      <c r="E260" s="13">
        <f>'INPUTS-Incid-Crash%'!G260</f>
        <v>13964.141139962834</v>
      </c>
    </row>
    <row r="261" spans="1:5" x14ac:dyDescent="0.5">
      <c r="A261" s="11" t="s">
        <v>3</v>
      </c>
      <c r="B261" s="10" t="s">
        <v>21</v>
      </c>
      <c r="C261" s="10" t="s">
        <v>16</v>
      </c>
      <c r="D261" s="7">
        <f>'INPUTS-Incid-Crash%'!F261</f>
        <v>169.32382665599999</v>
      </c>
      <c r="E261" s="13">
        <f>'INPUTS-Incid-Crash%'!G261</f>
        <v>15227.873102712541</v>
      </c>
    </row>
    <row r="262" spans="1:5" x14ac:dyDescent="0.5">
      <c r="A262" s="11" t="s">
        <v>3</v>
      </c>
      <c r="B262" s="10" t="s">
        <v>21</v>
      </c>
      <c r="C262" s="10" t="s">
        <v>15</v>
      </c>
      <c r="D262" s="7">
        <f>'INPUTS-Incid-Crash%'!F262</f>
        <v>137.79413755499999</v>
      </c>
      <c r="E262" s="13">
        <f>'INPUTS-Incid-Crash%'!G262</f>
        <v>13821.52427869438</v>
      </c>
    </row>
    <row r="263" spans="1:5" x14ac:dyDescent="0.5">
      <c r="A263" s="11" t="s">
        <v>3</v>
      </c>
      <c r="B263" s="10" t="s">
        <v>21</v>
      </c>
      <c r="C263" s="10" t="s">
        <v>14</v>
      </c>
      <c r="D263" s="7">
        <f>'INPUTS-Incid-Crash%'!F263</f>
        <v>127.750801587</v>
      </c>
      <c r="E263" s="13">
        <f>'INPUTS-Incid-Crash%'!G263</f>
        <v>12687.591778668317</v>
      </c>
    </row>
    <row r="264" spans="1:5" x14ac:dyDescent="0.5">
      <c r="A264" s="11" t="s">
        <v>3</v>
      </c>
      <c r="B264" s="10" t="s">
        <v>21</v>
      </c>
      <c r="C264" s="10" t="s">
        <v>13</v>
      </c>
      <c r="D264" s="7">
        <f>'INPUTS-Incid-Crash%'!F264</f>
        <v>113.37527151500001</v>
      </c>
      <c r="E264" s="13">
        <f>'INPUTS-Incid-Crash%'!G264</f>
        <v>12875.961789927509</v>
      </c>
    </row>
    <row r="265" spans="1:5" x14ac:dyDescent="0.5">
      <c r="A265" s="11" t="s">
        <v>3</v>
      </c>
      <c r="B265" s="10" t="s">
        <v>21</v>
      </c>
      <c r="C265" s="10" t="s">
        <v>12</v>
      </c>
      <c r="D265" s="7">
        <f>'INPUTS-Incid-Crash%'!F265</f>
        <v>113.535070444</v>
      </c>
      <c r="E265" s="13">
        <f>'INPUTS-Incid-Crash%'!G265</f>
        <v>12007.985008126339</v>
      </c>
    </row>
    <row r="266" spans="1:5" x14ac:dyDescent="0.5">
      <c r="A266" s="11" t="s">
        <v>3</v>
      </c>
      <c r="B266" s="10" t="s">
        <v>21</v>
      </c>
      <c r="C266" s="10" t="s">
        <v>11</v>
      </c>
      <c r="D266" s="7">
        <f>'INPUTS-Incid-Crash%'!F266</f>
        <v>113.19855308500001</v>
      </c>
      <c r="E266" s="13">
        <f>'INPUTS-Incid-Crash%'!G266</f>
        <v>10156.670436074844</v>
      </c>
    </row>
    <row r="267" spans="1:5" x14ac:dyDescent="0.5">
      <c r="A267" s="11" t="s">
        <v>3</v>
      </c>
      <c r="B267" s="10" t="s">
        <v>21</v>
      </c>
      <c r="C267" s="10" t="s">
        <v>10</v>
      </c>
      <c r="D267" s="7">
        <f>'INPUTS-Incid-Crash%'!F267</f>
        <v>137.44879516399999</v>
      </c>
      <c r="E267" s="13">
        <f>'INPUTS-Incid-Crash%'!G267</f>
        <v>8399.5521782060277</v>
      </c>
    </row>
    <row r="268" spans="1:5" x14ac:dyDescent="0.5">
      <c r="A268" s="11" t="s">
        <v>3</v>
      </c>
      <c r="B268" s="10" t="s">
        <v>21</v>
      </c>
      <c r="C268" s="10" t="s">
        <v>9</v>
      </c>
      <c r="D268" s="7">
        <f>'INPUTS-Incid-Crash%'!F268</f>
        <v>111.16490816700001</v>
      </c>
      <c r="E268" s="13">
        <f>'INPUTS-Incid-Crash%'!G268</f>
        <v>6626.5658600043889</v>
      </c>
    </row>
    <row r="269" spans="1:5" x14ac:dyDescent="0.5">
      <c r="A269" s="11" t="s">
        <v>3</v>
      </c>
      <c r="B269" s="10" t="s">
        <v>21</v>
      </c>
      <c r="C269" s="10" t="s">
        <v>8</v>
      </c>
      <c r="D269" s="7">
        <f>'INPUTS-Incid-Crash%'!F269</f>
        <v>99.577218151999986</v>
      </c>
      <c r="E269" s="13">
        <f>'INPUTS-Incid-Crash%'!G269</f>
        <v>4815.692093870075</v>
      </c>
    </row>
    <row r="270" spans="1:5" x14ac:dyDescent="0.5">
      <c r="A270" s="11" t="s">
        <v>3</v>
      </c>
      <c r="B270" s="10" t="s">
        <v>21</v>
      </c>
      <c r="C270" s="10" t="s">
        <v>7</v>
      </c>
      <c r="D270" s="7">
        <f>'INPUTS-Incid-Crash%'!F270</f>
        <v>85.442534054000006</v>
      </c>
      <c r="E270" s="13">
        <f>'INPUTS-Incid-Crash%'!G270</f>
        <v>2814.3820264173828</v>
      </c>
    </row>
    <row r="271" spans="1:5" x14ac:dyDescent="0.5">
      <c r="A271" s="9" t="s">
        <v>3</v>
      </c>
      <c r="B271" s="8" t="s">
        <v>21</v>
      </c>
      <c r="C271" s="8" t="s">
        <v>6</v>
      </c>
      <c r="D271" s="7">
        <f>'INPUTS-Incid-Crash%'!F271</f>
        <v>64.911200223999998</v>
      </c>
      <c r="E271" s="13">
        <f>'INPUTS-Incid-Crash%'!G271</f>
        <v>1761.5586078496403</v>
      </c>
    </row>
    <row r="272" spans="1:5" x14ac:dyDescent="0.5">
      <c r="A272" s="9" t="s">
        <v>3</v>
      </c>
      <c r="B272" s="8" t="s">
        <v>21</v>
      </c>
      <c r="C272" s="8" t="s">
        <v>5</v>
      </c>
      <c r="D272" s="7">
        <f>'INPUTS-Incid-Crash%'!F272</f>
        <v>68.067818837999994</v>
      </c>
      <c r="E272" s="13">
        <f>'INPUTS-Incid-Crash%'!G272</f>
        <v>1154.137856661474</v>
      </c>
    </row>
    <row r="273" spans="1:5" x14ac:dyDescent="0.5">
      <c r="A273" s="9" t="s">
        <v>3</v>
      </c>
      <c r="B273" s="8" t="s">
        <v>21</v>
      </c>
      <c r="C273" s="8" t="s">
        <v>4</v>
      </c>
      <c r="D273" s="7">
        <f>'INPUTS-Incid-Crash%'!F273</f>
        <v>45.799718730999999</v>
      </c>
      <c r="E273" s="13">
        <f>'INPUTS-Incid-Crash%'!G273</f>
        <v>495.73042023814423</v>
      </c>
    </row>
    <row r="274" spans="1:5" x14ac:dyDescent="0.5">
      <c r="A274" s="9" t="s">
        <v>3</v>
      </c>
      <c r="B274" s="8" t="s">
        <v>21</v>
      </c>
      <c r="C274" s="8" t="s">
        <v>1</v>
      </c>
      <c r="D274" s="7">
        <f>'INPUTS-Incid-Crash%'!F274</f>
        <v>29.360992384999992</v>
      </c>
      <c r="E274" s="13">
        <f>'INPUTS-Incid-Crash%'!G274</f>
        <v>147.45308913385853</v>
      </c>
    </row>
    <row r="275" spans="1:5" x14ac:dyDescent="0.5">
      <c r="A275" s="9" t="s">
        <v>3</v>
      </c>
      <c r="B275" s="8" t="s">
        <v>2</v>
      </c>
      <c r="C275" s="8" t="s">
        <v>20</v>
      </c>
      <c r="D275" s="7">
        <f>'INPUTS-Incid-Crash%'!F275</f>
        <v>6.6688628794669853</v>
      </c>
      <c r="E275" s="13">
        <f>'INPUTS-Incid-Crash%'!G275</f>
        <v>1057.5955089326471</v>
      </c>
    </row>
    <row r="276" spans="1:5" x14ac:dyDescent="0.5">
      <c r="A276" s="9" t="s">
        <v>3</v>
      </c>
      <c r="B276" s="8" t="s">
        <v>2</v>
      </c>
      <c r="C276" s="8" t="s">
        <v>19</v>
      </c>
      <c r="D276" s="7">
        <f>'INPUTS-Incid-Crash%'!F276</f>
        <v>8.3208546401685908</v>
      </c>
      <c r="E276" s="13">
        <f>'INPUTS-Incid-Crash%'!G276</f>
        <v>2652.305655598655</v>
      </c>
    </row>
    <row r="277" spans="1:5" x14ac:dyDescent="0.5">
      <c r="A277" s="9" t="s">
        <v>3</v>
      </c>
      <c r="B277" s="8" t="s">
        <v>2</v>
      </c>
      <c r="C277" s="8" t="s">
        <v>18</v>
      </c>
      <c r="D277" s="7">
        <f>'INPUTS-Incid-Crash%'!F277</f>
        <v>7.2026537091650482</v>
      </c>
      <c r="E277" s="13">
        <f>'INPUTS-Incid-Crash%'!G277</f>
        <v>4463.7387989700874</v>
      </c>
    </row>
    <row r="278" spans="1:5" x14ac:dyDescent="0.5">
      <c r="A278" s="9" t="s">
        <v>3</v>
      </c>
      <c r="B278" s="8" t="s">
        <v>2</v>
      </c>
      <c r="C278" s="8" t="s">
        <v>17</v>
      </c>
      <c r="D278" s="7">
        <f>'INPUTS-Incid-Crash%'!F278</f>
        <v>24.698333338146938</v>
      </c>
      <c r="E278" s="13">
        <f>'INPUTS-Incid-Crash%'!G278</f>
        <v>7057.7238208516219</v>
      </c>
    </row>
    <row r="279" spans="1:5" x14ac:dyDescent="0.5">
      <c r="A279" s="9" t="s">
        <v>3</v>
      </c>
      <c r="B279" s="8" t="s">
        <v>2</v>
      </c>
      <c r="C279" s="8" t="s">
        <v>16</v>
      </c>
      <c r="D279" s="7">
        <f>'INPUTS-Incid-Crash%'!F279</f>
        <v>26.623852981602631</v>
      </c>
      <c r="E279" s="13">
        <f>'INPUTS-Incid-Crash%'!G279</f>
        <v>7490.3914009038162</v>
      </c>
    </row>
    <row r="280" spans="1:5" x14ac:dyDescent="0.5">
      <c r="A280" s="9" t="s">
        <v>3</v>
      </c>
      <c r="B280" s="8" t="s">
        <v>2</v>
      </c>
      <c r="C280" s="8" t="s">
        <v>15</v>
      </c>
      <c r="D280" s="7">
        <f>'INPUTS-Incid-Crash%'!F280</f>
        <v>20.435620909228241</v>
      </c>
      <c r="E280" s="13">
        <f>'INPUTS-Incid-Crash%'!G280</f>
        <v>6328.2722058808613</v>
      </c>
    </row>
    <row r="281" spans="1:5" x14ac:dyDescent="0.5">
      <c r="A281" s="9" t="s">
        <v>3</v>
      </c>
      <c r="B281" s="8" t="s">
        <v>2</v>
      </c>
      <c r="C281" s="8" t="s">
        <v>14</v>
      </c>
      <c r="D281" s="7">
        <f>'INPUTS-Incid-Crash%'!F281</f>
        <v>22.840453676098623</v>
      </c>
      <c r="E281" s="13">
        <f>'INPUTS-Incid-Crash%'!G281</f>
        <v>6275.1813365427042</v>
      </c>
    </row>
    <row r="282" spans="1:5" x14ac:dyDescent="0.5">
      <c r="A282" s="9" t="s">
        <v>3</v>
      </c>
      <c r="B282" s="8" t="s">
        <v>2</v>
      </c>
      <c r="C282" s="8" t="s">
        <v>13</v>
      </c>
      <c r="D282" s="7">
        <f>'INPUTS-Incid-Crash%'!F282</f>
        <v>21.714119413067138</v>
      </c>
      <c r="E282" s="13">
        <f>'INPUTS-Incid-Crash%'!G282</f>
        <v>6817.0600310135605</v>
      </c>
    </row>
    <row r="283" spans="1:5" x14ac:dyDescent="0.5">
      <c r="A283" s="9" t="s">
        <v>3</v>
      </c>
      <c r="B283" s="8" t="s">
        <v>2</v>
      </c>
      <c r="C283" s="8" t="s">
        <v>12</v>
      </c>
      <c r="D283" s="7">
        <f>'INPUTS-Incid-Crash%'!F283</f>
        <v>25.143012326635802</v>
      </c>
      <c r="E283" s="13">
        <f>'INPUTS-Incid-Crash%'!G283</f>
        <v>5763.6012232321063</v>
      </c>
    </row>
    <row r="284" spans="1:5" x14ac:dyDescent="0.5">
      <c r="A284" s="9" t="s">
        <v>3</v>
      </c>
      <c r="B284" s="8" t="s">
        <v>2</v>
      </c>
      <c r="C284" s="8" t="s">
        <v>11</v>
      </c>
      <c r="D284" s="7">
        <f>'INPUTS-Incid-Crash%'!F284</f>
        <v>28.268472576056638</v>
      </c>
      <c r="E284" s="13">
        <f>'INPUTS-Incid-Crash%'!G284</f>
        <v>4321.7033308515875</v>
      </c>
    </row>
    <row r="285" spans="1:5" x14ac:dyDescent="0.5">
      <c r="A285" s="9" t="s">
        <v>3</v>
      </c>
      <c r="B285" s="8" t="s">
        <v>2</v>
      </c>
      <c r="C285" s="8" t="s">
        <v>10</v>
      </c>
      <c r="D285" s="7">
        <f>'INPUTS-Incid-Crash%'!F285</f>
        <v>30.909021061734787</v>
      </c>
      <c r="E285" s="13">
        <f>'INPUTS-Incid-Crash%'!G285</f>
        <v>3458.8491957739579</v>
      </c>
    </row>
    <row r="286" spans="1:5" x14ac:dyDescent="0.5">
      <c r="A286" s="9" t="s">
        <v>3</v>
      </c>
      <c r="B286" s="8" t="s">
        <v>2</v>
      </c>
      <c r="C286" s="8" t="s">
        <v>9</v>
      </c>
      <c r="D286" s="7">
        <f>'INPUTS-Incid-Crash%'!F286</f>
        <v>30.402780451996591</v>
      </c>
      <c r="E286" s="13">
        <f>'INPUTS-Incid-Crash%'!G286</f>
        <v>2742.7065751408986</v>
      </c>
    </row>
    <row r="287" spans="1:5" x14ac:dyDescent="0.5">
      <c r="A287" s="9" t="s">
        <v>3</v>
      </c>
      <c r="B287" s="8" t="s">
        <v>2</v>
      </c>
      <c r="C287" s="8" t="s">
        <v>8</v>
      </c>
      <c r="D287" s="7">
        <f>'INPUTS-Incid-Crash%'!F287</f>
        <v>3.102912977411223</v>
      </c>
      <c r="E287" s="13">
        <f>'INPUTS-Incid-Crash%'!G287</f>
        <v>2320.8476143021999</v>
      </c>
    </row>
    <row r="288" spans="1:5" x14ac:dyDescent="0.5">
      <c r="A288" s="9" t="s">
        <v>3</v>
      </c>
      <c r="B288" s="8" t="s">
        <v>2</v>
      </c>
      <c r="C288" s="8" t="s">
        <v>7</v>
      </c>
      <c r="D288" s="7">
        <f>'INPUTS-Incid-Crash%'!F288</f>
        <v>3.2290049719423388</v>
      </c>
      <c r="E288" s="13">
        <f>'INPUTS-Incid-Crash%'!G288</f>
        <v>1761.9692165230133</v>
      </c>
    </row>
    <row r="289" spans="1:5" x14ac:dyDescent="0.5">
      <c r="A289" s="9" t="s">
        <v>3</v>
      </c>
      <c r="B289" s="8" t="s">
        <v>2</v>
      </c>
      <c r="C289" s="8" t="s">
        <v>6</v>
      </c>
      <c r="D289" s="7">
        <f>'INPUTS-Incid-Crash%'!F289</f>
        <v>1.5806825939036171</v>
      </c>
      <c r="E289" s="13">
        <f>'INPUTS-Incid-Crash%'!G289</f>
        <v>1169.7384566351002</v>
      </c>
    </row>
    <row r="290" spans="1:5" x14ac:dyDescent="0.5">
      <c r="A290" s="9" t="s">
        <v>3</v>
      </c>
      <c r="B290" s="8" t="s">
        <v>2</v>
      </c>
      <c r="C290" s="8" t="s">
        <v>5</v>
      </c>
      <c r="D290" s="7">
        <f>'INPUTS-Incid-Crash%'!F290</f>
        <v>19.794680893262672</v>
      </c>
      <c r="E290" s="13">
        <f>'INPUTS-Incid-Crash%'!G290</f>
        <v>757.25953989515563</v>
      </c>
    </row>
    <row r="291" spans="1:5" x14ac:dyDescent="0.5">
      <c r="A291" s="9" t="s">
        <v>3</v>
      </c>
      <c r="B291" s="8" t="s">
        <v>2</v>
      </c>
      <c r="C291" s="8" t="s">
        <v>4</v>
      </c>
      <c r="D291" s="7">
        <f>'INPUTS-Incid-Crash%'!F291</f>
        <v>16.578321987831199</v>
      </c>
      <c r="E291" s="13">
        <f>'INPUTS-Incid-Crash%'!G291</f>
        <v>355.01953308509474</v>
      </c>
    </row>
    <row r="292" spans="1:5" ht="20.399999999999999" thickBot="1" x14ac:dyDescent="0.55000000000000004">
      <c r="A292" s="6" t="s">
        <v>3</v>
      </c>
      <c r="B292" s="5" t="s">
        <v>2</v>
      </c>
      <c r="C292" s="5" t="s">
        <v>1</v>
      </c>
      <c r="D292" s="7">
        <f>'INPUTS-Incid-Crash%'!F292</f>
        <v>12.96858125600486</v>
      </c>
      <c r="E292" s="13">
        <f>'INPUTS-Incid-Crash%'!G292</f>
        <v>127.42222076272502</v>
      </c>
    </row>
    <row r="293" spans="1:5" ht="20.399999999999999" thickBot="1" x14ac:dyDescent="0.55000000000000004"/>
    <row r="294" spans="1:5" ht="20.399999999999999" thickBot="1" x14ac:dyDescent="0.55000000000000004">
      <c r="C294" s="3" t="s">
        <v>0</v>
      </c>
      <c r="D294" s="2">
        <f>SUM(D5:D292)</f>
        <v>108639.02982527258</v>
      </c>
      <c r="E294" s="2">
        <f>SUM(E5:E292)</f>
        <v>6201305.2800520612</v>
      </c>
    </row>
  </sheetData>
  <mergeCells count="2">
    <mergeCell ref="A2:E2"/>
    <mergeCell ref="H3:I3"/>
  </mergeCells>
  <phoneticPr fontId="6"/>
  <pageMargins left="0.75" right="0.75" top="1" bottom="1" header="0.5" footer="0.5"/>
  <pageSetup orientation="portrait"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3"/>
  <sheetViews>
    <sheetView tabSelected="1" topLeftCell="K1" workbookViewId="0">
      <selection activeCell="X7" sqref="X7"/>
    </sheetView>
  </sheetViews>
  <sheetFormatPr defaultColWidth="8.90625" defaultRowHeight="18" x14ac:dyDescent="0.45"/>
  <cols>
    <col min="1" max="1" width="8.90625" style="206"/>
    <col min="2" max="2" width="16.08984375" style="206" customWidth="1"/>
    <col min="3" max="3" width="5.90625" style="206" customWidth="1"/>
    <col min="4" max="4" width="5.1796875" style="206" customWidth="1"/>
    <col min="5" max="5" width="8.6328125" style="206" customWidth="1"/>
    <col min="6" max="6" width="7.90625" style="206" customWidth="1"/>
    <col min="7" max="7" width="6.453125" style="206" customWidth="1"/>
    <col min="8" max="9" width="6.54296875" style="206" customWidth="1"/>
    <col min="10" max="10" width="7.90625" style="206" customWidth="1"/>
    <col min="11" max="11" width="9.1796875" style="206" customWidth="1"/>
    <col min="12" max="12" width="6.1796875" style="206" customWidth="1"/>
    <col min="13" max="13" width="5.6328125" style="206" customWidth="1"/>
    <col min="14" max="14" width="6.54296875" style="206" customWidth="1"/>
    <col min="15" max="15" width="6.1796875" style="206" customWidth="1"/>
    <col min="16" max="16" width="7.08984375" style="206" customWidth="1"/>
    <col min="17" max="17" width="4.08984375" style="206" customWidth="1"/>
    <col min="18" max="18" width="5.90625" style="206" customWidth="1"/>
    <col min="19" max="19" width="5.453125" style="206" customWidth="1"/>
    <col min="20" max="20" width="3.90625" style="206" customWidth="1"/>
    <col min="21" max="21" width="6.08984375" style="206" customWidth="1"/>
    <col min="22" max="22" width="5.6328125" style="206" customWidth="1"/>
    <col min="23" max="23" width="9.453125" style="206" customWidth="1"/>
    <col min="24" max="24" width="5.36328125" style="206" customWidth="1"/>
    <col min="25" max="25" width="5.90625" style="206" customWidth="1"/>
    <col min="26" max="26" width="6.36328125" style="206" customWidth="1"/>
    <col min="27" max="27" width="8.90625" style="206"/>
    <col min="28" max="28" width="6.36328125" style="206" customWidth="1"/>
    <col min="29" max="29" width="8.36328125" style="206" customWidth="1"/>
    <col min="30" max="30" width="9.6328125" style="206" customWidth="1"/>
    <col min="31" max="31" width="4.453125" style="206" customWidth="1"/>
    <col min="32" max="32" width="5.1796875" style="206" customWidth="1"/>
    <col min="33" max="33" width="6.36328125" style="206" customWidth="1"/>
    <col min="34" max="34" width="8.90625" style="206"/>
    <col min="35" max="35" width="5.54296875" style="206" customWidth="1"/>
    <col min="36" max="36" width="8.90625" style="206"/>
    <col min="37" max="37" width="10" style="206" customWidth="1"/>
    <col min="38" max="38" width="8.90625" style="206"/>
    <col min="39" max="39" width="9.1796875" style="206" customWidth="1"/>
    <col min="40" max="40" width="5.90625" style="206" customWidth="1"/>
    <col min="41" max="16384" width="8.90625" style="206"/>
  </cols>
  <sheetData>
    <row r="1" spans="2:40" ht="22.8" thickBot="1" x14ac:dyDescent="0.6">
      <c r="B1" s="313" t="s">
        <v>242</v>
      </c>
      <c r="C1" s="313"/>
      <c r="D1" s="313"/>
      <c r="E1" s="313"/>
      <c r="F1" s="313"/>
      <c r="G1" s="313"/>
      <c r="H1" s="313"/>
      <c r="I1" s="313"/>
      <c r="J1" s="313"/>
      <c r="K1" s="313"/>
      <c r="L1" s="313"/>
      <c r="M1" s="313"/>
      <c r="N1" s="313"/>
      <c r="O1" s="313"/>
      <c r="P1" s="313"/>
      <c r="Q1" s="313"/>
    </row>
    <row r="2" spans="2:40" ht="20.25" customHeight="1" thickBot="1" x14ac:dyDescent="0.5">
      <c r="B2" s="208" t="s">
        <v>265</v>
      </c>
      <c r="Q2" s="314" t="s">
        <v>229</v>
      </c>
      <c r="R2" s="314"/>
      <c r="S2" s="314"/>
      <c r="T2" s="314"/>
      <c r="U2" s="314"/>
      <c r="V2" s="314"/>
      <c r="W2" s="314"/>
      <c r="X2" s="314" t="s">
        <v>234</v>
      </c>
      <c r="Y2" s="314"/>
      <c r="Z2" s="314"/>
      <c r="AA2" s="314"/>
      <c r="AB2" s="314"/>
      <c r="AC2" s="314"/>
      <c r="AD2" s="314"/>
      <c r="AE2" s="314" t="s">
        <v>238</v>
      </c>
      <c r="AF2" s="314"/>
      <c r="AG2" s="314"/>
      <c r="AH2" s="314"/>
      <c r="AI2" s="314"/>
      <c r="AJ2" s="314"/>
      <c r="AK2" s="314"/>
      <c r="AL2" s="314" t="s">
        <v>239</v>
      </c>
      <c r="AM2" s="314"/>
      <c r="AN2" s="314"/>
    </row>
    <row r="3" spans="2:40" ht="20.25" customHeight="1" thickBot="1" x14ac:dyDescent="0.5">
      <c r="B3" s="208" t="s">
        <v>220</v>
      </c>
      <c r="C3" s="207" t="s">
        <v>221</v>
      </c>
      <c r="Q3" s="317" t="s">
        <v>236</v>
      </c>
      <c r="R3" s="317"/>
      <c r="S3" s="317"/>
      <c r="T3" s="317" t="s">
        <v>237</v>
      </c>
      <c r="U3" s="317"/>
      <c r="V3" s="317"/>
      <c r="W3" s="315" t="s">
        <v>228</v>
      </c>
      <c r="X3" s="317" t="s">
        <v>235</v>
      </c>
      <c r="Y3" s="317"/>
      <c r="Z3" s="317" t="s">
        <v>231</v>
      </c>
      <c r="AA3" s="317"/>
      <c r="AB3" s="317" t="s">
        <v>232</v>
      </c>
      <c r="AC3" s="317"/>
      <c r="AD3" s="315" t="s">
        <v>228</v>
      </c>
      <c r="AE3" s="317" t="s">
        <v>235</v>
      </c>
      <c r="AF3" s="317"/>
      <c r="AG3" s="317" t="s">
        <v>231</v>
      </c>
      <c r="AH3" s="317"/>
      <c r="AI3" s="317" t="s">
        <v>232</v>
      </c>
      <c r="AJ3" s="317"/>
      <c r="AK3" s="315" t="s">
        <v>228</v>
      </c>
      <c r="AL3" s="315" t="s">
        <v>240</v>
      </c>
      <c r="AM3" s="315" t="s">
        <v>228</v>
      </c>
      <c r="AN3" s="315" t="s">
        <v>241</v>
      </c>
    </row>
    <row r="4" spans="2:40" ht="18.75" customHeight="1" thickBot="1" x14ac:dyDescent="0.5">
      <c r="B4" s="316">
        <v>2019</v>
      </c>
      <c r="C4" s="316" t="s">
        <v>227</v>
      </c>
      <c r="D4" s="316" t="s">
        <v>230</v>
      </c>
      <c r="E4" s="316" t="s">
        <v>219</v>
      </c>
      <c r="F4" s="316" t="s">
        <v>218</v>
      </c>
      <c r="G4" s="316" t="s">
        <v>217</v>
      </c>
      <c r="H4" s="316" t="s">
        <v>216</v>
      </c>
      <c r="I4" s="315" t="s">
        <v>215</v>
      </c>
      <c r="J4" s="315" t="s">
        <v>214</v>
      </c>
      <c r="K4" s="316" t="s">
        <v>213</v>
      </c>
      <c r="L4" s="316" t="s">
        <v>212</v>
      </c>
      <c r="M4" s="316" t="s">
        <v>211</v>
      </c>
      <c r="N4" s="316" t="s">
        <v>210</v>
      </c>
      <c r="O4" s="316" t="s">
        <v>233</v>
      </c>
      <c r="P4" s="316" t="s">
        <v>209</v>
      </c>
      <c r="Q4" s="316" t="s">
        <v>224</v>
      </c>
      <c r="R4" s="316" t="s">
        <v>225</v>
      </c>
      <c r="S4" s="316" t="s">
        <v>226</v>
      </c>
      <c r="T4" s="316" t="s">
        <v>224</v>
      </c>
      <c r="U4" s="316" t="s">
        <v>225</v>
      </c>
      <c r="V4" s="316" t="s">
        <v>226</v>
      </c>
      <c r="W4" s="315"/>
      <c r="X4" s="316" t="s">
        <v>224</v>
      </c>
      <c r="Y4" s="316" t="s">
        <v>225</v>
      </c>
      <c r="Z4" s="316" t="s">
        <v>224</v>
      </c>
      <c r="AA4" s="316" t="s">
        <v>225</v>
      </c>
      <c r="AB4" s="316" t="s">
        <v>224</v>
      </c>
      <c r="AC4" s="316" t="s">
        <v>225</v>
      </c>
      <c r="AD4" s="315"/>
      <c r="AE4" s="316" t="s">
        <v>224</v>
      </c>
      <c r="AF4" s="316" t="s">
        <v>225</v>
      </c>
      <c r="AG4" s="316" t="s">
        <v>224</v>
      </c>
      <c r="AH4" s="316" t="s">
        <v>225</v>
      </c>
      <c r="AI4" s="316" t="s">
        <v>224</v>
      </c>
      <c r="AJ4" s="316" t="s">
        <v>225</v>
      </c>
      <c r="AK4" s="315"/>
      <c r="AL4" s="315"/>
      <c r="AM4" s="315"/>
      <c r="AN4" s="315"/>
    </row>
    <row r="5" spans="2:40" ht="17.25" customHeight="1" thickBot="1" x14ac:dyDescent="0.5">
      <c r="B5" s="316"/>
      <c r="C5" s="316"/>
      <c r="D5" s="316"/>
      <c r="E5" s="316"/>
      <c r="F5" s="316"/>
      <c r="G5" s="316"/>
      <c r="H5" s="316"/>
      <c r="I5" s="315"/>
      <c r="J5" s="315"/>
      <c r="K5" s="316"/>
      <c r="L5" s="316"/>
      <c r="M5" s="316"/>
      <c r="N5" s="316"/>
      <c r="O5" s="316"/>
      <c r="P5" s="316"/>
      <c r="Q5" s="316"/>
      <c r="R5" s="316"/>
      <c r="S5" s="316"/>
      <c r="T5" s="316"/>
      <c r="U5" s="316"/>
      <c r="V5" s="316"/>
      <c r="W5" s="315"/>
      <c r="X5" s="316"/>
      <c r="Y5" s="316"/>
      <c r="Z5" s="316"/>
      <c r="AA5" s="316"/>
      <c r="AB5" s="316"/>
      <c r="AC5" s="316"/>
      <c r="AD5" s="315"/>
      <c r="AE5" s="316"/>
      <c r="AF5" s="316"/>
      <c r="AG5" s="316"/>
      <c r="AH5" s="316"/>
      <c r="AI5" s="316"/>
      <c r="AJ5" s="316"/>
      <c r="AK5" s="315"/>
      <c r="AL5" s="315"/>
      <c r="AM5" s="315"/>
      <c r="AN5" s="315"/>
    </row>
    <row r="6" spans="2:40" ht="17.25" customHeight="1" thickBot="1" x14ac:dyDescent="0.5">
      <c r="B6" s="316"/>
      <c r="C6" s="316"/>
      <c r="D6" s="316"/>
      <c r="E6" s="316"/>
      <c r="F6" s="316"/>
      <c r="G6" s="316"/>
      <c r="H6" s="316"/>
      <c r="I6" s="315"/>
      <c r="J6" s="315"/>
      <c r="K6" s="316"/>
      <c r="L6" s="316"/>
      <c r="M6" s="316"/>
      <c r="N6" s="316"/>
      <c r="O6" s="316"/>
      <c r="P6" s="316"/>
      <c r="Q6" s="316"/>
      <c r="R6" s="316"/>
      <c r="S6" s="316"/>
      <c r="T6" s="316"/>
      <c r="U6" s="316"/>
      <c r="V6" s="316"/>
      <c r="W6" s="315"/>
      <c r="X6" s="316"/>
      <c r="Y6" s="316"/>
      <c r="Z6" s="316"/>
      <c r="AA6" s="316"/>
      <c r="AB6" s="316"/>
      <c r="AC6" s="316"/>
      <c r="AD6" s="315"/>
      <c r="AE6" s="316"/>
      <c r="AF6" s="316"/>
      <c r="AG6" s="316"/>
      <c r="AH6" s="316"/>
      <c r="AI6" s="316"/>
      <c r="AJ6" s="316"/>
      <c r="AK6" s="315"/>
      <c r="AL6" s="315"/>
      <c r="AM6" s="315"/>
      <c r="AN6" s="315"/>
    </row>
    <row r="7" spans="2:40" ht="18.600000000000001" thickBot="1" x14ac:dyDescent="0.5">
      <c r="B7" s="211" t="s">
        <v>208</v>
      </c>
      <c r="C7" s="225">
        <v>0</v>
      </c>
      <c r="D7" s="225">
        <v>0</v>
      </c>
      <c r="E7" s="263">
        <v>0.5</v>
      </c>
      <c r="F7" s="263">
        <v>0.5</v>
      </c>
      <c r="G7" s="224">
        <v>0.3</v>
      </c>
      <c r="H7" s="224">
        <v>0</v>
      </c>
      <c r="I7" s="224">
        <v>0</v>
      </c>
      <c r="J7" s="224">
        <v>0</v>
      </c>
      <c r="K7" s="224">
        <v>0</v>
      </c>
      <c r="L7" s="224">
        <v>0</v>
      </c>
      <c r="M7" s="224">
        <v>0.5</v>
      </c>
      <c r="N7" s="225">
        <v>0.7</v>
      </c>
      <c r="O7" s="225">
        <v>0</v>
      </c>
      <c r="P7" s="225">
        <v>0</v>
      </c>
      <c r="Q7" s="225">
        <v>0.2</v>
      </c>
      <c r="R7" s="224">
        <v>0</v>
      </c>
      <c r="S7" s="224">
        <v>0</v>
      </c>
      <c r="T7" s="224">
        <v>0</v>
      </c>
      <c r="U7" s="224">
        <v>0</v>
      </c>
      <c r="V7" s="224">
        <v>0</v>
      </c>
      <c r="W7" s="224">
        <v>0</v>
      </c>
      <c r="X7" s="225">
        <v>0.2</v>
      </c>
      <c r="Y7" s="224">
        <v>0</v>
      </c>
      <c r="Z7" s="224">
        <v>0</v>
      </c>
      <c r="AA7" s="224">
        <v>0</v>
      </c>
      <c r="AB7" s="224">
        <v>0</v>
      </c>
      <c r="AC7" s="224">
        <v>0</v>
      </c>
      <c r="AD7" s="224">
        <v>0</v>
      </c>
      <c r="AE7" s="224">
        <v>0</v>
      </c>
      <c r="AF7" s="224">
        <v>0</v>
      </c>
      <c r="AG7" s="224">
        <v>0</v>
      </c>
      <c r="AH7" s="224">
        <v>0</v>
      </c>
      <c r="AI7" s="224">
        <v>0</v>
      </c>
      <c r="AJ7" s="224">
        <v>0</v>
      </c>
      <c r="AK7" s="224">
        <v>0</v>
      </c>
      <c r="AL7" s="224">
        <v>0</v>
      </c>
      <c r="AM7" s="224">
        <v>0</v>
      </c>
      <c r="AN7" s="224">
        <v>0</v>
      </c>
    </row>
    <row r="8" spans="2:40" ht="19.5" customHeight="1" thickBot="1" x14ac:dyDescent="0.5">
      <c r="B8" s="215" t="s">
        <v>207</v>
      </c>
      <c r="C8" s="212">
        <v>1</v>
      </c>
      <c r="D8" s="212">
        <v>1</v>
      </c>
      <c r="E8" s="212">
        <v>1</v>
      </c>
      <c r="F8" s="216">
        <v>1</v>
      </c>
      <c r="G8" s="212">
        <v>1</v>
      </c>
      <c r="H8" s="212">
        <v>1</v>
      </c>
      <c r="I8" s="212">
        <v>1</v>
      </c>
      <c r="J8" s="212">
        <v>1</v>
      </c>
      <c r="K8" s="212">
        <v>1</v>
      </c>
      <c r="L8" s="212">
        <v>1</v>
      </c>
      <c r="M8" s="212">
        <v>1</v>
      </c>
      <c r="N8" s="212">
        <v>1</v>
      </c>
      <c r="O8" s="212">
        <v>1</v>
      </c>
      <c r="P8" s="212">
        <v>1</v>
      </c>
      <c r="Q8" s="212">
        <v>1</v>
      </c>
      <c r="R8" s="212">
        <v>1</v>
      </c>
      <c r="S8" s="212">
        <v>1</v>
      </c>
      <c r="T8" s="212">
        <v>1</v>
      </c>
      <c r="U8" s="212">
        <v>1</v>
      </c>
      <c r="V8" s="212">
        <v>1</v>
      </c>
      <c r="W8" s="212">
        <v>1</v>
      </c>
      <c r="X8" s="212">
        <v>1</v>
      </c>
      <c r="Y8" s="212">
        <v>1</v>
      </c>
      <c r="Z8" s="212">
        <v>1</v>
      </c>
      <c r="AA8" s="212">
        <v>1</v>
      </c>
      <c r="AB8" s="212">
        <v>1</v>
      </c>
      <c r="AC8" s="212">
        <v>1</v>
      </c>
      <c r="AD8" s="212">
        <v>1</v>
      </c>
      <c r="AE8" s="212">
        <v>1</v>
      </c>
      <c r="AF8" s="212">
        <v>1</v>
      </c>
      <c r="AG8" s="212">
        <v>1</v>
      </c>
      <c r="AH8" s="212">
        <v>1</v>
      </c>
      <c r="AI8" s="212">
        <v>1</v>
      </c>
      <c r="AJ8" s="212">
        <v>1</v>
      </c>
      <c r="AK8" s="212">
        <v>1</v>
      </c>
      <c r="AL8" s="212">
        <v>1</v>
      </c>
      <c r="AM8" s="212">
        <v>1</v>
      </c>
      <c r="AN8" s="212">
        <v>1</v>
      </c>
    </row>
    <row r="9" spans="2:40" s="262" customFormat="1" ht="18.600000000000001" thickBot="1" x14ac:dyDescent="0.5">
      <c r="B9" s="217" t="s">
        <v>222</v>
      </c>
      <c r="C9" s="213">
        <v>0.69</v>
      </c>
      <c r="D9" s="213">
        <v>0.64</v>
      </c>
      <c r="E9" s="213">
        <v>0.5</v>
      </c>
      <c r="F9" s="218">
        <v>0.5</v>
      </c>
      <c r="G9" s="213">
        <v>0.69499999999999995</v>
      </c>
      <c r="H9" s="213">
        <v>0.63</v>
      </c>
      <c r="I9" s="213">
        <v>0.20610000000000001</v>
      </c>
      <c r="J9" s="213">
        <v>0.65</v>
      </c>
      <c r="K9" s="213">
        <v>0.79</v>
      </c>
      <c r="L9" s="213">
        <v>0.875</v>
      </c>
      <c r="M9" s="213">
        <v>1</v>
      </c>
      <c r="N9" s="213">
        <v>0.5</v>
      </c>
      <c r="O9" s="213">
        <v>0.59</v>
      </c>
      <c r="P9" s="213">
        <v>0.8</v>
      </c>
      <c r="Q9" s="213">
        <v>1.0900000000000001</v>
      </c>
      <c r="R9" s="213">
        <v>1.06</v>
      </c>
      <c r="S9" s="213">
        <v>0.95099999999999996</v>
      </c>
      <c r="T9" s="213">
        <v>0.96</v>
      </c>
      <c r="U9" s="213">
        <v>1.01</v>
      </c>
      <c r="V9" s="213">
        <v>0.95499999999999996</v>
      </c>
      <c r="W9" s="213">
        <v>0.86499999999999999</v>
      </c>
      <c r="X9" s="213">
        <v>0.4</v>
      </c>
      <c r="Y9" s="213">
        <v>0.26</v>
      </c>
      <c r="Z9" s="213">
        <v>0.69</v>
      </c>
      <c r="AA9" s="213">
        <v>0.55000000000000004</v>
      </c>
      <c r="AB9" s="213">
        <v>0.84</v>
      </c>
      <c r="AC9" s="213">
        <v>0.84</v>
      </c>
      <c r="AD9" s="213">
        <v>0.86499999999999999</v>
      </c>
      <c r="AE9" s="213">
        <v>1</v>
      </c>
      <c r="AF9" s="213">
        <v>1</v>
      </c>
      <c r="AG9" s="213">
        <v>0.6</v>
      </c>
      <c r="AH9" s="213">
        <v>0.6</v>
      </c>
      <c r="AI9" s="213">
        <v>0.6</v>
      </c>
      <c r="AJ9" s="213">
        <v>0.6</v>
      </c>
      <c r="AK9" s="213">
        <v>0.79</v>
      </c>
      <c r="AL9" s="213">
        <v>0.56699999999999995</v>
      </c>
      <c r="AM9" s="213">
        <v>0.65</v>
      </c>
      <c r="AN9" s="213">
        <v>0.69</v>
      </c>
    </row>
    <row r="10" spans="2:40" s="262" customFormat="1" ht="18.600000000000001" thickBot="1" x14ac:dyDescent="0.5">
      <c r="B10" s="219" t="s">
        <v>223</v>
      </c>
      <c r="C10" s="214">
        <v>0.71</v>
      </c>
      <c r="D10" s="214">
        <v>0.66</v>
      </c>
      <c r="E10" s="214">
        <v>0.55000000000000004</v>
      </c>
      <c r="F10" s="220">
        <v>0.55000000000000004</v>
      </c>
      <c r="G10" s="214">
        <v>0.72499999999999998</v>
      </c>
      <c r="H10" s="214">
        <v>0.63</v>
      </c>
      <c r="I10" s="214">
        <v>0.20610000000000001</v>
      </c>
      <c r="J10" s="214">
        <v>0.65</v>
      </c>
      <c r="K10" s="214">
        <v>0.79</v>
      </c>
      <c r="L10" s="214">
        <v>0.875</v>
      </c>
      <c r="M10" s="214">
        <v>0.83</v>
      </c>
      <c r="N10" s="214">
        <v>0.5</v>
      </c>
      <c r="O10" s="214">
        <v>0.61</v>
      </c>
      <c r="P10" s="214">
        <v>0.8</v>
      </c>
      <c r="Q10" s="214">
        <v>1.01</v>
      </c>
      <c r="R10" s="214">
        <v>0.89</v>
      </c>
      <c r="S10" s="214">
        <v>0.88</v>
      </c>
      <c r="T10" s="214">
        <v>0.83</v>
      </c>
      <c r="U10" s="214">
        <v>0.8</v>
      </c>
      <c r="V10" s="214">
        <v>0.9</v>
      </c>
      <c r="W10" s="214">
        <v>1.08</v>
      </c>
      <c r="X10" s="214">
        <v>0.28000000000000003</v>
      </c>
      <c r="Y10" s="214">
        <v>0.36</v>
      </c>
      <c r="Z10" s="214">
        <v>0.55000000000000004</v>
      </c>
      <c r="AA10" s="214">
        <v>0.33</v>
      </c>
      <c r="AB10" s="214">
        <v>0.87</v>
      </c>
      <c r="AC10" s="214">
        <v>0.87</v>
      </c>
      <c r="AD10" s="214">
        <v>1.08</v>
      </c>
      <c r="AE10" s="214">
        <v>1</v>
      </c>
      <c r="AF10" s="214">
        <v>1</v>
      </c>
      <c r="AG10" s="214">
        <v>0.6</v>
      </c>
      <c r="AH10" s="214">
        <v>0.6</v>
      </c>
      <c r="AI10" s="214">
        <v>0.6</v>
      </c>
      <c r="AJ10" s="214">
        <v>0.6</v>
      </c>
      <c r="AK10" s="214">
        <v>0.79</v>
      </c>
      <c r="AL10" s="214">
        <v>0.56699999999999995</v>
      </c>
      <c r="AM10" s="214">
        <v>0.65</v>
      </c>
      <c r="AN10" s="214">
        <v>0.71</v>
      </c>
    </row>
    <row r="13" spans="2:40" x14ac:dyDescent="0.45">
      <c r="B13" s="312" t="s">
        <v>244</v>
      </c>
      <c r="C13" s="312"/>
      <c r="D13" s="312"/>
      <c r="E13" s="312"/>
      <c r="F13" s="312"/>
      <c r="G13" s="312"/>
      <c r="H13" s="312"/>
      <c r="I13" s="312"/>
    </row>
  </sheetData>
  <mergeCells count="53">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 ref="AC4:AC6"/>
    <mergeCell ref="AD3:AD6"/>
    <mergeCell ref="X3:Y3"/>
    <mergeCell ref="Z3:AA3"/>
    <mergeCell ref="AB3:AC3"/>
    <mergeCell ref="X4:X6"/>
    <mergeCell ref="Y4:Y6"/>
    <mergeCell ref="Z4:Z6"/>
    <mergeCell ref="AA4:AA6"/>
    <mergeCell ref="AB4:AB6"/>
    <mergeCell ref="M4:M6"/>
    <mergeCell ref="N4:N6"/>
    <mergeCell ref="O4:O6"/>
    <mergeCell ref="B4:B6"/>
    <mergeCell ref="C4:C6"/>
    <mergeCell ref="J4:J6"/>
    <mergeCell ref="D4:D6"/>
    <mergeCell ref="F4:F6"/>
    <mergeCell ref="G4:G6"/>
    <mergeCell ref="I4:I6"/>
    <mergeCell ref="H4:H6"/>
    <mergeCell ref="B13:I13"/>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s>
  <phoneticPr fontId="6"/>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6" t="s">
        <v>131</v>
      </c>
      <c r="G3" s="318" t="s">
        <v>130</v>
      </c>
      <c r="H3" s="319"/>
      <c r="I3" s="319"/>
      <c r="J3" s="320"/>
      <c r="L3" s="66" t="s">
        <v>129</v>
      </c>
    </row>
    <row r="4" spans="2:13" ht="48.9" customHeight="1" x14ac:dyDescent="0.5">
      <c r="B4" s="65" t="s">
        <v>128</v>
      </c>
      <c r="C4" s="64" t="s">
        <v>127</v>
      </c>
      <c r="D4" s="63" t="s">
        <v>126</v>
      </c>
      <c r="E4" s="62" t="s">
        <v>125</v>
      </c>
      <c r="F4" s="61" t="s">
        <v>124</v>
      </c>
      <c r="G4" s="60" t="s">
        <v>123</v>
      </c>
      <c r="H4" s="59" t="s">
        <v>122</v>
      </c>
      <c r="I4" s="59" t="s">
        <v>121</v>
      </c>
      <c r="J4" s="58" t="s">
        <v>120</v>
      </c>
      <c r="L4" s="57" t="s">
        <v>31</v>
      </c>
      <c r="M4" s="56" t="s">
        <v>119</v>
      </c>
    </row>
    <row r="5" spans="2:13" x14ac:dyDescent="0.5">
      <c r="B5" s="51" t="s">
        <v>118</v>
      </c>
      <c r="C5" s="50" t="s">
        <v>117</v>
      </c>
      <c r="D5" s="49">
        <v>0</v>
      </c>
      <c r="E5" s="48">
        <v>1</v>
      </c>
      <c r="F5" s="47">
        <v>1</v>
      </c>
      <c r="G5" s="46"/>
      <c r="H5" s="45">
        <v>0.58899999999999997</v>
      </c>
      <c r="I5" s="45"/>
      <c r="J5" s="44">
        <v>0.73199999999999998</v>
      </c>
      <c r="L5" s="55" t="s">
        <v>20</v>
      </c>
      <c r="M5" s="54">
        <v>85.012</v>
      </c>
    </row>
    <row r="6" spans="2:13" x14ac:dyDescent="0.5">
      <c r="B6" s="51" t="s">
        <v>116</v>
      </c>
      <c r="C6" s="50" t="s">
        <v>115</v>
      </c>
      <c r="D6" s="49">
        <v>0</v>
      </c>
      <c r="E6" s="48">
        <v>1</v>
      </c>
      <c r="F6" s="47">
        <v>1</v>
      </c>
      <c r="G6" s="46"/>
      <c r="H6" s="45">
        <v>0.29599999999999999</v>
      </c>
      <c r="I6" s="45"/>
      <c r="J6" s="44">
        <v>0.623</v>
      </c>
      <c r="L6" s="55" t="s">
        <v>19</v>
      </c>
      <c r="M6" s="54">
        <v>78.760000000000005</v>
      </c>
    </row>
    <row r="7" spans="2:13" x14ac:dyDescent="0.5">
      <c r="B7" s="51" t="s">
        <v>114</v>
      </c>
      <c r="C7" s="50" t="s">
        <v>113</v>
      </c>
      <c r="D7" s="49">
        <v>6.7077344284736481E-2</v>
      </c>
      <c r="E7" s="48">
        <v>0.05</v>
      </c>
      <c r="F7" s="47">
        <v>1</v>
      </c>
      <c r="G7" s="46">
        <v>0.214</v>
      </c>
      <c r="H7" s="45">
        <v>0.23100000000000001</v>
      </c>
      <c r="I7" s="45">
        <v>0.214</v>
      </c>
      <c r="J7" s="44">
        <v>0.23100000000000001</v>
      </c>
      <c r="L7" s="55" t="s">
        <v>18</v>
      </c>
      <c r="M7" s="54">
        <v>73.784999999999997</v>
      </c>
    </row>
    <row r="8" spans="2:13" x14ac:dyDescent="0.5">
      <c r="B8" s="51" t="s">
        <v>112</v>
      </c>
      <c r="C8" s="50" t="s">
        <v>111</v>
      </c>
      <c r="D8" s="49">
        <v>0.27926078028747431</v>
      </c>
      <c r="E8" s="48">
        <v>1</v>
      </c>
      <c r="F8" s="47">
        <v>1</v>
      </c>
      <c r="G8" s="46"/>
      <c r="H8" s="45">
        <v>0.376</v>
      </c>
      <c r="I8" s="45"/>
      <c r="J8" s="44">
        <v>0.376</v>
      </c>
      <c r="L8" s="55" t="s">
        <v>17</v>
      </c>
      <c r="M8" s="54">
        <v>68.824999999999989</v>
      </c>
    </row>
    <row r="9" spans="2:13" x14ac:dyDescent="0.5">
      <c r="B9" s="51" t="s">
        <v>110</v>
      </c>
      <c r="C9" s="50" t="s">
        <v>109</v>
      </c>
      <c r="D9" s="49">
        <v>0.27926078028747431</v>
      </c>
      <c r="E9" s="48">
        <v>1</v>
      </c>
      <c r="F9" s="47">
        <v>1</v>
      </c>
      <c r="G9" s="46">
        <v>0.314</v>
      </c>
      <c r="H9" s="45">
        <v>0.13500000000000001</v>
      </c>
      <c r="I9" s="45">
        <v>0.314</v>
      </c>
      <c r="J9" s="44">
        <v>0.45500000000000002</v>
      </c>
      <c r="L9" s="55" t="s">
        <v>16</v>
      </c>
      <c r="M9" s="54">
        <v>63.875</v>
      </c>
    </row>
    <row r="10" spans="2:13" ht="39.6" x14ac:dyDescent="0.5">
      <c r="B10" s="51" t="s">
        <v>108</v>
      </c>
      <c r="C10" s="50" t="s">
        <v>107</v>
      </c>
      <c r="D10" s="49">
        <v>0.27926078028747431</v>
      </c>
      <c r="E10" s="48">
        <v>1</v>
      </c>
      <c r="F10" s="47">
        <v>1</v>
      </c>
      <c r="G10" s="46">
        <v>0.314</v>
      </c>
      <c r="H10" s="45">
        <v>0.13500000000000001</v>
      </c>
      <c r="I10" s="45">
        <v>0.314</v>
      </c>
      <c r="J10" s="44">
        <v>0.45500000000000002</v>
      </c>
      <c r="L10" s="55" t="s">
        <v>15</v>
      </c>
      <c r="M10" s="54">
        <v>58.935000000000002</v>
      </c>
    </row>
    <row r="11" spans="2:13" x14ac:dyDescent="0.5">
      <c r="B11" s="51" t="s">
        <v>106</v>
      </c>
      <c r="C11" s="50" t="s">
        <v>105</v>
      </c>
      <c r="D11" s="49">
        <v>0.13963039014373715</v>
      </c>
      <c r="E11" s="48">
        <v>0.05</v>
      </c>
      <c r="F11" s="47">
        <v>1</v>
      </c>
      <c r="G11" s="46">
        <v>0.25800000000000001</v>
      </c>
      <c r="H11" s="45">
        <v>5.8000000000000003E-2</v>
      </c>
      <c r="I11" s="45">
        <v>0.25800000000000001</v>
      </c>
      <c r="J11" s="44">
        <v>0.40200000000000002</v>
      </c>
      <c r="L11" s="55" t="s">
        <v>14</v>
      </c>
      <c r="M11" s="54">
        <v>53.995000000000005</v>
      </c>
    </row>
    <row r="12" spans="2:13" x14ac:dyDescent="0.5">
      <c r="B12" s="51" t="s">
        <v>104</v>
      </c>
      <c r="C12" s="50" t="s">
        <v>103</v>
      </c>
      <c r="D12" s="49">
        <v>0.13963039014373715</v>
      </c>
      <c r="E12" s="48">
        <v>0.05</v>
      </c>
      <c r="F12" s="47">
        <v>1</v>
      </c>
      <c r="G12" s="46">
        <v>0.111</v>
      </c>
      <c r="H12" s="45">
        <v>5.0000000000000001E-3</v>
      </c>
      <c r="I12" s="45">
        <v>0.111</v>
      </c>
      <c r="J12" s="44">
        <v>4.2000000000000003E-2</v>
      </c>
      <c r="L12" s="55" t="s">
        <v>13</v>
      </c>
      <c r="M12" s="54">
        <v>49.09</v>
      </c>
    </row>
    <row r="13" spans="2:13" x14ac:dyDescent="0.5">
      <c r="B13" s="51" t="s">
        <v>102</v>
      </c>
      <c r="C13" s="50" t="s">
        <v>101</v>
      </c>
      <c r="D13" s="49">
        <v>4.2436687200547572E-2</v>
      </c>
      <c r="E13" s="48">
        <v>0</v>
      </c>
      <c r="F13" s="47">
        <v>1</v>
      </c>
      <c r="G13" s="46">
        <v>0.36899999999999999</v>
      </c>
      <c r="H13" s="45">
        <v>4.7E-2</v>
      </c>
      <c r="I13" s="45">
        <v>0.36899999999999999</v>
      </c>
      <c r="J13" s="44">
        <v>4.7E-2</v>
      </c>
      <c r="L13" s="55" t="s">
        <v>12</v>
      </c>
      <c r="M13" s="54">
        <v>44.225000000000001</v>
      </c>
    </row>
    <row r="14" spans="2:13" x14ac:dyDescent="0.5">
      <c r="B14" s="51" t="s">
        <v>100</v>
      </c>
      <c r="C14" s="50" t="s">
        <v>99</v>
      </c>
      <c r="D14" s="49">
        <v>4.2436687200547572E-2</v>
      </c>
      <c r="E14" s="48">
        <v>0</v>
      </c>
      <c r="F14" s="47">
        <v>1</v>
      </c>
      <c r="G14" s="46">
        <v>0.36899999999999999</v>
      </c>
      <c r="H14" s="45">
        <v>4.7E-2</v>
      </c>
      <c r="I14" s="45">
        <v>0.36899999999999999</v>
      </c>
      <c r="J14" s="44">
        <v>4.7E-2</v>
      </c>
      <c r="L14" s="55" t="s">
        <v>11</v>
      </c>
      <c r="M14" s="54">
        <v>39.424999999999997</v>
      </c>
    </row>
    <row r="15" spans="2:13" x14ac:dyDescent="0.5">
      <c r="B15" s="51" t="s">
        <v>98</v>
      </c>
      <c r="C15" s="50" t="s">
        <v>97</v>
      </c>
      <c r="D15" s="49">
        <v>0.12594113620807665</v>
      </c>
      <c r="E15" s="48">
        <v>0</v>
      </c>
      <c r="F15" s="47">
        <v>1</v>
      </c>
      <c r="G15" s="46">
        <v>0.27900000000000003</v>
      </c>
      <c r="H15" s="45">
        <v>0.182</v>
      </c>
      <c r="I15" s="45">
        <v>0.27900000000000003</v>
      </c>
      <c r="J15" s="44">
        <v>0.182</v>
      </c>
      <c r="L15" s="55" t="s">
        <v>10</v>
      </c>
      <c r="M15" s="54">
        <v>34.72</v>
      </c>
    </row>
    <row r="16" spans="2:13" ht="59.4" x14ac:dyDescent="0.5">
      <c r="B16" s="51" t="s">
        <v>96</v>
      </c>
      <c r="C16" s="50" t="s">
        <v>95</v>
      </c>
      <c r="D16" s="49">
        <v>8.2683093771389451E-2</v>
      </c>
      <c r="E16" s="48">
        <v>1</v>
      </c>
      <c r="F16" s="47">
        <v>1</v>
      </c>
      <c r="G16" s="46">
        <v>0.14099999999999999</v>
      </c>
      <c r="H16" s="45">
        <v>1.6E-2</v>
      </c>
      <c r="I16" s="45">
        <v>0.14099999999999999</v>
      </c>
      <c r="J16" s="44">
        <v>1.6E-2</v>
      </c>
      <c r="L16" s="55" t="s">
        <v>9</v>
      </c>
      <c r="M16" s="54">
        <v>30.094999999999999</v>
      </c>
    </row>
    <row r="17" spans="2:13" x14ac:dyDescent="0.5">
      <c r="B17" s="51" t="s">
        <v>94</v>
      </c>
      <c r="C17" s="50" t="s">
        <v>93</v>
      </c>
      <c r="D17" s="49">
        <v>6.7077344284736481E-2</v>
      </c>
      <c r="E17" s="48">
        <v>0.05</v>
      </c>
      <c r="F17" s="47">
        <v>1</v>
      </c>
      <c r="G17" s="46">
        <v>0.11</v>
      </c>
      <c r="H17" s="45">
        <v>9.4E-2</v>
      </c>
      <c r="I17" s="45">
        <v>0.11</v>
      </c>
      <c r="J17" s="44">
        <v>9.4E-2</v>
      </c>
      <c r="L17" s="55" t="s">
        <v>8</v>
      </c>
      <c r="M17" s="54">
        <v>25.55</v>
      </c>
    </row>
    <row r="18" spans="2:13" x14ac:dyDescent="0.5">
      <c r="B18" s="51" t="s">
        <v>92</v>
      </c>
      <c r="C18" s="50" t="s">
        <v>91</v>
      </c>
      <c r="D18" s="49">
        <v>1.9164955509924708E-2</v>
      </c>
      <c r="E18" s="48">
        <v>0.1</v>
      </c>
      <c r="F18" s="47">
        <v>1</v>
      </c>
      <c r="G18" s="46">
        <v>5.3999999999999999E-2</v>
      </c>
      <c r="H18" s="45">
        <v>0.3</v>
      </c>
      <c r="I18" s="45">
        <v>5.3999999999999999E-2</v>
      </c>
      <c r="J18" s="44">
        <v>0.35399999999999998</v>
      </c>
      <c r="L18" s="55" t="s">
        <v>7</v>
      </c>
      <c r="M18" s="54">
        <v>21.115000000000002</v>
      </c>
    </row>
    <row r="19" spans="2:13" x14ac:dyDescent="0.5">
      <c r="B19" s="51" t="s">
        <v>90</v>
      </c>
      <c r="C19" s="50" t="s">
        <v>89</v>
      </c>
      <c r="D19" s="49">
        <v>0</v>
      </c>
      <c r="E19" s="48">
        <v>0.2</v>
      </c>
      <c r="F19" s="47">
        <v>1</v>
      </c>
      <c r="G19" s="46">
        <v>0.1</v>
      </c>
      <c r="H19" s="45">
        <v>0.113</v>
      </c>
      <c r="I19" s="45">
        <v>0.1</v>
      </c>
      <c r="J19" s="44">
        <v>0.113</v>
      </c>
      <c r="L19" s="55" t="s">
        <v>6</v>
      </c>
      <c r="M19" s="54">
        <v>16.865000000000002</v>
      </c>
    </row>
    <row r="20" spans="2:13" x14ac:dyDescent="0.5">
      <c r="B20" s="51" t="s">
        <v>88</v>
      </c>
      <c r="C20" s="50" t="s">
        <v>87</v>
      </c>
      <c r="D20" s="49">
        <v>0.10677618069815195</v>
      </c>
      <c r="E20" s="48">
        <v>0.15</v>
      </c>
      <c r="F20" s="47">
        <v>1</v>
      </c>
      <c r="G20" s="46">
        <v>7.0999999999999994E-2</v>
      </c>
      <c r="H20" s="45">
        <v>7.0999999999999994E-2</v>
      </c>
      <c r="I20" s="45">
        <v>7.0999999999999994E-2</v>
      </c>
      <c r="J20" s="44">
        <v>7.0999999999999994E-2</v>
      </c>
      <c r="L20" s="55" t="s">
        <v>5</v>
      </c>
      <c r="M20" s="54">
        <v>12.89</v>
      </c>
    </row>
    <row r="21" spans="2:13" x14ac:dyDescent="0.5">
      <c r="B21" s="51" t="s">
        <v>86</v>
      </c>
      <c r="C21" s="50" t="s">
        <v>85</v>
      </c>
      <c r="D21" s="49">
        <v>0.11772758384668036</v>
      </c>
      <c r="E21" s="48">
        <v>0</v>
      </c>
      <c r="F21" s="47">
        <v>1</v>
      </c>
      <c r="G21" s="46">
        <v>6.7000000000000004E-2</v>
      </c>
      <c r="H21" s="45">
        <v>6.7000000000000004E-2</v>
      </c>
      <c r="I21" s="45">
        <v>6.7000000000000004E-2</v>
      </c>
      <c r="J21" s="44">
        <v>6.7000000000000004E-2</v>
      </c>
      <c r="L21" s="55" t="s">
        <v>4</v>
      </c>
      <c r="M21" s="54">
        <v>9.3150000000000013</v>
      </c>
    </row>
    <row r="22" spans="2:13" ht="20.399999999999999" thickBot="1" x14ac:dyDescent="0.55000000000000004">
      <c r="B22" s="51" t="s">
        <v>84</v>
      </c>
      <c r="C22" s="50" t="s">
        <v>83</v>
      </c>
      <c r="D22" s="49">
        <v>0.13963039014373715</v>
      </c>
      <c r="E22" s="48">
        <v>0</v>
      </c>
      <c r="F22" s="47">
        <v>1</v>
      </c>
      <c r="G22" s="46">
        <v>0.111</v>
      </c>
      <c r="H22" s="45">
        <v>0.111</v>
      </c>
      <c r="I22" s="45">
        <v>0.111</v>
      </c>
      <c r="J22" s="44">
        <v>0.111</v>
      </c>
      <c r="L22" s="53" t="s">
        <v>1</v>
      </c>
      <c r="M22" s="52">
        <v>5.05</v>
      </c>
    </row>
    <row r="23" spans="2:13" x14ac:dyDescent="0.5">
      <c r="B23" s="51" t="s">
        <v>82</v>
      </c>
      <c r="C23" s="50" t="s">
        <v>81</v>
      </c>
      <c r="D23" s="49">
        <v>0.11498973305954825</v>
      </c>
      <c r="E23" s="48">
        <v>0</v>
      </c>
      <c r="F23" s="47">
        <v>1</v>
      </c>
      <c r="G23" s="46">
        <v>0.10299999999999999</v>
      </c>
      <c r="H23" s="45">
        <v>5.0000000000000001E-3</v>
      </c>
      <c r="I23" s="45">
        <v>0.10299999999999999</v>
      </c>
      <c r="J23" s="44">
        <v>5.0000000000000001E-3</v>
      </c>
    </row>
    <row r="24" spans="2:13" x14ac:dyDescent="0.5">
      <c r="B24" s="51" t="s">
        <v>80</v>
      </c>
      <c r="C24" s="50" t="s">
        <v>79</v>
      </c>
      <c r="D24" s="49">
        <v>0.11225188227241616</v>
      </c>
      <c r="E24" s="48">
        <v>0</v>
      </c>
      <c r="F24" s="47">
        <v>1</v>
      </c>
      <c r="G24" s="46">
        <v>3.5000000000000003E-2</v>
      </c>
      <c r="H24" s="45">
        <v>3.5000000000000003E-2</v>
      </c>
      <c r="I24" s="45">
        <v>3.5000000000000003E-2</v>
      </c>
      <c r="J24" s="44">
        <v>3.5000000000000003E-2</v>
      </c>
    </row>
    <row r="25" spans="2:13" x14ac:dyDescent="0.5">
      <c r="B25" s="51" t="s">
        <v>78</v>
      </c>
      <c r="C25" s="50" t="s">
        <v>77</v>
      </c>
      <c r="D25" s="49">
        <v>0.11225188227241616</v>
      </c>
      <c r="E25" s="48">
        <v>0</v>
      </c>
      <c r="F25" s="47">
        <v>1</v>
      </c>
      <c r="G25" s="46">
        <v>2.8000000000000001E-2</v>
      </c>
      <c r="H25" s="45">
        <v>5.0000000000000001E-3</v>
      </c>
      <c r="I25" s="45">
        <v>2.8000000000000001E-2</v>
      </c>
      <c r="J25" s="44">
        <v>4.2999999999999997E-2</v>
      </c>
    </row>
    <row r="26" spans="2:13" x14ac:dyDescent="0.5">
      <c r="B26" s="51" t="s">
        <v>76</v>
      </c>
      <c r="C26" s="50" t="s">
        <v>75</v>
      </c>
      <c r="D26" s="49">
        <v>6.9815195071868577E-2</v>
      </c>
      <c r="E26" s="48">
        <v>0</v>
      </c>
      <c r="F26" s="47">
        <v>1</v>
      </c>
      <c r="G26" s="46">
        <v>0.01</v>
      </c>
      <c r="H26" s="45">
        <v>5.0000000000000001E-3</v>
      </c>
      <c r="I26" s="45">
        <v>0.01</v>
      </c>
      <c r="J26" s="44">
        <v>1.4E-2</v>
      </c>
    </row>
    <row r="27" spans="2:13" x14ac:dyDescent="0.5">
      <c r="B27" s="51" t="s">
        <v>74</v>
      </c>
      <c r="C27" s="50" t="s">
        <v>73</v>
      </c>
      <c r="D27" s="49">
        <v>9.034907597535935E-2</v>
      </c>
      <c r="E27" s="48">
        <v>0</v>
      </c>
      <c r="F27" s="47">
        <v>1</v>
      </c>
      <c r="G27" s="46">
        <v>0.05</v>
      </c>
      <c r="H27" s="45">
        <v>5.0000000000000001E-3</v>
      </c>
      <c r="I27" s="45">
        <v>0.05</v>
      </c>
      <c r="J27" s="44">
        <v>5.5E-2</v>
      </c>
    </row>
    <row r="28" spans="2:13" x14ac:dyDescent="0.5">
      <c r="B28" s="51" t="s">
        <v>72</v>
      </c>
      <c r="C28" s="50" t="s">
        <v>71</v>
      </c>
      <c r="D28" s="49">
        <v>7.2553045859000687E-2</v>
      </c>
      <c r="E28" s="48">
        <v>0</v>
      </c>
      <c r="F28" s="47">
        <v>1</v>
      </c>
      <c r="G28" s="46">
        <v>2.5999999999999999E-2</v>
      </c>
      <c r="H28" s="45">
        <v>5.0000000000000001E-3</v>
      </c>
      <c r="I28" s="45">
        <v>2.5999999999999999E-2</v>
      </c>
      <c r="J28" s="44">
        <v>2.5999999999999999E-2</v>
      </c>
    </row>
    <row r="29" spans="2:13" x14ac:dyDescent="0.5">
      <c r="B29" s="51" t="s">
        <v>70</v>
      </c>
      <c r="C29" s="50" t="s">
        <v>69</v>
      </c>
      <c r="D29" s="49">
        <v>0.11225188227241616</v>
      </c>
      <c r="E29" s="48">
        <v>0</v>
      </c>
      <c r="F29" s="47">
        <v>1</v>
      </c>
      <c r="G29" s="46">
        <v>5.0000000000000001E-3</v>
      </c>
      <c r="H29" s="45">
        <v>5.0000000000000001E-3</v>
      </c>
      <c r="I29" s="45">
        <v>5.0000000000000001E-3</v>
      </c>
      <c r="J29" s="44">
        <v>5.0000000000000001E-3</v>
      </c>
    </row>
    <row r="30" spans="2:13" x14ac:dyDescent="0.5">
      <c r="B30" s="51" t="s">
        <v>68</v>
      </c>
      <c r="C30" s="50" t="s">
        <v>67</v>
      </c>
      <c r="D30" s="49">
        <v>0</v>
      </c>
      <c r="E30" s="48">
        <v>1</v>
      </c>
      <c r="F30" s="47">
        <v>1</v>
      </c>
      <c r="G30" s="46"/>
      <c r="H30" s="45">
        <v>3.9E-2</v>
      </c>
      <c r="I30" s="45"/>
      <c r="J30" s="44">
        <v>0.11799999999999999</v>
      </c>
    </row>
    <row r="31" spans="2:13" x14ac:dyDescent="0.5">
      <c r="B31" s="51" t="s">
        <v>66</v>
      </c>
      <c r="C31" s="50" t="s">
        <v>65</v>
      </c>
      <c r="D31" s="49">
        <v>0</v>
      </c>
      <c r="E31" s="48">
        <v>1</v>
      </c>
      <c r="F31" s="47">
        <v>1</v>
      </c>
      <c r="G31" s="46"/>
      <c r="H31" s="45">
        <v>0.123</v>
      </c>
      <c r="I31" s="45"/>
      <c r="J31" s="44">
        <v>0.38300000000000001</v>
      </c>
    </row>
    <row r="32" spans="2:13" x14ac:dyDescent="0.5">
      <c r="B32" s="51" t="s">
        <v>64</v>
      </c>
      <c r="C32" s="50" t="s">
        <v>63</v>
      </c>
      <c r="D32" s="49">
        <v>0</v>
      </c>
      <c r="E32" s="48">
        <v>1</v>
      </c>
      <c r="F32" s="47">
        <v>1</v>
      </c>
      <c r="G32" s="46"/>
      <c r="H32" s="45">
        <v>1.0999999999999999E-2</v>
      </c>
      <c r="I32" s="45"/>
      <c r="J32" s="44">
        <v>1.0999999999999999E-2</v>
      </c>
    </row>
    <row r="33" spans="2:10" x14ac:dyDescent="0.5">
      <c r="B33" s="51" t="s">
        <v>62</v>
      </c>
      <c r="C33" s="50" t="s">
        <v>61</v>
      </c>
      <c r="D33" s="49">
        <v>0</v>
      </c>
      <c r="E33" s="48">
        <v>1</v>
      </c>
      <c r="F33" s="47">
        <v>1</v>
      </c>
      <c r="G33" s="46"/>
      <c r="H33" s="45">
        <v>5.0000000000000001E-3</v>
      </c>
      <c r="I33" s="45"/>
      <c r="J33" s="44">
        <v>5.0000000000000001E-3</v>
      </c>
    </row>
    <row r="34" spans="2:10" x14ac:dyDescent="0.5">
      <c r="B34" s="51" t="s">
        <v>60</v>
      </c>
      <c r="C34" s="50" t="s">
        <v>59</v>
      </c>
      <c r="D34" s="49">
        <v>0</v>
      </c>
      <c r="E34" s="48">
        <v>1</v>
      </c>
      <c r="F34" s="47">
        <v>1</v>
      </c>
      <c r="G34" s="46"/>
      <c r="H34" s="45">
        <v>3.9E-2</v>
      </c>
      <c r="I34" s="45"/>
      <c r="J34" s="44">
        <v>0.17299999999999999</v>
      </c>
    </row>
    <row r="35" spans="2:10" x14ac:dyDescent="0.5">
      <c r="B35" s="51" t="s">
        <v>58</v>
      </c>
      <c r="C35" s="50" t="s">
        <v>57</v>
      </c>
      <c r="D35" s="49">
        <v>0</v>
      </c>
      <c r="E35" s="48">
        <v>1</v>
      </c>
      <c r="F35" s="47">
        <v>1</v>
      </c>
      <c r="G35" s="46"/>
      <c r="H35" s="45">
        <v>8.7999999999999995E-2</v>
      </c>
      <c r="I35" s="45"/>
      <c r="J35" s="44">
        <v>0.443</v>
      </c>
    </row>
    <row r="36" spans="2:10" x14ac:dyDescent="0.5">
      <c r="B36" s="51" t="s">
        <v>56</v>
      </c>
      <c r="C36" s="50" t="s">
        <v>55</v>
      </c>
      <c r="D36" s="49">
        <v>3.4496919917864473E-2</v>
      </c>
      <c r="E36" s="48">
        <v>0</v>
      </c>
      <c r="F36" s="47">
        <v>1</v>
      </c>
      <c r="G36" s="46">
        <v>1.6E-2</v>
      </c>
      <c r="H36" s="45">
        <v>1.6E-2</v>
      </c>
      <c r="I36" s="45">
        <v>1.6E-2</v>
      </c>
      <c r="J36" s="44">
        <v>1.6E-2</v>
      </c>
    </row>
    <row r="37" spans="2:10" ht="39.6" x14ac:dyDescent="0.5">
      <c r="B37" s="51" t="s">
        <v>54</v>
      </c>
      <c r="C37" s="50" t="s">
        <v>53</v>
      </c>
      <c r="D37" s="49">
        <v>3.8329911019849415E-2</v>
      </c>
      <c r="E37" s="48">
        <v>0</v>
      </c>
      <c r="F37" s="47">
        <v>1</v>
      </c>
      <c r="G37" s="46"/>
      <c r="H37" s="45">
        <v>6.2E-2</v>
      </c>
      <c r="I37" s="45"/>
      <c r="J37" s="44">
        <v>6.2E-2</v>
      </c>
    </row>
    <row r="38" spans="2:10" ht="39.6" x14ac:dyDescent="0.5">
      <c r="B38" s="51" t="s">
        <v>52</v>
      </c>
      <c r="C38" s="50" t="s">
        <v>51</v>
      </c>
      <c r="D38" s="49">
        <v>3.8329911019849415E-2</v>
      </c>
      <c r="E38" s="48">
        <v>0</v>
      </c>
      <c r="F38" s="47">
        <v>1</v>
      </c>
      <c r="G38" s="46"/>
      <c r="H38" s="45">
        <v>0.113</v>
      </c>
      <c r="I38" s="45"/>
      <c r="J38" s="44">
        <v>0.113</v>
      </c>
    </row>
    <row r="39" spans="2:10" ht="39.6" x14ac:dyDescent="0.5">
      <c r="B39" s="51" t="s">
        <v>50</v>
      </c>
      <c r="C39" s="50" t="s">
        <v>49</v>
      </c>
      <c r="D39" s="49">
        <v>3.8329911019849415E-2</v>
      </c>
      <c r="E39" s="48">
        <v>0</v>
      </c>
      <c r="F39" s="47">
        <v>1</v>
      </c>
      <c r="G39" s="46">
        <v>8.0000000000000002E-3</v>
      </c>
      <c r="H39" s="45">
        <v>8.0000000000000002E-3</v>
      </c>
      <c r="I39" s="45">
        <v>8.0000000000000002E-3</v>
      </c>
      <c r="J39" s="44">
        <v>8.0000000000000002E-3</v>
      </c>
    </row>
    <row r="40" spans="2:10" x14ac:dyDescent="0.5">
      <c r="B40" s="51" t="s">
        <v>48</v>
      </c>
      <c r="C40" s="50" t="s">
        <v>47</v>
      </c>
      <c r="D40" s="49">
        <v>3.8329911019849415E-2</v>
      </c>
      <c r="E40" s="48">
        <v>0</v>
      </c>
      <c r="F40" s="47">
        <v>1</v>
      </c>
      <c r="G40" s="46">
        <v>6.0000000000000001E-3</v>
      </c>
      <c r="H40" s="45"/>
      <c r="I40" s="45">
        <v>6.0000000000000001E-3</v>
      </c>
      <c r="J40" s="44"/>
    </row>
    <row r="41" spans="2:10" x14ac:dyDescent="0.5">
      <c r="B41" s="51" t="s">
        <v>46</v>
      </c>
      <c r="C41" s="50" t="s">
        <v>45</v>
      </c>
      <c r="D41" s="49">
        <v>2.4093086926762493E-2</v>
      </c>
      <c r="E41" s="48">
        <v>0</v>
      </c>
      <c r="F41" s="47">
        <v>1</v>
      </c>
      <c r="G41" s="46">
        <v>0.13200000000000001</v>
      </c>
      <c r="H41" s="45">
        <v>0.13200000000000001</v>
      </c>
      <c r="I41" s="45">
        <v>0.13200000000000001</v>
      </c>
      <c r="J41" s="44">
        <v>0.13200000000000001</v>
      </c>
    </row>
    <row r="42" spans="2:10" x14ac:dyDescent="0.5">
      <c r="B42" s="51" t="s">
        <v>44</v>
      </c>
      <c r="C42" s="50" t="s">
        <v>43</v>
      </c>
      <c r="D42" s="49">
        <v>9.3908281998631063E-2</v>
      </c>
      <c r="E42" s="48">
        <v>0</v>
      </c>
      <c r="F42" s="47">
        <v>1</v>
      </c>
      <c r="G42" s="46">
        <v>0.16300000000000001</v>
      </c>
      <c r="H42" s="45"/>
      <c r="I42" s="45">
        <v>0.16300000000000001</v>
      </c>
      <c r="J42" s="44"/>
    </row>
    <row r="43" spans="2:10" x14ac:dyDescent="0.5">
      <c r="B43" s="51" t="s">
        <v>42</v>
      </c>
      <c r="C43" s="50" t="s">
        <v>41</v>
      </c>
      <c r="D43" s="49">
        <v>8.2135523613963042E-3</v>
      </c>
      <c r="E43" s="48">
        <v>0</v>
      </c>
      <c r="F43" s="47">
        <v>1</v>
      </c>
      <c r="G43" s="46">
        <v>0.247</v>
      </c>
      <c r="H43" s="45">
        <v>0.247</v>
      </c>
      <c r="I43" s="45">
        <v>0.247</v>
      </c>
      <c r="J43" s="44">
        <v>0.247</v>
      </c>
    </row>
    <row r="44" spans="2:10" ht="20.399999999999999" thickBot="1" x14ac:dyDescent="0.55000000000000004">
      <c r="B44" s="43" t="s">
        <v>40</v>
      </c>
      <c r="C44" s="42" t="s">
        <v>39</v>
      </c>
      <c r="D44" s="41">
        <v>8.2135523613963042E-3</v>
      </c>
      <c r="E44" s="40">
        <v>0</v>
      </c>
      <c r="F44" s="39">
        <v>1</v>
      </c>
      <c r="G44" s="38">
        <v>8.0000000000000002E-3</v>
      </c>
      <c r="H44" s="37">
        <v>8.0000000000000002E-3</v>
      </c>
      <c r="I44" s="37">
        <v>8.0000000000000002E-3</v>
      </c>
      <c r="J44" s="36">
        <v>8.0000000000000002E-3</v>
      </c>
    </row>
  </sheetData>
  <sheetProtection sheet="1" objects="1" scenarios="1"/>
  <mergeCells count="1">
    <mergeCell ref="G3:J3"/>
  </mergeCells>
  <phoneticPr fontId="6"/>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6" t="s">
        <v>133</v>
      </c>
    </row>
    <row r="3" spans="3:46" x14ac:dyDescent="0.5">
      <c r="C3" s="85"/>
      <c r="D3" s="84"/>
      <c r="E3" s="84"/>
      <c r="F3" s="321" t="s">
        <v>132</v>
      </c>
      <c r="G3" s="322"/>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c r="AK3" s="322"/>
      <c r="AL3" s="322"/>
      <c r="AM3" s="322"/>
      <c r="AN3" s="322"/>
      <c r="AO3" s="322"/>
      <c r="AP3" s="322"/>
      <c r="AQ3" s="322"/>
      <c r="AR3" s="322"/>
      <c r="AS3" s="323"/>
    </row>
    <row r="4" spans="3:46" x14ac:dyDescent="0.5">
      <c r="C4" s="83" t="s">
        <v>35</v>
      </c>
      <c r="D4" s="82" t="s">
        <v>32</v>
      </c>
      <c r="E4" s="82" t="s">
        <v>31</v>
      </c>
      <c r="F4" s="83" t="s">
        <v>118</v>
      </c>
      <c r="G4" s="82" t="s">
        <v>116</v>
      </c>
      <c r="H4" s="82" t="s">
        <v>114</v>
      </c>
      <c r="I4" s="82" t="s">
        <v>112</v>
      </c>
      <c r="J4" s="82" t="s">
        <v>110</v>
      </c>
      <c r="K4" s="82" t="s">
        <v>108</v>
      </c>
      <c r="L4" s="82" t="s">
        <v>106</v>
      </c>
      <c r="M4" s="82" t="s">
        <v>104</v>
      </c>
      <c r="N4" s="82" t="s">
        <v>102</v>
      </c>
      <c r="O4" s="82" t="s">
        <v>100</v>
      </c>
      <c r="P4" s="82" t="s">
        <v>98</v>
      </c>
      <c r="Q4" s="82" t="s">
        <v>96</v>
      </c>
      <c r="R4" s="82" t="s">
        <v>94</v>
      </c>
      <c r="S4" s="82" t="s">
        <v>92</v>
      </c>
      <c r="T4" s="82" t="s">
        <v>90</v>
      </c>
      <c r="U4" s="82" t="s">
        <v>88</v>
      </c>
      <c r="V4" s="82" t="s">
        <v>86</v>
      </c>
      <c r="W4" s="82" t="s">
        <v>84</v>
      </c>
      <c r="X4" s="82" t="s">
        <v>82</v>
      </c>
      <c r="Y4" s="82" t="s">
        <v>80</v>
      </c>
      <c r="Z4" s="82" t="s">
        <v>78</v>
      </c>
      <c r="AA4" s="82" t="s">
        <v>76</v>
      </c>
      <c r="AB4" s="82" t="s">
        <v>74</v>
      </c>
      <c r="AC4" s="82" t="s">
        <v>72</v>
      </c>
      <c r="AD4" s="82" t="s">
        <v>70</v>
      </c>
      <c r="AE4" s="82" t="s">
        <v>68</v>
      </c>
      <c r="AF4" s="82" t="s">
        <v>66</v>
      </c>
      <c r="AG4" s="82" t="s">
        <v>64</v>
      </c>
      <c r="AH4" s="82" t="s">
        <v>62</v>
      </c>
      <c r="AI4" s="82" t="s">
        <v>60</v>
      </c>
      <c r="AJ4" s="82" t="s">
        <v>58</v>
      </c>
      <c r="AK4" s="82" t="s">
        <v>56</v>
      </c>
      <c r="AL4" s="82" t="s">
        <v>54</v>
      </c>
      <c r="AM4" s="82" t="s">
        <v>52</v>
      </c>
      <c r="AN4" s="82" t="s">
        <v>50</v>
      </c>
      <c r="AO4" s="82" t="s">
        <v>48</v>
      </c>
      <c r="AP4" s="82" t="s">
        <v>46</v>
      </c>
      <c r="AQ4" s="82" t="s">
        <v>44</v>
      </c>
      <c r="AR4" s="82" t="s">
        <v>42</v>
      </c>
      <c r="AS4" s="81" t="s">
        <v>40</v>
      </c>
      <c r="AT4" s="80" t="s">
        <v>28</v>
      </c>
    </row>
    <row r="5" spans="3:46" x14ac:dyDescent="0.5">
      <c r="C5" s="77" t="s">
        <v>29</v>
      </c>
      <c r="D5" s="76" t="s">
        <v>21</v>
      </c>
      <c r="E5" s="76" t="s">
        <v>20</v>
      </c>
      <c r="F5" s="75">
        <v>1.3928E-3</v>
      </c>
      <c r="G5" s="74">
        <v>1.6712999999999999E-3</v>
      </c>
      <c r="H5" s="74">
        <v>0.23482910000000001</v>
      </c>
      <c r="I5" s="74">
        <v>0</v>
      </c>
      <c r="J5" s="74">
        <v>2.786E-4</v>
      </c>
      <c r="K5" s="74">
        <v>0</v>
      </c>
      <c r="L5" s="74">
        <v>9.1921999999999993E-3</v>
      </c>
      <c r="M5" s="74">
        <v>7.9665700000000006E-2</v>
      </c>
      <c r="N5" s="74">
        <v>1.5598900000000001E-2</v>
      </c>
      <c r="O5" s="74">
        <v>2.8969399999999999E-2</v>
      </c>
      <c r="P5" s="74">
        <v>7.5208999999999996E-3</v>
      </c>
      <c r="Q5" s="74">
        <v>3.6212000000000002E-3</v>
      </c>
      <c r="R5" s="74">
        <v>0.1977614</v>
      </c>
      <c r="S5" s="74">
        <v>5.0139E-3</v>
      </c>
      <c r="T5" s="74">
        <v>1.6712999999999999E-3</v>
      </c>
      <c r="U5" s="74">
        <v>6.4624000000000001E-2</v>
      </c>
      <c r="V5" s="74">
        <v>1.11421E-2</v>
      </c>
      <c r="W5" s="74">
        <v>2.2284000000000002E-3</v>
      </c>
      <c r="X5" s="74">
        <v>5.5710000000000004E-4</v>
      </c>
      <c r="Y5" s="74">
        <v>6.2674099999999996E-2</v>
      </c>
      <c r="Z5" s="74">
        <v>3.3426200000000003E-2</v>
      </c>
      <c r="AA5" s="74">
        <v>5.8495999999999999E-3</v>
      </c>
      <c r="AB5" s="74">
        <v>0.10947079999999999</v>
      </c>
      <c r="AC5" s="74">
        <v>4.4568000000000003E-3</v>
      </c>
      <c r="AD5" s="74">
        <v>5.0139E-3</v>
      </c>
      <c r="AE5" s="74">
        <v>0</v>
      </c>
      <c r="AF5" s="74">
        <v>0</v>
      </c>
      <c r="AG5" s="74">
        <v>5.5710000000000004E-4</v>
      </c>
      <c r="AH5" s="74">
        <v>2.7855000000000002E-3</v>
      </c>
      <c r="AI5" s="74">
        <v>2.786E-4</v>
      </c>
      <c r="AJ5" s="74">
        <v>0</v>
      </c>
      <c r="AK5" s="74">
        <v>5.5710000000000004E-4</v>
      </c>
      <c r="AL5" s="74">
        <v>5.5710000000000004E-4</v>
      </c>
      <c r="AM5" s="74">
        <v>2.786E-4</v>
      </c>
      <c r="AN5" s="74">
        <v>3.0641000000000002E-3</v>
      </c>
      <c r="AO5" s="74">
        <v>8.6629499999999998E-2</v>
      </c>
      <c r="AP5" s="74">
        <v>7.7993999999999997E-3</v>
      </c>
      <c r="AQ5" s="74">
        <v>1.03064E-2</v>
      </c>
      <c r="AR5" s="74">
        <v>5.5710000000000004E-4</v>
      </c>
      <c r="AS5" s="73">
        <v>0</v>
      </c>
      <c r="AT5" s="67">
        <f t="shared" ref="AT5:AT68" si="0">SUM(F5:AS5)</f>
        <v>1.0000002000000001</v>
      </c>
    </row>
    <row r="6" spans="3:46" x14ac:dyDescent="0.5">
      <c r="C6" s="77" t="s">
        <v>29</v>
      </c>
      <c r="D6" s="76" t="s">
        <v>21</v>
      </c>
      <c r="E6" s="76" t="s">
        <v>19</v>
      </c>
      <c r="F6" s="75">
        <v>1.3724E-3</v>
      </c>
      <c r="G6" s="74">
        <v>5.7180000000000002E-4</v>
      </c>
      <c r="H6" s="74">
        <v>0.18960830000000001</v>
      </c>
      <c r="I6" s="74">
        <v>0</v>
      </c>
      <c r="J6" s="74">
        <v>0</v>
      </c>
      <c r="K6" s="74">
        <v>0</v>
      </c>
      <c r="L6" s="74">
        <v>5.2608000000000004E-3</v>
      </c>
      <c r="M6" s="74">
        <v>7.4336700000000006E-2</v>
      </c>
      <c r="N6" s="74">
        <v>1.1436399999999999E-2</v>
      </c>
      <c r="O6" s="74">
        <v>4.51738E-2</v>
      </c>
      <c r="P6" s="74">
        <v>9.1491000000000003E-3</v>
      </c>
      <c r="Q6" s="74">
        <v>1.258E-3</v>
      </c>
      <c r="R6" s="74">
        <v>0.17098179999999999</v>
      </c>
      <c r="S6" s="74">
        <v>3.8884000000000002E-3</v>
      </c>
      <c r="T6" s="74">
        <v>1.7155E-3</v>
      </c>
      <c r="U6" s="74">
        <v>4.4030199999999999E-2</v>
      </c>
      <c r="V6" s="74">
        <v>1.9098799999999999E-2</v>
      </c>
      <c r="W6" s="74">
        <v>1.7155E-3</v>
      </c>
      <c r="X6" s="74">
        <v>1.0292999999999999E-3</v>
      </c>
      <c r="Y6" s="74">
        <v>9.9725499999999995E-2</v>
      </c>
      <c r="Z6" s="74">
        <v>0.1020128</v>
      </c>
      <c r="AA6" s="74">
        <v>1.25801E-2</v>
      </c>
      <c r="AB6" s="74">
        <v>0.1075023</v>
      </c>
      <c r="AC6" s="74">
        <v>6.2899999999999996E-3</v>
      </c>
      <c r="AD6" s="74">
        <v>3.3165999999999998E-3</v>
      </c>
      <c r="AE6" s="74">
        <v>0</v>
      </c>
      <c r="AF6" s="74">
        <v>0</v>
      </c>
      <c r="AG6" s="74">
        <v>0</v>
      </c>
      <c r="AH6" s="74">
        <v>1.6011E-3</v>
      </c>
      <c r="AI6" s="74">
        <v>1.144E-4</v>
      </c>
      <c r="AJ6" s="74">
        <v>0</v>
      </c>
      <c r="AK6" s="74">
        <v>1.258E-3</v>
      </c>
      <c r="AL6" s="74">
        <v>8.005E-4</v>
      </c>
      <c r="AM6" s="74">
        <v>4.5750000000000001E-4</v>
      </c>
      <c r="AN6" s="74">
        <v>5.032E-3</v>
      </c>
      <c r="AO6" s="74">
        <v>7.1592000000000003E-2</v>
      </c>
      <c r="AP6" s="74">
        <v>6.1757000000000001E-3</v>
      </c>
      <c r="AQ6" s="74">
        <v>8.005E-4</v>
      </c>
      <c r="AR6" s="74">
        <v>1.144E-4</v>
      </c>
      <c r="AS6" s="73">
        <v>0</v>
      </c>
      <c r="AT6" s="67">
        <f t="shared" si="0"/>
        <v>1.0000002000000001</v>
      </c>
    </row>
    <row r="7" spans="3:46" x14ac:dyDescent="0.5">
      <c r="C7" s="77" t="s">
        <v>29</v>
      </c>
      <c r="D7" s="76" t="s">
        <v>21</v>
      </c>
      <c r="E7" s="76" t="s">
        <v>18</v>
      </c>
      <c r="F7" s="75">
        <v>6.1419999999999997E-4</v>
      </c>
      <c r="G7" s="74">
        <v>9.9799999999999997E-4</v>
      </c>
      <c r="H7" s="74">
        <v>0.1900762</v>
      </c>
      <c r="I7" s="74">
        <v>0</v>
      </c>
      <c r="J7" s="74">
        <v>0</v>
      </c>
      <c r="K7" s="74">
        <v>0</v>
      </c>
      <c r="L7" s="74">
        <v>8.8284999999999995E-3</v>
      </c>
      <c r="M7" s="74">
        <v>5.6963E-2</v>
      </c>
      <c r="N7" s="74">
        <v>1.02871E-2</v>
      </c>
      <c r="O7" s="74">
        <v>4.6522300000000003E-2</v>
      </c>
      <c r="P7" s="74">
        <v>7.9839999999999998E-3</v>
      </c>
      <c r="Q7" s="74">
        <v>4.6059999999999997E-4</v>
      </c>
      <c r="R7" s="74">
        <v>0.15507960000000001</v>
      </c>
      <c r="S7" s="74">
        <v>2.3031000000000002E-3</v>
      </c>
      <c r="T7" s="74">
        <v>1.4586E-3</v>
      </c>
      <c r="U7" s="74">
        <v>4.1301999999999998E-2</v>
      </c>
      <c r="V7" s="74">
        <v>2.1418699999999999E-2</v>
      </c>
      <c r="W7" s="74">
        <v>5.2202999999999998E-3</v>
      </c>
      <c r="X7" s="74">
        <v>9.2119999999999995E-4</v>
      </c>
      <c r="Y7" s="74">
        <v>6.8248100000000006E-2</v>
      </c>
      <c r="Z7" s="74">
        <v>0.15254110000000001</v>
      </c>
      <c r="AA7" s="74">
        <v>2.0881299999999998E-2</v>
      </c>
      <c r="AB7" s="74">
        <v>0.1127745</v>
      </c>
      <c r="AC7" s="74">
        <v>7.1396000000000003E-3</v>
      </c>
      <c r="AD7" s="74">
        <v>2.3031000000000002E-3</v>
      </c>
      <c r="AE7" s="74">
        <v>7.6799999999999997E-5</v>
      </c>
      <c r="AF7" s="74">
        <v>0</v>
      </c>
      <c r="AG7" s="74">
        <v>1.5349999999999999E-4</v>
      </c>
      <c r="AH7" s="74">
        <v>8.4449999999999998E-4</v>
      </c>
      <c r="AI7" s="74">
        <v>7.6799999999999997E-5</v>
      </c>
      <c r="AJ7" s="74">
        <v>0</v>
      </c>
      <c r="AK7" s="74">
        <v>1.2283000000000001E-3</v>
      </c>
      <c r="AL7" s="74">
        <v>1.0748000000000001E-3</v>
      </c>
      <c r="AM7" s="74">
        <v>3.3779000000000001E-3</v>
      </c>
      <c r="AN7" s="74">
        <v>5.6042000000000002E-3</v>
      </c>
      <c r="AO7" s="74">
        <v>6.6866300000000004E-2</v>
      </c>
      <c r="AP7" s="74">
        <v>5.6042000000000002E-3</v>
      </c>
      <c r="AQ7" s="74">
        <v>6.9090000000000004E-4</v>
      </c>
      <c r="AR7" s="74">
        <v>7.6799999999999997E-5</v>
      </c>
      <c r="AS7" s="73">
        <v>0</v>
      </c>
      <c r="AT7" s="67">
        <f t="shared" si="0"/>
        <v>1.0000001000000001</v>
      </c>
    </row>
    <row r="8" spans="3:46" x14ac:dyDescent="0.5">
      <c r="C8" s="77" t="s">
        <v>29</v>
      </c>
      <c r="D8" s="76" t="s">
        <v>21</v>
      </c>
      <c r="E8" s="76" t="s">
        <v>17</v>
      </c>
      <c r="F8" s="75">
        <v>3.1121E-3</v>
      </c>
      <c r="G8" s="74">
        <v>4.6024000000000004E-3</v>
      </c>
      <c r="H8" s="74">
        <v>0.22258890000000001</v>
      </c>
      <c r="I8" s="74">
        <v>0</v>
      </c>
      <c r="J8" s="74">
        <v>8.7700000000000004E-5</v>
      </c>
      <c r="K8" s="74">
        <v>0</v>
      </c>
      <c r="L8" s="74">
        <v>1.1747199999999999E-2</v>
      </c>
      <c r="M8" s="74">
        <v>8.0739900000000003E-2</v>
      </c>
      <c r="N8" s="74">
        <v>2.8053000000000002E-2</v>
      </c>
      <c r="O8" s="74">
        <v>4.9793999999999998E-2</v>
      </c>
      <c r="P8" s="74">
        <v>1.5429099999999999E-2</v>
      </c>
      <c r="Q8" s="74">
        <v>1.315E-3</v>
      </c>
      <c r="R8" s="74">
        <v>8.0908999999999995E-2</v>
      </c>
      <c r="S8" s="74">
        <v>2.3670000000000002E-3</v>
      </c>
      <c r="T8" s="74">
        <v>1.4903E-3</v>
      </c>
      <c r="U8" s="74">
        <v>3.8485100000000001E-2</v>
      </c>
      <c r="V8" s="74">
        <v>3.1866400000000003E-2</v>
      </c>
      <c r="W8" s="74">
        <v>2.2266999999999999E-2</v>
      </c>
      <c r="X8" s="74">
        <v>2.8053000000000002E-3</v>
      </c>
      <c r="Y8" s="74">
        <v>4.2386300000000002E-2</v>
      </c>
      <c r="Z8" s="74">
        <v>6.3557500000000003E-2</v>
      </c>
      <c r="AA8" s="74">
        <v>2.7526999999999999E-2</v>
      </c>
      <c r="AB8" s="74">
        <v>0.14990790000000001</v>
      </c>
      <c r="AC8" s="74">
        <v>1.73139E-2</v>
      </c>
      <c r="AD8" s="74">
        <v>3.1121E-3</v>
      </c>
      <c r="AE8" s="74">
        <v>1.7530000000000001E-4</v>
      </c>
      <c r="AF8" s="74">
        <v>0</v>
      </c>
      <c r="AG8" s="74">
        <v>1.7530000000000001E-4</v>
      </c>
      <c r="AH8" s="74">
        <v>1.0958000000000001E-3</v>
      </c>
      <c r="AI8" s="74">
        <v>7.0129999999999997E-4</v>
      </c>
      <c r="AJ8" s="74">
        <v>8.7700000000000004E-5</v>
      </c>
      <c r="AK8" s="74">
        <v>4.8653999999999998E-3</v>
      </c>
      <c r="AL8" s="74">
        <v>5.7421E-3</v>
      </c>
      <c r="AM8" s="74">
        <v>6.4872000000000003E-3</v>
      </c>
      <c r="AN8" s="74">
        <v>8.5912000000000002E-3</v>
      </c>
      <c r="AO8" s="74">
        <v>6.5354599999999999E-2</v>
      </c>
      <c r="AP8" s="74">
        <v>4.0764E-3</v>
      </c>
      <c r="AQ8" s="74">
        <v>1.0958000000000001E-3</v>
      </c>
      <c r="AR8" s="74">
        <v>8.7700000000000004E-5</v>
      </c>
      <c r="AS8" s="73">
        <v>0</v>
      </c>
      <c r="AT8" s="67">
        <f t="shared" si="0"/>
        <v>0.99999989999999994</v>
      </c>
    </row>
    <row r="9" spans="3:46" x14ac:dyDescent="0.5">
      <c r="C9" s="77" t="s">
        <v>29</v>
      </c>
      <c r="D9" s="76" t="s">
        <v>21</v>
      </c>
      <c r="E9" s="76" t="s">
        <v>16</v>
      </c>
      <c r="F9" s="75">
        <v>6.2112000000000001E-3</v>
      </c>
      <c r="G9" s="74">
        <v>7.5976000000000004E-3</v>
      </c>
      <c r="H9" s="74">
        <v>0.23126089999999999</v>
      </c>
      <c r="I9" s="74">
        <v>0</v>
      </c>
      <c r="J9" s="74">
        <v>1.109E-4</v>
      </c>
      <c r="K9" s="74">
        <v>0</v>
      </c>
      <c r="L9" s="74">
        <v>1.42524E-2</v>
      </c>
      <c r="M9" s="74">
        <v>6.6936599999999999E-2</v>
      </c>
      <c r="N9" s="74">
        <v>4.0483600000000002E-2</v>
      </c>
      <c r="O9" s="74">
        <v>3.9208100000000003E-2</v>
      </c>
      <c r="P9" s="74">
        <v>2.2016399999999998E-2</v>
      </c>
      <c r="Q9" s="74">
        <v>7.7640000000000001E-4</v>
      </c>
      <c r="R9" s="74">
        <v>7.6469899999999993E-2</v>
      </c>
      <c r="S9" s="74">
        <v>2.1627999999999999E-3</v>
      </c>
      <c r="T9" s="74">
        <v>2.1074000000000002E-3</v>
      </c>
      <c r="U9" s="74">
        <v>3.0445900000000001E-2</v>
      </c>
      <c r="V9" s="74">
        <v>2.92258E-2</v>
      </c>
      <c r="W9" s="74">
        <v>3.7877099999999997E-2</v>
      </c>
      <c r="X9" s="74">
        <v>6.2112000000000001E-3</v>
      </c>
      <c r="Y9" s="74">
        <v>4.4642899999999999E-2</v>
      </c>
      <c r="Z9" s="74">
        <v>5.1353099999999999E-2</v>
      </c>
      <c r="AA9" s="74">
        <v>2.1184600000000001E-2</v>
      </c>
      <c r="AB9" s="74">
        <v>0.13747780000000001</v>
      </c>
      <c r="AC9" s="74">
        <v>1.7136200000000001E-2</v>
      </c>
      <c r="AD9" s="74">
        <v>4.3255999999999998E-3</v>
      </c>
      <c r="AE9" s="74">
        <v>5.5500000000000001E-5</v>
      </c>
      <c r="AF9" s="74">
        <v>0</v>
      </c>
      <c r="AG9" s="74">
        <v>5.5500000000000001E-5</v>
      </c>
      <c r="AH9" s="74">
        <v>4.9910000000000004E-4</v>
      </c>
      <c r="AI9" s="74">
        <v>1.0537000000000001E-3</v>
      </c>
      <c r="AJ9" s="74">
        <v>5.5500000000000001E-5</v>
      </c>
      <c r="AK9" s="74">
        <v>6.1557000000000001E-3</v>
      </c>
      <c r="AL9" s="74">
        <v>1.2533300000000001E-2</v>
      </c>
      <c r="AM9" s="74">
        <v>6.3220999999999998E-3</v>
      </c>
      <c r="AN9" s="74">
        <v>1.2533300000000001E-2</v>
      </c>
      <c r="AO9" s="74">
        <v>6.4219200000000004E-2</v>
      </c>
      <c r="AP9" s="74">
        <v>6.0448000000000003E-3</v>
      </c>
      <c r="AQ9" s="74">
        <v>8.319E-4</v>
      </c>
      <c r="AR9" s="74">
        <v>1.6640000000000001E-4</v>
      </c>
      <c r="AS9" s="73">
        <v>0</v>
      </c>
      <c r="AT9" s="67">
        <f t="shared" si="0"/>
        <v>1.0000004</v>
      </c>
    </row>
    <row r="10" spans="3:46" x14ac:dyDescent="0.5">
      <c r="C10" s="77" t="s">
        <v>29</v>
      </c>
      <c r="D10" s="76" t="s">
        <v>21</v>
      </c>
      <c r="E10" s="76" t="s">
        <v>15</v>
      </c>
      <c r="F10" s="75">
        <v>5.4777999999999997E-3</v>
      </c>
      <c r="G10" s="74">
        <v>9.1076999999999998E-3</v>
      </c>
      <c r="H10" s="74">
        <v>0.2161237</v>
      </c>
      <c r="I10" s="74">
        <v>0</v>
      </c>
      <c r="J10" s="74">
        <v>1.3200000000000001E-4</v>
      </c>
      <c r="K10" s="74">
        <v>0</v>
      </c>
      <c r="L10" s="74">
        <v>1.7687399999999999E-2</v>
      </c>
      <c r="M10" s="74">
        <v>5.2732300000000003E-2</v>
      </c>
      <c r="N10" s="74">
        <v>4.7056500000000001E-2</v>
      </c>
      <c r="O10" s="74">
        <v>3.6298799999999999E-2</v>
      </c>
      <c r="P10" s="74">
        <v>2.2307299999999999E-2</v>
      </c>
      <c r="Q10" s="74">
        <v>1.122E-3</v>
      </c>
      <c r="R10" s="74">
        <v>6.8987099999999996E-2</v>
      </c>
      <c r="S10" s="74">
        <v>3.3658999999999998E-3</v>
      </c>
      <c r="T10" s="74">
        <v>2.7718999999999999E-3</v>
      </c>
      <c r="U10" s="74">
        <v>2.9171099999999998E-2</v>
      </c>
      <c r="V10" s="74">
        <v>3.2207E-2</v>
      </c>
      <c r="W10" s="74">
        <v>4.41526E-2</v>
      </c>
      <c r="X10" s="74">
        <v>7.5897999999999998E-3</v>
      </c>
      <c r="Y10" s="74">
        <v>4.85084E-2</v>
      </c>
      <c r="Z10" s="74">
        <v>5.51742E-2</v>
      </c>
      <c r="AA10" s="74">
        <v>2.52112E-2</v>
      </c>
      <c r="AB10" s="74">
        <v>0.1488912</v>
      </c>
      <c r="AC10" s="74">
        <v>1.85454E-2</v>
      </c>
      <c r="AD10" s="74">
        <v>3.7618999999999999E-3</v>
      </c>
      <c r="AE10" s="74">
        <v>6.6E-4</v>
      </c>
      <c r="AF10" s="74">
        <v>0</v>
      </c>
      <c r="AG10" s="74">
        <v>0</v>
      </c>
      <c r="AH10" s="74">
        <v>9.2400000000000002E-4</v>
      </c>
      <c r="AI10" s="74">
        <v>8.5800000000000004E-4</v>
      </c>
      <c r="AJ10" s="74">
        <v>1.3200000000000001E-4</v>
      </c>
      <c r="AK10" s="74">
        <v>5.4777999999999997E-3</v>
      </c>
      <c r="AL10" s="74">
        <v>1.48495E-2</v>
      </c>
      <c r="AM10" s="74">
        <v>7.5237999999999998E-3</v>
      </c>
      <c r="AN10" s="74">
        <v>1.1879600000000001E-2</v>
      </c>
      <c r="AO10" s="74">
        <v>5.4250300000000001E-2</v>
      </c>
      <c r="AP10" s="74">
        <v>6.7317999999999996E-3</v>
      </c>
      <c r="AQ10" s="74">
        <v>3.3E-4</v>
      </c>
      <c r="AR10" s="74">
        <v>0</v>
      </c>
      <c r="AS10" s="73">
        <v>0</v>
      </c>
      <c r="AT10" s="67">
        <f t="shared" si="0"/>
        <v>0.99999999999999989</v>
      </c>
    </row>
    <row r="11" spans="3:46" x14ac:dyDescent="0.5">
      <c r="C11" s="77" t="s">
        <v>29</v>
      </c>
      <c r="D11" s="76" t="s">
        <v>21</v>
      </c>
      <c r="E11" s="76" t="s">
        <v>14</v>
      </c>
      <c r="F11" s="75">
        <v>5.6487999999999998E-3</v>
      </c>
      <c r="G11" s="74">
        <v>8.5129999999999997E-3</v>
      </c>
      <c r="H11" s="74">
        <v>0.19108059999999999</v>
      </c>
      <c r="I11" s="74">
        <v>0</v>
      </c>
      <c r="J11" s="74">
        <v>2.387E-4</v>
      </c>
      <c r="K11" s="74">
        <v>7.9599999999999997E-5</v>
      </c>
      <c r="L11" s="74">
        <v>2.2277000000000002E-2</v>
      </c>
      <c r="M11" s="74">
        <v>4.9089000000000001E-2</v>
      </c>
      <c r="N11" s="74">
        <v>5.84772E-2</v>
      </c>
      <c r="O11" s="74">
        <v>3.5086300000000001E-2</v>
      </c>
      <c r="P11" s="74">
        <v>2.20383E-2</v>
      </c>
      <c r="Q11" s="74">
        <v>1.3525E-3</v>
      </c>
      <c r="R11" s="74">
        <v>6.1525000000000003E-2</v>
      </c>
      <c r="S11" s="74">
        <v>2.5458999999999998E-3</v>
      </c>
      <c r="T11" s="74">
        <v>2.5458999999999998E-3</v>
      </c>
      <c r="U11" s="74">
        <v>2.6573300000000001E-2</v>
      </c>
      <c r="V11" s="74">
        <v>2.7687199999999999E-2</v>
      </c>
      <c r="W11" s="74">
        <v>4.0019100000000002E-2</v>
      </c>
      <c r="X11" s="74">
        <v>1.2570599999999999E-2</v>
      </c>
      <c r="Y11" s="74">
        <v>5.9670599999999997E-2</v>
      </c>
      <c r="Z11" s="74">
        <v>6.0545799999999997E-2</v>
      </c>
      <c r="AA11" s="74">
        <v>2.4345599999999998E-2</v>
      </c>
      <c r="AB11" s="74">
        <v>0.16238359999999999</v>
      </c>
      <c r="AC11" s="74">
        <v>1.7185099999999998E-2</v>
      </c>
      <c r="AD11" s="74">
        <v>4.2963000000000003E-3</v>
      </c>
      <c r="AE11" s="74">
        <v>3.1819999999999998E-4</v>
      </c>
      <c r="AF11" s="74">
        <v>0</v>
      </c>
      <c r="AG11" s="74">
        <v>7.9599999999999997E-5</v>
      </c>
      <c r="AH11" s="74">
        <v>8.7520000000000002E-4</v>
      </c>
      <c r="AI11" s="74">
        <v>1.3525E-3</v>
      </c>
      <c r="AJ11" s="74">
        <v>7.9599999999999997E-5</v>
      </c>
      <c r="AK11" s="74">
        <v>3.6597999999999999E-3</v>
      </c>
      <c r="AL11" s="74">
        <v>1.7662500000000001E-2</v>
      </c>
      <c r="AM11" s="74">
        <v>7.0013999999999996E-3</v>
      </c>
      <c r="AN11" s="74">
        <v>1.2809299999999999E-2</v>
      </c>
      <c r="AO11" s="74">
        <v>5.2828399999999998E-2</v>
      </c>
      <c r="AP11" s="74">
        <v>6.1262E-3</v>
      </c>
      <c r="AQ11" s="74">
        <v>1.273E-3</v>
      </c>
      <c r="AR11" s="74">
        <v>1.5909999999999999E-4</v>
      </c>
      <c r="AS11" s="73">
        <v>0</v>
      </c>
      <c r="AT11" s="67">
        <f t="shared" si="0"/>
        <v>0.99999979999999977</v>
      </c>
    </row>
    <row r="12" spans="3:46" x14ac:dyDescent="0.5">
      <c r="C12" s="77" t="s">
        <v>29</v>
      </c>
      <c r="D12" s="76" t="s">
        <v>21</v>
      </c>
      <c r="E12" s="76" t="s">
        <v>13</v>
      </c>
      <c r="F12" s="75">
        <v>7.8583999999999998E-3</v>
      </c>
      <c r="G12" s="74">
        <v>8.2371000000000007E-3</v>
      </c>
      <c r="H12" s="74">
        <v>0.18376890000000001</v>
      </c>
      <c r="I12" s="74">
        <v>0</v>
      </c>
      <c r="J12" s="74">
        <v>9.4699999999999998E-5</v>
      </c>
      <c r="K12" s="74">
        <v>0</v>
      </c>
      <c r="L12" s="74">
        <v>2.5279300000000001E-2</v>
      </c>
      <c r="M12" s="74">
        <v>4.1185399999999997E-2</v>
      </c>
      <c r="N12" s="74">
        <v>7.0725200000000002E-2</v>
      </c>
      <c r="O12" s="74">
        <v>3.0581299999999999E-2</v>
      </c>
      <c r="P12" s="74">
        <v>2.5184600000000001E-2</v>
      </c>
      <c r="Q12" s="74">
        <v>1.3255000000000001E-3</v>
      </c>
      <c r="R12" s="74">
        <v>5.6242399999999998E-2</v>
      </c>
      <c r="S12" s="74">
        <v>2.9350999999999999E-3</v>
      </c>
      <c r="T12" s="74">
        <v>2.7456999999999998E-3</v>
      </c>
      <c r="U12" s="74">
        <v>2.7456899999999999E-2</v>
      </c>
      <c r="V12" s="74">
        <v>2.8119700000000001E-2</v>
      </c>
      <c r="W12" s="74">
        <v>3.99546E-2</v>
      </c>
      <c r="X12" s="74">
        <v>1.5337999999999999E-2</v>
      </c>
      <c r="Y12" s="74">
        <v>5.8701000000000003E-2</v>
      </c>
      <c r="Z12" s="74">
        <v>6.0499900000000002E-2</v>
      </c>
      <c r="AA12" s="74">
        <v>2.4711199999999999E-2</v>
      </c>
      <c r="AB12" s="74">
        <v>0.1643628</v>
      </c>
      <c r="AC12" s="74">
        <v>1.6190099999999999E-2</v>
      </c>
      <c r="AD12" s="74">
        <v>3.5030999999999999E-3</v>
      </c>
      <c r="AE12" s="74">
        <v>5.6809999999999999E-4</v>
      </c>
      <c r="AF12" s="74">
        <v>0</v>
      </c>
      <c r="AG12" s="74">
        <v>2.8400000000000002E-4</v>
      </c>
      <c r="AH12" s="74">
        <v>1.0415000000000001E-3</v>
      </c>
      <c r="AI12" s="74">
        <v>1.5149E-3</v>
      </c>
      <c r="AJ12" s="74">
        <v>2.8400000000000002E-4</v>
      </c>
      <c r="AK12" s="74">
        <v>4.0711999999999996E-3</v>
      </c>
      <c r="AL12" s="74">
        <v>2.0829400000000001E-2</v>
      </c>
      <c r="AM12" s="74">
        <v>6.3435000000000002E-3</v>
      </c>
      <c r="AN12" s="74">
        <v>1.3349700000000001E-2</v>
      </c>
      <c r="AO12" s="74">
        <v>5.1032000000000001E-2</v>
      </c>
      <c r="AP12" s="74">
        <v>5.2072999999999998E-3</v>
      </c>
      <c r="AQ12" s="74">
        <v>4.7340000000000001E-4</v>
      </c>
      <c r="AR12" s="74">
        <v>0</v>
      </c>
      <c r="AS12" s="73">
        <v>0</v>
      </c>
      <c r="AT12" s="67">
        <f t="shared" si="0"/>
        <v>0.99999989999999983</v>
      </c>
    </row>
    <row r="13" spans="3:46" x14ac:dyDescent="0.5">
      <c r="C13" s="77" t="s">
        <v>29</v>
      </c>
      <c r="D13" s="76" t="s">
        <v>21</v>
      </c>
      <c r="E13" s="76" t="s">
        <v>12</v>
      </c>
      <c r="F13" s="75">
        <v>7.522E-3</v>
      </c>
      <c r="G13" s="74">
        <v>7.2042E-3</v>
      </c>
      <c r="H13" s="74">
        <v>0.1888263</v>
      </c>
      <c r="I13" s="74">
        <v>0</v>
      </c>
      <c r="J13" s="74">
        <v>2.119E-4</v>
      </c>
      <c r="K13" s="74">
        <v>0</v>
      </c>
      <c r="L13" s="74">
        <v>2.8498800000000001E-2</v>
      </c>
      <c r="M13" s="74">
        <v>3.89872E-2</v>
      </c>
      <c r="N13" s="74">
        <v>8.4331000000000003E-2</v>
      </c>
      <c r="O13" s="74">
        <v>2.8816600000000001E-2</v>
      </c>
      <c r="P13" s="74">
        <v>2.5744300000000001E-2</v>
      </c>
      <c r="Q13" s="74">
        <v>1.2712999999999999E-3</v>
      </c>
      <c r="R13" s="74">
        <v>5.1135600000000003E-2</v>
      </c>
      <c r="S13" s="74">
        <v>1.9070000000000001E-3</v>
      </c>
      <c r="T13" s="74">
        <v>1.0594000000000001E-3</v>
      </c>
      <c r="U13" s="74">
        <v>3.0935500000000001E-2</v>
      </c>
      <c r="V13" s="74">
        <v>3.1253299999999998E-2</v>
      </c>
      <c r="W13" s="74">
        <v>4.2907099999999997E-2</v>
      </c>
      <c r="X13" s="74">
        <v>1.8328199999999999E-2</v>
      </c>
      <c r="Y13" s="74">
        <v>5.7633200000000002E-2</v>
      </c>
      <c r="Z13" s="74">
        <v>5.4454900000000001E-2</v>
      </c>
      <c r="AA13" s="74">
        <v>1.9917399999999998E-2</v>
      </c>
      <c r="AB13" s="74">
        <v>0.16897980000000001</v>
      </c>
      <c r="AC13" s="74">
        <v>1.46202E-2</v>
      </c>
      <c r="AD13" s="74">
        <v>2.6486000000000001E-3</v>
      </c>
      <c r="AE13" s="74">
        <v>4.238E-4</v>
      </c>
      <c r="AF13" s="74">
        <v>0</v>
      </c>
      <c r="AG13" s="74">
        <v>2.119E-4</v>
      </c>
      <c r="AH13" s="74">
        <v>8.4749999999999995E-4</v>
      </c>
      <c r="AI13" s="74">
        <v>6.357E-4</v>
      </c>
      <c r="AJ13" s="74">
        <v>0</v>
      </c>
      <c r="AK13" s="74">
        <v>3.7079999999999999E-3</v>
      </c>
      <c r="AL13" s="74">
        <v>1.7798499999999998E-2</v>
      </c>
      <c r="AM13" s="74">
        <v>4.6614999999999998E-3</v>
      </c>
      <c r="AN13" s="74">
        <v>1.14419E-2</v>
      </c>
      <c r="AO13" s="74">
        <v>4.6403199999999999E-2</v>
      </c>
      <c r="AP13" s="74">
        <v>6.0388000000000004E-3</v>
      </c>
      <c r="AQ13" s="74">
        <v>6.357E-4</v>
      </c>
      <c r="AR13" s="74">
        <v>0</v>
      </c>
      <c r="AS13" s="73">
        <v>0</v>
      </c>
      <c r="AT13" s="67">
        <f t="shared" si="0"/>
        <v>1.0000003</v>
      </c>
    </row>
    <row r="14" spans="3:46" x14ac:dyDescent="0.5">
      <c r="C14" s="77" t="s">
        <v>29</v>
      </c>
      <c r="D14" s="76" t="s">
        <v>21</v>
      </c>
      <c r="E14" s="76" t="s">
        <v>11</v>
      </c>
      <c r="F14" s="75">
        <v>9.0329E-3</v>
      </c>
      <c r="G14" s="74">
        <v>6.1424000000000001E-3</v>
      </c>
      <c r="H14" s="74">
        <v>0.1845551</v>
      </c>
      <c r="I14" s="74">
        <v>0</v>
      </c>
      <c r="J14" s="74">
        <v>1.204E-4</v>
      </c>
      <c r="K14" s="74">
        <v>0</v>
      </c>
      <c r="L14" s="74">
        <v>3.9503799999999999E-2</v>
      </c>
      <c r="M14" s="74">
        <v>3.2518400000000003E-2</v>
      </c>
      <c r="N14" s="74">
        <v>9.7073300000000001E-2</v>
      </c>
      <c r="O14" s="74">
        <v>2.6857800000000001E-2</v>
      </c>
      <c r="P14" s="74">
        <v>2.5412500000000001E-2</v>
      </c>
      <c r="Q14" s="74">
        <v>1.2044E-3</v>
      </c>
      <c r="R14" s="74">
        <v>4.9938400000000001E-2</v>
      </c>
      <c r="S14" s="74">
        <v>3.3723E-3</v>
      </c>
      <c r="T14" s="74">
        <v>2.1678999999999999E-3</v>
      </c>
      <c r="U14" s="74">
        <v>2.6376E-2</v>
      </c>
      <c r="V14" s="74">
        <v>3.4204499999999999E-2</v>
      </c>
      <c r="W14" s="74">
        <v>3.8781200000000002E-2</v>
      </c>
      <c r="X14" s="74">
        <v>2.2160699999999998E-2</v>
      </c>
      <c r="Y14" s="74">
        <v>5.9857899999999999E-2</v>
      </c>
      <c r="Z14" s="74">
        <v>5.5642499999999998E-2</v>
      </c>
      <c r="AA14" s="74">
        <v>2.0715399999999998E-2</v>
      </c>
      <c r="AB14" s="74">
        <v>0.1622305</v>
      </c>
      <c r="AC14" s="74">
        <v>1.08395E-2</v>
      </c>
      <c r="AD14" s="74">
        <v>3.8539999999999998E-3</v>
      </c>
      <c r="AE14" s="74">
        <v>2.409E-4</v>
      </c>
      <c r="AF14" s="74">
        <v>0</v>
      </c>
      <c r="AG14" s="74">
        <v>2.409E-4</v>
      </c>
      <c r="AH14" s="74">
        <v>4.818E-4</v>
      </c>
      <c r="AI14" s="74">
        <v>9.6349999999999995E-4</v>
      </c>
      <c r="AJ14" s="74">
        <v>1.204E-4</v>
      </c>
      <c r="AK14" s="74">
        <v>3.9744999999999997E-3</v>
      </c>
      <c r="AL14" s="74">
        <v>1.28869E-2</v>
      </c>
      <c r="AM14" s="74">
        <v>3.3723E-3</v>
      </c>
      <c r="AN14" s="74">
        <v>1.4452599999999999E-2</v>
      </c>
      <c r="AO14" s="74">
        <v>4.3598699999999997E-2</v>
      </c>
      <c r="AP14" s="74">
        <v>6.5037000000000003E-3</v>
      </c>
      <c r="AQ14" s="74">
        <v>6.022E-4</v>
      </c>
      <c r="AR14" s="74">
        <v>0</v>
      </c>
      <c r="AS14" s="73">
        <v>0</v>
      </c>
      <c r="AT14" s="67">
        <f t="shared" si="0"/>
        <v>1.0000002000000001</v>
      </c>
    </row>
    <row r="15" spans="3:46" x14ac:dyDescent="0.5">
      <c r="C15" s="77" t="s">
        <v>29</v>
      </c>
      <c r="D15" s="76" t="s">
        <v>21</v>
      </c>
      <c r="E15" s="76" t="s">
        <v>10</v>
      </c>
      <c r="F15" s="75">
        <v>8.0032999999999997E-3</v>
      </c>
      <c r="G15" s="74">
        <v>4.4156000000000004E-3</v>
      </c>
      <c r="H15" s="74">
        <v>0.18772069999999999</v>
      </c>
      <c r="I15" s="74">
        <v>0</v>
      </c>
      <c r="J15" s="74">
        <v>0</v>
      </c>
      <c r="K15" s="74">
        <v>0</v>
      </c>
      <c r="L15" s="74">
        <v>4.4570199999999997E-2</v>
      </c>
      <c r="M15" s="74">
        <v>2.9805399999999999E-2</v>
      </c>
      <c r="N15" s="74">
        <v>9.7971600000000006E-2</v>
      </c>
      <c r="O15" s="74">
        <v>2.4561900000000001E-2</v>
      </c>
      <c r="P15" s="74">
        <v>2.7735599999999999E-2</v>
      </c>
      <c r="Q15" s="74">
        <v>9.6590000000000001E-4</v>
      </c>
      <c r="R15" s="74">
        <v>5.4448499999999997E-2</v>
      </c>
      <c r="S15" s="74">
        <v>1.7937999999999999E-3</v>
      </c>
      <c r="T15" s="74">
        <v>2.6218000000000001E-3</v>
      </c>
      <c r="U15" s="74">
        <v>2.7045699999999999E-2</v>
      </c>
      <c r="V15" s="74">
        <v>2.7045699999999999E-2</v>
      </c>
      <c r="W15" s="74">
        <v>4.33283E-2</v>
      </c>
      <c r="X15" s="74">
        <v>2.9391500000000001E-2</v>
      </c>
      <c r="Y15" s="74">
        <v>5.8920899999999998E-2</v>
      </c>
      <c r="Z15" s="74">
        <v>4.9813700000000002E-2</v>
      </c>
      <c r="AA15" s="74">
        <v>1.9594299999999999E-2</v>
      </c>
      <c r="AB15" s="74">
        <v>0.16020419999999999</v>
      </c>
      <c r="AC15" s="74">
        <v>9.9351000000000005E-3</v>
      </c>
      <c r="AD15" s="74">
        <v>4.1396000000000002E-3</v>
      </c>
      <c r="AE15" s="74">
        <v>5.5199999999999997E-4</v>
      </c>
      <c r="AF15" s="74">
        <v>0</v>
      </c>
      <c r="AG15" s="74">
        <v>0</v>
      </c>
      <c r="AH15" s="74">
        <v>9.6590000000000001E-4</v>
      </c>
      <c r="AI15" s="74">
        <v>9.6590000000000001E-4</v>
      </c>
      <c r="AJ15" s="74">
        <v>0</v>
      </c>
      <c r="AK15" s="74">
        <v>1.5179E-3</v>
      </c>
      <c r="AL15" s="74">
        <v>1.43508E-2</v>
      </c>
      <c r="AM15" s="74">
        <v>6.2094999999999997E-3</v>
      </c>
      <c r="AN15" s="74">
        <v>1.2556899999999999E-2</v>
      </c>
      <c r="AO15" s="74">
        <v>4.1672399999999998E-2</v>
      </c>
      <c r="AP15" s="74">
        <v>5.7955000000000003E-3</v>
      </c>
      <c r="AQ15" s="74">
        <v>1.3799000000000001E-3</v>
      </c>
      <c r="AR15" s="74">
        <v>0</v>
      </c>
      <c r="AS15" s="73">
        <v>0</v>
      </c>
      <c r="AT15" s="67">
        <f t="shared" si="0"/>
        <v>0.99999999999999956</v>
      </c>
    </row>
    <row r="16" spans="3:46" x14ac:dyDescent="0.5">
      <c r="C16" s="77" t="s">
        <v>29</v>
      </c>
      <c r="D16" s="76" t="s">
        <v>21</v>
      </c>
      <c r="E16" s="76" t="s">
        <v>9</v>
      </c>
      <c r="F16" s="75">
        <v>9.9310000000000006E-3</v>
      </c>
      <c r="G16" s="74">
        <v>5.5545999999999998E-3</v>
      </c>
      <c r="H16" s="74">
        <v>0.19228990000000001</v>
      </c>
      <c r="I16" s="74">
        <v>0</v>
      </c>
      <c r="J16" s="74">
        <v>0</v>
      </c>
      <c r="K16" s="74">
        <v>0</v>
      </c>
      <c r="L16" s="74">
        <v>6.0595900000000001E-2</v>
      </c>
      <c r="M16" s="74">
        <v>2.6426499999999999E-2</v>
      </c>
      <c r="N16" s="74">
        <v>0.1083993</v>
      </c>
      <c r="O16" s="74">
        <v>1.9525299999999999E-2</v>
      </c>
      <c r="P16" s="74">
        <v>2.3901700000000001E-2</v>
      </c>
      <c r="Q16" s="74">
        <v>1.3466000000000001E-3</v>
      </c>
      <c r="R16" s="74">
        <v>5.64898E-2</v>
      </c>
      <c r="S16" s="74">
        <v>3.5347999999999998E-3</v>
      </c>
      <c r="T16" s="74">
        <v>1.0099E-3</v>
      </c>
      <c r="U16" s="74">
        <v>2.44067E-2</v>
      </c>
      <c r="V16" s="74">
        <v>2.72681E-2</v>
      </c>
      <c r="W16" s="74">
        <v>4.2417099999999999E-2</v>
      </c>
      <c r="X16" s="74">
        <v>2.84464E-2</v>
      </c>
      <c r="Y16" s="74">
        <v>5.1506499999999997E-2</v>
      </c>
      <c r="Z16" s="74">
        <v>4.1238799999999999E-2</v>
      </c>
      <c r="AA16" s="74">
        <v>1.8515400000000001E-2</v>
      </c>
      <c r="AB16" s="74">
        <v>0.15569769999999999</v>
      </c>
      <c r="AC16" s="74">
        <v>1.21192E-2</v>
      </c>
      <c r="AD16" s="74">
        <v>4.0397000000000002E-3</v>
      </c>
      <c r="AE16" s="74">
        <v>8.4159999999999997E-4</v>
      </c>
      <c r="AF16" s="74">
        <v>0</v>
      </c>
      <c r="AG16" s="74">
        <v>1.683E-4</v>
      </c>
      <c r="AH16" s="74">
        <v>1.0099E-3</v>
      </c>
      <c r="AI16" s="74">
        <v>1.3466000000000001E-3</v>
      </c>
      <c r="AJ16" s="74">
        <v>0</v>
      </c>
      <c r="AK16" s="74">
        <v>2.8614999999999999E-3</v>
      </c>
      <c r="AL16" s="74">
        <v>1.75055E-2</v>
      </c>
      <c r="AM16" s="74">
        <v>5.2180000000000004E-3</v>
      </c>
      <c r="AN16" s="74">
        <v>1.0604300000000001E-2</v>
      </c>
      <c r="AO16" s="74">
        <v>3.8209100000000003E-2</v>
      </c>
      <c r="AP16" s="74">
        <v>6.9011999999999997E-3</v>
      </c>
      <c r="AQ16" s="74">
        <v>5.0500000000000002E-4</v>
      </c>
      <c r="AR16" s="74">
        <v>1.683E-4</v>
      </c>
      <c r="AS16" s="73">
        <v>0</v>
      </c>
      <c r="AT16" s="67">
        <f t="shared" si="0"/>
        <v>1.0000001999999999</v>
      </c>
    </row>
    <row r="17" spans="3:46" x14ac:dyDescent="0.5">
      <c r="C17" s="77" t="s">
        <v>29</v>
      </c>
      <c r="D17" s="76" t="s">
        <v>21</v>
      </c>
      <c r="E17" s="76" t="s">
        <v>8</v>
      </c>
      <c r="F17" s="75">
        <v>9.3275000000000007E-3</v>
      </c>
      <c r="G17" s="74">
        <v>6.2906999999999998E-3</v>
      </c>
      <c r="H17" s="74">
        <v>0.20747850000000001</v>
      </c>
      <c r="I17" s="74">
        <v>0</v>
      </c>
      <c r="J17" s="74">
        <v>2.1689999999999999E-4</v>
      </c>
      <c r="K17" s="74">
        <v>0</v>
      </c>
      <c r="L17" s="74">
        <v>7.6355699999999999E-2</v>
      </c>
      <c r="M17" s="74">
        <v>2.14751E-2</v>
      </c>
      <c r="N17" s="74">
        <v>0.1114967</v>
      </c>
      <c r="O17" s="74">
        <v>1.8872E-2</v>
      </c>
      <c r="P17" s="74">
        <v>2.8416500000000001E-2</v>
      </c>
      <c r="Q17" s="74">
        <v>4.3379999999999997E-4</v>
      </c>
      <c r="R17" s="74">
        <v>5.9549699999999997E-2</v>
      </c>
      <c r="S17" s="74">
        <v>3.0368999999999999E-3</v>
      </c>
      <c r="T17" s="74">
        <v>2.6029999999999998E-3</v>
      </c>
      <c r="U17" s="74">
        <v>3.5140999999999999E-2</v>
      </c>
      <c r="V17" s="74">
        <v>2.6681099999999999E-2</v>
      </c>
      <c r="W17" s="74">
        <v>3.4707200000000001E-2</v>
      </c>
      <c r="X17" s="74">
        <v>3.1236400000000001E-2</v>
      </c>
      <c r="Y17" s="74">
        <v>4.1214800000000003E-2</v>
      </c>
      <c r="Z17" s="74">
        <v>2.9067200000000001E-2</v>
      </c>
      <c r="AA17" s="74">
        <v>1.8438199999999998E-2</v>
      </c>
      <c r="AB17" s="74">
        <v>0.1470716</v>
      </c>
      <c r="AC17" s="74">
        <v>7.8091000000000002E-3</v>
      </c>
      <c r="AD17" s="74">
        <v>4.9892000000000001E-3</v>
      </c>
      <c r="AE17" s="74">
        <v>4.3379999999999997E-4</v>
      </c>
      <c r="AF17" s="74">
        <v>0</v>
      </c>
      <c r="AG17" s="74">
        <v>0</v>
      </c>
      <c r="AH17" s="74">
        <v>1.9522999999999999E-3</v>
      </c>
      <c r="AI17" s="74">
        <v>1.0846E-3</v>
      </c>
      <c r="AJ17" s="74">
        <v>0</v>
      </c>
      <c r="AK17" s="74">
        <v>3.2537999999999998E-3</v>
      </c>
      <c r="AL17" s="74">
        <v>1.3448999999999999E-2</v>
      </c>
      <c r="AM17" s="74">
        <v>3.6876000000000001E-3</v>
      </c>
      <c r="AN17" s="74">
        <v>1.0412100000000001E-2</v>
      </c>
      <c r="AO17" s="74">
        <v>3.8828599999999998E-2</v>
      </c>
      <c r="AP17" s="74">
        <v>4.9892000000000001E-3</v>
      </c>
      <c r="AQ17" s="74">
        <v>0</v>
      </c>
      <c r="AR17" s="74">
        <v>0</v>
      </c>
      <c r="AS17" s="73">
        <v>0</v>
      </c>
      <c r="AT17" s="67">
        <f t="shared" si="0"/>
        <v>0.99999980000000022</v>
      </c>
    </row>
    <row r="18" spans="3:46" x14ac:dyDescent="0.5">
      <c r="C18" s="77" t="s">
        <v>29</v>
      </c>
      <c r="D18" s="76" t="s">
        <v>21</v>
      </c>
      <c r="E18" s="76" t="s">
        <v>7</v>
      </c>
      <c r="F18" s="75">
        <v>1.30502E-2</v>
      </c>
      <c r="G18" s="74">
        <v>6.1412000000000003E-3</v>
      </c>
      <c r="H18" s="74">
        <v>0.2080977</v>
      </c>
      <c r="I18" s="74">
        <v>0</v>
      </c>
      <c r="J18" s="74">
        <v>2.5589999999999999E-4</v>
      </c>
      <c r="K18" s="74">
        <v>0</v>
      </c>
      <c r="L18" s="74">
        <v>8.6489300000000005E-2</v>
      </c>
      <c r="M18" s="74">
        <v>2.8659199999999999E-2</v>
      </c>
      <c r="N18" s="74">
        <v>0.1215455</v>
      </c>
      <c r="O18" s="74">
        <v>2.27738E-2</v>
      </c>
      <c r="P18" s="74">
        <v>2.73797E-2</v>
      </c>
      <c r="Q18" s="74">
        <v>2.5589999999999999E-4</v>
      </c>
      <c r="R18" s="74">
        <v>5.2137799999999998E-2</v>
      </c>
      <c r="S18" s="74">
        <v>3.0706000000000002E-3</v>
      </c>
      <c r="T18" s="74">
        <v>1.2794E-3</v>
      </c>
      <c r="U18" s="74">
        <v>2.78915E-2</v>
      </c>
      <c r="V18" s="74">
        <v>2.17503E-2</v>
      </c>
      <c r="W18" s="74">
        <v>4.2221099999999998E-2</v>
      </c>
      <c r="X18" s="74">
        <v>2.8659199999999999E-2</v>
      </c>
      <c r="Y18" s="74">
        <v>4.1965200000000001E-2</v>
      </c>
      <c r="Z18" s="74">
        <v>2.91709E-2</v>
      </c>
      <c r="AA18" s="74">
        <v>1.04913E-2</v>
      </c>
      <c r="AB18" s="74">
        <v>0.1409928</v>
      </c>
      <c r="AC18" s="74">
        <v>8.1883000000000008E-3</v>
      </c>
      <c r="AD18" s="74">
        <v>3.5823999999999999E-3</v>
      </c>
      <c r="AE18" s="74">
        <v>5.1179999999999997E-4</v>
      </c>
      <c r="AF18" s="74">
        <v>0</v>
      </c>
      <c r="AG18" s="74">
        <v>0</v>
      </c>
      <c r="AH18" s="74">
        <v>1.0235000000000001E-3</v>
      </c>
      <c r="AI18" s="74">
        <v>7.6769999999999996E-4</v>
      </c>
      <c r="AJ18" s="74">
        <v>5.1179999999999997E-4</v>
      </c>
      <c r="AK18" s="74">
        <v>1.7912E-3</v>
      </c>
      <c r="AL18" s="74">
        <v>1.1259E-2</v>
      </c>
      <c r="AM18" s="74">
        <v>1.7912E-3</v>
      </c>
      <c r="AN18" s="74">
        <v>1.1259E-2</v>
      </c>
      <c r="AO18" s="74">
        <v>3.8126899999999998E-2</v>
      </c>
      <c r="AP18" s="74">
        <v>6.3971000000000002E-3</v>
      </c>
      <c r="AQ18" s="74">
        <v>2.5589999999999999E-4</v>
      </c>
      <c r="AR18" s="74">
        <v>2.5589999999999999E-4</v>
      </c>
      <c r="AS18" s="73">
        <v>0</v>
      </c>
      <c r="AT18" s="67">
        <f t="shared" si="0"/>
        <v>1.0000001999999999</v>
      </c>
    </row>
    <row r="19" spans="3:46" x14ac:dyDescent="0.5">
      <c r="C19" s="77" t="s">
        <v>29</v>
      </c>
      <c r="D19" s="76" t="s">
        <v>21</v>
      </c>
      <c r="E19" s="76" t="s">
        <v>6</v>
      </c>
      <c r="F19" s="75">
        <v>5.4825000000000004E-3</v>
      </c>
      <c r="G19" s="74">
        <v>3.5636000000000001E-3</v>
      </c>
      <c r="H19" s="74">
        <v>0.21149879999999999</v>
      </c>
      <c r="I19" s="74">
        <v>0</v>
      </c>
      <c r="J19" s="74">
        <v>0</v>
      </c>
      <c r="K19" s="74">
        <v>0</v>
      </c>
      <c r="L19" s="74">
        <v>0.1189693</v>
      </c>
      <c r="M19" s="74">
        <v>2.3574600000000001E-2</v>
      </c>
      <c r="N19" s="74">
        <v>0.1233553</v>
      </c>
      <c r="O19" s="74">
        <v>2.05592E-2</v>
      </c>
      <c r="P19" s="74">
        <v>3.4539500000000001E-2</v>
      </c>
      <c r="Q19" s="74">
        <v>0</v>
      </c>
      <c r="R19" s="74">
        <v>4.8369700000000002E-2</v>
      </c>
      <c r="S19" s="74">
        <v>3.2894999999999999E-3</v>
      </c>
      <c r="T19" s="74">
        <v>5.4819999999999999E-4</v>
      </c>
      <c r="U19" s="74">
        <v>3.125E-2</v>
      </c>
      <c r="V19" s="74">
        <v>2.02851E-2</v>
      </c>
      <c r="W19" s="74">
        <v>3.8925399999999999E-2</v>
      </c>
      <c r="X19" s="74">
        <v>3.3443000000000001E-2</v>
      </c>
      <c r="Y19" s="74">
        <v>3.3443000000000001E-2</v>
      </c>
      <c r="Z19" s="74">
        <v>2.7138200000000001E-2</v>
      </c>
      <c r="AA19" s="74">
        <v>8.2237000000000005E-3</v>
      </c>
      <c r="AB19" s="74">
        <v>0.1419956</v>
      </c>
      <c r="AC19" s="74">
        <v>3.8376999999999999E-3</v>
      </c>
      <c r="AD19" s="74">
        <v>2.4670999999999998E-3</v>
      </c>
      <c r="AE19" s="74">
        <v>0</v>
      </c>
      <c r="AF19" s="74">
        <v>0</v>
      </c>
      <c r="AG19" s="74">
        <v>0</v>
      </c>
      <c r="AH19" s="74">
        <v>5.4819999999999999E-4</v>
      </c>
      <c r="AI19" s="74">
        <v>1.0965E-3</v>
      </c>
      <c r="AJ19" s="74">
        <v>0</v>
      </c>
      <c r="AK19" s="74">
        <v>1.6447E-3</v>
      </c>
      <c r="AL19" s="74">
        <v>1.1239000000000001E-2</v>
      </c>
      <c r="AM19" s="74">
        <v>3.8376999999999999E-3</v>
      </c>
      <c r="AN19" s="74">
        <v>4.9341999999999997E-3</v>
      </c>
      <c r="AO19" s="74">
        <v>3.6458299999999999E-2</v>
      </c>
      <c r="AP19" s="74">
        <v>4.1117999999999997E-3</v>
      </c>
      <c r="AQ19" s="74">
        <v>5.4819999999999999E-4</v>
      </c>
      <c r="AR19" s="74">
        <v>8.2240000000000004E-4</v>
      </c>
      <c r="AS19" s="73">
        <v>0</v>
      </c>
      <c r="AT19" s="67">
        <f t="shared" si="0"/>
        <v>1</v>
      </c>
    </row>
    <row r="20" spans="3:46" x14ac:dyDescent="0.5">
      <c r="C20" s="77" t="s">
        <v>29</v>
      </c>
      <c r="D20" s="76" t="s">
        <v>21</v>
      </c>
      <c r="E20" s="76" t="s">
        <v>5</v>
      </c>
      <c r="F20" s="75">
        <v>3.3920999999999999E-3</v>
      </c>
      <c r="G20" s="74">
        <v>3.7312999999999999E-3</v>
      </c>
      <c r="H20" s="74">
        <v>0.20826349999999999</v>
      </c>
      <c r="I20" s="74">
        <v>0</v>
      </c>
      <c r="J20" s="74">
        <v>0</v>
      </c>
      <c r="K20" s="74">
        <v>0</v>
      </c>
      <c r="L20" s="74">
        <v>0.16553599999999999</v>
      </c>
      <c r="M20" s="74">
        <v>2.5440999999999998E-2</v>
      </c>
      <c r="N20" s="74">
        <v>0.1122795</v>
      </c>
      <c r="O20" s="74">
        <v>1.5603799999999999E-2</v>
      </c>
      <c r="P20" s="74">
        <v>3.6635000000000001E-2</v>
      </c>
      <c r="Q20" s="74">
        <v>0</v>
      </c>
      <c r="R20" s="74">
        <v>4.9538400000000003E-2</v>
      </c>
      <c r="S20" s="74">
        <v>2.7136999999999999E-3</v>
      </c>
      <c r="T20" s="74">
        <v>1.0176E-3</v>
      </c>
      <c r="U20" s="74">
        <v>3.56174E-2</v>
      </c>
      <c r="V20" s="74">
        <v>2.0352800000000001E-2</v>
      </c>
      <c r="W20" s="74">
        <v>2.9850700000000001E-2</v>
      </c>
      <c r="X20" s="74">
        <v>3.4599699999999997E-2</v>
      </c>
      <c r="Y20" s="74">
        <v>3.4938900000000002E-2</v>
      </c>
      <c r="Z20" s="74">
        <v>2.4423299999999998E-2</v>
      </c>
      <c r="AA20" s="74">
        <v>9.4979999999999995E-3</v>
      </c>
      <c r="AB20" s="74">
        <v>0.1214383</v>
      </c>
      <c r="AC20" s="74">
        <v>6.7843000000000001E-3</v>
      </c>
      <c r="AD20" s="74">
        <v>2.0352999999999999E-3</v>
      </c>
      <c r="AE20" s="74">
        <v>0</v>
      </c>
      <c r="AF20" s="74">
        <v>0</v>
      </c>
      <c r="AG20" s="74">
        <v>0</v>
      </c>
      <c r="AH20" s="74">
        <v>1.0176E-3</v>
      </c>
      <c r="AI20" s="74">
        <v>3.392E-4</v>
      </c>
      <c r="AJ20" s="74">
        <v>0</v>
      </c>
      <c r="AK20" s="74">
        <v>2.0352999999999999E-3</v>
      </c>
      <c r="AL20" s="74">
        <v>8.4802999999999996E-3</v>
      </c>
      <c r="AM20" s="74">
        <v>2.7136999999999999E-3</v>
      </c>
      <c r="AN20" s="74">
        <v>6.7843000000000001E-3</v>
      </c>
      <c r="AO20" s="74">
        <v>3.0529199999999999E-2</v>
      </c>
      <c r="AP20" s="74">
        <v>4.0705999999999997E-3</v>
      </c>
      <c r="AQ20" s="74">
        <v>0</v>
      </c>
      <c r="AR20" s="74">
        <v>3.392E-4</v>
      </c>
      <c r="AS20" s="73">
        <v>0</v>
      </c>
      <c r="AT20" s="67">
        <f t="shared" si="0"/>
        <v>0.99999999999999978</v>
      </c>
    </row>
    <row r="21" spans="3:46" x14ac:dyDescent="0.5">
      <c r="C21" s="77" t="s">
        <v>29</v>
      </c>
      <c r="D21" s="76" t="s">
        <v>21</v>
      </c>
      <c r="E21" s="76" t="s">
        <v>4</v>
      </c>
      <c r="F21" s="75">
        <v>2.9570999999999998E-3</v>
      </c>
      <c r="G21" s="74">
        <v>9.8569999999999994E-4</v>
      </c>
      <c r="H21" s="74">
        <v>0.22344259999999999</v>
      </c>
      <c r="I21" s="74">
        <v>0</v>
      </c>
      <c r="J21" s="74">
        <v>0</v>
      </c>
      <c r="K21" s="74">
        <v>0</v>
      </c>
      <c r="L21" s="74">
        <v>0.2262198</v>
      </c>
      <c r="M21" s="74">
        <v>1.6757000000000001E-2</v>
      </c>
      <c r="N21" s="74">
        <v>9.01922E-2</v>
      </c>
      <c r="O21" s="74">
        <v>1.7249899999999999E-2</v>
      </c>
      <c r="P21" s="74">
        <v>4.0413999999999999E-2</v>
      </c>
      <c r="Q21" s="74">
        <v>4.929E-4</v>
      </c>
      <c r="R21" s="74">
        <v>4.0233999999999999E-2</v>
      </c>
      <c r="S21" s="74">
        <v>2.4643E-3</v>
      </c>
      <c r="T21" s="74">
        <v>4.929E-4</v>
      </c>
      <c r="U21" s="74">
        <v>2.1192699999999998E-2</v>
      </c>
      <c r="V21" s="74">
        <v>2.2671299999999998E-2</v>
      </c>
      <c r="W21" s="74">
        <v>2.6614100000000002E-2</v>
      </c>
      <c r="X21" s="74">
        <v>3.3514000000000002E-2</v>
      </c>
      <c r="Y21" s="74">
        <v>3.7456900000000001E-2</v>
      </c>
      <c r="Z21" s="74">
        <v>2.06999E-2</v>
      </c>
      <c r="AA21" s="74">
        <v>4.9284999999999997E-3</v>
      </c>
      <c r="AB21" s="74">
        <v>0.1094135</v>
      </c>
      <c r="AC21" s="74">
        <v>4.4356999999999999E-3</v>
      </c>
      <c r="AD21" s="74">
        <v>2.9570999999999998E-3</v>
      </c>
      <c r="AE21" s="74">
        <v>0</v>
      </c>
      <c r="AF21" s="74">
        <v>0</v>
      </c>
      <c r="AG21" s="74">
        <v>0</v>
      </c>
      <c r="AH21" s="74">
        <v>4.929E-4</v>
      </c>
      <c r="AI21" s="74">
        <v>4.929E-4</v>
      </c>
      <c r="AJ21" s="74">
        <v>4.929E-4</v>
      </c>
      <c r="AK21" s="74">
        <v>9.8569999999999994E-4</v>
      </c>
      <c r="AL21" s="74">
        <v>3.4499999999999999E-3</v>
      </c>
      <c r="AM21" s="74">
        <v>3.4499999999999999E-3</v>
      </c>
      <c r="AN21" s="74">
        <v>7.8857000000000007E-3</v>
      </c>
      <c r="AO21" s="74">
        <v>3.40069E-2</v>
      </c>
      <c r="AP21" s="74">
        <v>2.4643E-3</v>
      </c>
      <c r="AQ21" s="74">
        <v>0</v>
      </c>
      <c r="AR21" s="74">
        <v>4.929E-4</v>
      </c>
      <c r="AS21" s="73">
        <v>0</v>
      </c>
      <c r="AT21" s="67">
        <f t="shared" si="0"/>
        <v>1.0000003</v>
      </c>
    </row>
    <row r="22" spans="3:46" x14ac:dyDescent="0.5">
      <c r="C22" s="77" t="s">
        <v>29</v>
      </c>
      <c r="D22" s="76" t="s">
        <v>21</v>
      </c>
      <c r="E22" s="76" t="s">
        <v>1</v>
      </c>
      <c r="F22" s="75">
        <v>2.5707E-3</v>
      </c>
      <c r="G22" s="74">
        <v>2.5707E-3</v>
      </c>
      <c r="H22" s="74">
        <v>0.19830809999999999</v>
      </c>
      <c r="I22" s="74">
        <v>0</v>
      </c>
      <c r="J22" s="74">
        <v>0</v>
      </c>
      <c r="K22" s="74">
        <v>0</v>
      </c>
      <c r="L22" s="74">
        <v>0.21765209999999999</v>
      </c>
      <c r="M22" s="74">
        <v>1.7994900000000001E-2</v>
      </c>
      <c r="N22" s="74">
        <v>8.7403599999999998E-2</v>
      </c>
      <c r="O22" s="74">
        <v>1.45673E-2</v>
      </c>
      <c r="P22" s="74">
        <v>4.45587E-2</v>
      </c>
      <c r="Q22" s="74">
        <v>0</v>
      </c>
      <c r="R22" s="74">
        <v>5.7047500000000001E-2</v>
      </c>
      <c r="S22" s="74">
        <v>8.5689999999999996E-4</v>
      </c>
      <c r="T22" s="74">
        <v>8.5689999999999996E-4</v>
      </c>
      <c r="U22" s="74">
        <v>2.82776E-2</v>
      </c>
      <c r="V22" s="74">
        <v>2.2279299999999998E-2</v>
      </c>
      <c r="W22" s="74">
        <v>2.2279299999999998E-2</v>
      </c>
      <c r="X22" s="74">
        <v>2.82776E-2</v>
      </c>
      <c r="Y22" s="74">
        <v>3.7703500000000001E-2</v>
      </c>
      <c r="Z22" s="74">
        <v>1.9708699999999999E-2</v>
      </c>
      <c r="AA22" s="74">
        <v>5.1414E-3</v>
      </c>
      <c r="AB22" s="74">
        <v>0.11825189999999999</v>
      </c>
      <c r="AC22" s="74">
        <v>5.1414E-3</v>
      </c>
      <c r="AD22" s="74">
        <v>8.5689999999999996E-4</v>
      </c>
      <c r="AE22" s="74">
        <v>0</v>
      </c>
      <c r="AF22" s="74">
        <v>0</v>
      </c>
      <c r="AG22" s="74">
        <v>0</v>
      </c>
      <c r="AH22" s="74">
        <v>0</v>
      </c>
      <c r="AI22" s="74">
        <v>8.5689999999999996E-4</v>
      </c>
      <c r="AJ22" s="74">
        <v>0</v>
      </c>
      <c r="AK22" s="74">
        <v>1.7137999999999999E-3</v>
      </c>
      <c r="AL22" s="74">
        <v>3.4275999999999998E-3</v>
      </c>
      <c r="AM22" s="74">
        <v>4.2845000000000001E-3</v>
      </c>
      <c r="AN22" s="74">
        <v>6.8551999999999997E-3</v>
      </c>
      <c r="AO22" s="74">
        <v>4.6272500000000001E-2</v>
      </c>
      <c r="AP22" s="74">
        <v>3.4275999999999998E-3</v>
      </c>
      <c r="AQ22" s="74">
        <v>0</v>
      </c>
      <c r="AR22" s="74">
        <v>8.5689999999999996E-4</v>
      </c>
      <c r="AS22" s="73">
        <v>0</v>
      </c>
      <c r="AT22" s="67">
        <f t="shared" si="0"/>
        <v>1</v>
      </c>
    </row>
    <row r="23" spans="3:46" x14ac:dyDescent="0.5">
      <c r="C23" s="77" t="s">
        <v>29</v>
      </c>
      <c r="D23" s="76" t="s">
        <v>2</v>
      </c>
      <c r="E23" s="76" t="s">
        <v>20</v>
      </c>
      <c r="F23" s="75">
        <v>1.2600000000000001E-3</v>
      </c>
      <c r="G23" s="74">
        <v>8.4000000000000003E-4</v>
      </c>
      <c r="H23" s="74">
        <v>0.2325256</v>
      </c>
      <c r="I23" s="74">
        <v>0</v>
      </c>
      <c r="J23" s="74">
        <v>0</v>
      </c>
      <c r="K23" s="74">
        <v>0</v>
      </c>
      <c r="L23" s="74">
        <v>1.00798E-2</v>
      </c>
      <c r="M23" s="74">
        <v>8.4838300000000005E-2</v>
      </c>
      <c r="N23" s="74">
        <v>1.51197E-2</v>
      </c>
      <c r="O23" s="74">
        <v>2.4359499999999999E-2</v>
      </c>
      <c r="P23" s="74">
        <v>8.3998000000000007E-3</v>
      </c>
      <c r="Q23" s="74">
        <v>4.1999000000000003E-3</v>
      </c>
      <c r="R23" s="74">
        <v>0.22568530000000001</v>
      </c>
      <c r="S23" s="74">
        <v>4.1999000000000003E-3</v>
      </c>
      <c r="T23" s="74">
        <v>1.6800000000000001E-3</v>
      </c>
      <c r="U23" s="74">
        <v>5.5438899999999999E-2</v>
      </c>
      <c r="V23" s="74">
        <v>1.3439700000000001E-2</v>
      </c>
      <c r="W23" s="74">
        <v>2.0999999999999999E-3</v>
      </c>
      <c r="X23" s="74">
        <v>0</v>
      </c>
      <c r="Y23" s="74">
        <v>7.1818599999999996E-2</v>
      </c>
      <c r="Z23" s="74">
        <v>2.9819399999999999E-2</v>
      </c>
      <c r="AA23" s="74">
        <v>7.1399000000000002E-3</v>
      </c>
      <c r="AB23" s="74">
        <v>9.2818100000000001E-2</v>
      </c>
      <c r="AC23" s="74">
        <v>3.7799000000000001E-3</v>
      </c>
      <c r="AD23" s="74">
        <v>3.7799000000000001E-3</v>
      </c>
      <c r="AE23" s="74">
        <v>0</v>
      </c>
      <c r="AF23" s="74">
        <v>0</v>
      </c>
      <c r="AG23" s="74">
        <v>0</v>
      </c>
      <c r="AH23" s="74">
        <v>4.2000000000000002E-4</v>
      </c>
      <c r="AI23" s="74">
        <v>0</v>
      </c>
      <c r="AJ23" s="74">
        <v>0</v>
      </c>
      <c r="AK23" s="74">
        <v>1.6800000000000001E-3</v>
      </c>
      <c r="AL23" s="74">
        <v>4.2000000000000002E-4</v>
      </c>
      <c r="AM23" s="74">
        <v>1.6800000000000001E-3</v>
      </c>
      <c r="AN23" s="74">
        <v>6.7199E-3</v>
      </c>
      <c r="AO23" s="74">
        <v>7.5178499999999995E-2</v>
      </c>
      <c r="AP23" s="74">
        <v>1.00798E-2</v>
      </c>
      <c r="AQ23" s="74">
        <v>1.00798E-2</v>
      </c>
      <c r="AR23" s="74">
        <v>4.2000000000000002E-4</v>
      </c>
      <c r="AS23" s="73">
        <v>0</v>
      </c>
      <c r="AT23" s="67">
        <f t="shared" si="0"/>
        <v>1.0000001999999999</v>
      </c>
    </row>
    <row r="24" spans="3:46" x14ac:dyDescent="0.5">
      <c r="C24" s="77" t="s">
        <v>29</v>
      </c>
      <c r="D24" s="76" t="s">
        <v>2</v>
      </c>
      <c r="E24" s="76" t="s">
        <v>19</v>
      </c>
      <c r="F24" s="75">
        <v>1.5246999999999999E-3</v>
      </c>
      <c r="G24" s="74">
        <v>0</v>
      </c>
      <c r="H24" s="74">
        <v>0.2014465</v>
      </c>
      <c r="I24" s="74">
        <v>0</v>
      </c>
      <c r="J24" s="74">
        <v>0</v>
      </c>
      <c r="K24" s="74">
        <v>0</v>
      </c>
      <c r="L24" s="74">
        <v>6.0989E-3</v>
      </c>
      <c r="M24" s="74">
        <v>6.2731400000000007E-2</v>
      </c>
      <c r="N24" s="74">
        <v>1.0237400000000001E-2</v>
      </c>
      <c r="O24" s="74">
        <v>3.8118100000000002E-2</v>
      </c>
      <c r="P24" s="74">
        <v>1.1108700000000001E-2</v>
      </c>
      <c r="Q24" s="74">
        <v>1.3068999999999999E-3</v>
      </c>
      <c r="R24" s="74">
        <v>0.15599189999999999</v>
      </c>
      <c r="S24" s="74">
        <v>3.2672999999999999E-3</v>
      </c>
      <c r="T24" s="74">
        <v>3.0493999999999999E-3</v>
      </c>
      <c r="U24" s="74">
        <v>4.5523899999999999E-2</v>
      </c>
      <c r="V24" s="74">
        <v>2.1999600000000001E-2</v>
      </c>
      <c r="W24" s="74">
        <v>3.7028999999999999E-3</v>
      </c>
      <c r="X24" s="74">
        <v>4.3560000000000002E-4</v>
      </c>
      <c r="Y24" s="74">
        <v>0.1054237</v>
      </c>
      <c r="Z24" s="74">
        <v>0.1030277</v>
      </c>
      <c r="AA24" s="74">
        <v>9.8017999999999994E-3</v>
      </c>
      <c r="AB24" s="74">
        <v>0.1117404</v>
      </c>
      <c r="AC24" s="74">
        <v>5.8811000000000002E-3</v>
      </c>
      <c r="AD24" s="74">
        <v>1.7424999999999999E-3</v>
      </c>
      <c r="AE24" s="74">
        <v>2.1780000000000001E-4</v>
      </c>
      <c r="AF24" s="74">
        <v>0</v>
      </c>
      <c r="AG24" s="74">
        <v>2.1780000000000001E-4</v>
      </c>
      <c r="AH24" s="74">
        <v>1.3068999999999999E-3</v>
      </c>
      <c r="AI24" s="74">
        <v>2.1780000000000001E-4</v>
      </c>
      <c r="AJ24" s="74">
        <v>0</v>
      </c>
      <c r="AK24" s="74">
        <v>4.3560000000000002E-4</v>
      </c>
      <c r="AL24" s="74">
        <v>6.535E-4</v>
      </c>
      <c r="AM24" s="74">
        <v>2.3960000000000001E-3</v>
      </c>
      <c r="AN24" s="74">
        <v>6.3166999999999997E-3</v>
      </c>
      <c r="AO24" s="74">
        <v>7.5147000000000005E-2</v>
      </c>
      <c r="AP24" s="74">
        <v>7.4057999999999997E-3</v>
      </c>
      <c r="AQ24" s="74">
        <v>1.5246999999999999E-3</v>
      </c>
      <c r="AR24" s="74">
        <v>0</v>
      </c>
      <c r="AS24" s="73">
        <v>0</v>
      </c>
      <c r="AT24" s="67">
        <f t="shared" si="0"/>
        <v>0.99999999999999978</v>
      </c>
    </row>
    <row r="25" spans="3:46" x14ac:dyDescent="0.5">
      <c r="C25" s="77" t="s">
        <v>29</v>
      </c>
      <c r="D25" s="76" t="s">
        <v>2</v>
      </c>
      <c r="E25" s="76" t="s">
        <v>18</v>
      </c>
      <c r="F25" s="75">
        <v>3.0233E-3</v>
      </c>
      <c r="G25" s="74">
        <v>3.0233E-3</v>
      </c>
      <c r="H25" s="74">
        <v>0.2440233</v>
      </c>
      <c r="I25" s="74">
        <v>0</v>
      </c>
      <c r="J25" s="74">
        <v>0</v>
      </c>
      <c r="K25" s="74">
        <v>0</v>
      </c>
      <c r="L25" s="74">
        <v>8.8921E-3</v>
      </c>
      <c r="M25" s="74">
        <v>5.0506799999999998E-2</v>
      </c>
      <c r="N25" s="74">
        <v>1.38716E-2</v>
      </c>
      <c r="O25" s="74">
        <v>3.9658499999999999E-2</v>
      </c>
      <c r="P25" s="74">
        <v>2.0095999999999999E-2</v>
      </c>
      <c r="Q25" s="74">
        <v>7.1140000000000005E-4</v>
      </c>
      <c r="R25" s="74">
        <v>0.16412189999999999</v>
      </c>
      <c r="S25" s="74">
        <v>1.4227E-3</v>
      </c>
      <c r="T25" s="74">
        <v>2.4897999999999999E-3</v>
      </c>
      <c r="U25" s="74">
        <v>3.4145500000000002E-2</v>
      </c>
      <c r="V25" s="74">
        <v>1.9384700000000001E-2</v>
      </c>
      <c r="W25" s="74">
        <v>1.29824E-2</v>
      </c>
      <c r="X25" s="74">
        <v>1.4227E-3</v>
      </c>
      <c r="Y25" s="74">
        <v>6.6334699999999996E-2</v>
      </c>
      <c r="Z25" s="74">
        <v>9.6389799999999998E-2</v>
      </c>
      <c r="AA25" s="74">
        <v>1.42273E-2</v>
      </c>
      <c r="AB25" s="74">
        <v>0.112929</v>
      </c>
      <c r="AC25" s="74">
        <v>9.0699000000000005E-3</v>
      </c>
      <c r="AD25" s="74">
        <v>1.9562999999999998E-3</v>
      </c>
      <c r="AE25" s="74">
        <v>1.7780000000000001E-4</v>
      </c>
      <c r="AF25" s="74">
        <v>3.5570000000000003E-4</v>
      </c>
      <c r="AG25" s="74">
        <v>0</v>
      </c>
      <c r="AH25" s="74">
        <v>1.7780000000000001E-4</v>
      </c>
      <c r="AI25" s="74">
        <v>0</v>
      </c>
      <c r="AJ25" s="74">
        <v>0</v>
      </c>
      <c r="AK25" s="74">
        <v>2.8454999999999999E-3</v>
      </c>
      <c r="AL25" s="74">
        <v>1.4227E-3</v>
      </c>
      <c r="AM25" s="74">
        <v>4.4460000000000003E-3</v>
      </c>
      <c r="AN25" s="74">
        <v>1.2271000000000001E-2</v>
      </c>
      <c r="AO25" s="74">
        <v>4.76614E-2</v>
      </c>
      <c r="AP25" s="74">
        <v>6.7580000000000001E-3</v>
      </c>
      <c r="AQ25" s="74">
        <v>3.2011000000000001E-3</v>
      </c>
      <c r="AR25" s="74">
        <v>0</v>
      </c>
      <c r="AS25" s="73">
        <v>0</v>
      </c>
      <c r="AT25" s="67">
        <f t="shared" si="0"/>
        <v>0.99999999999999989</v>
      </c>
    </row>
    <row r="26" spans="3:46" x14ac:dyDescent="0.5">
      <c r="C26" s="77" t="s">
        <v>29</v>
      </c>
      <c r="D26" s="76" t="s">
        <v>2</v>
      </c>
      <c r="E26" s="76" t="s">
        <v>17</v>
      </c>
      <c r="F26" s="75">
        <v>4.6782000000000004E-3</v>
      </c>
      <c r="G26" s="74">
        <v>5.0575000000000004E-3</v>
      </c>
      <c r="H26" s="74">
        <v>0.27130759999999998</v>
      </c>
      <c r="I26" s="74">
        <v>0</v>
      </c>
      <c r="J26" s="74">
        <v>0</v>
      </c>
      <c r="K26" s="74">
        <v>1.2640000000000001E-4</v>
      </c>
      <c r="L26" s="74">
        <v>7.5862999999999998E-3</v>
      </c>
      <c r="M26" s="74">
        <v>5.6012100000000002E-2</v>
      </c>
      <c r="N26" s="74">
        <v>2.1620899999999998E-2</v>
      </c>
      <c r="O26" s="74">
        <v>4.4379799999999997E-2</v>
      </c>
      <c r="P26" s="74">
        <v>3.67935E-2</v>
      </c>
      <c r="Q26" s="74">
        <v>8.8509999999999999E-4</v>
      </c>
      <c r="R26" s="74">
        <v>0.1245705</v>
      </c>
      <c r="S26" s="74">
        <v>1.3908E-3</v>
      </c>
      <c r="T26" s="74">
        <v>2.0230000000000001E-3</v>
      </c>
      <c r="U26" s="74">
        <v>3.2241800000000001E-2</v>
      </c>
      <c r="V26" s="74">
        <v>2.8575E-2</v>
      </c>
      <c r="W26" s="74">
        <v>3.5655600000000003E-2</v>
      </c>
      <c r="X26" s="74">
        <v>5.5633000000000002E-3</v>
      </c>
      <c r="Y26" s="74">
        <v>4.0586700000000003E-2</v>
      </c>
      <c r="Z26" s="74">
        <v>3.7299300000000001E-2</v>
      </c>
      <c r="AA26" s="74">
        <v>1.5299E-2</v>
      </c>
      <c r="AB26" s="74">
        <v>0.12226579999999999</v>
      </c>
      <c r="AC26" s="74">
        <v>1.08737E-2</v>
      </c>
      <c r="AD26" s="74">
        <v>2.4023E-3</v>
      </c>
      <c r="AE26" s="74">
        <v>0</v>
      </c>
      <c r="AF26" s="74">
        <v>0</v>
      </c>
      <c r="AG26" s="74">
        <v>0</v>
      </c>
      <c r="AH26" s="74">
        <v>3.793E-4</v>
      </c>
      <c r="AI26" s="74">
        <v>0</v>
      </c>
      <c r="AJ26" s="74">
        <v>0</v>
      </c>
      <c r="AK26" s="74">
        <v>6.0689999999999997E-3</v>
      </c>
      <c r="AL26" s="74">
        <v>2.6551999999999999E-3</v>
      </c>
      <c r="AM26" s="74">
        <v>7.5862999999999998E-3</v>
      </c>
      <c r="AN26" s="74">
        <v>1.4793300000000001E-2</v>
      </c>
      <c r="AO26" s="74">
        <v>5.0322400000000003E-2</v>
      </c>
      <c r="AP26" s="74">
        <v>5.3103999999999998E-3</v>
      </c>
      <c r="AQ26" s="74">
        <v>5.3103999999999998E-3</v>
      </c>
      <c r="AR26" s="74">
        <v>3.793E-4</v>
      </c>
      <c r="AS26" s="73">
        <v>0</v>
      </c>
      <c r="AT26" s="67">
        <f t="shared" si="0"/>
        <v>0.99999980000000011</v>
      </c>
    </row>
    <row r="27" spans="3:46" x14ac:dyDescent="0.5">
      <c r="C27" s="77" t="s">
        <v>29</v>
      </c>
      <c r="D27" s="76" t="s">
        <v>2</v>
      </c>
      <c r="E27" s="76" t="s">
        <v>16</v>
      </c>
      <c r="F27" s="75">
        <v>4.6426999999999996E-3</v>
      </c>
      <c r="G27" s="74">
        <v>8.4562999999999999E-3</v>
      </c>
      <c r="H27" s="74">
        <v>0.2418488</v>
      </c>
      <c r="I27" s="74">
        <v>0</v>
      </c>
      <c r="J27" s="74">
        <v>0</v>
      </c>
      <c r="K27" s="74">
        <v>0</v>
      </c>
      <c r="L27" s="74">
        <v>8.2904999999999993E-3</v>
      </c>
      <c r="M27" s="74">
        <v>4.5100300000000003E-2</v>
      </c>
      <c r="N27" s="74">
        <v>3.3161999999999997E-2</v>
      </c>
      <c r="O27" s="74">
        <v>3.6809799999999997E-2</v>
      </c>
      <c r="P27" s="74">
        <v>4.8582300000000002E-2</v>
      </c>
      <c r="Q27" s="74">
        <v>1.4923E-3</v>
      </c>
      <c r="R27" s="74">
        <v>0.1043625</v>
      </c>
      <c r="S27" s="74">
        <v>2.9846E-3</v>
      </c>
      <c r="T27" s="74">
        <v>2.8188000000000002E-3</v>
      </c>
      <c r="U27" s="74">
        <v>2.3545E-2</v>
      </c>
      <c r="V27" s="74">
        <v>2.63638E-2</v>
      </c>
      <c r="W27" s="74">
        <v>5.0737900000000002E-2</v>
      </c>
      <c r="X27" s="74">
        <v>1.2933200000000001E-2</v>
      </c>
      <c r="Y27" s="74">
        <v>4.4105499999999999E-2</v>
      </c>
      <c r="Z27" s="74">
        <v>4.1120900000000002E-2</v>
      </c>
      <c r="AA27" s="74">
        <v>1.4425500000000001E-2</v>
      </c>
      <c r="AB27" s="74">
        <v>0.1338087</v>
      </c>
      <c r="AC27" s="74">
        <v>1.3430599999999999E-2</v>
      </c>
      <c r="AD27" s="74">
        <v>4.4768999999999998E-3</v>
      </c>
      <c r="AE27" s="74">
        <v>4.9739999999999995E-4</v>
      </c>
      <c r="AF27" s="74">
        <v>0</v>
      </c>
      <c r="AG27" s="74">
        <v>0</v>
      </c>
      <c r="AH27" s="74">
        <v>1.6579999999999999E-4</v>
      </c>
      <c r="AI27" s="74">
        <v>8.2899999999999998E-4</v>
      </c>
      <c r="AJ27" s="74">
        <v>0</v>
      </c>
      <c r="AK27" s="74">
        <v>4.6426999999999996E-3</v>
      </c>
      <c r="AL27" s="74">
        <v>4.8085000000000003E-3</v>
      </c>
      <c r="AM27" s="74">
        <v>5.6375000000000001E-3</v>
      </c>
      <c r="AN27" s="74">
        <v>1.80733E-2</v>
      </c>
      <c r="AO27" s="74">
        <v>5.2561799999999999E-2</v>
      </c>
      <c r="AP27" s="74">
        <v>7.2956000000000002E-3</v>
      </c>
      <c r="AQ27" s="74">
        <v>1.8239E-3</v>
      </c>
      <c r="AR27" s="74">
        <v>1.6579999999999999E-4</v>
      </c>
      <c r="AS27" s="73">
        <v>0</v>
      </c>
      <c r="AT27" s="67">
        <f t="shared" si="0"/>
        <v>1.0000001999999999</v>
      </c>
    </row>
    <row r="28" spans="3:46" x14ac:dyDescent="0.5">
      <c r="C28" s="77" t="s">
        <v>29</v>
      </c>
      <c r="D28" s="76" t="s">
        <v>2</v>
      </c>
      <c r="E28" s="76" t="s">
        <v>15</v>
      </c>
      <c r="F28" s="75">
        <v>7.0670999999999998E-3</v>
      </c>
      <c r="G28" s="74">
        <v>5.8199999999999997E-3</v>
      </c>
      <c r="H28" s="74">
        <v>0.2415699</v>
      </c>
      <c r="I28" s="74">
        <v>0</v>
      </c>
      <c r="J28" s="74">
        <v>4.1570000000000002E-4</v>
      </c>
      <c r="K28" s="74">
        <v>0</v>
      </c>
      <c r="L28" s="74">
        <v>1.0185E-2</v>
      </c>
      <c r="M28" s="74">
        <v>4.03243E-2</v>
      </c>
      <c r="N28" s="74">
        <v>4.3650000000000001E-2</v>
      </c>
      <c r="O28" s="74">
        <v>3.7622099999999999E-2</v>
      </c>
      <c r="P28" s="74">
        <v>4.03243E-2</v>
      </c>
      <c r="Q28" s="74">
        <v>1.4549999999999999E-3</v>
      </c>
      <c r="R28" s="74">
        <v>9.7444900000000001E-2</v>
      </c>
      <c r="S28" s="74">
        <v>2.2864000000000001E-3</v>
      </c>
      <c r="T28" s="74">
        <v>2.2864000000000001E-3</v>
      </c>
      <c r="U28" s="74">
        <v>1.9954300000000001E-2</v>
      </c>
      <c r="V28" s="74">
        <v>2.6605699999999999E-2</v>
      </c>
      <c r="W28" s="74">
        <v>4.5728499999999998E-2</v>
      </c>
      <c r="X28" s="74">
        <v>1.08086E-2</v>
      </c>
      <c r="Y28" s="74">
        <v>4.6144299999999999E-2</v>
      </c>
      <c r="Z28" s="74">
        <v>5.2172099999999999E-2</v>
      </c>
      <c r="AA28" s="74">
        <v>1.8707100000000001E-2</v>
      </c>
      <c r="AB28" s="74">
        <v>0.1434213</v>
      </c>
      <c r="AC28" s="74">
        <v>1.08086E-2</v>
      </c>
      <c r="AD28" s="74">
        <v>2.4943000000000001E-3</v>
      </c>
      <c r="AE28" s="74">
        <v>4.1570000000000002E-4</v>
      </c>
      <c r="AF28" s="74">
        <v>2.0790000000000001E-4</v>
      </c>
      <c r="AG28" s="74">
        <v>0</v>
      </c>
      <c r="AH28" s="74">
        <v>4.1570000000000002E-4</v>
      </c>
      <c r="AI28" s="74">
        <v>8.3140000000000004E-4</v>
      </c>
      <c r="AJ28" s="74">
        <v>0</v>
      </c>
      <c r="AK28" s="74">
        <v>3.7414000000000002E-3</v>
      </c>
      <c r="AL28" s="74">
        <v>6.2357000000000003E-3</v>
      </c>
      <c r="AM28" s="74">
        <v>6.6514E-3</v>
      </c>
      <c r="AN28" s="74">
        <v>2.0785700000000001E-2</v>
      </c>
      <c r="AO28" s="74">
        <v>4.6559999999999997E-2</v>
      </c>
      <c r="AP28" s="74">
        <v>6.4435999999999998E-3</v>
      </c>
      <c r="AQ28" s="74">
        <v>4.1570000000000002E-4</v>
      </c>
      <c r="AR28" s="74">
        <v>0</v>
      </c>
      <c r="AS28" s="73">
        <v>0</v>
      </c>
      <c r="AT28" s="67">
        <f t="shared" si="0"/>
        <v>1.0000000999999998</v>
      </c>
    </row>
    <row r="29" spans="3:46" x14ac:dyDescent="0.5">
      <c r="C29" s="77" t="s">
        <v>29</v>
      </c>
      <c r="D29" s="76" t="s">
        <v>2</v>
      </c>
      <c r="E29" s="76" t="s">
        <v>14</v>
      </c>
      <c r="F29" s="75">
        <v>1.0101000000000001E-2</v>
      </c>
      <c r="G29" s="74">
        <v>7.9365000000000008E-3</v>
      </c>
      <c r="H29" s="74">
        <v>0.23197860000000001</v>
      </c>
      <c r="I29" s="74">
        <v>0</v>
      </c>
      <c r="J29" s="74">
        <v>0</v>
      </c>
      <c r="K29" s="74">
        <v>0</v>
      </c>
      <c r="L29" s="74">
        <v>1.4189500000000001E-2</v>
      </c>
      <c r="M29" s="74">
        <v>3.7277499999999998E-2</v>
      </c>
      <c r="N29" s="74">
        <v>4.2327999999999998E-2</v>
      </c>
      <c r="O29" s="74">
        <v>3.848E-2</v>
      </c>
      <c r="P29" s="74">
        <v>3.9441999999999998E-2</v>
      </c>
      <c r="Q29" s="74">
        <v>1.2025E-3</v>
      </c>
      <c r="R29" s="74">
        <v>7.7545199999999995E-2</v>
      </c>
      <c r="S29" s="74">
        <v>2.6454999999999998E-3</v>
      </c>
      <c r="T29" s="74">
        <v>3.3670000000000002E-3</v>
      </c>
      <c r="U29" s="74">
        <v>2.14045E-2</v>
      </c>
      <c r="V29" s="74">
        <v>2.6936000000000002E-2</v>
      </c>
      <c r="W29" s="74">
        <v>4.9062099999999997E-2</v>
      </c>
      <c r="X29" s="74">
        <v>1.70755E-2</v>
      </c>
      <c r="Y29" s="74">
        <v>4.6897500000000002E-2</v>
      </c>
      <c r="Z29" s="74">
        <v>4.8580999999999999E-2</v>
      </c>
      <c r="AA29" s="74">
        <v>1.6354E-2</v>
      </c>
      <c r="AB29" s="74">
        <v>0.1565657</v>
      </c>
      <c r="AC29" s="74">
        <v>1.1544E-2</v>
      </c>
      <c r="AD29" s="74">
        <v>4.0885000000000001E-3</v>
      </c>
      <c r="AE29" s="74">
        <v>2.4049999999999999E-4</v>
      </c>
      <c r="AF29" s="74">
        <v>0</v>
      </c>
      <c r="AG29" s="74">
        <v>0</v>
      </c>
      <c r="AH29" s="74">
        <v>9.6199999999999996E-4</v>
      </c>
      <c r="AI29" s="74">
        <v>0</v>
      </c>
      <c r="AJ29" s="74">
        <v>0</v>
      </c>
      <c r="AK29" s="74">
        <v>5.0505000000000003E-3</v>
      </c>
      <c r="AL29" s="74">
        <v>5.0505000000000003E-3</v>
      </c>
      <c r="AM29" s="74">
        <v>7.2150000000000001E-3</v>
      </c>
      <c r="AN29" s="74">
        <v>2.5974000000000001E-2</v>
      </c>
      <c r="AO29" s="74">
        <v>4.35305E-2</v>
      </c>
      <c r="AP29" s="74">
        <v>5.7720000000000002E-3</v>
      </c>
      <c r="AQ29" s="74">
        <v>9.6199999999999996E-4</v>
      </c>
      <c r="AR29" s="74">
        <v>2.4049999999999999E-4</v>
      </c>
      <c r="AS29" s="73">
        <v>0</v>
      </c>
      <c r="AT29" s="67">
        <f t="shared" si="0"/>
        <v>0.9999996000000001</v>
      </c>
    </row>
    <row r="30" spans="3:46" x14ac:dyDescent="0.5">
      <c r="C30" s="77" t="s">
        <v>29</v>
      </c>
      <c r="D30" s="76" t="s">
        <v>2</v>
      </c>
      <c r="E30" s="76" t="s">
        <v>13</v>
      </c>
      <c r="F30" s="75">
        <v>9.2008000000000003E-3</v>
      </c>
      <c r="G30" s="74">
        <v>5.5205000000000002E-3</v>
      </c>
      <c r="H30" s="74">
        <v>0.20780580000000001</v>
      </c>
      <c r="I30" s="74">
        <v>0</v>
      </c>
      <c r="J30" s="74">
        <v>0</v>
      </c>
      <c r="K30" s="74">
        <v>0</v>
      </c>
      <c r="L30" s="74">
        <v>1.2618300000000001E-2</v>
      </c>
      <c r="M30" s="74">
        <v>2.9442699999999999E-2</v>
      </c>
      <c r="N30" s="74">
        <v>5.3102000000000003E-2</v>
      </c>
      <c r="O30" s="74">
        <v>3.5226100000000003E-2</v>
      </c>
      <c r="P30" s="74">
        <v>3.49632E-2</v>
      </c>
      <c r="Q30" s="74">
        <v>7.8859999999999998E-4</v>
      </c>
      <c r="R30" s="74">
        <v>8.9249899999999993E-2</v>
      </c>
      <c r="S30" s="74">
        <v>3.9432E-3</v>
      </c>
      <c r="T30" s="74">
        <v>3.1546E-3</v>
      </c>
      <c r="U30" s="74">
        <v>2.02419E-2</v>
      </c>
      <c r="V30" s="74">
        <v>2.3659300000000001E-2</v>
      </c>
      <c r="W30" s="74">
        <v>5.2576199999999997E-2</v>
      </c>
      <c r="X30" s="74">
        <v>1.97161E-2</v>
      </c>
      <c r="Y30" s="74">
        <v>4.9421699999999999E-2</v>
      </c>
      <c r="Z30" s="74">
        <v>5.5730799999999997E-2</v>
      </c>
      <c r="AA30" s="74">
        <v>1.6035799999999999E-2</v>
      </c>
      <c r="AB30" s="74">
        <v>0.16403789999999999</v>
      </c>
      <c r="AC30" s="74">
        <v>1.3406899999999999E-2</v>
      </c>
      <c r="AD30" s="74">
        <v>2.8917000000000001E-3</v>
      </c>
      <c r="AE30" s="74">
        <v>0</v>
      </c>
      <c r="AF30" s="74">
        <v>2.6289999999999999E-4</v>
      </c>
      <c r="AG30" s="74">
        <v>2.6289999999999999E-4</v>
      </c>
      <c r="AH30" s="74">
        <v>1.0514999999999999E-3</v>
      </c>
      <c r="AI30" s="74">
        <v>5.2579999999999999E-4</v>
      </c>
      <c r="AJ30" s="74">
        <v>0</v>
      </c>
      <c r="AK30" s="74">
        <v>2.1029999999999998E-3</v>
      </c>
      <c r="AL30" s="74">
        <v>7.8864E-3</v>
      </c>
      <c r="AM30" s="74">
        <v>6.0463000000000001E-3</v>
      </c>
      <c r="AN30" s="74">
        <v>2.4447900000000002E-2</v>
      </c>
      <c r="AO30" s="74">
        <v>4.5478400000000002E-2</v>
      </c>
      <c r="AP30" s="74">
        <v>7.6236000000000003E-3</v>
      </c>
      <c r="AQ30" s="74">
        <v>1.3144000000000001E-3</v>
      </c>
      <c r="AR30" s="74">
        <v>2.6289999999999999E-4</v>
      </c>
      <c r="AS30" s="73">
        <v>0</v>
      </c>
      <c r="AT30" s="67">
        <f t="shared" si="0"/>
        <v>0.99999999999999978</v>
      </c>
    </row>
    <row r="31" spans="3:46" x14ac:dyDescent="0.5">
      <c r="C31" s="77" t="s">
        <v>29</v>
      </c>
      <c r="D31" s="76" t="s">
        <v>2</v>
      </c>
      <c r="E31" s="76" t="s">
        <v>12</v>
      </c>
      <c r="F31" s="75">
        <v>5.8792000000000002E-3</v>
      </c>
      <c r="G31" s="74">
        <v>5.6119999999999998E-3</v>
      </c>
      <c r="H31" s="74">
        <v>0.20538029999999999</v>
      </c>
      <c r="I31" s="74">
        <v>0</v>
      </c>
      <c r="J31" s="74">
        <v>2.6719999999999999E-4</v>
      </c>
      <c r="K31" s="74">
        <v>0</v>
      </c>
      <c r="L31" s="74">
        <v>2.24479E-2</v>
      </c>
      <c r="M31" s="74">
        <v>3.1266700000000001E-2</v>
      </c>
      <c r="N31" s="74">
        <v>5.7723099999999999E-2</v>
      </c>
      <c r="O31" s="74">
        <v>2.53875E-2</v>
      </c>
      <c r="P31" s="74">
        <v>3.34046E-2</v>
      </c>
      <c r="Q31" s="74">
        <v>2.6719999999999999E-4</v>
      </c>
      <c r="R31" s="74">
        <v>8.2968200000000006E-2</v>
      </c>
      <c r="S31" s="74">
        <v>3.2068000000000001E-3</v>
      </c>
      <c r="T31" s="74">
        <v>2.6724000000000001E-3</v>
      </c>
      <c r="U31" s="74">
        <v>1.9775500000000001E-2</v>
      </c>
      <c r="V31" s="74">
        <v>2.4585800000000001E-2</v>
      </c>
      <c r="W31" s="74">
        <v>5.1843899999999998E-2</v>
      </c>
      <c r="X31" s="74">
        <v>2.43185E-2</v>
      </c>
      <c r="Y31" s="74">
        <v>5.1843899999999998E-2</v>
      </c>
      <c r="Z31" s="74">
        <v>6.1998900000000003E-2</v>
      </c>
      <c r="AA31" s="74">
        <v>1.5767E-2</v>
      </c>
      <c r="AB31" s="74">
        <v>0.171566</v>
      </c>
      <c r="AC31" s="74">
        <v>1.76376E-2</v>
      </c>
      <c r="AD31" s="74">
        <v>2.9396000000000001E-3</v>
      </c>
      <c r="AE31" s="74">
        <v>0</v>
      </c>
      <c r="AF31" s="74">
        <v>0</v>
      </c>
      <c r="AG31" s="74">
        <v>2.6719999999999999E-4</v>
      </c>
      <c r="AH31" s="74">
        <v>2.6719999999999999E-4</v>
      </c>
      <c r="AI31" s="74">
        <v>8.0170000000000003E-4</v>
      </c>
      <c r="AJ31" s="74">
        <v>0</v>
      </c>
      <c r="AK31" s="74">
        <v>2.1378999999999999E-3</v>
      </c>
      <c r="AL31" s="74">
        <v>8.2842999999999997E-3</v>
      </c>
      <c r="AM31" s="74">
        <v>5.6119999999999998E-3</v>
      </c>
      <c r="AN31" s="74">
        <v>1.9508299999999999E-2</v>
      </c>
      <c r="AO31" s="74">
        <v>3.7947599999999998E-2</v>
      </c>
      <c r="AP31" s="74">
        <v>5.6119999999999998E-3</v>
      </c>
      <c r="AQ31" s="74">
        <v>8.0170000000000003E-4</v>
      </c>
      <c r="AR31" s="74">
        <v>0</v>
      </c>
      <c r="AS31" s="73">
        <v>0</v>
      </c>
      <c r="AT31" s="67">
        <f t="shared" si="0"/>
        <v>0.99999970000000016</v>
      </c>
    </row>
    <row r="32" spans="3:46" x14ac:dyDescent="0.5">
      <c r="C32" s="77" t="s">
        <v>29</v>
      </c>
      <c r="D32" s="76" t="s">
        <v>2</v>
      </c>
      <c r="E32" s="76" t="s">
        <v>11</v>
      </c>
      <c r="F32" s="75">
        <v>4.2110999999999997E-3</v>
      </c>
      <c r="G32" s="74">
        <v>5.0533000000000002E-3</v>
      </c>
      <c r="H32" s="74">
        <v>0.19966110000000001</v>
      </c>
      <c r="I32" s="74">
        <v>0</v>
      </c>
      <c r="J32" s="74">
        <v>0</v>
      </c>
      <c r="K32" s="74">
        <v>0</v>
      </c>
      <c r="L32" s="74">
        <v>2.07748E-2</v>
      </c>
      <c r="M32" s="74">
        <v>2.3862999999999999E-2</v>
      </c>
      <c r="N32" s="74">
        <v>5.5306000000000001E-2</v>
      </c>
      <c r="O32" s="74">
        <v>2.8916299999999999E-2</v>
      </c>
      <c r="P32" s="74">
        <v>4.7725999999999998E-2</v>
      </c>
      <c r="Q32" s="74">
        <v>1.1230000000000001E-3</v>
      </c>
      <c r="R32" s="74">
        <v>8.0799300000000004E-2</v>
      </c>
      <c r="S32" s="74">
        <v>1.9651999999999998E-3</v>
      </c>
      <c r="T32" s="74">
        <v>2.2458999999999999E-3</v>
      </c>
      <c r="U32" s="74">
        <v>2.16171E-2</v>
      </c>
      <c r="V32" s="74">
        <v>2.3301499999999999E-2</v>
      </c>
      <c r="W32" s="74">
        <v>4.8006699999999999E-2</v>
      </c>
      <c r="X32" s="74">
        <v>2.8635600000000001E-2</v>
      </c>
      <c r="Y32" s="74">
        <v>5.1656399999999998E-2</v>
      </c>
      <c r="Z32" s="74">
        <v>6.0078600000000003E-2</v>
      </c>
      <c r="AA32" s="74">
        <v>1.5440799999999999E-2</v>
      </c>
      <c r="AB32" s="74">
        <v>0.17405950000000001</v>
      </c>
      <c r="AC32" s="74">
        <v>1.5721499999999999E-2</v>
      </c>
      <c r="AD32" s="74">
        <v>1.4036999999999999E-3</v>
      </c>
      <c r="AE32" s="74">
        <v>0</v>
      </c>
      <c r="AF32" s="74">
        <v>0</v>
      </c>
      <c r="AG32" s="74">
        <v>0</v>
      </c>
      <c r="AH32" s="74">
        <v>2.8069999999999999E-4</v>
      </c>
      <c r="AI32" s="74">
        <v>1.4036999999999999E-3</v>
      </c>
      <c r="AJ32" s="74">
        <v>0</v>
      </c>
      <c r="AK32" s="74">
        <v>3.0882000000000001E-3</v>
      </c>
      <c r="AL32" s="74">
        <v>9.2645000000000002E-3</v>
      </c>
      <c r="AM32" s="74">
        <v>6.4570000000000001E-3</v>
      </c>
      <c r="AN32" s="74">
        <v>2.1897799999999999E-2</v>
      </c>
      <c r="AO32" s="74">
        <v>3.5654100000000001E-2</v>
      </c>
      <c r="AP32" s="74">
        <v>7.0185000000000004E-3</v>
      </c>
      <c r="AQ32" s="74">
        <v>2.8073999999999998E-3</v>
      </c>
      <c r="AR32" s="74">
        <v>5.6150000000000004E-4</v>
      </c>
      <c r="AS32" s="73">
        <v>0</v>
      </c>
      <c r="AT32" s="67">
        <f t="shared" si="0"/>
        <v>0.99999980000000022</v>
      </c>
    </row>
    <row r="33" spans="3:46" x14ac:dyDescent="0.5">
      <c r="C33" s="77" t="s">
        <v>29</v>
      </c>
      <c r="D33" s="76" t="s">
        <v>2</v>
      </c>
      <c r="E33" s="76" t="s">
        <v>10</v>
      </c>
      <c r="F33" s="75">
        <v>3.6537000000000002E-3</v>
      </c>
      <c r="G33" s="74">
        <v>3.3727000000000002E-3</v>
      </c>
      <c r="H33" s="74">
        <v>0.19419139999999999</v>
      </c>
      <c r="I33" s="74">
        <v>0</v>
      </c>
      <c r="J33" s="74">
        <v>0</v>
      </c>
      <c r="K33" s="74">
        <v>0</v>
      </c>
      <c r="L33" s="74">
        <v>3.4569999999999997E-2</v>
      </c>
      <c r="M33" s="74">
        <v>2.9510999999999999E-2</v>
      </c>
      <c r="N33" s="74">
        <v>7.0264199999999999E-2</v>
      </c>
      <c r="O33" s="74">
        <v>2.1922400000000002E-2</v>
      </c>
      <c r="P33" s="74">
        <v>3.7661600000000003E-2</v>
      </c>
      <c r="Q33" s="74">
        <v>2.811E-4</v>
      </c>
      <c r="R33" s="74">
        <v>7.0845099999999994E-2</v>
      </c>
      <c r="S33" s="74">
        <v>2.2485000000000001E-3</v>
      </c>
      <c r="T33" s="74">
        <v>1.4053E-3</v>
      </c>
      <c r="U33" s="74">
        <v>2.02361E-2</v>
      </c>
      <c r="V33" s="74">
        <v>2.3608799999999999E-2</v>
      </c>
      <c r="W33" s="74">
        <v>4.8060699999999998E-2</v>
      </c>
      <c r="X33" s="74">
        <v>3.3164699999999998E-2</v>
      </c>
      <c r="Y33" s="74">
        <v>5.1152299999999998E-2</v>
      </c>
      <c r="Z33" s="74">
        <v>5.9303000000000002E-2</v>
      </c>
      <c r="AA33" s="74">
        <v>2.0798199999999999E-2</v>
      </c>
      <c r="AB33" s="74">
        <v>0.1821248</v>
      </c>
      <c r="AC33" s="74">
        <v>1.20854E-2</v>
      </c>
      <c r="AD33" s="74">
        <v>2.5295000000000001E-3</v>
      </c>
      <c r="AE33" s="74">
        <v>2.811E-4</v>
      </c>
      <c r="AF33" s="74">
        <v>0</v>
      </c>
      <c r="AG33" s="74">
        <v>0</v>
      </c>
      <c r="AH33" s="74">
        <v>0</v>
      </c>
      <c r="AI33" s="74">
        <v>2.811E-4</v>
      </c>
      <c r="AJ33" s="74">
        <v>0</v>
      </c>
      <c r="AK33" s="74">
        <v>1.9673999999999998E-3</v>
      </c>
      <c r="AL33" s="74">
        <v>6.7454000000000004E-3</v>
      </c>
      <c r="AM33" s="74">
        <v>5.3401000000000004E-3</v>
      </c>
      <c r="AN33" s="74">
        <v>1.6301300000000001E-2</v>
      </c>
      <c r="AO33" s="74">
        <v>3.8223699999999999E-2</v>
      </c>
      <c r="AP33" s="74">
        <v>6.7454000000000004E-3</v>
      </c>
      <c r="AQ33" s="74">
        <v>1.1241999999999999E-3</v>
      </c>
      <c r="AR33" s="74">
        <v>0</v>
      </c>
      <c r="AS33" s="73">
        <v>0</v>
      </c>
      <c r="AT33" s="67">
        <f t="shared" si="0"/>
        <v>1.0000001999999999</v>
      </c>
    </row>
    <row r="34" spans="3:46" x14ac:dyDescent="0.5">
      <c r="C34" s="77" t="s">
        <v>29</v>
      </c>
      <c r="D34" s="76" t="s">
        <v>2</v>
      </c>
      <c r="E34" s="76" t="s">
        <v>9</v>
      </c>
      <c r="F34" s="75">
        <v>3.241E-3</v>
      </c>
      <c r="G34" s="74">
        <v>5.8928000000000001E-3</v>
      </c>
      <c r="H34" s="74">
        <v>0.16577839999999999</v>
      </c>
      <c r="I34" s="74">
        <v>0</v>
      </c>
      <c r="J34" s="74">
        <v>0</v>
      </c>
      <c r="K34" s="74">
        <v>0</v>
      </c>
      <c r="L34" s="74">
        <v>4.8909800000000003E-2</v>
      </c>
      <c r="M34" s="74">
        <v>2.5928099999999999E-2</v>
      </c>
      <c r="N34" s="74">
        <v>6.4820299999999997E-2</v>
      </c>
      <c r="O34" s="74">
        <v>2.3276399999999999E-2</v>
      </c>
      <c r="P34" s="74">
        <v>4.0660000000000002E-2</v>
      </c>
      <c r="Q34" s="74">
        <v>1.1785999999999999E-3</v>
      </c>
      <c r="R34" s="74">
        <v>5.8146200000000002E-2</v>
      </c>
      <c r="S34" s="74">
        <v>2.3571E-3</v>
      </c>
      <c r="T34" s="74">
        <v>1.4732E-3</v>
      </c>
      <c r="U34" s="74">
        <v>2.4454900000000002E-2</v>
      </c>
      <c r="V34" s="74">
        <v>1.88568E-2</v>
      </c>
      <c r="W34" s="74">
        <v>5.1266899999999997E-2</v>
      </c>
      <c r="X34" s="74">
        <v>4.03653E-2</v>
      </c>
      <c r="Y34" s="74">
        <v>6.1579299999999997E-2</v>
      </c>
      <c r="Z34" s="74">
        <v>8.2203899999999996E-2</v>
      </c>
      <c r="AA34" s="74">
        <v>2.2097800000000001E-2</v>
      </c>
      <c r="AB34" s="74">
        <v>0.18355920000000001</v>
      </c>
      <c r="AC34" s="74">
        <v>6.7767000000000001E-3</v>
      </c>
      <c r="AD34" s="74">
        <v>5.3035000000000001E-3</v>
      </c>
      <c r="AE34" s="74">
        <v>2.9460000000000001E-4</v>
      </c>
      <c r="AF34" s="74">
        <v>0</v>
      </c>
      <c r="AG34" s="74">
        <v>2.9460000000000001E-4</v>
      </c>
      <c r="AH34" s="74">
        <v>5.8929999999999996E-4</v>
      </c>
      <c r="AI34" s="74">
        <v>5.8929999999999996E-4</v>
      </c>
      <c r="AJ34" s="74">
        <v>0</v>
      </c>
      <c r="AK34" s="74">
        <v>2.3571E-3</v>
      </c>
      <c r="AL34" s="74">
        <v>6.4819999999999999E-3</v>
      </c>
      <c r="AM34" s="74">
        <v>4.1248999999999999E-3</v>
      </c>
      <c r="AN34" s="74">
        <v>1.79729E-2</v>
      </c>
      <c r="AO34" s="74">
        <v>2.3865600000000001E-2</v>
      </c>
      <c r="AP34" s="74">
        <v>4.4196000000000001E-3</v>
      </c>
      <c r="AQ34" s="74">
        <v>5.8929999999999996E-4</v>
      </c>
      <c r="AR34" s="74">
        <v>2.9460000000000001E-4</v>
      </c>
      <c r="AS34" s="73">
        <v>0</v>
      </c>
      <c r="AT34" s="67">
        <f t="shared" si="0"/>
        <v>1</v>
      </c>
    </row>
    <row r="35" spans="3:46" x14ac:dyDescent="0.5">
      <c r="C35" s="77" t="s">
        <v>29</v>
      </c>
      <c r="D35" s="76" t="s">
        <v>2</v>
      </c>
      <c r="E35" s="76" t="s">
        <v>8</v>
      </c>
      <c r="F35" s="75">
        <v>4.0282E-3</v>
      </c>
      <c r="G35" s="74">
        <v>1.3427000000000001E-3</v>
      </c>
      <c r="H35" s="74">
        <v>0.1858949</v>
      </c>
      <c r="I35" s="74">
        <v>0</v>
      </c>
      <c r="J35" s="74">
        <v>0</v>
      </c>
      <c r="K35" s="74">
        <v>0</v>
      </c>
      <c r="L35" s="74">
        <v>6.6129599999999997E-2</v>
      </c>
      <c r="M35" s="74">
        <v>2.5511900000000001E-2</v>
      </c>
      <c r="N35" s="74">
        <v>7.4521599999999993E-2</v>
      </c>
      <c r="O35" s="74">
        <v>1.7455499999999999E-2</v>
      </c>
      <c r="P35" s="74">
        <v>4.2296100000000003E-2</v>
      </c>
      <c r="Q35" s="74">
        <v>3.3569999999999997E-4</v>
      </c>
      <c r="R35" s="74">
        <v>4.8076300000000002E-2</v>
      </c>
      <c r="S35" s="74">
        <v>1.0070000000000001E-3</v>
      </c>
      <c r="T35" s="74">
        <v>3.3569999999999997E-4</v>
      </c>
      <c r="U35" s="74">
        <v>1.8462599999999999E-2</v>
      </c>
      <c r="V35" s="74">
        <v>1.9133899999999999E-2</v>
      </c>
      <c r="W35" s="74">
        <v>4.3303099999999997E-2</v>
      </c>
      <c r="X35" s="74">
        <v>3.4910999999999998E-2</v>
      </c>
      <c r="Y35" s="74">
        <v>5.9751600000000002E-2</v>
      </c>
      <c r="Z35" s="74">
        <v>7.5192999999999996E-2</v>
      </c>
      <c r="AA35" s="74">
        <v>1.61128E-2</v>
      </c>
      <c r="AB35" s="74">
        <v>0.19603889999999999</v>
      </c>
      <c r="AC35" s="74">
        <v>7.7206999999999996E-3</v>
      </c>
      <c r="AD35" s="74">
        <v>1.6784E-3</v>
      </c>
      <c r="AE35" s="74">
        <v>0</v>
      </c>
      <c r="AF35" s="74">
        <v>0</v>
      </c>
      <c r="AG35" s="74">
        <v>0</v>
      </c>
      <c r="AH35" s="74">
        <v>0</v>
      </c>
      <c r="AI35" s="74">
        <v>3.3569999999999997E-4</v>
      </c>
      <c r="AJ35" s="74">
        <v>3.3569999999999997E-4</v>
      </c>
      <c r="AK35" s="74">
        <v>1.3427000000000001E-3</v>
      </c>
      <c r="AL35" s="74">
        <v>7.7206999999999996E-3</v>
      </c>
      <c r="AM35" s="74">
        <v>3.6925E-3</v>
      </c>
      <c r="AN35" s="74">
        <v>1.2084599999999999E-2</v>
      </c>
      <c r="AO35" s="74">
        <v>2.61833E-2</v>
      </c>
      <c r="AP35" s="74">
        <v>8.0564E-3</v>
      </c>
      <c r="AQ35" s="74">
        <v>3.3569999999999997E-4</v>
      </c>
      <c r="AR35" s="74">
        <v>6.7139999999999995E-4</v>
      </c>
      <c r="AS35" s="73">
        <v>0</v>
      </c>
      <c r="AT35" s="67">
        <f t="shared" si="0"/>
        <v>0.99999990000000016</v>
      </c>
    </row>
    <row r="36" spans="3:46" x14ac:dyDescent="0.5">
      <c r="C36" s="77" t="s">
        <v>29</v>
      </c>
      <c r="D36" s="76" t="s">
        <v>2</v>
      </c>
      <c r="E36" s="76" t="s">
        <v>7</v>
      </c>
      <c r="F36" s="75">
        <v>2.7855000000000002E-3</v>
      </c>
      <c r="G36" s="74">
        <v>2.0891E-3</v>
      </c>
      <c r="H36" s="74">
        <v>0.1692256</v>
      </c>
      <c r="I36" s="74">
        <v>0</v>
      </c>
      <c r="J36" s="74">
        <v>0</v>
      </c>
      <c r="K36" s="74">
        <v>0</v>
      </c>
      <c r="L36" s="74">
        <v>0.1051532</v>
      </c>
      <c r="M36" s="74">
        <v>2.5069600000000001E-2</v>
      </c>
      <c r="N36" s="74">
        <v>6.6504199999999999E-2</v>
      </c>
      <c r="O36" s="74">
        <v>1.2883E-2</v>
      </c>
      <c r="P36" s="74">
        <v>4.6309200000000002E-2</v>
      </c>
      <c r="Q36" s="74">
        <v>3.4820000000000001E-4</v>
      </c>
      <c r="R36" s="74">
        <v>4.4562699999999997E-2</v>
      </c>
      <c r="S36" s="74">
        <v>2.0891E-3</v>
      </c>
      <c r="T36" s="74">
        <v>1.3928E-3</v>
      </c>
      <c r="U36" s="74">
        <v>1.53203E-2</v>
      </c>
      <c r="V36" s="74">
        <v>1.8105799999999998E-2</v>
      </c>
      <c r="W36" s="74">
        <v>4.0041800000000002E-2</v>
      </c>
      <c r="X36" s="74">
        <v>2.92479E-2</v>
      </c>
      <c r="Y36" s="74">
        <v>7.2075200000000006E-2</v>
      </c>
      <c r="Z36" s="74">
        <v>8.4610000000000005E-2</v>
      </c>
      <c r="AA36" s="74">
        <v>1.42758E-2</v>
      </c>
      <c r="AB36" s="74">
        <v>0.1800139</v>
      </c>
      <c r="AC36" s="74">
        <v>6.6156000000000001E-3</v>
      </c>
      <c r="AD36" s="74">
        <v>2.0891E-3</v>
      </c>
      <c r="AE36" s="74">
        <v>0</v>
      </c>
      <c r="AF36" s="74">
        <v>0</v>
      </c>
      <c r="AG36" s="74">
        <v>0</v>
      </c>
      <c r="AH36" s="74">
        <v>3.4820000000000001E-4</v>
      </c>
      <c r="AI36" s="74">
        <v>1.7409000000000001E-3</v>
      </c>
      <c r="AJ36" s="74">
        <v>0</v>
      </c>
      <c r="AK36" s="74">
        <v>1.3928E-3</v>
      </c>
      <c r="AL36" s="74">
        <v>9.0528999999999991E-3</v>
      </c>
      <c r="AM36" s="74">
        <v>2.0891E-3</v>
      </c>
      <c r="AN36" s="74">
        <v>9.0528999999999991E-3</v>
      </c>
      <c r="AO36" s="74">
        <v>2.92479E-2</v>
      </c>
      <c r="AP36" s="74">
        <v>5.9192000000000003E-3</v>
      </c>
      <c r="AQ36" s="74">
        <v>3.4820000000000001E-4</v>
      </c>
      <c r="AR36" s="74">
        <v>0</v>
      </c>
      <c r="AS36" s="73">
        <v>0</v>
      </c>
      <c r="AT36" s="67">
        <f t="shared" si="0"/>
        <v>0.99999970000000016</v>
      </c>
    </row>
    <row r="37" spans="3:46" x14ac:dyDescent="0.5">
      <c r="C37" s="77" t="s">
        <v>29</v>
      </c>
      <c r="D37" s="76" t="s">
        <v>2</v>
      </c>
      <c r="E37" s="76" t="s">
        <v>6</v>
      </c>
      <c r="F37" s="75">
        <v>2.4147000000000001E-3</v>
      </c>
      <c r="G37" s="74">
        <v>9.0549999999999995E-4</v>
      </c>
      <c r="H37" s="74">
        <v>0.15600710000000001</v>
      </c>
      <c r="I37" s="74">
        <v>0</v>
      </c>
      <c r="J37" s="74">
        <v>0</v>
      </c>
      <c r="K37" s="74">
        <v>0</v>
      </c>
      <c r="L37" s="74">
        <v>0.15182609999999999</v>
      </c>
      <c r="M37" s="74">
        <v>3.44099E-2</v>
      </c>
      <c r="N37" s="74">
        <v>7.7875E-2</v>
      </c>
      <c r="O37" s="74">
        <v>1.47902E-2</v>
      </c>
      <c r="P37" s="74">
        <v>5.9160900000000002E-2</v>
      </c>
      <c r="Q37" s="74">
        <v>0</v>
      </c>
      <c r="R37" s="74">
        <v>4.5019200000000002E-2</v>
      </c>
      <c r="S37" s="74">
        <v>1.2074E-3</v>
      </c>
      <c r="T37" s="74">
        <v>9.0549999999999995E-4</v>
      </c>
      <c r="U37" s="74">
        <v>2.05252E-2</v>
      </c>
      <c r="V37" s="74">
        <v>1.6299399999999999E-2</v>
      </c>
      <c r="W37" s="74">
        <v>3.3202500000000003E-2</v>
      </c>
      <c r="X37" s="74">
        <v>3.0184099999999998E-2</v>
      </c>
      <c r="Y37" s="74">
        <v>6.1877500000000002E-2</v>
      </c>
      <c r="Z37" s="74">
        <v>5.7349799999999999E-2</v>
      </c>
      <c r="AA37" s="74">
        <v>8.1496999999999993E-3</v>
      </c>
      <c r="AB37" s="74">
        <v>0.1666164</v>
      </c>
      <c r="AC37" s="74">
        <v>9.6588999999999998E-3</v>
      </c>
      <c r="AD37" s="74">
        <v>3.3203E-3</v>
      </c>
      <c r="AE37" s="74">
        <v>0</v>
      </c>
      <c r="AF37" s="74">
        <v>0</v>
      </c>
      <c r="AG37" s="74">
        <v>0</v>
      </c>
      <c r="AH37" s="74">
        <v>3.0180000000000002E-4</v>
      </c>
      <c r="AI37" s="74">
        <v>6.0369999999999998E-4</v>
      </c>
      <c r="AJ37" s="74">
        <v>0</v>
      </c>
      <c r="AK37" s="74">
        <v>6.0369999999999998E-4</v>
      </c>
      <c r="AL37" s="74">
        <v>6.0368000000000002E-3</v>
      </c>
      <c r="AM37" s="74">
        <v>1.8109999999999999E-3</v>
      </c>
      <c r="AN37" s="74">
        <v>8.7533999999999997E-3</v>
      </c>
      <c r="AO37" s="74">
        <v>2.5354700000000001E-2</v>
      </c>
      <c r="AP37" s="74">
        <v>3.6221000000000001E-3</v>
      </c>
      <c r="AQ37" s="74">
        <v>1.2074E-3</v>
      </c>
      <c r="AR37" s="74">
        <v>0</v>
      </c>
      <c r="AS37" s="73">
        <v>0</v>
      </c>
      <c r="AT37" s="67">
        <f t="shared" si="0"/>
        <v>0.99999990000000005</v>
      </c>
    </row>
    <row r="38" spans="3:46" x14ac:dyDescent="0.5">
      <c r="C38" s="77" t="s">
        <v>29</v>
      </c>
      <c r="D38" s="76" t="s">
        <v>2</v>
      </c>
      <c r="E38" s="76" t="s">
        <v>5</v>
      </c>
      <c r="F38" s="75">
        <v>1.8226E-3</v>
      </c>
      <c r="G38" s="74">
        <v>1.2151E-3</v>
      </c>
      <c r="H38" s="74">
        <v>0.16906350000000001</v>
      </c>
      <c r="I38" s="74">
        <v>0</v>
      </c>
      <c r="J38" s="74">
        <v>0</v>
      </c>
      <c r="K38" s="74">
        <v>0</v>
      </c>
      <c r="L38" s="74">
        <v>0.20382749999999999</v>
      </c>
      <c r="M38" s="74">
        <v>2.97691E-2</v>
      </c>
      <c r="N38" s="74">
        <v>7.0170099999999999E-2</v>
      </c>
      <c r="O38" s="74">
        <v>1.03281E-2</v>
      </c>
      <c r="P38" s="74">
        <v>6.0449599999999999E-2</v>
      </c>
      <c r="Q38" s="74">
        <v>0</v>
      </c>
      <c r="R38" s="74">
        <v>3.9624300000000001E-2</v>
      </c>
      <c r="S38" s="74">
        <v>3.9490000000000003E-3</v>
      </c>
      <c r="T38" s="74">
        <v>0</v>
      </c>
      <c r="U38" s="74">
        <v>1.5795900000000002E-2</v>
      </c>
      <c r="V38" s="74">
        <v>1.3669499999999999E-2</v>
      </c>
      <c r="W38" s="74">
        <v>3.2806799999999997E-2</v>
      </c>
      <c r="X38" s="74">
        <v>2.4605100000000001E-2</v>
      </c>
      <c r="Y38" s="74">
        <v>6.1360900000000003E-2</v>
      </c>
      <c r="Z38" s="74">
        <v>5.9538300000000002E-2</v>
      </c>
      <c r="AA38" s="74">
        <v>6.3791000000000004E-3</v>
      </c>
      <c r="AB38" s="74">
        <v>0.12818950000000001</v>
      </c>
      <c r="AC38" s="74">
        <v>7.8978999999999994E-3</v>
      </c>
      <c r="AD38" s="74">
        <v>3.3414E-3</v>
      </c>
      <c r="AE38" s="74">
        <v>3.0380000000000001E-4</v>
      </c>
      <c r="AF38" s="74">
        <v>0</v>
      </c>
      <c r="AG38" s="74">
        <v>0</v>
      </c>
      <c r="AH38" s="74">
        <v>3.0380000000000001E-4</v>
      </c>
      <c r="AI38" s="74">
        <v>9.1129999999999998E-4</v>
      </c>
      <c r="AJ38" s="74">
        <v>0</v>
      </c>
      <c r="AK38" s="74">
        <v>9.1129999999999998E-4</v>
      </c>
      <c r="AL38" s="74">
        <v>7.8978999999999994E-3</v>
      </c>
      <c r="AM38" s="74">
        <v>2.7339E-3</v>
      </c>
      <c r="AN38" s="74">
        <v>5.4678000000000001E-3</v>
      </c>
      <c r="AO38" s="74">
        <v>3.21993E-2</v>
      </c>
      <c r="AP38" s="74">
        <v>4.2526999999999999E-3</v>
      </c>
      <c r="AQ38" s="74">
        <v>9.1129999999999998E-4</v>
      </c>
      <c r="AR38" s="74">
        <v>3.0380000000000001E-4</v>
      </c>
      <c r="AS38" s="73">
        <v>0</v>
      </c>
      <c r="AT38" s="67">
        <f t="shared" si="0"/>
        <v>1.0000002000000001</v>
      </c>
    </row>
    <row r="39" spans="3:46" x14ac:dyDescent="0.5">
      <c r="C39" s="77" t="s">
        <v>29</v>
      </c>
      <c r="D39" s="76" t="s">
        <v>2</v>
      </c>
      <c r="E39" s="76" t="s">
        <v>4</v>
      </c>
      <c r="F39" s="75">
        <v>1.3175000000000001E-3</v>
      </c>
      <c r="G39" s="74">
        <v>2.1959000000000002E-3</v>
      </c>
      <c r="H39" s="74">
        <v>0.15623509999999999</v>
      </c>
      <c r="I39" s="74">
        <v>0</v>
      </c>
      <c r="J39" s="74">
        <v>0</v>
      </c>
      <c r="K39" s="74">
        <v>0</v>
      </c>
      <c r="L39" s="74">
        <v>0.23100570000000001</v>
      </c>
      <c r="M39" s="74">
        <v>3.2059699999999997E-2</v>
      </c>
      <c r="N39" s="74">
        <v>7.2902900000000007E-2</v>
      </c>
      <c r="O39" s="74">
        <v>7.4660000000000004E-3</v>
      </c>
      <c r="P39" s="74">
        <v>6.8950399999999995E-2</v>
      </c>
      <c r="Q39" s="74">
        <v>4.392E-4</v>
      </c>
      <c r="R39" s="74">
        <v>2.9096400000000001E-2</v>
      </c>
      <c r="S39" s="74">
        <v>2.1959000000000002E-3</v>
      </c>
      <c r="T39" s="74">
        <v>8.7830000000000004E-4</v>
      </c>
      <c r="U39" s="74">
        <v>1.7566999999999999E-2</v>
      </c>
      <c r="V39" s="74">
        <v>1.2296899999999999E-2</v>
      </c>
      <c r="W39" s="74">
        <v>2.6350499999999999E-2</v>
      </c>
      <c r="X39" s="74">
        <v>2.5472100000000001E-2</v>
      </c>
      <c r="Y39" s="74">
        <v>6.1045200000000001E-2</v>
      </c>
      <c r="Z39" s="74">
        <v>5.2261799999999997E-2</v>
      </c>
      <c r="AA39" s="74">
        <v>1.14185E-2</v>
      </c>
      <c r="AB39" s="74">
        <v>0.1238472</v>
      </c>
      <c r="AC39" s="74">
        <v>1.09794E-2</v>
      </c>
      <c r="AD39" s="74">
        <v>3.9525999999999997E-3</v>
      </c>
      <c r="AE39" s="74">
        <v>0</v>
      </c>
      <c r="AF39" s="74">
        <v>0</v>
      </c>
      <c r="AG39" s="74">
        <v>0</v>
      </c>
      <c r="AH39" s="74">
        <v>4.392E-4</v>
      </c>
      <c r="AI39" s="74">
        <v>8.7830000000000004E-4</v>
      </c>
      <c r="AJ39" s="74">
        <v>0</v>
      </c>
      <c r="AK39" s="74">
        <v>4.392E-4</v>
      </c>
      <c r="AL39" s="74">
        <v>4.8309E-3</v>
      </c>
      <c r="AM39" s="74">
        <v>4.392E-4</v>
      </c>
      <c r="AN39" s="74">
        <v>5.2700999999999998E-3</v>
      </c>
      <c r="AO39" s="74">
        <v>3.2938099999999998E-2</v>
      </c>
      <c r="AP39" s="74">
        <v>3.9525999999999997E-3</v>
      </c>
      <c r="AQ39" s="74">
        <v>4.392E-4</v>
      </c>
      <c r="AR39" s="74">
        <v>4.392E-4</v>
      </c>
      <c r="AS39" s="73">
        <v>0</v>
      </c>
      <c r="AT39" s="67">
        <f t="shared" si="0"/>
        <v>1.0000001999999997</v>
      </c>
    </row>
    <row r="40" spans="3:46" x14ac:dyDescent="0.5">
      <c r="C40" s="77" t="s">
        <v>29</v>
      </c>
      <c r="D40" s="76" t="s">
        <v>2</v>
      </c>
      <c r="E40" s="76" t="s">
        <v>1</v>
      </c>
      <c r="F40" s="75">
        <v>0</v>
      </c>
      <c r="G40" s="74">
        <v>0</v>
      </c>
      <c r="H40" s="74">
        <v>0.1685488</v>
      </c>
      <c r="I40" s="74">
        <v>0</v>
      </c>
      <c r="J40" s="74">
        <v>0</v>
      </c>
      <c r="K40" s="74">
        <v>0</v>
      </c>
      <c r="L40" s="74">
        <v>0.23427149999999999</v>
      </c>
      <c r="M40" s="74">
        <v>4.5529800000000002E-2</v>
      </c>
      <c r="N40" s="74">
        <v>7.4503299999999995E-2</v>
      </c>
      <c r="O40" s="74">
        <v>4.1390999999999997E-3</v>
      </c>
      <c r="P40" s="74">
        <v>7.2019899999999998E-2</v>
      </c>
      <c r="Q40" s="74">
        <v>8.2779999999999996E-4</v>
      </c>
      <c r="R40" s="74">
        <v>4.5855199999999999E-2</v>
      </c>
      <c r="S40" s="74">
        <v>1.6555999999999999E-3</v>
      </c>
      <c r="T40" s="74">
        <v>1.6555999999999999E-3</v>
      </c>
      <c r="U40" s="74">
        <v>1.15894E-2</v>
      </c>
      <c r="V40" s="74">
        <v>1.4900699999999999E-2</v>
      </c>
      <c r="W40" s="74">
        <v>1.5728499999999999E-2</v>
      </c>
      <c r="X40" s="74">
        <v>1.9867599999999999E-2</v>
      </c>
      <c r="Y40" s="74">
        <v>5.1324500000000002E-2</v>
      </c>
      <c r="Z40" s="74">
        <v>4.8841099999999998E-2</v>
      </c>
      <c r="AA40" s="74">
        <v>9.1059999999999995E-3</v>
      </c>
      <c r="AB40" s="74">
        <v>0.1109271</v>
      </c>
      <c r="AC40" s="74">
        <v>7.4503E-3</v>
      </c>
      <c r="AD40" s="74">
        <v>8.2779999999999996E-4</v>
      </c>
      <c r="AE40" s="74">
        <v>0</v>
      </c>
      <c r="AF40" s="74">
        <v>0</v>
      </c>
      <c r="AG40" s="74">
        <v>0</v>
      </c>
      <c r="AH40" s="74">
        <v>0</v>
      </c>
      <c r="AI40" s="74">
        <v>2.4834000000000002E-3</v>
      </c>
      <c r="AJ40" s="74">
        <v>0</v>
      </c>
      <c r="AK40" s="74">
        <v>0</v>
      </c>
      <c r="AL40" s="74">
        <v>6.6224999999999999E-3</v>
      </c>
      <c r="AM40" s="74">
        <v>8.2779999999999996E-4</v>
      </c>
      <c r="AN40" s="74">
        <v>9.9337999999999996E-3</v>
      </c>
      <c r="AO40" s="74">
        <v>3.9735100000000002E-2</v>
      </c>
      <c r="AP40" s="74">
        <v>8.2779999999999996E-4</v>
      </c>
      <c r="AQ40" s="74">
        <v>0</v>
      </c>
      <c r="AR40" s="74">
        <v>0</v>
      </c>
      <c r="AS40" s="73">
        <v>0</v>
      </c>
      <c r="AT40" s="67">
        <f t="shared" si="0"/>
        <v>1</v>
      </c>
    </row>
    <row r="41" spans="3:46" x14ac:dyDescent="0.5">
      <c r="C41" s="77" t="s">
        <v>27</v>
      </c>
      <c r="D41" s="76" t="s">
        <v>21</v>
      </c>
      <c r="E41" s="76" t="s">
        <v>20</v>
      </c>
      <c r="F41" s="75">
        <v>1.3928E-3</v>
      </c>
      <c r="G41" s="74">
        <v>1.6712999999999999E-3</v>
      </c>
      <c r="H41" s="74">
        <v>0.23482910000000001</v>
      </c>
      <c r="I41" s="74">
        <v>0</v>
      </c>
      <c r="J41" s="74">
        <v>2.786E-4</v>
      </c>
      <c r="K41" s="74">
        <v>0</v>
      </c>
      <c r="L41" s="74">
        <v>9.1921999999999993E-3</v>
      </c>
      <c r="M41" s="74">
        <v>7.9665700000000006E-2</v>
      </c>
      <c r="N41" s="74">
        <v>1.5598900000000001E-2</v>
      </c>
      <c r="O41" s="74">
        <v>2.8969399999999999E-2</v>
      </c>
      <c r="P41" s="74">
        <v>7.5208999999999996E-3</v>
      </c>
      <c r="Q41" s="74">
        <v>3.6212000000000002E-3</v>
      </c>
      <c r="R41" s="74">
        <v>0.1977614</v>
      </c>
      <c r="S41" s="74">
        <v>5.0139E-3</v>
      </c>
      <c r="T41" s="74">
        <v>1.6712999999999999E-3</v>
      </c>
      <c r="U41" s="74">
        <v>6.4624000000000001E-2</v>
      </c>
      <c r="V41" s="74">
        <v>1.11421E-2</v>
      </c>
      <c r="W41" s="74">
        <v>2.2284000000000002E-3</v>
      </c>
      <c r="X41" s="74">
        <v>5.5710000000000004E-4</v>
      </c>
      <c r="Y41" s="74">
        <v>6.2674099999999996E-2</v>
      </c>
      <c r="Z41" s="74">
        <v>3.3426200000000003E-2</v>
      </c>
      <c r="AA41" s="74">
        <v>5.8495999999999999E-3</v>
      </c>
      <c r="AB41" s="74">
        <v>0.10947079999999999</v>
      </c>
      <c r="AC41" s="74">
        <v>4.4568000000000003E-3</v>
      </c>
      <c r="AD41" s="74">
        <v>5.0139E-3</v>
      </c>
      <c r="AE41" s="74">
        <v>0</v>
      </c>
      <c r="AF41" s="74">
        <v>0</v>
      </c>
      <c r="AG41" s="74">
        <v>5.5710000000000004E-4</v>
      </c>
      <c r="AH41" s="74">
        <v>2.7855000000000002E-3</v>
      </c>
      <c r="AI41" s="74">
        <v>2.786E-4</v>
      </c>
      <c r="AJ41" s="74">
        <v>0</v>
      </c>
      <c r="AK41" s="74">
        <v>5.5710000000000004E-4</v>
      </c>
      <c r="AL41" s="74">
        <v>5.5710000000000004E-4</v>
      </c>
      <c r="AM41" s="74">
        <v>2.786E-4</v>
      </c>
      <c r="AN41" s="74">
        <v>3.0641000000000002E-3</v>
      </c>
      <c r="AO41" s="74">
        <v>8.6629499999999998E-2</v>
      </c>
      <c r="AP41" s="74">
        <v>7.7993999999999997E-3</v>
      </c>
      <c r="AQ41" s="74">
        <v>1.03064E-2</v>
      </c>
      <c r="AR41" s="74">
        <v>5.5710000000000004E-4</v>
      </c>
      <c r="AS41" s="73">
        <v>0</v>
      </c>
      <c r="AT41" s="67">
        <f t="shared" si="0"/>
        <v>1.0000002000000001</v>
      </c>
    </row>
    <row r="42" spans="3:46" x14ac:dyDescent="0.5">
      <c r="C42" s="77" t="s">
        <v>27</v>
      </c>
      <c r="D42" s="76" t="s">
        <v>21</v>
      </c>
      <c r="E42" s="76" t="s">
        <v>19</v>
      </c>
      <c r="F42" s="75">
        <v>1.3724E-3</v>
      </c>
      <c r="G42" s="74">
        <v>5.7180000000000002E-4</v>
      </c>
      <c r="H42" s="74">
        <v>0.18960830000000001</v>
      </c>
      <c r="I42" s="74">
        <v>0</v>
      </c>
      <c r="J42" s="74">
        <v>0</v>
      </c>
      <c r="K42" s="74">
        <v>0</v>
      </c>
      <c r="L42" s="74">
        <v>5.2608000000000004E-3</v>
      </c>
      <c r="M42" s="74">
        <v>7.4336700000000006E-2</v>
      </c>
      <c r="N42" s="74">
        <v>1.1436399999999999E-2</v>
      </c>
      <c r="O42" s="74">
        <v>4.51738E-2</v>
      </c>
      <c r="P42" s="74">
        <v>9.1491000000000003E-3</v>
      </c>
      <c r="Q42" s="74">
        <v>1.258E-3</v>
      </c>
      <c r="R42" s="74">
        <v>0.17098179999999999</v>
      </c>
      <c r="S42" s="74">
        <v>3.8884000000000002E-3</v>
      </c>
      <c r="T42" s="74">
        <v>1.7155E-3</v>
      </c>
      <c r="U42" s="74">
        <v>4.4030199999999999E-2</v>
      </c>
      <c r="V42" s="74">
        <v>1.9098799999999999E-2</v>
      </c>
      <c r="W42" s="74">
        <v>1.7155E-3</v>
      </c>
      <c r="X42" s="74">
        <v>1.0292999999999999E-3</v>
      </c>
      <c r="Y42" s="74">
        <v>9.9725499999999995E-2</v>
      </c>
      <c r="Z42" s="74">
        <v>0.1020128</v>
      </c>
      <c r="AA42" s="74">
        <v>1.25801E-2</v>
      </c>
      <c r="AB42" s="74">
        <v>0.1075023</v>
      </c>
      <c r="AC42" s="74">
        <v>6.2899999999999996E-3</v>
      </c>
      <c r="AD42" s="74">
        <v>3.3165999999999998E-3</v>
      </c>
      <c r="AE42" s="74">
        <v>0</v>
      </c>
      <c r="AF42" s="74">
        <v>0</v>
      </c>
      <c r="AG42" s="74">
        <v>0</v>
      </c>
      <c r="AH42" s="74">
        <v>1.6011E-3</v>
      </c>
      <c r="AI42" s="74">
        <v>1.144E-4</v>
      </c>
      <c r="AJ42" s="74">
        <v>0</v>
      </c>
      <c r="AK42" s="74">
        <v>1.258E-3</v>
      </c>
      <c r="AL42" s="74">
        <v>8.005E-4</v>
      </c>
      <c r="AM42" s="74">
        <v>4.5750000000000001E-4</v>
      </c>
      <c r="AN42" s="74">
        <v>5.032E-3</v>
      </c>
      <c r="AO42" s="74">
        <v>7.1592000000000003E-2</v>
      </c>
      <c r="AP42" s="74">
        <v>6.1757000000000001E-3</v>
      </c>
      <c r="AQ42" s="74">
        <v>8.005E-4</v>
      </c>
      <c r="AR42" s="74">
        <v>1.144E-4</v>
      </c>
      <c r="AS42" s="73">
        <v>0</v>
      </c>
      <c r="AT42" s="67">
        <f t="shared" si="0"/>
        <v>1.0000002000000001</v>
      </c>
    </row>
    <row r="43" spans="3:46" x14ac:dyDescent="0.5">
      <c r="C43" s="77" t="s">
        <v>27</v>
      </c>
      <c r="D43" s="76" t="s">
        <v>21</v>
      </c>
      <c r="E43" s="76" t="s">
        <v>18</v>
      </c>
      <c r="F43" s="75">
        <v>6.1419999999999997E-4</v>
      </c>
      <c r="G43" s="74">
        <v>9.9799999999999997E-4</v>
      </c>
      <c r="H43" s="74">
        <v>0.1900762</v>
      </c>
      <c r="I43" s="74">
        <v>0</v>
      </c>
      <c r="J43" s="74">
        <v>0</v>
      </c>
      <c r="K43" s="74">
        <v>0</v>
      </c>
      <c r="L43" s="74">
        <v>8.8284999999999995E-3</v>
      </c>
      <c r="M43" s="74">
        <v>5.6963E-2</v>
      </c>
      <c r="N43" s="74">
        <v>1.02871E-2</v>
      </c>
      <c r="O43" s="74">
        <v>4.6522300000000003E-2</v>
      </c>
      <c r="P43" s="74">
        <v>7.9839999999999998E-3</v>
      </c>
      <c r="Q43" s="74">
        <v>4.6059999999999997E-4</v>
      </c>
      <c r="R43" s="74">
        <v>0.15507960000000001</v>
      </c>
      <c r="S43" s="74">
        <v>2.3031000000000002E-3</v>
      </c>
      <c r="T43" s="74">
        <v>1.4586E-3</v>
      </c>
      <c r="U43" s="74">
        <v>4.1301999999999998E-2</v>
      </c>
      <c r="V43" s="74">
        <v>2.1418699999999999E-2</v>
      </c>
      <c r="W43" s="74">
        <v>5.2202999999999998E-3</v>
      </c>
      <c r="X43" s="74">
        <v>9.2119999999999995E-4</v>
      </c>
      <c r="Y43" s="74">
        <v>6.8248100000000006E-2</v>
      </c>
      <c r="Z43" s="74">
        <v>0.15254110000000001</v>
      </c>
      <c r="AA43" s="74">
        <v>2.0881299999999998E-2</v>
      </c>
      <c r="AB43" s="74">
        <v>0.1127745</v>
      </c>
      <c r="AC43" s="74">
        <v>7.1396000000000003E-3</v>
      </c>
      <c r="AD43" s="74">
        <v>2.3031000000000002E-3</v>
      </c>
      <c r="AE43" s="74">
        <v>7.6799999999999997E-5</v>
      </c>
      <c r="AF43" s="74">
        <v>0</v>
      </c>
      <c r="AG43" s="74">
        <v>1.5349999999999999E-4</v>
      </c>
      <c r="AH43" s="74">
        <v>8.4449999999999998E-4</v>
      </c>
      <c r="AI43" s="74">
        <v>7.6799999999999997E-5</v>
      </c>
      <c r="AJ43" s="74">
        <v>0</v>
      </c>
      <c r="AK43" s="74">
        <v>1.2283000000000001E-3</v>
      </c>
      <c r="AL43" s="74">
        <v>1.0748000000000001E-3</v>
      </c>
      <c r="AM43" s="74">
        <v>3.3779000000000001E-3</v>
      </c>
      <c r="AN43" s="74">
        <v>5.6042000000000002E-3</v>
      </c>
      <c r="AO43" s="74">
        <v>6.6866300000000004E-2</v>
      </c>
      <c r="AP43" s="74">
        <v>5.6042000000000002E-3</v>
      </c>
      <c r="AQ43" s="74">
        <v>6.9090000000000004E-4</v>
      </c>
      <c r="AR43" s="74">
        <v>7.6799999999999997E-5</v>
      </c>
      <c r="AS43" s="73">
        <v>0</v>
      </c>
      <c r="AT43" s="67">
        <f t="shared" si="0"/>
        <v>1.0000001000000001</v>
      </c>
    </row>
    <row r="44" spans="3:46" x14ac:dyDescent="0.5">
      <c r="C44" s="77" t="s">
        <v>27</v>
      </c>
      <c r="D44" s="76" t="s">
        <v>21</v>
      </c>
      <c r="E44" s="76" t="s">
        <v>17</v>
      </c>
      <c r="F44" s="75">
        <v>3.1121E-3</v>
      </c>
      <c r="G44" s="74">
        <v>4.6024000000000004E-3</v>
      </c>
      <c r="H44" s="74">
        <v>0.22258890000000001</v>
      </c>
      <c r="I44" s="74">
        <v>0</v>
      </c>
      <c r="J44" s="74">
        <v>8.7700000000000004E-5</v>
      </c>
      <c r="K44" s="74">
        <v>0</v>
      </c>
      <c r="L44" s="74">
        <v>1.1747199999999999E-2</v>
      </c>
      <c r="M44" s="74">
        <v>8.0739900000000003E-2</v>
      </c>
      <c r="N44" s="74">
        <v>2.8053000000000002E-2</v>
      </c>
      <c r="O44" s="74">
        <v>4.9793999999999998E-2</v>
      </c>
      <c r="P44" s="74">
        <v>1.5429099999999999E-2</v>
      </c>
      <c r="Q44" s="74">
        <v>1.315E-3</v>
      </c>
      <c r="R44" s="74">
        <v>8.0908999999999995E-2</v>
      </c>
      <c r="S44" s="74">
        <v>2.3670000000000002E-3</v>
      </c>
      <c r="T44" s="74">
        <v>1.4903E-3</v>
      </c>
      <c r="U44" s="74">
        <v>3.8485100000000001E-2</v>
      </c>
      <c r="V44" s="74">
        <v>3.1866400000000003E-2</v>
      </c>
      <c r="W44" s="74">
        <v>2.2266999999999999E-2</v>
      </c>
      <c r="X44" s="74">
        <v>2.8053000000000002E-3</v>
      </c>
      <c r="Y44" s="74">
        <v>4.2386300000000002E-2</v>
      </c>
      <c r="Z44" s="74">
        <v>6.3557500000000003E-2</v>
      </c>
      <c r="AA44" s="74">
        <v>2.7526999999999999E-2</v>
      </c>
      <c r="AB44" s="74">
        <v>0.14990790000000001</v>
      </c>
      <c r="AC44" s="74">
        <v>1.73139E-2</v>
      </c>
      <c r="AD44" s="74">
        <v>3.1121E-3</v>
      </c>
      <c r="AE44" s="74">
        <v>1.7530000000000001E-4</v>
      </c>
      <c r="AF44" s="74">
        <v>0</v>
      </c>
      <c r="AG44" s="74">
        <v>1.7530000000000001E-4</v>
      </c>
      <c r="AH44" s="74">
        <v>1.0958000000000001E-3</v>
      </c>
      <c r="AI44" s="74">
        <v>7.0129999999999997E-4</v>
      </c>
      <c r="AJ44" s="74">
        <v>8.7700000000000004E-5</v>
      </c>
      <c r="AK44" s="74">
        <v>4.8653999999999998E-3</v>
      </c>
      <c r="AL44" s="74">
        <v>5.7421E-3</v>
      </c>
      <c r="AM44" s="74">
        <v>6.4872000000000003E-3</v>
      </c>
      <c r="AN44" s="74">
        <v>8.5912000000000002E-3</v>
      </c>
      <c r="AO44" s="74">
        <v>6.5354599999999999E-2</v>
      </c>
      <c r="AP44" s="74">
        <v>4.0764E-3</v>
      </c>
      <c r="AQ44" s="74">
        <v>1.0958000000000001E-3</v>
      </c>
      <c r="AR44" s="74">
        <v>8.7700000000000004E-5</v>
      </c>
      <c r="AS44" s="73">
        <v>0</v>
      </c>
      <c r="AT44" s="67">
        <f t="shared" si="0"/>
        <v>0.99999989999999994</v>
      </c>
    </row>
    <row r="45" spans="3:46" x14ac:dyDescent="0.5">
      <c r="C45" s="77" t="s">
        <v>27</v>
      </c>
      <c r="D45" s="76" t="s">
        <v>21</v>
      </c>
      <c r="E45" s="76" t="s">
        <v>16</v>
      </c>
      <c r="F45" s="75">
        <v>6.2112000000000001E-3</v>
      </c>
      <c r="G45" s="74">
        <v>7.5976000000000004E-3</v>
      </c>
      <c r="H45" s="74">
        <v>0.23126089999999999</v>
      </c>
      <c r="I45" s="74">
        <v>0</v>
      </c>
      <c r="J45" s="74">
        <v>1.109E-4</v>
      </c>
      <c r="K45" s="74">
        <v>0</v>
      </c>
      <c r="L45" s="74">
        <v>1.42524E-2</v>
      </c>
      <c r="M45" s="74">
        <v>6.6936599999999999E-2</v>
      </c>
      <c r="N45" s="74">
        <v>4.0483600000000002E-2</v>
      </c>
      <c r="O45" s="74">
        <v>3.9208100000000003E-2</v>
      </c>
      <c r="P45" s="74">
        <v>2.2016399999999998E-2</v>
      </c>
      <c r="Q45" s="74">
        <v>7.7640000000000001E-4</v>
      </c>
      <c r="R45" s="74">
        <v>7.6469899999999993E-2</v>
      </c>
      <c r="S45" s="74">
        <v>2.1627999999999999E-3</v>
      </c>
      <c r="T45" s="74">
        <v>2.1074000000000002E-3</v>
      </c>
      <c r="U45" s="74">
        <v>3.0445900000000001E-2</v>
      </c>
      <c r="V45" s="74">
        <v>2.92258E-2</v>
      </c>
      <c r="W45" s="74">
        <v>3.7877099999999997E-2</v>
      </c>
      <c r="X45" s="74">
        <v>6.2112000000000001E-3</v>
      </c>
      <c r="Y45" s="74">
        <v>4.4642899999999999E-2</v>
      </c>
      <c r="Z45" s="74">
        <v>5.1353099999999999E-2</v>
      </c>
      <c r="AA45" s="74">
        <v>2.1184600000000001E-2</v>
      </c>
      <c r="AB45" s="74">
        <v>0.13747780000000001</v>
      </c>
      <c r="AC45" s="74">
        <v>1.7136200000000001E-2</v>
      </c>
      <c r="AD45" s="74">
        <v>4.3255999999999998E-3</v>
      </c>
      <c r="AE45" s="74">
        <v>5.5500000000000001E-5</v>
      </c>
      <c r="AF45" s="74">
        <v>0</v>
      </c>
      <c r="AG45" s="74">
        <v>5.5500000000000001E-5</v>
      </c>
      <c r="AH45" s="74">
        <v>4.9910000000000004E-4</v>
      </c>
      <c r="AI45" s="74">
        <v>1.0537000000000001E-3</v>
      </c>
      <c r="AJ45" s="74">
        <v>5.5500000000000001E-5</v>
      </c>
      <c r="AK45" s="74">
        <v>6.1557000000000001E-3</v>
      </c>
      <c r="AL45" s="74">
        <v>1.2533300000000001E-2</v>
      </c>
      <c r="AM45" s="74">
        <v>6.3220999999999998E-3</v>
      </c>
      <c r="AN45" s="74">
        <v>1.2533300000000001E-2</v>
      </c>
      <c r="AO45" s="74">
        <v>6.4219200000000004E-2</v>
      </c>
      <c r="AP45" s="74">
        <v>6.0448000000000003E-3</v>
      </c>
      <c r="AQ45" s="74">
        <v>8.319E-4</v>
      </c>
      <c r="AR45" s="74">
        <v>1.6640000000000001E-4</v>
      </c>
      <c r="AS45" s="73">
        <v>0</v>
      </c>
      <c r="AT45" s="67">
        <f t="shared" si="0"/>
        <v>1.0000004</v>
      </c>
    </row>
    <row r="46" spans="3:46" x14ac:dyDescent="0.5">
      <c r="C46" s="77" t="s">
        <v>27</v>
      </c>
      <c r="D46" s="76" t="s">
        <v>21</v>
      </c>
      <c r="E46" s="76" t="s">
        <v>15</v>
      </c>
      <c r="F46" s="75">
        <v>5.4777999999999997E-3</v>
      </c>
      <c r="G46" s="74">
        <v>9.1076999999999998E-3</v>
      </c>
      <c r="H46" s="74">
        <v>0.2161237</v>
      </c>
      <c r="I46" s="74">
        <v>0</v>
      </c>
      <c r="J46" s="74">
        <v>1.3200000000000001E-4</v>
      </c>
      <c r="K46" s="74">
        <v>0</v>
      </c>
      <c r="L46" s="74">
        <v>1.7687399999999999E-2</v>
      </c>
      <c r="M46" s="74">
        <v>5.2732300000000003E-2</v>
      </c>
      <c r="N46" s="74">
        <v>4.7056500000000001E-2</v>
      </c>
      <c r="O46" s="74">
        <v>3.6298799999999999E-2</v>
      </c>
      <c r="P46" s="74">
        <v>2.2307299999999999E-2</v>
      </c>
      <c r="Q46" s="74">
        <v>1.122E-3</v>
      </c>
      <c r="R46" s="74">
        <v>6.8987099999999996E-2</v>
      </c>
      <c r="S46" s="74">
        <v>3.3658999999999998E-3</v>
      </c>
      <c r="T46" s="74">
        <v>2.7718999999999999E-3</v>
      </c>
      <c r="U46" s="74">
        <v>2.9171099999999998E-2</v>
      </c>
      <c r="V46" s="74">
        <v>3.2207E-2</v>
      </c>
      <c r="W46" s="74">
        <v>4.41526E-2</v>
      </c>
      <c r="X46" s="74">
        <v>7.5897999999999998E-3</v>
      </c>
      <c r="Y46" s="74">
        <v>4.85084E-2</v>
      </c>
      <c r="Z46" s="74">
        <v>5.51742E-2</v>
      </c>
      <c r="AA46" s="74">
        <v>2.52112E-2</v>
      </c>
      <c r="AB46" s="74">
        <v>0.1488912</v>
      </c>
      <c r="AC46" s="74">
        <v>1.85454E-2</v>
      </c>
      <c r="AD46" s="74">
        <v>3.7618999999999999E-3</v>
      </c>
      <c r="AE46" s="74">
        <v>6.6E-4</v>
      </c>
      <c r="AF46" s="74">
        <v>0</v>
      </c>
      <c r="AG46" s="74">
        <v>0</v>
      </c>
      <c r="AH46" s="74">
        <v>9.2400000000000002E-4</v>
      </c>
      <c r="AI46" s="74">
        <v>8.5800000000000004E-4</v>
      </c>
      <c r="AJ46" s="74">
        <v>1.3200000000000001E-4</v>
      </c>
      <c r="AK46" s="74">
        <v>5.4777999999999997E-3</v>
      </c>
      <c r="AL46" s="74">
        <v>1.48495E-2</v>
      </c>
      <c r="AM46" s="74">
        <v>7.5237999999999998E-3</v>
      </c>
      <c r="AN46" s="74">
        <v>1.1879600000000001E-2</v>
      </c>
      <c r="AO46" s="74">
        <v>5.4250300000000001E-2</v>
      </c>
      <c r="AP46" s="74">
        <v>6.7317999999999996E-3</v>
      </c>
      <c r="AQ46" s="74">
        <v>3.3E-4</v>
      </c>
      <c r="AR46" s="74">
        <v>0</v>
      </c>
      <c r="AS46" s="73">
        <v>0</v>
      </c>
      <c r="AT46" s="67">
        <f t="shared" si="0"/>
        <v>0.99999999999999989</v>
      </c>
    </row>
    <row r="47" spans="3:46" x14ac:dyDescent="0.5">
      <c r="C47" s="77" t="s">
        <v>27</v>
      </c>
      <c r="D47" s="76" t="s">
        <v>21</v>
      </c>
      <c r="E47" s="76" t="s">
        <v>14</v>
      </c>
      <c r="F47" s="75">
        <v>5.6487999999999998E-3</v>
      </c>
      <c r="G47" s="74">
        <v>8.5129999999999997E-3</v>
      </c>
      <c r="H47" s="74">
        <v>0.19108059999999999</v>
      </c>
      <c r="I47" s="74">
        <v>0</v>
      </c>
      <c r="J47" s="74">
        <v>2.387E-4</v>
      </c>
      <c r="K47" s="74">
        <v>7.9599999999999997E-5</v>
      </c>
      <c r="L47" s="74">
        <v>2.2277000000000002E-2</v>
      </c>
      <c r="M47" s="74">
        <v>4.9089000000000001E-2</v>
      </c>
      <c r="N47" s="74">
        <v>5.84772E-2</v>
      </c>
      <c r="O47" s="74">
        <v>3.5086300000000001E-2</v>
      </c>
      <c r="P47" s="74">
        <v>2.20383E-2</v>
      </c>
      <c r="Q47" s="74">
        <v>1.3525E-3</v>
      </c>
      <c r="R47" s="74">
        <v>6.1525000000000003E-2</v>
      </c>
      <c r="S47" s="74">
        <v>2.5458999999999998E-3</v>
      </c>
      <c r="T47" s="74">
        <v>2.5458999999999998E-3</v>
      </c>
      <c r="U47" s="74">
        <v>2.6573300000000001E-2</v>
      </c>
      <c r="V47" s="74">
        <v>2.7687199999999999E-2</v>
      </c>
      <c r="W47" s="74">
        <v>4.0019100000000002E-2</v>
      </c>
      <c r="X47" s="74">
        <v>1.2570599999999999E-2</v>
      </c>
      <c r="Y47" s="74">
        <v>5.9670599999999997E-2</v>
      </c>
      <c r="Z47" s="74">
        <v>6.0545799999999997E-2</v>
      </c>
      <c r="AA47" s="74">
        <v>2.4345599999999998E-2</v>
      </c>
      <c r="AB47" s="74">
        <v>0.16238359999999999</v>
      </c>
      <c r="AC47" s="74">
        <v>1.7185099999999998E-2</v>
      </c>
      <c r="AD47" s="74">
        <v>4.2963000000000003E-3</v>
      </c>
      <c r="AE47" s="74">
        <v>3.1819999999999998E-4</v>
      </c>
      <c r="AF47" s="74">
        <v>0</v>
      </c>
      <c r="AG47" s="74">
        <v>7.9599999999999997E-5</v>
      </c>
      <c r="AH47" s="74">
        <v>8.7520000000000002E-4</v>
      </c>
      <c r="AI47" s="74">
        <v>1.3525E-3</v>
      </c>
      <c r="AJ47" s="74">
        <v>7.9599999999999997E-5</v>
      </c>
      <c r="AK47" s="74">
        <v>3.6597999999999999E-3</v>
      </c>
      <c r="AL47" s="74">
        <v>1.7662500000000001E-2</v>
      </c>
      <c r="AM47" s="74">
        <v>7.0013999999999996E-3</v>
      </c>
      <c r="AN47" s="74">
        <v>1.2809299999999999E-2</v>
      </c>
      <c r="AO47" s="74">
        <v>5.2828399999999998E-2</v>
      </c>
      <c r="AP47" s="74">
        <v>6.1262E-3</v>
      </c>
      <c r="AQ47" s="74">
        <v>1.273E-3</v>
      </c>
      <c r="AR47" s="74">
        <v>1.5909999999999999E-4</v>
      </c>
      <c r="AS47" s="73">
        <v>0</v>
      </c>
      <c r="AT47" s="67">
        <f t="shared" si="0"/>
        <v>0.99999979999999977</v>
      </c>
    </row>
    <row r="48" spans="3:46" x14ac:dyDescent="0.5">
      <c r="C48" s="77" t="s">
        <v>27</v>
      </c>
      <c r="D48" s="76" t="s">
        <v>21</v>
      </c>
      <c r="E48" s="76" t="s">
        <v>13</v>
      </c>
      <c r="F48" s="75">
        <v>7.8583999999999998E-3</v>
      </c>
      <c r="G48" s="74">
        <v>8.2371000000000007E-3</v>
      </c>
      <c r="H48" s="74">
        <v>0.18376890000000001</v>
      </c>
      <c r="I48" s="74">
        <v>0</v>
      </c>
      <c r="J48" s="74">
        <v>9.4699999999999998E-5</v>
      </c>
      <c r="K48" s="74">
        <v>0</v>
      </c>
      <c r="L48" s="74">
        <v>2.5279300000000001E-2</v>
      </c>
      <c r="M48" s="74">
        <v>4.1185399999999997E-2</v>
      </c>
      <c r="N48" s="74">
        <v>7.0725200000000002E-2</v>
      </c>
      <c r="O48" s="74">
        <v>3.0581299999999999E-2</v>
      </c>
      <c r="P48" s="74">
        <v>2.5184600000000001E-2</v>
      </c>
      <c r="Q48" s="74">
        <v>1.3255000000000001E-3</v>
      </c>
      <c r="R48" s="74">
        <v>5.6242399999999998E-2</v>
      </c>
      <c r="S48" s="74">
        <v>2.9350999999999999E-3</v>
      </c>
      <c r="T48" s="74">
        <v>2.7456999999999998E-3</v>
      </c>
      <c r="U48" s="74">
        <v>2.7456899999999999E-2</v>
      </c>
      <c r="V48" s="74">
        <v>2.8119700000000001E-2</v>
      </c>
      <c r="W48" s="74">
        <v>3.99546E-2</v>
      </c>
      <c r="X48" s="74">
        <v>1.5337999999999999E-2</v>
      </c>
      <c r="Y48" s="74">
        <v>5.8701000000000003E-2</v>
      </c>
      <c r="Z48" s="74">
        <v>6.0499900000000002E-2</v>
      </c>
      <c r="AA48" s="74">
        <v>2.4711199999999999E-2</v>
      </c>
      <c r="AB48" s="74">
        <v>0.1643628</v>
      </c>
      <c r="AC48" s="74">
        <v>1.6190099999999999E-2</v>
      </c>
      <c r="AD48" s="74">
        <v>3.5030999999999999E-3</v>
      </c>
      <c r="AE48" s="74">
        <v>5.6809999999999999E-4</v>
      </c>
      <c r="AF48" s="74">
        <v>0</v>
      </c>
      <c r="AG48" s="74">
        <v>2.8400000000000002E-4</v>
      </c>
      <c r="AH48" s="74">
        <v>1.0415000000000001E-3</v>
      </c>
      <c r="AI48" s="74">
        <v>1.5149E-3</v>
      </c>
      <c r="AJ48" s="74">
        <v>2.8400000000000002E-4</v>
      </c>
      <c r="AK48" s="74">
        <v>4.0711999999999996E-3</v>
      </c>
      <c r="AL48" s="74">
        <v>2.0829400000000001E-2</v>
      </c>
      <c r="AM48" s="74">
        <v>6.3435000000000002E-3</v>
      </c>
      <c r="AN48" s="74">
        <v>1.3349700000000001E-2</v>
      </c>
      <c r="AO48" s="74">
        <v>5.1032000000000001E-2</v>
      </c>
      <c r="AP48" s="74">
        <v>5.2072999999999998E-3</v>
      </c>
      <c r="AQ48" s="74">
        <v>4.7340000000000001E-4</v>
      </c>
      <c r="AR48" s="74">
        <v>0</v>
      </c>
      <c r="AS48" s="73">
        <v>0</v>
      </c>
      <c r="AT48" s="67">
        <f t="shared" si="0"/>
        <v>0.99999989999999983</v>
      </c>
    </row>
    <row r="49" spans="3:46" x14ac:dyDescent="0.5">
      <c r="C49" s="77" t="s">
        <v>27</v>
      </c>
      <c r="D49" s="76" t="s">
        <v>21</v>
      </c>
      <c r="E49" s="76" t="s">
        <v>12</v>
      </c>
      <c r="F49" s="75">
        <v>7.522E-3</v>
      </c>
      <c r="G49" s="74">
        <v>7.2042E-3</v>
      </c>
      <c r="H49" s="74">
        <v>0.1888263</v>
      </c>
      <c r="I49" s="74">
        <v>0</v>
      </c>
      <c r="J49" s="74">
        <v>2.119E-4</v>
      </c>
      <c r="K49" s="74">
        <v>0</v>
      </c>
      <c r="L49" s="74">
        <v>2.8498800000000001E-2</v>
      </c>
      <c r="M49" s="74">
        <v>3.89872E-2</v>
      </c>
      <c r="N49" s="74">
        <v>8.4331000000000003E-2</v>
      </c>
      <c r="O49" s="74">
        <v>2.8816600000000001E-2</v>
      </c>
      <c r="P49" s="74">
        <v>2.5744300000000001E-2</v>
      </c>
      <c r="Q49" s="74">
        <v>1.2712999999999999E-3</v>
      </c>
      <c r="R49" s="74">
        <v>5.1135600000000003E-2</v>
      </c>
      <c r="S49" s="74">
        <v>1.9070000000000001E-3</v>
      </c>
      <c r="T49" s="74">
        <v>1.0594000000000001E-3</v>
      </c>
      <c r="U49" s="74">
        <v>3.0935500000000001E-2</v>
      </c>
      <c r="V49" s="74">
        <v>3.1253299999999998E-2</v>
      </c>
      <c r="W49" s="74">
        <v>4.2907099999999997E-2</v>
      </c>
      <c r="X49" s="74">
        <v>1.8328199999999999E-2</v>
      </c>
      <c r="Y49" s="74">
        <v>5.7633200000000002E-2</v>
      </c>
      <c r="Z49" s="74">
        <v>5.4454900000000001E-2</v>
      </c>
      <c r="AA49" s="74">
        <v>1.9917399999999998E-2</v>
      </c>
      <c r="AB49" s="74">
        <v>0.16897980000000001</v>
      </c>
      <c r="AC49" s="74">
        <v>1.46202E-2</v>
      </c>
      <c r="AD49" s="74">
        <v>2.6486000000000001E-3</v>
      </c>
      <c r="AE49" s="74">
        <v>4.238E-4</v>
      </c>
      <c r="AF49" s="74">
        <v>0</v>
      </c>
      <c r="AG49" s="74">
        <v>2.119E-4</v>
      </c>
      <c r="AH49" s="74">
        <v>8.4749999999999995E-4</v>
      </c>
      <c r="AI49" s="74">
        <v>6.357E-4</v>
      </c>
      <c r="AJ49" s="74">
        <v>0</v>
      </c>
      <c r="AK49" s="74">
        <v>3.7079999999999999E-3</v>
      </c>
      <c r="AL49" s="74">
        <v>1.7798499999999998E-2</v>
      </c>
      <c r="AM49" s="74">
        <v>4.6614999999999998E-3</v>
      </c>
      <c r="AN49" s="74">
        <v>1.14419E-2</v>
      </c>
      <c r="AO49" s="74">
        <v>4.6403199999999999E-2</v>
      </c>
      <c r="AP49" s="74">
        <v>6.0388000000000004E-3</v>
      </c>
      <c r="AQ49" s="74">
        <v>6.357E-4</v>
      </c>
      <c r="AR49" s="74">
        <v>0</v>
      </c>
      <c r="AS49" s="73">
        <v>0</v>
      </c>
      <c r="AT49" s="67">
        <f t="shared" si="0"/>
        <v>1.0000003</v>
      </c>
    </row>
    <row r="50" spans="3:46" x14ac:dyDescent="0.5">
      <c r="C50" s="77" t="s">
        <v>27</v>
      </c>
      <c r="D50" s="76" t="s">
        <v>21</v>
      </c>
      <c r="E50" s="76" t="s">
        <v>11</v>
      </c>
      <c r="F50" s="75">
        <v>9.0329E-3</v>
      </c>
      <c r="G50" s="74">
        <v>6.1424000000000001E-3</v>
      </c>
      <c r="H50" s="74">
        <v>0.1845551</v>
      </c>
      <c r="I50" s="74">
        <v>0</v>
      </c>
      <c r="J50" s="74">
        <v>1.204E-4</v>
      </c>
      <c r="K50" s="74">
        <v>0</v>
      </c>
      <c r="L50" s="74">
        <v>3.9503799999999999E-2</v>
      </c>
      <c r="M50" s="74">
        <v>3.2518400000000003E-2</v>
      </c>
      <c r="N50" s="74">
        <v>9.7073300000000001E-2</v>
      </c>
      <c r="O50" s="74">
        <v>2.6857800000000001E-2</v>
      </c>
      <c r="P50" s="74">
        <v>2.5412500000000001E-2</v>
      </c>
      <c r="Q50" s="74">
        <v>1.2044E-3</v>
      </c>
      <c r="R50" s="74">
        <v>4.9938400000000001E-2</v>
      </c>
      <c r="S50" s="74">
        <v>3.3723E-3</v>
      </c>
      <c r="T50" s="74">
        <v>2.1678999999999999E-3</v>
      </c>
      <c r="U50" s="74">
        <v>2.6376E-2</v>
      </c>
      <c r="V50" s="74">
        <v>3.4204499999999999E-2</v>
      </c>
      <c r="W50" s="74">
        <v>3.8781200000000002E-2</v>
      </c>
      <c r="X50" s="74">
        <v>2.2160699999999998E-2</v>
      </c>
      <c r="Y50" s="74">
        <v>5.9857899999999999E-2</v>
      </c>
      <c r="Z50" s="74">
        <v>5.5642499999999998E-2</v>
      </c>
      <c r="AA50" s="74">
        <v>2.0715399999999998E-2</v>
      </c>
      <c r="AB50" s="74">
        <v>0.1622305</v>
      </c>
      <c r="AC50" s="74">
        <v>1.08395E-2</v>
      </c>
      <c r="AD50" s="74">
        <v>3.8539999999999998E-3</v>
      </c>
      <c r="AE50" s="74">
        <v>2.409E-4</v>
      </c>
      <c r="AF50" s="74">
        <v>0</v>
      </c>
      <c r="AG50" s="74">
        <v>2.409E-4</v>
      </c>
      <c r="AH50" s="74">
        <v>4.818E-4</v>
      </c>
      <c r="AI50" s="74">
        <v>9.6349999999999995E-4</v>
      </c>
      <c r="AJ50" s="74">
        <v>1.204E-4</v>
      </c>
      <c r="AK50" s="74">
        <v>3.9744999999999997E-3</v>
      </c>
      <c r="AL50" s="74">
        <v>1.28869E-2</v>
      </c>
      <c r="AM50" s="74">
        <v>3.3723E-3</v>
      </c>
      <c r="AN50" s="74">
        <v>1.4452599999999999E-2</v>
      </c>
      <c r="AO50" s="74">
        <v>4.3598699999999997E-2</v>
      </c>
      <c r="AP50" s="74">
        <v>6.5037000000000003E-3</v>
      </c>
      <c r="AQ50" s="74">
        <v>6.022E-4</v>
      </c>
      <c r="AR50" s="74">
        <v>0</v>
      </c>
      <c r="AS50" s="73">
        <v>0</v>
      </c>
      <c r="AT50" s="67">
        <f t="shared" si="0"/>
        <v>1.0000002000000001</v>
      </c>
    </row>
    <row r="51" spans="3:46" x14ac:dyDescent="0.5">
      <c r="C51" s="77" t="s">
        <v>27</v>
      </c>
      <c r="D51" s="76" t="s">
        <v>21</v>
      </c>
      <c r="E51" s="76" t="s">
        <v>10</v>
      </c>
      <c r="F51" s="75">
        <v>8.0032999999999997E-3</v>
      </c>
      <c r="G51" s="74">
        <v>4.4156000000000004E-3</v>
      </c>
      <c r="H51" s="74">
        <v>0.18772069999999999</v>
      </c>
      <c r="I51" s="74">
        <v>0</v>
      </c>
      <c r="J51" s="74">
        <v>0</v>
      </c>
      <c r="K51" s="74">
        <v>0</v>
      </c>
      <c r="L51" s="74">
        <v>4.4570199999999997E-2</v>
      </c>
      <c r="M51" s="74">
        <v>2.9805399999999999E-2</v>
      </c>
      <c r="N51" s="74">
        <v>9.7971600000000006E-2</v>
      </c>
      <c r="O51" s="74">
        <v>2.4561900000000001E-2</v>
      </c>
      <c r="P51" s="74">
        <v>2.7735599999999999E-2</v>
      </c>
      <c r="Q51" s="74">
        <v>9.6590000000000001E-4</v>
      </c>
      <c r="R51" s="74">
        <v>5.4448499999999997E-2</v>
      </c>
      <c r="S51" s="74">
        <v>1.7937999999999999E-3</v>
      </c>
      <c r="T51" s="74">
        <v>2.6218000000000001E-3</v>
      </c>
      <c r="U51" s="74">
        <v>2.7045699999999999E-2</v>
      </c>
      <c r="V51" s="74">
        <v>2.7045699999999999E-2</v>
      </c>
      <c r="W51" s="74">
        <v>4.33283E-2</v>
      </c>
      <c r="X51" s="74">
        <v>2.9391500000000001E-2</v>
      </c>
      <c r="Y51" s="74">
        <v>5.8920899999999998E-2</v>
      </c>
      <c r="Z51" s="74">
        <v>4.9813700000000002E-2</v>
      </c>
      <c r="AA51" s="74">
        <v>1.9594299999999999E-2</v>
      </c>
      <c r="AB51" s="74">
        <v>0.16020419999999999</v>
      </c>
      <c r="AC51" s="74">
        <v>9.9351000000000005E-3</v>
      </c>
      <c r="AD51" s="74">
        <v>4.1396000000000002E-3</v>
      </c>
      <c r="AE51" s="74">
        <v>5.5199999999999997E-4</v>
      </c>
      <c r="AF51" s="74">
        <v>0</v>
      </c>
      <c r="AG51" s="74">
        <v>0</v>
      </c>
      <c r="AH51" s="74">
        <v>9.6590000000000001E-4</v>
      </c>
      <c r="AI51" s="74">
        <v>9.6590000000000001E-4</v>
      </c>
      <c r="AJ51" s="74">
        <v>0</v>
      </c>
      <c r="AK51" s="74">
        <v>1.5179E-3</v>
      </c>
      <c r="AL51" s="74">
        <v>1.43508E-2</v>
      </c>
      <c r="AM51" s="74">
        <v>6.2094999999999997E-3</v>
      </c>
      <c r="AN51" s="74">
        <v>1.2556899999999999E-2</v>
      </c>
      <c r="AO51" s="74">
        <v>4.1672399999999998E-2</v>
      </c>
      <c r="AP51" s="74">
        <v>5.7955000000000003E-3</v>
      </c>
      <c r="AQ51" s="74">
        <v>1.3799000000000001E-3</v>
      </c>
      <c r="AR51" s="74">
        <v>0</v>
      </c>
      <c r="AS51" s="73">
        <v>0</v>
      </c>
      <c r="AT51" s="67">
        <f t="shared" si="0"/>
        <v>0.99999999999999956</v>
      </c>
    </row>
    <row r="52" spans="3:46" x14ac:dyDescent="0.5">
      <c r="C52" s="77" t="s">
        <v>27</v>
      </c>
      <c r="D52" s="76" t="s">
        <v>21</v>
      </c>
      <c r="E52" s="76" t="s">
        <v>9</v>
      </c>
      <c r="F52" s="75">
        <v>9.9310000000000006E-3</v>
      </c>
      <c r="G52" s="74">
        <v>5.5545999999999998E-3</v>
      </c>
      <c r="H52" s="74">
        <v>0.19228990000000001</v>
      </c>
      <c r="I52" s="74">
        <v>0</v>
      </c>
      <c r="J52" s="74">
        <v>0</v>
      </c>
      <c r="K52" s="74">
        <v>0</v>
      </c>
      <c r="L52" s="74">
        <v>6.0595900000000001E-2</v>
      </c>
      <c r="M52" s="74">
        <v>2.6426499999999999E-2</v>
      </c>
      <c r="N52" s="74">
        <v>0.1083993</v>
      </c>
      <c r="O52" s="74">
        <v>1.9525299999999999E-2</v>
      </c>
      <c r="P52" s="74">
        <v>2.3901700000000001E-2</v>
      </c>
      <c r="Q52" s="74">
        <v>1.3466000000000001E-3</v>
      </c>
      <c r="R52" s="74">
        <v>5.64898E-2</v>
      </c>
      <c r="S52" s="74">
        <v>3.5347999999999998E-3</v>
      </c>
      <c r="T52" s="74">
        <v>1.0099E-3</v>
      </c>
      <c r="U52" s="74">
        <v>2.44067E-2</v>
      </c>
      <c r="V52" s="74">
        <v>2.72681E-2</v>
      </c>
      <c r="W52" s="74">
        <v>4.2417099999999999E-2</v>
      </c>
      <c r="X52" s="74">
        <v>2.84464E-2</v>
      </c>
      <c r="Y52" s="74">
        <v>5.1506499999999997E-2</v>
      </c>
      <c r="Z52" s="74">
        <v>4.1238799999999999E-2</v>
      </c>
      <c r="AA52" s="74">
        <v>1.8515400000000001E-2</v>
      </c>
      <c r="AB52" s="74">
        <v>0.15569769999999999</v>
      </c>
      <c r="AC52" s="74">
        <v>1.21192E-2</v>
      </c>
      <c r="AD52" s="74">
        <v>4.0397000000000002E-3</v>
      </c>
      <c r="AE52" s="74">
        <v>8.4159999999999997E-4</v>
      </c>
      <c r="AF52" s="74">
        <v>0</v>
      </c>
      <c r="AG52" s="74">
        <v>1.683E-4</v>
      </c>
      <c r="AH52" s="74">
        <v>1.0099E-3</v>
      </c>
      <c r="AI52" s="74">
        <v>1.3466000000000001E-3</v>
      </c>
      <c r="AJ52" s="74">
        <v>0</v>
      </c>
      <c r="AK52" s="74">
        <v>2.8614999999999999E-3</v>
      </c>
      <c r="AL52" s="74">
        <v>1.75055E-2</v>
      </c>
      <c r="AM52" s="74">
        <v>5.2180000000000004E-3</v>
      </c>
      <c r="AN52" s="74">
        <v>1.0604300000000001E-2</v>
      </c>
      <c r="AO52" s="74">
        <v>3.8209100000000003E-2</v>
      </c>
      <c r="AP52" s="74">
        <v>6.9011999999999997E-3</v>
      </c>
      <c r="AQ52" s="74">
        <v>5.0500000000000002E-4</v>
      </c>
      <c r="AR52" s="74">
        <v>1.683E-4</v>
      </c>
      <c r="AS52" s="73">
        <v>0</v>
      </c>
      <c r="AT52" s="67">
        <f t="shared" si="0"/>
        <v>1.0000001999999999</v>
      </c>
    </row>
    <row r="53" spans="3:46" x14ac:dyDescent="0.5">
      <c r="C53" s="77" t="s">
        <v>27</v>
      </c>
      <c r="D53" s="76" t="s">
        <v>21</v>
      </c>
      <c r="E53" s="76" t="s">
        <v>8</v>
      </c>
      <c r="F53" s="75">
        <v>9.3275000000000007E-3</v>
      </c>
      <c r="G53" s="74">
        <v>6.2906999999999998E-3</v>
      </c>
      <c r="H53" s="74">
        <v>0.20747850000000001</v>
      </c>
      <c r="I53" s="74">
        <v>0</v>
      </c>
      <c r="J53" s="74">
        <v>2.1689999999999999E-4</v>
      </c>
      <c r="K53" s="74">
        <v>0</v>
      </c>
      <c r="L53" s="74">
        <v>7.6355699999999999E-2</v>
      </c>
      <c r="M53" s="74">
        <v>2.14751E-2</v>
      </c>
      <c r="N53" s="74">
        <v>0.1114967</v>
      </c>
      <c r="O53" s="74">
        <v>1.8872E-2</v>
      </c>
      <c r="P53" s="74">
        <v>2.8416500000000001E-2</v>
      </c>
      <c r="Q53" s="74">
        <v>4.3379999999999997E-4</v>
      </c>
      <c r="R53" s="74">
        <v>5.9549699999999997E-2</v>
      </c>
      <c r="S53" s="74">
        <v>3.0368999999999999E-3</v>
      </c>
      <c r="T53" s="74">
        <v>2.6029999999999998E-3</v>
      </c>
      <c r="U53" s="74">
        <v>3.5140999999999999E-2</v>
      </c>
      <c r="V53" s="74">
        <v>2.6681099999999999E-2</v>
      </c>
      <c r="W53" s="74">
        <v>3.4707200000000001E-2</v>
      </c>
      <c r="X53" s="74">
        <v>3.1236400000000001E-2</v>
      </c>
      <c r="Y53" s="74">
        <v>4.1214800000000003E-2</v>
      </c>
      <c r="Z53" s="74">
        <v>2.9067200000000001E-2</v>
      </c>
      <c r="AA53" s="74">
        <v>1.8438199999999998E-2</v>
      </c>
      <c r="AB53" s="74">
        <v>0.1470716</v>
      </c>
      <c r="AC53" s="74">
        <v>7.8091000000000002E-3</v>
      </c>
      <c r="AD53" s="74">
        <v>4.9892000000000001E-3</v>
      </c>
      <c r="AE53" s="74">
        <v>4.3379999999999997E-4</v>
      </c>
      <c r="AF53" s="74">
        <v>0</v>
      </c>
      <c r="AG53" s="74">
        <v>0</v>
      </c>
      <c r="AH53" s="74">
        <v>1.9522999999999999E-3</v>
      </c>
      <c r="AI53" s="74">
        <v>1.0846E-3</v>
      </c>
      <c r="AJ53" s="74">
        <v>0</v>
      </c>
      <c r="AK53" s="74">
        <v>3.2537999999999998E-3</v>
      </c>
      <c r="AL53" s="74">
        <v>1.3448999999999999E-2</v>
      </c>
      <c r="AM53" s="74">
        <v>3.6876000000000001E-3</v>
      </c>
      <c r="AN53" s="74">
        <v>1.0412100000000001E-2</v>
      </c>
      <c r="AO53" s="74">
        <v>3.8828599999999998E-2</v>
      </c>
      <c r="AP53" s="74">
        <v>4.9892000000000001E-3</v>
      </c>
      <c r="AQ53" s="74">
        <v>0</v>
      </c>
      <c r="AR53" s="74">
        <v>0</v>
      </c>
      <c r="AS53" s="73">
        <v>0</v>
      </c>
      <c r="AT53" s="67">
        <f t="shared" si="0"/>
        <v>0.99999980000000022</v>
      </c>
    </row>
    <row r="54" spans="3:46" x14ac:dyDescent="0.5">
      <c r="C54" s="77" t="s">
        <v>27</v>
      </c>
      <c r="D54" s="76" t="s">
        <v>21</v>
      </c>
      <c r="E54" s="76" t="s">
        <v>7</v>
      </c>
      <c r="F54" s="75">
        <v>1.30502E-2</v>
      </c>
      <c r="G54" s="74">
        <v>6.1412000000000003E-3</v>
      </c>
      <c r="H54" s="74">
        <v>0.2080977</v>
      </c>
      <c r="I54" s="74">
        <v>0</v>
      </c>
      <c r="J54" s="74">
        <v>2.5589999999999999E-4</v>
      </c>
      <c r="K54" s="74">
        <v>0</v>
      </c>
      <c r="L54" s="74">
        <v>8.6489300000000005E-2</v>
      </c>
      <c r="M54" s="74">
        <v>2.8659199999999999E-2</v>
      </c>
      <c r="N54" s="74">
        <v>0.1215455</v>
      </c>
      <c r="O54" s="74">
        <v>2.27738E-2</v>
      </c>
      <c r="P54" s="74">
        <v>2.73797E-2</v>
      </c>
      <c r="Q54" s="74">
        <v>2.5589999999999999E-4</v>
      </c>
      <c r="R54" s="74">
        <v>5.2137799999999998E-2</v>
      </c>
      <c r="S54" s="74">
        <v>3.0706000000000002E-3</v>
      </c>
      <c r="T54" s="74">
        <v>1.2794E-3</v>
      </c>
      <c r="U54" s="74">
        <v>2.78915E-2</v>
      </c>
      <c r="V54" s="74">
        <v>2.17503E-2</v>
      </c>
      <c r="W54" s="74">
        <v>4.2221099999999998E-2</v>
      </c>
      <c r="X54" s="74">
        <v>2.8659199999999999E-2</v>
      </c>
      <c r="Y54" s="74">
        <v>4.1965200000000001E-2</v>
      </c>
      <c r="Z54" s="74">
        <v>2.91709E-2</v>
      </c>
      <c r="AA54" s="74">
        <v>1.04913E-2</v>
      </c>
      <c r="AB54" s="74">
        <v>0.1409928</v>
      </c>
      <c r="AC54" s="74">
        <v>8.1883000000000008E-3</v>
      </c>
      <c r="AD54" s="74">
        <v>3.5823999999999999E-3</v>
      </c>
      <c r="AE54" s="74">
        <v>5.1179999999999997E-4</v>
      </c>
      <c r="AF54" s="74">
        <v>0</v>
      </c>
      <c r="AG54" s="74">
        <v>0</v>
      </c>
      <c r="AH54" s="74">
        <v>1.0235000000000001E-3</v>
      </c>
      <c r="AI54" s="74">
        <v>7.6769999999999996E-4</v>
      </c>
      <c r="AJ54" s="74">
        <v>5.1179999999999997E-4</v>
      </c>
      <c r="AK54" s="74">
        <v>1.7912E-3</v>
      </c>
      <c r="AL54" s="74">
        <v>1.1259E-2</v>
      </c>
      <c r="AM54" s="74">
        <v>1.7912E-3</v>
      </c>
      <c r="AN54" s="74">
        <v>1.1259E-2</v>
      </c>
      <c r="AO54" s="74">
        <v>3.8126899999999998E-2</v>
      </c>
      <c r="AP54" s="74">
        <v>6.3971000000000002E-3</v>
      </c>
      <c r="AQ54" s="74">
        <v>2.5589999999999999E-4</v>
      </c>
      <c r="AR54" s="74">
        <v>2.5589999999999999E-4</v>
      </c>
      <c r="AS54" s="73">
        <v>0</v>
      </c>
      <c r="AT54" s="67">
        <f t="shared" si="0"/>
        <v>1.0000001999999999</v>
      </c>
    </row>
    <row r="55" spans="3:46" x14ac:dyDescent="0.5">
      <c r="C55" s="77" t="s">
        <v>27</v>
      </c>
      <c r="D55" s="76" t="s">
        <v>21</v>
      </c>
      <c r="E55" s="76" t="s">
        <v>6</v>
      </c>
      <c r="F55" s="75">
        <v>5.4825000000000004E-3</v>
      </c>
      <c r="G55" s="74">
        <v>3.5636000000000001E-3</v>
      </c>
      <c r="H55" s="74">
        <v>0.21149879999999999</v>
      </c>
      <c r="I55" s="74">
        <v>0</v>
      </c>
      <c r="J55" s="74">
        <v>0</v>
      </c>
      <c r="K55" s="74">
        <v>0</v>
      </c>
      <c r="L55" s="74">
        <v>0.1189693</v>
      </c>
      <c r="M55" s="74">
        <v>2.3574600000000001E-2</v>
      </c>
      <c r="N55" s="74">
        <v>0.1233553</v>
      </c>
      <c r="O55" s="74">
        <v>2.05592E-2</v>
      </c>
      <c r="P55" s="74">
        <v>3.4539500000000001E-2</v>
      </c>
      <c r="Q55" s="74">
        <v>0</v>
      </c>
      <c r="R55" s="74">
        <v>4.8369700000000002E-2</v>
      </c>
      <c r="S55" s="74">
        <v>3.2894999999999999E-3</v>
      </c>
      <c r="T55" s="74">
        <v>5.4819999999999999E-4</v>
      </c>
      <c r="U55" s="74">
        <v>3.125E-2</v>
      </c>
      <c r="V55" s="74">
        <v>2.02851E-2</v>
      </c>
      <c r="W55" s="74">
        <v>3.8925399999999999E-2</v>
      </c>
      <c r="X55" s="74">
        <v>3.3443000000000001E-2</v>
      </c>
      <c r="Y55" s="74">
        <v>3.3443000000000001E-2</v>
      </c>
      <c r="Z55" s="74">
        <v>2.7138200000000001E-2</v>
      </c>
      <c r="AA55" s="74">
        <v>8.2237000000000005E-3</v>
      </c>
      <c r="AB55" s="74">
        <v>0.1419956</v>
      </c>
      <c r="AC55" s="74">
        <v>3.8376999999999999E-3</v>
      </c>
      <c r="AD55" s="74">
        <v>2.4670999999999998E-3</v>
      </c>
      <c r="AE55" s="74">
        <v>0</v>
      </c>
      <c r="AF55" s="74">
        <v>0</v>
      </c>
      <c r="AG55" s="74">
        <v>0</v>
      </c>
      <c r="AH55" s="74">
        <v>5.4819999999999999E-4</v>
      </c>
      <c r="AI55" s="74">
        <v>1.0965E-3</v>
      </c>
      <c r="AJ55" s="74">
        <v>0</v>
      </c>
      <c r="AK55" s="74">
        <v>1.6447E-3</v>
      </c>
      <c r="AL55" s="74">
        <v>1.1239000000000001E-2</v>
      </c>
      <c r="AM55" s="74">
        <v>3.8376999999999999E-3</v>
      </c>
      <c r="AN55" s="74">
        <v>4.9341999999999997E-3</v>
      </c>
      <c r="AO55" s="74">
        <v>3.6458299999999999E-2</v>
      </c>
      <c r="AP55" s="74">
        <v>4.1117999999999997E-3</v>
      </c>
      <c r="AQ55" s="74">
        <v>5.4819999999999999E-4</v>
      </c>
      <c r="AR55" s="74">
        <v>8.2240000000000004E-4</v>
      </c>
      <c r="AS55" s="73">
        <v>0</v>
      </c>
      <c r="AT55" s="67">
        <f t="shared" si="0"/>
        <v>1</v>
      </c>
    </row>
    <row r="56" spans="3:46" x14ac:dyDescent="0.5">
      <c r="C56" s="77" t="s">
        <v>27</v>
      </c>
      <c r="D56" s="76" t="s">
        <v>21</v>
      </c>
      <c r="E56" s="76" t="s">
        <v>5</v>
      </c>
      <c r="F56" s="75">
        <v>3.3920999999999999E-3</v>
      </c>
      <c r="G56" s="74">
        <v>3.7312999999999999E-3</v>
      </c>
      <c r="H56" s="74">
        <v>0.20826349999999999</v>
      </c>
      <c r="I56" s="74">
        <v>0</v>
      </c>
      <c r="J56" s="74">
        <v>0</v>
      </c>
      <c r="K56" s="74">
        <v>0</v>
      </c>
      <c r="L56" s="74">
        <v>0.16553599999999999</v>
      </c>
      <c r="M56" s="74">
        <v>2.5440999999999998E-2</v>
      </c>
      <c r="N56" s="74">
        <v>0.1122795</v>
      </c>
      <c r="O56" s="74">
        <v>1.5603799999999999E-2</v>
      </c>
      <c r="P56" s="74">
        <v>3.6635000000000001E-2</v>
      </c>
      <c r="Q56" s="74">
        <v>0</v>
      </c>
      <c r="R56" s="74">
        <v>4.9538400000000003E-2</v>
      </c>
      <c r="S56" s="74">
        <v>2.7136999999999999E-3</v>
      </c>
      <c r="T56" s="74">
        <v>1.0176E-3</v>
      </c>
      <c r="U56" s="74">
        <v>3.56174E-2</v>
      </c>
      <c r="V56" s="74">
        <v>2.0352800000000001E-2</v>
      </c>
      <c r="W56" s="74">
        <v>2.9850700000000001E-2</v>
      </c>
      <c r="X56" s="74">
        <v>3.4599699999999997E-2</v>
      </c>
      <c r="Y56" s="74">
        <v>3.4938900000000002E-2</v>
      </c>
      <c r="Z56" s="74">
        <v>2.4423299999999998E-2</v>
      </c>
      <c r="AA56" s="74">
        <v>9.4979999999999995E-3</v>
      </c>
      <c r="AB56" s="74">
        <v>0.1214383</v>
      </c>
      <c r="AC56" s="74">
        <v>6.7843000000000001E-3</v>
      </c>
      <c r="AD56" s="74">
        <v>2.0352999999999999E-3</v>
      </c>
      <c r="AE56" s="74">
        <v>0</v>
      </c>
      <c r="AF56" s="74">
        <v>0</v>
      </c>
      <c r="AG56" s="74">
        <v>0</v>
      </c>
      <c r="AH56" s="74">
        <v>1.0176E-3</v>
      </c>
      <c r="AI56" s="74">
        <v>3.392E-4</v>
      </c>
      <c r="AJ56" s="74">
        <v>0</v>
      </c>
      <c r="AK56" s="74">
        <v>2.0352999999999999E-3</v>
      </c>
      <c r="AL56" s="74">
        <v>8.4802999999999996E-3</v>
      </c>
      <c r="AM56" s="74">
        <v>2.7136999999999999E-3</v>
      </c>
      <c r="AN56" s="74">
        <v>6.7843000000000001E-3</v>
      </c>
      <c r="AO56" s="74">
        <v>3.0529199999999999E-2</v>
      </c>
      <c r="AP56" s="74">
        <v>4.0705999999999997E-3</v>
      </c>
      <c r="AQ56" s="74">
        <v>0</v>
      </c>
      <c r="AR56" s="74">
        <v>3.392E-4</v>
      </c>
      <c r="AS56" s="73">
        <v>0</v>
      </c>
      <c r="AT56" s="67">
        <f t="shared" si="0"/>
        <v>0.99999999999999978</v>
      </c>
    </row>
    <row r="57" spans="3:46" x14ac:dyDescent="0.5">
      <c r="C57" s="77" t="s">
        <v>27</v>
      </c>
      <c r="D57" s="76" t="s">
        <v>21</v>
      </c>
      <c r="E57" s="76" t="s">
        <v>4</v>
      </c>
      <c r="F57" s="75">
        <v>2.9570999999999998E-3</v>
      </c>
      <c r="G57" s="74">
        <v>9.8569999999999994E-4</v>
      </c>
      <c r="H57" s="74">
        <v>0.22344259999999999</v>
      </c>
      <c r="I57" s="74">
        <v>0</v>
      </c>
      <c r="J57" s="74">
        <v>0</v>
      </c>
      <c r="K57" s="74">
        <v>0</v>
      </c>
      <c r="L57" s="74">
        <v>0.2262198</v>
      </c>
      <c r="M57" s="74">
        <v>1.6757000000000001E-2</v>
      </c>
      <c r="N57" s="74">
        <v>9.01922E-2</v>
      </c>
      <c r="O57" s="74">
        <v>1.7249899999999999E-2</v>
      </c>
      <c r="P57" s="74">
        <v>4.0413999999999999E-2</v>
      </c>
      <c r="Q57" s="74">
        <v>4.929E-4</v>
      </c>
      <c r="R57" s="74">
        <v>4.0233999999999999E-2</v>
      </c>
      <c r="S57" s="74">
        <v>2.4643E-3</v>
      </c>
      <c r="T57" s="74">
        <v>4.929E-4</v>
      </c>
      <c r="U57" s="74">
        <v>2.1192699999999998E-2</v>
      </c>
      <c r="V57" s="74">
        <v>2.2671299999999998E-2</v>
      </c>
      <c r="W57" s="74">
        <v>2.6614100000000002E-2</v>
      </c>
      <c r="X57" s="74">
        <v>3.3514000000000002E-2</v>
      </c>
      <c r="Y57" s="74">
        <v>3.7456900000000001E-2</v>
      </c>
      <c r="Z57" s="74">
        <v>2.06999E-2</v>
      </c>
      <c r="AA57" s="74">
        <v>4.9284999999999997E-3</v>
      </c>
      <c r="AB57" s="74">
        <v>0.1094135</v>
      </c>
      <c r="AC57" s="74">
        <v>4.4356999999999999E-3</v>
      </c>
      <c r="AD57" s="74">
        <v>2.9570999999999998E-3</v>
      </c>
      <c r="AE57" s="74">
        <v>0</v>
      </c>
      <c r="AF57" s="74">
        <v>0</v>
      </c>
      <c r="AG57" s="74">
        <v>0</v>
      </c>
      <c r="AH57" s="74">
        <v>4.929E-4</v>
      </c>
      <c r="AI57" s="74">
        <v>4.929E-4</v>
      </c>
      <c r="AJ57" s="74">
        <v>4.929E-4</v>
      </c>
      <c r="AK57" s="74">
        <v>9.8569999999999994E-4</v>
      </c>
      <c r="AL57" s="74">
        <v>3.4499999999999999E-3</v>
      </c>
      <c r="AM57" s="74">
        <v>3.4499999999999999E-3</v>
      </c>
      <c r="AN57" s="74">
        <v>7.8857000000000007E-3</v>
      </c>
      <c r="AO57" s="74">
        <v>3.40069E-2</v>
      </c>
      <c r="AP57" s="74">
        <v>2.4643E-3</v>
      </c>
      <c r="AQ57" s="74">
        <v>0</v>
      </c>
      <c r="AR57" s="74">
        <v>4.929E-4</v>
      </c>
      <c r="AS57" s="73">
        <v>0</v>
      </c>
      <c r="AT57" s="67">
        <f t="shared" si="0"/>
        <v>1.0000003</v>
      </c>
    </row>
    <row r="58" spans="3:46" x14ac:dyDescent="0.5">
      <c r="C58" s="77" t="s">
        <v>27</v>
      </c>
      <c r="D58" s="76" t="s">
        <v>21</v>
      </c>
      <c r="E58" s="76" t="s">
        <v>1</v>
      </c>
      <c r="F58" s="75">
        <v>2.5707E-3</v>
      </c>
      <c r="G58" s="74">
        <v>2.5707E-3</v>
      </c>
      <c r="H58" s="74">
        <v>0.19830809999999999</v>
      </c>
      <c r="I58" s="74">
        <v>0</v>
      </c>
      <c r="J58" s="74">
        <v>0</v>
      </c>
      <c r="K58" s="74">
        <v>0</v>
      </c>
      <c r="L58" s="74">
        <v>0.21765209999999999</v>
      </c>
      <c r="M58" s="74">
        <v>1.7994900000000001E-2</v>
      </c>
      <c r="N58" s="74">
        <v>8.7403599999999998E-2</v>
      </c>
      <c r="O58" s="74">
        <v>1.45673E-2</v>
      </c>
      <c r="P58" s="74">
        <v>4.45587E-2</v>
      </c>
      <c r="Q58" s="74">
        <v>0</v>
      </c>
      <c r="R58" s="74">
        <v>5.7047500000000001E-2</v>
      </c>
      <c r="S58" s="74">
        <v>8.5689999999999996E-4</v>
      </c>
      <c r="T58" s="74">
        <v>8.5689999999999996E-4</v>
      </c>
      <c r="U58" s="74">
        <v>2.82776E-2</v>
      </c>
      <c r="V58" s="74">
        <v>2.2279299999999998E-2</v>
      </c>
      <c r="W58" s="74">
        <v>2.2279299999999998E-2</v>
      </c>
      <c r="X58" s="74">
        <v>2.82776E-2</v>
      </c>
      <c r="Y58" s="74">
        <v>3.7703500000000001E-2</v>
      </c>
      <c r="Z58" s="74">
        <v>1.9708699999999999E-2</v>
      </c>
      <c r="AA58" s="74">
        <v>5.1414E-3</v>
      </c>
      <c r="AB58" s="74">
        <v>0.11825189999999999</v>
      </c>
      <c r="AC58" s="74">
        <v>5.1414E-3</v>
      </c>
      <c r="AD58" s="74">
        <v>8.5689999999999996E-4</v>
      </c>
      <c r="AE58" s="74">
        <v>0</v>
      </c>
      <c r="AF58" s="74">
        <v>0</v>
      </c>
      <c r="AG58" s="74">
        <v>0</v>
      </c>
      <c r="AH58" s="74">
        <v>0</v>
      </c>
      <c r="AI58" s="74">
        <v>8.5689999999999996E-4</v>
      </c>
      <c r="AJ58" s="74">
        <v>0</v>
      </c>
      <c r="AK58" s="74">
        <v>1.7137999999999999E-3</v>
      </c>
      <c r="AL58" s="74">
        <v>3.4275999999999998E-3</v>
      </c>
      <c r="AM58" s="74">
        <v>4.2845000000000001E-3</v>
      </c>
      <c r="AN58" s="74">
        <v>6.8551999999999997E-3</v>
      </c>
      <c r="AO58" s="74">
        <v>4.6272500000000001E-2</v>
      </c>
      <c r="AP58" s="74">
        <v>3.4275999999999998E-3</v>
      </c>
      <c r="AQ58" s="74">
        <v>0</v>
      </c>
      <c r="AR58" s="74">
        <v>8.5689999999999996E-4</v>
      </c>
      <c r="AS58" s="73">
        <v>0</v>
      </c>
      <c r="AT58" s="67">
        <f t="shared" si="0"/>
        <v>1</v>
      </c>
    </row>
    <row r="59" spans="3:46" x14ac:dyDescent="0.5">
      <c r="C59" s="77" t="s">
        <v>27</v>
      </c>
      <c r="D59" s="76" t="s">
        <v>2</v>
      </c>
      <c r="E59" s="76" t="s">
        <v>20</v>
      </c>
      <c r="F59" s="75">
        <v>1.2600000000000001E-3</v>
      </c>
      <c r="G59" s="74">
        <v>8.4000000000000003E-4</v>
      </c>
      <c r="H59" s="74">
        <v>0.2325256</v>
      </c>
      <c r="I59" s="74">
        <v>0</v>
      </c>
      <c r="J59" s="74">
        <v>0</v>
      </c>
      <c r="K59" s="74">
        <v>0</v>
      </c>
      <c r="L59" s="74">
        <v>1.00798E-2</v>
      </c>
      <c r="M59" s="74">
        <v>8.4838300000000005E-2</v>
      </c>
      <c r="N59" s="74">
        <v>1.51197E-2</v>
      </c>
      <c r="O59" s="74">
        <v>2.4359499999999999E-2</v>
      </c>
      <c r="P59" s="74">
        <v>8.3998000000000007E-3</v>
      </c>
      <c r="Q59" s="74">
        <v>4.1999000000000003E-3</v>
      </c>
      <c r="R59" s="74">
        <v>0.22568530000000001</v>
      </c>
      <c r="S59" s="74">
        <v>4.1999000000000003E-3</v>
      </c>
      <c r="T59" s="74">
        <v>1.6800000000000001E-3</v>
      </c>
      <c r="U59" s="74">
        <v>5.5438899999999999E-2</v>
      </c>
      <c r="V59" s="74">
        <v>1.3439700000000001E-2</v>
      </c>
      <c r="W59" s="74">
        <v>2.0999999999999999E-3</v>
      </c>
      <c r="X59" s="74">
        <v>0</v>
      </c>
      <c r="Y59" s="74">
        <v>7.1818599999999996E-2</v>
      </c>
      <c r="Z59" s="74">
        <v>2.9819399999999999E-2</v>
      </c>
      <c r="AA59" s="74">
        <v>7.1399000000000002E-3</v>
      </c>
      <c r="AB59" s="74">
        <v>9.2818100000000001E-2</v>
      </c>
      <c r="AC59" s="74">
        <v>3.7799000000000001E-3</v>
      </c>
      <c r="AD59" s="74">
        <v>3.7799000000000001E-3</v>
      </c>
      <c r="AE59" s="74">
        <v>0</v>
      </c>
      <c r="AF59" s="74">
        <v>0</v>
      </c>
      <c r="AG59" s="74">
        <v>0</v>
      </c>
      <c r="AH59" s="74">
        <v>4.2000000000000002E-4</v>
      </c>
      <c r="AI59" s="74">
        <v>0</v>
      </c>
      <c r="AJ59" s="74">
        <v>0</v>
      </c>
      <c r="AK59" s="74">
        <v>1.6800000000000001E-3</v>
      </c>
      <c r="AL59" s="74">
        <v>4.2000000000000002E-4</v>
      </c>
      <c r="AM59" s="74">
        <v>1.6800000000000001E-3</v>
      </c>
      <c r="AN59" s="74">
        <v>6.7199E-3</v>
      </c>
      <c r="AO59" s="74">
        <v>7.5178499999999995E-2</v>
      </c>
      <c r="AP59" s="74">
        <v>1.00798E-2</v>
      </c>
      <c r="AQ59" s="74">
        <v>1.00798E-2</v>
      </c>
      <c r="AR59" s="74">
        <v>4.2000000000000002E-4</v>
      </c>
      <c r="AS59" s="73">
        <v>0</v>
      </c>
      <c r="AT59" s="67">
        <f t="shared" si="0"/>
        <v>1.0000001999999999</v>
      </c>
    </row>
    <row r="60" spans="3:46" x14ac:dyDescent="0.5">
      <c r="C60" s="77" t="s">
        <v>27</v>
      </c>
      <c r="D60" s="76" t="s">
        <v>2</v>
      </c>
      <c r="E60" s="76" t="s">
        <v>19</v>
      </c>
      <c r="F60" s="75">
        <v>1.5246999999999999E-3</v>
      </c>
      <c r="G60" s="74">
        <v>0</v>
      </c>
      <c r="H60" s="74">
        <v>0.2014465</v>
      </c>
      <c r="I60" s="74">
        <v>0</v>
      </c>
      <c r="J60" s="74">
        <v>0</v>
      </c>
      <c r="K60" s="74">
        <v>0</v>
      </c>
      <c r="L60" s="74">
        <v>6.0989E-3</v>
      </c>
      <c r="M60" s="74">
        <v>6.2731400000000007E-2</v>
      </c>
      <c r="N60" s="74">
        <v>1.0237400000000001E-2</v>
      </c>
      <c r="O60" s="74">
        <v>3.8118100000000002E-2</v>
      </c>
      <c r="P60" s="74">
        <v>1.1108700000000001E-2</v>
      </c>
      <c r="Q60" s="74">
        <v>1.3068999999999999E-3</v>
      </c>
      <c r="R60" s="74">
        <v>0.15599189999999999</v>
      </c>
      <c r="S60" s="74">
        <v>3.2672999999999999E-3</v>
      </c>
      <c r="T60" s="74">
        <v>3.0493999999999999E-3</v>
      </c>
      <c r="U60" s="74">
        <v>4.5523899999999999E-2</v>
      </c>
      <c r="V60" s="74">
        <v>2.1999600000000001E-2</v>
      </c>
      <c r="W60" s="74">
        <v>3.7028999999999999E-3</v>
      </c>
      <c r="X60" s="74">
        <v>4.3560000000000002E-4</v>
      </c>
      <c r="Y60" s="74">
        <v>0.1054237</v>
      </c>
      <c r="Z60" s="74">
        <v>0.1030277</v>
      </c>
      <c r="AA60" s="74">
        <v>9.8017999999999994E-3</v>
      </c>
      <c r="AB60" s="74">
        <v>0.1117404</v>
      </c>
      <c r="AC60" s="74">
        <v>5.8811000000000002E-3</v>
      </c>
      <c r="AD60" s="74">
        <v>1.7424999999999999E-3</v>
      </c>
      <c r="AE60" s="74">
        <v>2.1780000000000001E-4</v>
      </c>
      <c r="AF60" s="74">
        <v>0</v>
      </c>
      <c r="AG60" s="74">
        <v>2.1780000000000001E-4</v>
      </c>
      <c r="AH60" s="74">
        <v>1.3068999999999999E-3</v>
      </c>
      <c r="AI60" s="74">
        <v>2.1780000000000001E-4</v>
      </c>
      <c r="AJ60" s="74">
        <v>0</v>
      </c>
      <c r="AK60" s="74">
        <v>4.3560000000000002E-4</v>
      </c>
      <c r="AL60" s="74">
        <v>6.535E-4</v>
      </c>
      <c r="AM60" s="74">
        <v>2.3960000000000001E-3</v>
      </c>
      <c r="AN60" s="74">
        <v>6.3166999999999997E-3</v>
      </c>
      <c r="AO60" s="74">
        <v>7.5147000000000005E-2</v>
      </c>
      <c r="AP60" s="74">
        <v>7.4057999999999997E-3</v>
      </c>
      <c r="AQ60" s="74">
        <v>1.5246999999999999E-3</v>
      </c>
      <c r="AR60" s="74">
        <v>0</v>
      </c>
      <c r="AS60" s="73">
        <v>0</v>
      </c>
      <c r="AT60" s="67">
        <f t="shared" si="0"/>
        <v>0.99999999999999978</v>
      </c>
    </row>
    <row r="61" spans="3:46" x14ac:dyDescent="0.5">
      <c r="C61" s="77" t="s">
        <v>27</v>
      </c>
      <c r="D61" s="76" t="s">
        <v>2</v>
      </c>
      <c r="E61" s="76" t="s">
        <v>18</v>
      </c>
      <c r="F61" s="75">
        <v>3.0233E-3</v>
      </c>
      <c r="G61" s="74">
        <v>3.0233E-3</v>
      </c>
      <c r="H61" s="74">
        <v>0.2440233</v>
      </c>
      <c r="I61" s="74">
        <v>0</v>
      </c>
      <c r="J61" s="74">
        <v>0</v>
      </c>
      <c r="K61" s="74">
        <v>0</v>
      </c>
      <c r="L61" s="74">
        <v>8.8921E-3</v>
      </c>
      <c r="M61" s="74">
        <v>5.0506799999999998E-2</v>
      </c>
      <c r="N61" s="74">
        <v>1.38716E-2</v>
      </c>
      <c r="O61" s="74">
        <v>3.9658499999999999E-2</v>
      </c>
      <c r="P61" s="74">
        <v>2.0095999999999999E-2</v>
      </c>
      <c r="Q61" s="74">
        <v>7.1140000000000005E-4</v>
      </c>
      <c r="R61" s="74">
        <v>0.16412189999999999</v>
      </c>
      <c r="S61" s="74">
        <v>1.4227E-3</v>
      </c>
      <c r="T61" s="74">
        <v>2.4897999999999999E-3</v>
      </c>
      <c r="U61" s="74">
        <v>3.4145500000000002E-2</v>
      </c>
      <c r="V61" s="74">
        <v>1.9384700000000001E-2</v>
      </c>
      <c r="W61" s="74">
        <v>1.29824E-2</v>
      </c>
      <c r="X61" s="74">
        <v>1.4227E-3</v>
      </c>
      <c r="Y61" s="74">
        <v>6.6334699999999996E-2</v>
      </c>
      <c r="Z61" s="74">
        <v>9.6389799999999998E-2</v>
      </c>
      <c r="AA61" s="74">
        <v>1.42273E-2</v>
      </c>
      <c r="AB61" s="74">
        <v>0.112929</v>
      </c>
      <c r="AC61" s="74">
        <v>9.0699000000000005E-3</v>
      </c>
      <c r="AD61" s="74">
        <v>1.9562999999999998E-3</v>
      </c>
      <c r="AE61" s="74">
        <v>1.7780000000000001E-4</v>
      </c>
      <c r="AF61" s="74">
        <v>3.5570000000000003E-4</v>
      </c>
      <c r="AG61" s="74">
        <v>0</v>
      </c>
      <c r="AH61" s="74">
        <v>1.7780000000000001E-4</v>
      </c>
      <c r="AI61" s="74">
        <v>0</v>
      </c>
      <c r="AJ61" s="74">
        <v>0</v>
      </c>
      <c r="AK61" s="74">
        <v>2.8454999999999999E-3</v>
      </c>
      <c r="AL61" s="74">
        <v>1.4227E-3</v>
      </c>
      <c r="AM61" s="74">
        <v>4.4460000000000003E-3</v>
      </c>
      <c r="AN61" s="74">
        <v>1.2271000000000001E-2</v>
      </c>
      <c r="AO61" s="74">
        <v>4.76614E-2</v>
      </c>
      <c r="AP61" s="74">
        <v>6.7580000000000001E-3</v>
      </c>
      <c r="AQ61" s="74">
        <v>3.2011000000000001E-3</v>
      </c>
      <c r="AR61" s="74">
        <v>0</v>
      </c>
      <c r="AS61" s="73">
        <v>0</v>
      </c>
      <c r="AT61" s="67">
        <f t="shared" si="0"/>
        <v>0.99999999999999989</v>
      </c>
    </row>
    <row r="62" spans="3:46" x14ac:dyDescent="0.5">
      <c r="C62" s="77" t="s">
        <v>27</v>
      </c>
      <c r="D62" s="76" t="s">
        <v>2</v>
      </c>
      <c r="E62" s="76" t="s">
        <v>17</v>
      </c>
      <c r="F62" s="75">
        <v>4.6782000000000004E-3</v>
      </c>
      <c r="G62" s="74">
        <v>5.0575000000000004E-3</v>
      </c>
      <c r="H62" s="74">
        <v>0.27130759999999998</v>
      </c>
      <c r="I62" s="74">
        <v>0</v>
      </c>
      <c r="J62" s="74">
        <v>0</v>
      </c>
      <c r="K62" s="74">
        <v>1.2640000000000001E-4</v>
      </c>
      <c r="L62" s="74">
        <v>7.5862999999999998E-3</v>
      </c>
      <c r="M62" s="74">
        <v>5.6012100000000002E-2</v>
      </c>
      <c r="N62" s="74">
        <v>2.1620899999999998E-2</v>
      </c>
      <c r="O62" s="74">
        <v>4.4379799999999997E-2</v>
      </c>
      <c r="P62" s="74">
        <v>3.67935E-2</v>
      </c>
      <c r="Q62" s="74">
        <v>8.8509999999999999E-4</v>
      </c>
      <c r="R62" s="74">
        <v>0.1245705</v>
      </c>
      <c r="S62" s="74">
        <v>1.3908E-3</v>
      </c>
      <c r="T62" s="74">
        <v>2.0230000000000001E-3</v>
      </c>
      <c r="U62" s="74">
        <v>3.2241800000000001E-2</v>
      </c>
      <c r="V62" s="74">
        <v>2.8575E-2</v>
      </c>
      <c r="W62" s="74">
        <v>3.5655600000000003E-2</v>
      </c>
      <c r="X62" s="74">
        <v>5.5633000000000002E-3</v>
      </c>
      <c r="Y62" s="74">
        <v>4.0586700000000003E-2</v>
      </c>
      <c r="Z62" s="74">
        <v>3.7299300000000001E-2</v>
      </c>
      <c r="AA62" s="74">
        <v>1.5299E-2</v>
      </c>
      <c r="AB62" s="74">
        <v>0.12226579999999999</v>
      </c>
      <c r="AC62" s="74">
        <v>1.08737E-2</v>
      </c>
      <c r="AD62" s="74">
        <v>2.4023E-3</v>
      </c>
      <c r="AE62" s="74">
        <v>0</v>
      </c>
      <c r="AF62" s="74">
        <v>0</v>
      </c>
      <c r="AG62" s="74">
        <v>0</v>
      </c>
      <c r="AH62" s="74">
        <v>3.793E-4</v>
      </c>
      <c r="AI62" s="74">
        <v>0</v>
      </c>
      <c r="AJ62" s="74">
        <v>0</v>
      </c>
      <c r="AK62" s="74">
        <v>6.0689999999999997E-3</v>
      </c>
      <c r="AL62" s="74">
        <v>2.6551999999999999E-3</v>
      </c>
      <c r="AM62" s="74">
        <v>7.5862999999999998E-3</v>
      </c>
      <c r="AN62" s="74">
        <v>1.4793300000000001E-2</v>
      </c>
      <c r="AO62" s="74">
        <v>5.0322400000000003E-2</v>
      </c>
      <c r="AP62" s="74">
        <v>5.3103999999999998E-3</v>
      </c>
      <c r="AQ62" s="74">
        <v>5.3103999999999998E-3</v>
      </c>
      <c r="AR62" s="74">
        <v>3.793E-4</v>
      </c>
      <c r="AS62" s="73">
        <v>0</v>
      </c>
      <c r="AT62" s="67">
        <f t="shared" si="0"/>
        <v>0.99999980000000011</v>
      </c>
    </row>
    <row r="63" spans="3:46" x14ac:dyDescent="0.5">
      <c r="C63" s="77" t="s">
        <v>27</v>
      </c>
      <c r="D63" s="76" t="s">
        <v>2</v>
      </c>
      <c r="E63" s="76" t="s">
        <v>16</v>
      </c>
      <c r="F63" s="75">
        <v>4.6426999999999996E-3</v>
      </c>
      <c r="G63" s="74">
        <v>8.4562999999999999E-3</v>
      </c>
      <c r="H63" s="74">
        <v>0.2418488</v>
      </c>
      <c r="I63" s="74">
        <v>0</v>
      </c>
      <c r="J63" s="74">
        <v>0</v>
      </c>
      <c r="K63" s="74">
        <v>0</v>
      </c>
      <c r="L63" s="74">
        <v>8.2904999999999993E-3</v>
      </c>
      <c r="M63" s="74">
        <v>4.5100300000000003E-2</v>
      </c>
      <c r="N63" s="74">
        <v>3.3161999999999997E-2</v>
      </c>
      <c r="O63" s="74">
        <v>3.6809799999999997E-2</v>
      </c>
      <c r="P63" s="74">
        <v>4.8582300000000002E-2</v>
      </c>
      <c r="Q63" s="74">
        <v>1.4923E-3</v>
      </c>
      <c r="R63" s="74">
        <v>0.1043625</v>
      </c>
      <c r="S63" s="74">
        <v>2.9846E-3</v>
      </c>
      <c r="T63" s="74">
        <v>2.8188000000000002E-3</v>
      </c>
      <c r="U63" s="74">
        <v>2.3545E-2</v>
      </c>
      <c r="V63" s="74">
        <v>2.63638E-2</v>
      </c>
      <c r="W63" s="74">
        <v>5.0737900000000002E-2</v>
      </c>
      <c r="X63" s="74">
        <v>1.2933200000000001E-2</v>
      </c>
      <c r="Y63" s="74">
        <v>4.4105499999999999E-2</v>
      </c>
      <c r="Z63" s="74">
        <v>4.1120900000000002E-2</v>
      </c>
      <c r="AA63" s="74">
        <v>1.4425500000000001E-2</v>
      </c>
      <c r="AB63" s="74">
        <v>0.1338087</v>
      </c>
      <c r="AC63" s="74">
        <v>1.3430599999999999E-2</v>
      </c>
      <c r="AD63" s="74">
        <v>4.4768999999999998E-3</v>
      </c>
      <c r="AE63" s="74">
        <v>4.9739999999999995E-4</v>
      </c>
      <c r="AF63" s="74">
        <v>0</v>
      </c>
      <c r="AG63" s="74">
        <v>0</v>
      </c>
      <c r="AH63" s="74">
        <v>1.6579999999999999E-4</v>
      </c>
      <c r="AI63" s="74">
        <v>8.2899999999999998E-4</v>
      </c>
      <c r="AJ63" s="74">
        <v>0</v>
      </c>
      <c r="AK63" s="74">
        <v>4.6426999999999996E-3</v>
      </c>
      <c r="AL63" s="74">
        <v>4.8085000000000003E-3</v>
      </c>
      <c r="AM63" s="74">
        <v>5.6375000000000001E-3</v>
      </c>
      <c r="AN63" s="74">
        <v>1.80733E-2</v>
      </c>
      <c r="AO63" s="74">
        <v>5.2561799999999999E-2</v>
      </c>
      <c r="AP63" s="74">
        <v>7.2956000000000002E-3</v>
      </c>
      <c r="AQ63" s="74">
        <v>1.8239E-3</v>
      </c>
      <c r="AR63" s="74">
        <v>1.6579999999999999E-4</v>
      </c>
      <c r="AS63" s="73">
        <v>0</v>
      </c>
      <c r="AT63" s="67">
        <f t="shared" si="0"/>
        <v>1.0000001999999999</v>
      </c>
    </row>
    <row r="64" spans="3:46" x14ac:dyDescent="0.5">
      <c r="C64" s="77" t="s">
        <v>27</v>
      </c>
      <c r="D64" s="76" t="s">
        <v>2</v>
      </c>
      <c r="E64" s="76" t="s">
        <v>15</v>
      </c>
      <c r="F64" s="75">
        <v>7.0670999999999998E-3</v>
      </c>
      <c r="G64" s="74">
        <v>5.8199999999999997E-3</v>
      </c>
      <c r="H64" s="74">
        <v>0.2415699</v>
      </c>
      <c r="I64" s="74">
        <v>0</v>
      </c>
      <c r="J64" s="74">
        <v>4.1570000000000002E-4</v>
      </c>
      <c r="K64" s="74">
        <v>0</v>
      </c>
      <c r="L64" s="74">
        <v>1.0185E-2</v>
      </c>
      <c r="M64" s="74">
        <v>4.03243E-2</v>
      </c>
      <c r="N64" s="74">
        <v>4.3650000000000001E-2</v>
      </c>
      <c r="O64" s="74">
        <v>3.7622099999999999E-2</v>
      </c>
      <c r="P64" s="74">
        <v>4.03243E-2</v>
      </c>
      <c r="Q64" s="74">
        <v>1.4549999999999999E-3</v>
      </c>
      <c r="R64" s="74">
        <v>9.7444900000000001E-2</v>
      </c>
      <c r="S64" s="74">
        <v>2.2864000000000001E-3</v>
      </c>
      <c r="T64" s="74">
        <v>2.2864000000000001E-3</v>
      </c>
      <c r="U64" s="74">
        <v>1.9954300000000001E-2</v>
      </c>
      <c r="V64" s="74">
        <v>2.6605699999999999E-2</v>
      </c>
      <c r="W64" s="74">
        <v>4.5728499999999998E-2</v>
      </c>
      <c r="X64" s="74">
        <v>1.08086E-2</v>
      </c>
      <c r="Y64" s="74">
        <v>4.6144299999999999E-2</v>
      </c>
      <c r="Z64" s="74">
        <v>5.2172099999999999E-2</v>
      </c>
      <c r="AA64" s="74">
        <v>1.8707100000000001E-2</v>
      </c>
      <c r="AB64" s="74">
        <v>0.1434213</v>
      </c>
      <c r="AC64" s="74">
        <v>1.08086E-2</v>
      </c>
      <c r="AD64" s="74">
        <v>2.4943000000000001E-3</v>
      </c>
      <c r="AE64" s="74">
        <v>4.1570000000000002E-4</v>
      </c>
      <c r="AF64" s="74">
        <v>2.0790000000000001E-4</v>
      </c>
      <c r="AG64" s="74">
        <v>0</v>
      </c>
      <c r="AH64" s="74">
        <v>4.1570000000000002E-4</v>
      </c>
      <c r="AI64" s="74">
        <v>8.3140000000000004E-4</v>
      </c>
      <c r="AJ64" s="74">
        <v>0</v>
      </c>
      <c r="AK64" s="74">
        <v>3.7414000000000002E-3</v>
      </c>
      <c r="AL64" s="74">
        <v>6.2357000000000003E-3</v>
      </c>
      <c r="AM64" s="74">
        <v>6.6514E-3</v>
      </c>
      <c r="AN64" s="74">
        <v>2.0785700000000001E-2</v>
      </c>
      <c r="AO64" s="74">
        <v>4.6559999999999997E-2</v>
      </c>
      <c r="AP64" s="74">
        <v>6.4435999999999998E-3</v>
      </c>
      <c r="AQ64" s="74">
        <v>4.1570000000000002E-4</v>
      </c>
      <c r="AR64" s="74">
        <v>0</v>
      </c>
      <c r="AS64" s="73">
        <v>0</v>
      </c>
      <c r="AT64" s="67">
        <f t="shared" si="0"/>
        <v>1.0000000999999998</v>
      </c>
    </row>
    <row r="65" spans="3:46" x14ac:dyDescent="0.5">
      <c r="C65" s="77" t="s">
        <v>27</v>
      </c>
      <c r="D65" s="76" t="s">
        <v>2</v>
      </c>
      <c r="E65" s="76" t="s">
        <v>14</v>
      </c>
      <c r="F65" s="75">
        <v>1.0101000000000001E-2</v>
      </c>
      <c r="G65" s="74">
        <v>7.9365000000000008E-3</v>
      </c>
      <c r="H65" s="74">
        <v>0.23197860000000001</v>
      </c>
      <c r="I65" s="74">
        <v>0</v>
      </c>
      <c r="J65" s="74">
        <v>0</v>
      </c>
      <c r="K65" s="74">
        <v>0</v>
      </c>
      <c r="L65" s="74">
        <v>1.4189500000000001E-2</v>
      </c>
      <c r="M65" s="74">
        <v>3.7277499999999998E-2</v>
      </c>
      <c r="N65" s="74">
        <v>4.2327999999999998E-2</v>
      </c>
      <c r="O65" s="74">
        <v>3.848E-2</v>
      </c>
      <c r="P65" s="74">
        <v>3.9441999999999998E-2</v>
      </c>
      <c r="Q65" s="74">
        <v>1.2025E-3</v>
      </c>
      <c r="R65" s="74">
        <v>7.7545199999999995E-2</v>
      </c>
      <c r="S65" s="74">
        <v>2.6454999999999998E-3</v>
      </c>
      <c r="T65" s="74">
        <v>3.3670000000000002E-3</v>
      </c>
      <c r="U65" s="74">
        <v>2.14045E-2</v>
      </c>
      <c r="V65" s="74">
        <v>2.6936000000000002E-2</v>
      </c>
      <c r="W65" s="74">
        <v>4.9062099999999997E-2</v>
      </c>
      <c r="X65" s="74">
        <v>1.70755E-2</v>
      </c>
      <c r="Y65" s="74">
        <v>4.6897500000000002E-2</v>
      </c>
      <c r="Z65" s="74">
        <v>4.8580999999999999E-2</v>
      </c>
      <c r="AA65" s="74">
        <v>1.6354E-2</v>
      </c>
      <c r="AB65" s="74">
        <v>0.1565657</v>
      </c>
      <c r="AC65" s="74">
        <v>1.1544E-2</v>
      </c>
      <c r="AD65" s="74">
        <v>4.0885000000000001E-3</v>
      </c>
      <c r="AE65" s="74">
        <v>2.4049999999999999E-4</v>
      </c>
      <c r="AF65" s="74">
        <v>0</v>
      </c>
      <c r="AG65" s="74">
        <v>0</v>
      </c>
      <c r="AH65" s="74">
        <v>9.6199999999999996E-4</v>
      </c>
      <c r="AI65" s="74">
        <v>0</v>
      </c>
      <c r="AJ65" s="74">
        <v>0</v>
      </c>
      <c r="AK65" s="74">
        <v>5.0505000000000003E-3</v>
      </c>
      <c r="AL65" s="74">
        <v>5.0505000000000003E-3</v>
      </c>
      <c r="AM65" s="74">
        <v>7.2150000000000001E-3</v>
      </c>
      <c r="AN65" s="74">
        <v>2.5974000000000001E-2</v>
      </c>
      <c r="AO65" s="74">
        <v>4.35305E-2</v>
      </c>
      <c r="AP65" s="74">
        <v>5.7720000000000002E-3</v>
      </c>
      <c r="AQ65" s="74">
        <v>9.6199999999999996E-4</v>
      </c>
      <c r="AR65" s="74">
        <v>2.4049999999999999E-4</v>
      </c>
      <c r="AS65" s="73">
        <v>0</v>
      </c>
      <c r="AT65" s="67">
        <f t="shared" si="0"/>
        <v>0.9999996000000001</v>
      </c>
    </row>
    <row r="66" spans="3:46" x14ac:dyDescent="0.5">
      <c r="C66" s="77" t="s">
        <v>27</v>
      </c>
      <c r="D66" s="76" t="s">
        <v>2</v>
      </c>
      <c r="E66" s="76" t="s">
        <v>13</v>
      </c>
      <c r="F66" s="75">
        <v>9.2008000000000003E-3</v>
      </c>
      <c r="G66" s="74">
        <v>5.5205000000000002E-3</v>
      </c>
      <c r="H66" s="74">
        <v>0.20780580000000001</v>
      </c>
      <c r="I66" s="74">
        <v>0</v>
      </c>
      <c r="J66" s="74">
        <v>0</v>
      </c>
      <c r="K66" s="74">
        <v>0</v>
      </c>
      <c r="L66" s="74">
        <v>1.2618300000000001E-2</v>
      </c>
      <c r="M66" s="74">
        <v>2.9442699999999999E-2</v>
      </c>
      <c r="N66" s="74">
        <v>5.3102000000000003E-2</v>
      </c>
      <c r="O66" s="74">
        <v>3.5226100000000003E-2</v>
      </c>
      <c r="P66" s="74">
        <v>3.49632E-2</v>
      </c>
      <c r="Q66" s="74">
        <v>7.8859999999999998E-4</v>
      </c>
      <c r="R66" s="74">
        <v>8.9249899999999993E-2</v>
      </c>
      <c r="S66" s="74">
        <v>3.9432E-3</v>
      </c>
      <c r="T66" s="74">
        <v>3.1546E-3</v>
      </c>
      <c r="U66" s="74">
        <v>2.02419E-2</v>
      </c>
      <c r="V66" s="74">
        <v>2.3659300000000001E-2</v>
      </c>
      <c r="W66" s="74">
        <v>5.2576199999999997E-2</v>
      </c>
      <c r="X66" s="74">
        <v>1.97161E-2</v>
      </c>
      <c r="Y66" s="74">
        <v>4.9421699999999999E-2</v>
      </c>
      <c r="Z66" s="74">
        <v>5.5730799999999997E-2</v>
      </c>
      <c r="AA66" s="74">
        <v>1.6035799999999999E-2</v>
      </c>
      <c r="AB66" s="74">
        <v>0.16403789999999999</v>
      </c>
      <c r="AC66" s="74">
        <v>1.3406899999999999E-2</v>
      </c>
      <c r="AD66" s="74">
        <v>2.8917000000000001E-3</v>
      </c>
      <c r="AE66" s="74">
        <v>0</v>
      </c>
      <c r="AF66" s="74">
        <v>2.6289999999999999E-4</v>
      </c>
      <c r="AG66" s="74">
        <v>2.6289999999999999E-4</v>
      </c>
      <c r="AH66" s="74">
        <v>1.0514999999999999E-3</v>
      </c>
      <c r="AI66" s="74">
        <v>5.2579999999999999E-4</v>
      </c>
      <c r="AJ66" s="74">
        <v>0</v>
      </c>
      <c r="AK66" s="74">
        <v>2.1029999999999998E-3</v>
      </c>
      <c r="AL66" s="74">
        <v>7.8864E-3</v>
      </c>
      <c r="AM66" s="74">
        <v>6.0463000000000001E-3</v>
      </c>
      <c r="AN66" s="74">
        <v>2.4447900000000002E-2</v>
      </c>
      <c r="AO66" s="74">
        <v>4.5478400000000002E-2</v>
      </c>
      <c r="AP66" s="74">
        <v>7.6236000000000003E-3</v>
      </c>
      <c r="AQ66" s="74">
        <v>1.3144000000000001E-3</v>
      </c>
      <c r="AR66" s="74">
        <v>2.6289999999999999E-4</v>
      </c>
      <c r="AS66" s="73">
        <v>0</v>
      </c>
      <c r="AT66" s="67">
        <f t="shared" si="0"/>
        <v>0.99999999999999978</v>
      </c>
    </row>
    <row r="67" spans="3:46" x14ac:dyDescent="0.5">
      <c r="C67" s="77" t="s">
        <v>27</v>
      </c>
      <c r="D67" s="76" t="s">
        <v>2</v>
      </c>
      <c r="E67" s="76" t="s">
        <v>12</v>
      </c>
      <c r="F67" s="75">
        <v>5.8792000000000002E-3</v>
      </c>
      <c r="G67" s="74">
        <v>5.6119999999999998E-3</v>
      </c>
      <c r="H67" s="74">
        <v>0.20538029999999999</v>
      </c>
      <c r="I67" s="74">
        <v>0</v>
      </c>
      <c r="J67" s="74">
        <v>2.6719999999999999E-4</v>
      </c>
      <c r="K67" s="74">
        <v>0</v>
      </c>
      <c r="L67" s="74">
        <v>2.24479E-2</v>
      </c>
      <c r="M67" s="74">
        <v>3.1266700000000001E-2</v>
      </c>
      <c r="N67" s="74">
        <v>5.7723099999999999E-2</v>
      </c>
      <c r="O67" s="74">
        <v>2.53875E-2</v>
      </c>
      <c r="P67" s="74">
        <v>3.34046E-2</v>
      </c>
      <c r="Q67" s="74">
        <v>2.6719999999999999E-4</v>
      </c>
      <c r="R67" s="74">
        <v>8.2968200000000006E-2</v>
      </c>
      <c r="S67" s="74">
        <v>3.2068000000000001E-3</v>
      </c>
      <c r="T67" s="74">
        <v>2.6724000000000001E-3</v>
      </c>
      <c r="U67" s="74">
        <v>1.9775500000000001E-2</v>
      </c>
      <c r="V67" s="74">
        <v>2.4585800000000001E-2</v>
      </c>
      <c r="W67" s="74">
        <v>5.1843899999999998E-2</v>
      </c>
      <c r="X67" s="74">
        <v>2.43185E-2</v>
      </c>
      <c r="Y67" s="74">
        <v>5.1843899999999998E-2</v>
      </c>
      <c r="Z67" s="74">
        <v>6.1998900000000003E-2</v>
      </c>
      <c r="AA67" s="74">
        <v>1.5767E-2</v>
      </c>
      <c r="AB67" s="74">
        <v>0.171566</v>
      </c>
      <c r="AC67" s="74">
        <v>1.76376E-2</v>
      </c>
      <c r="AD67" s="74">
        <v>2.9396000000000001E-3</v>
      </c>
      <c r="AE67" s="74">
        <v>0</v>
      </c>
      <c r="AF67" s="74">
        <v>0</v>
      </c>
      <c r="AG67" s="74">
        <v>2.6719999999999999E-4</v>
      </c>
      <c r="AH67" s="74">
        <v>2.6719999999999999E-4</v>
      </c>
      <c r="AI67" s="74">
        <v>8.0170000000000003E-4</v>
      </c>
      <c r="AJ67" s="74">
        <v>0</v>
      </c>
      <c r="AK67" s="74">
        <v>2.1378999999999999E-3</v>
      </c>
      <c r="AL67" s="74">
        <v>8.2842999999999997E-3</v>
      </c>
      <c r="AM67" s="74">
        <v>5.6119999999999998E-3</v>
      </c>
      <c r="AN67" s="74">
        <v>1.9508299999999999E-2</v>
      </c>
      <c r="AO67" s="74">
        <v>3.7947599999999998E-2</v>
      </c>
      <c r="AP67" s="74">
        <v>5.6119999999999998E-3</v>
      </c>
      <c r="AQ67" s="74">
        <v>8.0170000000000003E-4</v>
      </c>
      <c r="AR67" s="74">
        <v>0</v>
      </c>
      <c r="AS67" s="73">
        <v>0</v>
      </c>
      <c r="AT67" s="67">
        <f t="shared" si="0"/>
        <v>0.99999970000000016</v>
      </c>
    </row>
    <row r="68" spans="3:46" x14ac:dyDescent="0.5">
      <c r="C68" s="77" t="s">
        <v>27</v>
      </c>
      <c r="D68" s="76" t="s">
        <v>2</v>
      </c>
      <c r="E68" s="76" t="s">
        <v>11</v>
      </c>
      <c r="F68" s="75">
        <v>4.2110999999999997E-3</v>
      </c>
      <c r="G68" s="74">
        <v>5.0533000000000002E-3</v>
      </c>
      <c r="H68" s="74">
        <v>0.19966110000000001</v>
      </c>
      <c r="I68" s="74">
        <v>0</v>
      </c>
      <c r="J68" s="74">
        <v>0</v>
      </c>
      <c r="K68" s="74">
        <v>0</v>
      </c>
      <c r="L68" s="74">
        <v>2.07748E-2</v>
      </c>
      <c r="M68" s="74">
        <v>2.3862999999999999E-2</v>
      </c>
      <c r="N68" s="74">
        <v>5.5306000000000001E-2</v>
      </c>
      <c r="O68" s="74">
        <v>2.8916299999999999E-2</v>
      </c>
      <c r="P68" s="74">
        <v>4.7725999999999998E-2</v>
      </c>
      <c r="Q68" s="74">
        <v>1.1230000000000001E-3</v>
      </c>
      <c r="R68" s="74">
        <v>8.0799300000000004E-2</v>
      </c>
      <c r="S68" s="74">
        <v>1.9651999999999998E-3</v>
      </c>
      <c r="T68" s="74">
        <v>2.2458999999999999E-3</v>
      </c>
      <c r="U68" s="74">
        <v>2.16171E-2</v>
      </c>
      <c r="V68" s="74">
        <v>2.3301499999999999E-2</v>
      </c>
      <c r="W68" s="74">
        <v>4.8006699999999999E-2</v>
      </c>
      <c r="X68" s="74">
        <v>2.8635600000000001E-2</v>
      </c>
      <c r="Y68" s="74">
        <v>5.1656399999999998E-2</v>
      </c>
      <c r="Z68" s="74">
        <v>6.0078600000000003E-2</v>
      </c>
      <c r="AA68" s="74">
        <v>1.5440799999999999E-2</v>
      </c>
      <c r="AB68" s="74">
        <v>0.17405950000000001</v>
      </c>
      <c r="AC68" s="74">
        <v>1.5721499999999999E-2</v>
      </c>
      <c r="AD68" s="74">
        <v>1.4036999999999999E-3</v>
      </c>
      <c r="AE68" s="74">
        <v>0</v>
      </c>
      <c r="AF68" s="74">
        <v>0</v>
      </c>
      <c r="AG68" s="74">
        <v>0</v>
      </c>
      <c r="AH68" s="74">
        <v>2.8069999999999999E-4</v>
      </c>
      <c r="AI68" s="74">
        <v>1.4036999999999999E-3</v>
      </c>
      <c r="AJ68" s="74">
        <v>0</v>
      </c>
      <c r="AK68" s="74">
        <v>3.0882000000000001E-3</v>
      </c>
      <c r="AL68" s="74">
        <v>9.2645000000000002E-3</v>
      </c>
      <c r="AM68" s="74">
        <v>6.4570000000000001E-3</v>
      </c>
      <c r="AN68" s="74">
        <v>2.1897799999999999E-2</v>
      </c>
      <c r="AO68" s="74">
        <v>3.5654100000000001E-2</v>
      </c>
      <c r="AP68" s="74">
        <v>7.0185000000000004E-3</v>
      </c>
      <c r="AQ68" s="74">
        <v>2.8073999999999998E-3</v>
      </c>
      <c r="AR68" s="74">
        <v>5.6150000000000004E-4</v>
      </c>
      <c r="AS68" s="73">
        <v>0</v>
      </c>
      <c r="AT68" s="67">
        <f t="shared" si="0"/>
        <v>0.99999980000000022</v>
      </c>
    </row>
    <row r="69" spans="3:46" x14ac:dyDescent="0.5">
      <c r="C69" s="77" t="s">
        <v>27</v>
      </c>
      <c r="D69" s="76" t="s">
        <v>2</v>
      </c>
      <c r="E69" s="76" t="s">
        <v>10</v>
      </c>
      <c r="F69" s="75">
        <v>3.6537000000000002E-3</v>
      </c>
      <c r="G69" s="74">
        <v>3.3727000000000002E-3</v>
      </c>
      <c r="H69" s="74">
        <v>0.19419139999999999</v>
      </c>
      <c r="I69" s="74">
        <v>0</v>
      </c>
      <c r="J69" s="74">
        <v>0</v>
      </c>
      <c r="K69" s="74">
        <v>0</v>
      </c>
      <c r="L69" s="74">
        <v>3.4569999999999997E-2</v>
      </c>
      <c r="M69" s="74">
        <v>2.9510999999999999E-2</v>
      </c>
      <c r="N69" s="74">
        <v>7.0264199999999999E-2</v>
      </c>
      <c r="O69" s="74">
        <v>2.1922400000000002E-2</v>
      </c>
      <c r="P69" s="74">
        <v>3.7661600000000003E-2</v>
      </c>
      <c r="Q69" s="74">
        <v>2.811E-4</v>
      </c>
      <c r="R69" s="74">
        <v>7.0845099999999994E-2</v>
      </c>
      <c r="S69" s="74">
        <v>2.2485000000000001E-3</v>
      </c>
      <c r="T69" s="74">
        <v>1.4053E-3</v>
      </c>
      <c r="U69" s="74">
        <v>2.02361E-2</v>
      </c>
      <c r="V69" s="74">
        <v>2.3608799999999999E-2</v>
      </c>
      <c r="W69" s="74">
        <v>4.8060699999999998E-2</v>
      </c>
      <c r="X69" s="74">
        <v>3.3164699999999998E-2</v>
      </c>
      <c r="Y69" s="74">
        <v>5.1152299999999998E-2</v>
      </c>
      <c r="Z69" s="74">
        <v>5.9303000000000002E-2</v>
      </c>
      <c r="AA69" s="74">
        <v>2.0798199999999999E-2</v>
      </c>
      <c r="AB69" s="74">
        <v>0.1821248</v>
      </c>
      <c r="AC69" s="74">
        <v>1.20854E-2</v>
      </c>
      <c r="AD69" s="74">
        <v>2.5295000000000001E-3</v>
      </c>
      <c r="AE69" s="74">
        <v>2.811E-4</v>
      </c>
      <c r="AF69" s="74">
        <v>0</v>
      </c>
      <c r="AG69" s="74">
        <v>0</v>
      </c>
      <c r="AH69" s="74">
        <v>0</v>
      </c>
      <c r="AI69" s="74">
        <v>2.811E-4</v>
      </c>
      <c r="AJ69" s="74">
        <v>0</v>
      </c>
      <c r="AK69" s="74">
        <v>1.9673999999999998E-3</v>
      </c>
      <c r="AL69" s="74">
        <v>6.7454000000000004E-3</v>
      </c>
      <c r="AM69" s="74">
        <v>5.3401000000000004E-3</v>
      </c>
      <c r="AN69" s="74">
        <v>1.6301300000000001E-2</v>
      </c>
      <c r="AO69" s="74">
        <v>3.8223699999999999E-2</v>
      </c>
      <c r="AP69" s="74">
        <v>6.7454000000000004E-3</v>
      </c>
      <c r="AQ69" s="74">
        <v>1.1241999999999999E-3</v>
      </c>
      <c r="AR69" s="74">
        <v>0</v>
      </c>
      <c r="AS69" s="73">
        <v>0</v>
      </c>
      <c r="AT69" s="67">
        <f t="shared" ref="AT69:AT132" si="1">SUM(F69:AS69)</f>
        <v>1.0000001999999999</v>
      </c>
    </row>
    <row r="70" spans="3:46" x14ac:dyDescent="0.5">
      <c r="C70" s="77" t="s">
        <v>27</v>
      </c>
      <c r="D70" s="76" t="s">
        <v>2</v>
      </c>
      <c r="E70" s="76" t="s">
        <v>9</v>
      </c>
      <c r="F70" s="75">
        <v>3.241E-3</v>
      </c>
      <c r="G70" s="74">
        <v>5.8928000000000001E-3</v>
      </c>
      <c r="H70" s="74">
        <v>0.16577839999999999</v>
      </c>
      <c r="I70" s="74">
        <v>0</v>
      </c>
      <c r="J70" s="74">
        <v>0</v>
      </c>
      <c r="K70" s="74">
        <v>0</v>
      </c>
      <c r="L70" s="74">
        <v>4.8909800000000003E-2</v>
      </c>
      <c r="M70" s="74">
        <v>2.5928099999999999E-2</v>
      </c>
      <c r="N70" s="74">
        <v>6.4820299999999997E-2</v>
      </c>
      <c r="O70" s="74">
        <v>2.3276399999999999E-2</v>
      </c>
      <c r="P70" s="74">
        <v>4.0660000000000002E-2</v>
      </c>
      <c r="Q70" s="74">
        <v>1.1785999999999999E-3</v>
      </c>
      <c r="R70" s="74">
        <v>5.8146200000000002E-2</v>
      </c>
      <c r="S70" s="74">
        <v>2.3571E-3</v>
      </c>
      <c r="T70" s="74">
        <v>1.4732E-3</v>
      </c>
      <c r="U70" s="74">
        <v>2.4454900000000002E-2</v>
      </c>
      <c r="V70" s="74">
        <v>1.88568E-2</v>
      </c>
      <c r="W70" s="74">
        <v>5.1266899999999997E-2</v>
      </c>
      <c r="X70" s="74">
        <v>4.03653E-2</v>
      </c>
      <c r="Y70" s="74">
        <v>6.1579299999999997E-2</v>
      </c>
      <c r="Z70" s="74">
        <v>8.2203899999999996E-2</v>
      </c>
      <c r="AA70" s="74">
        <v>2.2097800000000001E-2</v>
      </c>
      <c r="AB70" s="74">
        <v>0.18355920000000001</v>
      </c>
      <c r="AC70" s="74">
        <v>6.7767000000000001E-3</v>
      </c>
      <c r="AD70" s="74">
        <v>5.3035000000000001E-3</v>
      </c>
      <c r="AE70" s="74">
        <v>2.9460000000000001E-4</v>
      </c>
      <c r="AF70" s="74">
        <v>0</v>
      </c>
      <c r="AG70" s="74">
        <v>2.9460000000000001E-4</v>
      </c>
      <c r="AH70" s="74">
        <v>5.8929999999999996E-4</v>
      </c>
      <c r="AI70" s="74">
        <v>5.8929999999999996E-4</v>
      </c>
      <c r="AJ70" s="74">
        <v>0</v>
      </c>
      <c r="AK70" s="74">
        <v>2.3571E-3</v>
      </c>
      <c r="AL70" s="74">
        <v>6.4819999999999999E-3</v>
      </c>
      <c r="AM70" s="74">
        <v>4.1248999999999999E-3</v>
      </c>
      <c r="AN70" s="74">
        <v>1.79729E-2</v>
      </c>
      <c r="AO70" s="74">
        <v>2.3865600000000001E-2</v>
      </c>
      <c r="AP70" s="74">
        <v>4.4196000000000001E-3</v>
      </c>
      <c r="AQ70" s="74">
        <v>5.8929999999999996E-4</v>
      </c>
      <c r="AR70" s="74">
        <v>2.9460000000000001E-4</v>
      </c>
      <c r="AS70" s="73">
        <v>0</v>
      </c>
      <c r="AT70" s="67">
        <f t="shared" si="1"/>
        <v>1</v>
      </c>
    </row>
    <row r="71" spans="3:46" x14ac:dyDescent="0.5">
      <c r="C71" s="77" t="s">
        <v>27</v>
      </c>
      <c r="D71" s="76" t="s">
        <v>2</v>
      </c>
      <c r="E71" s="76" t="s">
        <v>8</v>
      </c>
      <c r="F71" s="75">
        <v>4.0282E-3</v>
      </c>
      <c r="G71" s="74">
        <v>1.3427000000000001E-3</v>
      </c>
      <c r="H71" s="74">
        <v>0.1858949</v>
      </c>
      <c r="I71" s="74">
        <v>0</v>
      </c>
      <c r="J71" s="74">
        <v>0</v>
      </c>
      <c r="K71" s="74">
        <v>0</v>
      </c>
      <c r="L71" s="74">
        <v>6.6129599999999997E-2</v>
      </c>
      <c r="M71" s="74">
        <v>2.5511900000000001E-2</v>
      </c>
      <c r="N71" s="74">
        <v>7.4521599999999993E-2</v>
      </c>
      <c r="O71" s="74">
        <v>1.7455499999999999E-2</v>
      </c>
      <c r="P71" s="74">
        <v>4.2296100000000003E-2</v>
      </c>
      <c r="Q71" s="74">
        <v>3.3569999999999997E-4</v>
      </c>
      <c r="R71" s="74">
        <v>4.8076300000000002E-2</v>
      </c>
      <c r="S71" s="74">
        <v>1.0070000000000001E-3</v>
      </c>
      <c r="T71" s="74">
        <v>3.3569999999999997E-4</v>
      </c>
      <c r="U71" s="74">
        <v>1.8462599999999999E-2</v>
      </c>
      <c r="V71" s="74">
        <v>1.9133899999999999E-2</v>
      </c>
      <c r="W71" s="74">
        <v>4.3303099999999997E-2</v>
      </c>
      <c r="X71" s="74">
        <v>3.4910999999999998E-2</v>
      </c>
      <c r="Y71" s="74">
        <v>5.9751600000000002E-2</v>
      </c>
      <c r="Z71" s="74">
        <v>7.5192999999999996E-2</v>
      </c>
      <c r="AA71" s="74">
        <v>1.61128E-2</v>
      </c>
      <c r="AB71" s="74">
        <v>0.19603889999999999</v>
      </c>
      <c r="AC71" s="74">
        <v>7.7206999999999996E-3</v>
      </c>
      <c r="AD71" s="74">
        <v>1.6784E-3</v>
      </c>
      <c r="AE71" s="74">
        <v>0</v>
      </c>
      <c r="AF71" s="74">
        <v>0</v>
      </c>
      <c r="AG71" s="74">
        <v>0</v>
      </c>
      <c r="AH71" s="74">
        <v>0</v>
      </c>
      <c r="AI71" s="74">
        <v>3.3569999999999997E-4</v>
      </c>
      <c r="AJ71" s="74">
        <v>3.3569999999999997E-4</v>
      </c>
      <c r="AK71" s="74">
        <v>1.3427000000000001E-3</v>
      </c>
      <c r="AL71" s="74">
        <v>7.7206999999999996E-3</v>
      </c>
      <c r="AM71" s="74">
        <v>3.6925E-3</v>
      </c>
      <c r="AN71" s="74">
        <v>1.2084599999999999E-2</v>
      </c>
      <c r="AO71" s="74">
        <v>2.61833E-2</v>
      </c>
      <c r="AP71" s="74">
        <v>8.0564E-3</v>
      </c>
      <c r="AQ71" s="74">
        <v>3.3569999999999997E-4</v>
      </c>
      <c r="AR71" s="74">
        <v>6.7139999999999995E-4</v>
      </c>
      <c r="AS71" s="73">
        <v>0</v>
      </c>
      <c r="AT71" s="67">
        <f t="shared" si="1"/>
        <v>0.99999990000000016</v>
      </c>
    </row>
    <row r="72" spans="3:46" x14ac:dyDescent="0.5">
      <c r="C72" s="77" t="s">
        <v>27</v>
      </c>
      <c r="D72" s="76" t="s">
        <v>2</v>
      </c>
      <c r="E72" s="76" t="s">
        <v>7</v>
      </c>
      <c r="F72" s="75">
        <v>2.7855000000000002E-3</v>
      </c>
      <c r="G72" s="74">
        <v>2.0891E-3</v>
      </c>
      <c r="H72" s="74">
        <v>0.1692256</v>
      </c>
      <c r="I72" s="74">
        <v>0</v>
      </c>
      <c r="J72" s="74">
        <v>0</v>
      </c>
      <c r="K72" s="74">
        <v>0</v>
      </c>
      <c r="L72" s="74">
        <v>0.1051532</v>
      </c>
      <c r="M72" s="74">
        <v>2.5069600000000001E-2</v>
      </c>
      <c r="N72" s="74">
        <v>6.6504199999999999E-2</v>
      </c>
      <c r="O72" s="74">
        <v>1.2883E-2</v>
      </c>
      <c r="P72" s="74">
        <v>4.6309200000000002E-2</v>
      </c>
      <c r="Q72" s="74">
        <v>3.4820000000000001E-4</v>
      </c>
      <c r="R72" s="74">
        <v>4.4562699999999997E-2</v>
      </c>
      <c r="S72" s="74">
        <v>2.0891E-3</v>
      </c>
      <c r="T72" s="74">
        <v>1.3928E-3</v>
      </c>
      <c r="U72" s="74">
        <v>1.53203E-2</v>
      </c>
      <c r="V72" s="74">
        <v>1.8105799999999998E-2</v>
      </c>
      <c r="W72" s="74">
        <v>4.0041800000000002E-2</v>
      </c>
      <c r="X72" s="74">
        <v>2.92479E-2</v>
      </c>
      <c r="Y72" s="74">
        <v>7.2075200000000006E-2</v>
      </c>
      <c r="Z72" s="74">
        <v>8.4610000000000005E-2</v>
      </c>
      <c r="AA72" s="74">
        <v>1.42758E-2</v>
      </c>
      <c r="AB72" s="74">
        <v>0.1800139</v>
      </c>
      <c r="AC72" s="74">
        <v>6.6156000000000001E-3</v>
      </c>
      <c r="AD72" s="74">
        <v>2.0891E-3</v>
      </c>
      <c r="AE72" s="74">
        <v>0</v>
      </c>
      <c r="AF72" s="74">
        <v>0</v>
      </c>
      <c r="AG72" s="74">
        <v>0</v>
      </c>
      <c r="AH72" s="74">
        <v>3.4820000000000001E-4</v>
      </c>
      <c r="AI72" s="74">
        <v>1.7409000000000001E-3</v>
      </c>
      <c r="AJ72" s="74">
        <v>0</v>
      </c>
      <c r="AK72" s="74">
        <v>1.3928E-3</v>
      </c>
      <c r="AL72" s="74">
        <v>9.0528999999999991E-3</v>
      </c>
      <c r="AM72" s="74">
        <v>2.0891E-3</v>
      </c>
      <c r="AN72" s="74">
        <v>9.0528999999999991E-3</v>
      </c>
      <c r="AO72" s="74">
        <v>2.92479E-2</v>
      </c>
      <c r="AP72" s="74">
        <v>5.9192000000000003E-3</v>
      </c>
      <c r="AQ72" s="74">
        <v>3.4820000000000001E-4</v>
      </c>
      <c r="AR72" s="74">
        <v>0</v>
      </c>
      <c r="AS72" s="73">
        <v>0</v>
      </c>
      <c r="AT72" s="67">
        <f t="shared" si="1"/>
        <v>0.99999970000000016</v>
      </c>
    </row>
    <row r="73" spans="3:46" x14ac:dyDescent="0.5">
      <c r="C73" s="77" t="s">
        <v>27</v>
      </c>
      <c r="D73" s="76" t="s">
        <v>2</v>
      </c>
      <c r="E73" s="76" t="s">
        <v>6</v>
      </c>
      <c r="F73" s="75">
        <v>2.4147000000000001E-3</v>
      </c>
      <c r="G73" s="74">
        <v>9.0549999999999995E-4</v>
      </c>
      <c r="H73" s="74">
        <v>0.15600710000000001</v>
      </c>
      <c r="I73" s="74">
        <v>0</v>
      </c>
      <c r="J73" s="74">
        <v>0</v>
      </c>
      <c r="K73" s="74">
        <v>0</v>
      </c>
      <c r="L73" s="74">
        <v>0.15182609999999999</v>
      </c>
      <c r="M73" s="74">
        <v>3.44099E-2</v>
      </c>
      <c r="N73" s="74">
        <v>7.7875E-2</v>
      </c>
      <c r="O73" s="74">
        <v>1.47902E-2</v>
      </c>
      <c r="P73" s="74">
        <v>5.9160900000000002E-2</v>
      </c>
      <c r="Q73" s="74">
        <v>0</v>
      </c>
      <c r="R73" s="74">
        <v>4.5019200000000002E-2</v>
      </c>
      <c r="S73" s="74">
        <v>1.2074E-3</v>
      </c>
      <c r="T73" s="74">
        <v>9.0549999999999995E-4</v>
      </c>
      <c r="U73" s="74">
        <v>2.05252E-2</v>
      </c>
      <c r="V73" s="74">
        <v>1.6299399999999999E-2</v>
      </c>
      <c r="W73" s="74">
        <v>3.3202500000000003E-2</v>
      </c>
      <c r="X73" s="74">
        <v>3.0184099999999998E-2</v>
      </c>
      <c r="Y73" s="74">
        <v>6.1877500000000002E-2</v>
      </c>
      <c r="Z73" s="74">
        <v>5.7349799999999999E-2</v>
      </c>
      <c r="AA73" s="74">
        <v>8.1496999999999993E-3</v>
      </c>
      <c r="AB73" s="74">
        <v>0.1666164</v>
      </c>
      <c r="AC73" s="74">
        <v>9.6588999999999998E-3</v>
      </c>
      <c r="AD73" s="74">
        <v>3.3203E-3</v>
      </c>
      <c r="AE73" s="74">
        <v>0</v>
      </c>
      <c r="AF73" s="74">
        <v>0</v>
      </c>
      <c r="AG73" s="74">
        <v>0</v>
      </c>
      <c r="AH73" s="74">
        <v>3.0180000000000002E-4</v>
      </c>
      <c r="AI73" s="74">
        <v>6.0369999999999998E-4</v>
      </c>
      <c r="AJ73" s="74">
        <v>0</v>
      </c>
      <c r="AK73" s="74">
        <v>6.0369999999999998E-4</v>
      </c>
      <c r="AL73" s="74">
        <v>6.0368000000000002E-3</v>
      </c>
      <c r="AM73" s="74">
        <v>1.8109999999999999E-3</v>
      </c>
      <c r="AN73" s="74">
        <v>8.7533999999999997E-3</v>
      </c>
      <c r="AO73" s="74">
        <v>2.5354700000000001E-2</v>
      </c>
      <c r="AP73" s="74">
        <v>3.6221000000000001E-3</v>
      </c>
      <c r="AQ73" s="74">
        <v>1.2074E-3</v>
      </c>
      <c r="AR73" s="74">
        <v>0</v>
      </c>
      <c r="AS73" s="73">
        <v>0</v>
      </c>
      <c r="AT73" s="67">
        <f t="shared" si="1"/>
        <v>0.99999990000000005</v>
      </c>
    </row>
    <row r="74" spans="3:46" x14ac:dyDescent="0.5">
      <c r="C74" s="77" t="s">
        <v>27</v>
      </c>
      <c r="D74" s="76" t="s">
        <v>2</v>
      </c>
      <c r="E74" s="76" t="s">
        <v>5</v>
      </c>
      <c r="F74" s="75">
        <v>1.8226E-3</v>
      </c>
      <c r="G74" s="74">
        <v>1.2151E-3</v>
      </c>
      <c r="H74" s="74">
        <v>0.16906350000000001</v>
      </c>
      <c r="I74" s="74">
        <v>0</v>
      </c>
      <c r="J74" s="74">
        <v>0</v>
      </c>
      <c r="K74" s="74">
        <v>0</v>
      </c>
      <c r="L74" s="74">
        <v>0.20382749999999999</v>
      </c>
      <c r="M74" s="74">
        <v>2.97691E-2</v>
      </c>
      <c r="N74" s="74">
        <v>7.0170099999999999E-2</v>
      </c>
      <c r="O74" s="74">
        <v>1.03281E-2</v>
      </c>
      <c r="P74" s="74">
        <v>6.0449599999999999E-2</v>
      </c>
      <c r="Q74" s="74">
        <v>0</v>
      </c>
      <c r="R74" s="74">
        <v>3.9624300000000001E-2</v>
      </c>
      <c r="S74" s="74">
        <v>3.9490000000000003E-3</v>
      </c>
      <c r="T74" s="74">
        <v>0</v>
      </c>
      <c r="U74" s="74">
        <v>1.5795900000000002E-2</v>
      </c>
      <c r="V74" s="74">
        <v>1.3669499999999999E-2</v>
      </c>
      <c r="W74" s="74">
        <v>3.2806799999999997E-2</v>
      </c>
      <c r="X74" s="74">
        <v>2.4605100000000001E-2</v>
      </c>
      <c r="Y74" s="74">
        <v>6.1360900000000003E-2</v>
      </c>
      <c r="Z74" s="74">
        <v>5.9538300000000002E-2</v>
      </c>
      <c r="AA74" s="74">
        <v>6.3791000000000004E-3</v>
      </c>
      <c r="AB74" s="74">
        <v>0.12818950000000001</v>
      </c>
      <c r="AC74" s="74">
        <v>7.8978999999999994E-3</v>
      </c>
      <c r="AD74" s="74">
        <v>3.3414E-3</v>
      </c>
      <c r="AE74" s="74">
        <v>3.0380000000000001E-4</v>
      </c>
      <c r="AF74" s="74">
        <v>0</v>
      </c>
      <c r="AG74" s="74">
        <v>0</v>
      </c>
      <c r="AH74" s="74">
        <v>3.0380000000000001E-4</v>
      </c>
      <c r="AI74" s="74">
        <v>9.1129999999999998E-4</v>
      </c>
      <c r="AJ74" s="74">
        <v>0</v>
      </c>
      <c r="AK74" s="74">
        <v>9.1129999999999998E-4</v>
      </c>
      <c r="AL74" s="74">
        <v>7.8978999999999994E-3</v>
      </c>
      <c r="AM74" s="74">
        <v>2.7339E-3</v>
      </c>
      <c r="AN74" s="74">
        <v>5.4678000000000001E-3</v>
      </c>
      <c r="AO74" s="74">
        <v>3.21993E-2</v>
      </c>
      <c r="AP74" s="74">
        <v>4.2526999999999999E-3</v>
      </c>
      <c r="AQ74" s="74">
        <v>9.1129999999999998E-4</v>
      </c>
      <c r="AR74" s="74">
        <v>3.0380000000000001E-4</v>
      </c>
      <c r="AS74" s="73">
        <v>0</v>
      </c>
      <c r="AT74" s="67">
        <f t="shared" si="1"/>
        <v>1.0000002000000001</v>
      </c>
    </row>
    <row r="75" spans="3:46" x14ac:dyDescent="0.5">
      <c r="C75" s="77" t="s">
        <v>27</v>
      </c>
      <c r="D75" s="76" t="s">
        <v>2</v>
      </c>
      <c r="E75" s="76" t="s">
        <v>4</v>
      </c>
      <c r="F75" s="75">
        <v>1.3175000000000001E-3</v>
      </c>
      <c r="G75" s="74">
        <v>2.1959000000000002E-3</v>
      </c>
      <c r="H75" s="74">
        <v>0.15623509999999999</v>
      </c>
      <c r="I75" s="74">
        <v>0</v>
      </c>
      <c r="J75" s="74">
        <v>0</v>
      </c>
      <c r="K75" s="74">
        <v>0</v>
      </c>
      <c r="L75" s="74">
        <v>0.23100570000000001</v>
      </c>
      <c r="M75" s="74">
        <v>3.2059699999999997E-2</v>
      </c>
      <c r="N75" s="74">
        <v>7.2902900000000007E-2</v>
      </c>
      <c r="O75" s="74">
        <v>7.4660000000000004E-3</v>
      </c>
      <c r="P75" s="74">
        <v>6.8950399999999995E-2</v>
      </c>
      <c r="Q75" s="74">
        <v>4.392E-4</v>
      </c>
      <c r="R75" s="74">
        <v>2.9096400000000001E-2</v>
      </c>
      <c r="S75" s="74">
        <v>2.1959000000000002E-3</v>
      </c>
      <c r="T75" s="74">
        <v>8.7830000000000004E-4</v>
      </c>
      <c r="U75" s="74">
        <v>1.7566999999999999E-2</v>
      </c>
      <c r="V75" s="74">
        <v>1.2296899999999999E-2</v>
      </c>
      <c r="W75" s="74">
        <v>2.6350499999999999E-2</v>
      </c>
      <c r="X75" s="74">
        <v>2.5472100000000001E-2</v>
      </c>
      <c r="Y75" s="74">
        <v>6.1045200000000001E-2</v>
      </c>
      <c r="Z75" s="74">
        <v>5.2261799999999997E-2</v>
      </c>
      <c r="AA75" s="74">
        <v>1.14185E-2</v>
      </c>
      <c r="AB75" s="74">
        <v>0.1238472</v>
      </c>
      <c r="AC75" s="74">
        <v>1.09794E-2</v>
      </c>
      <c r="AD75" s="74">
        <v>3.9525999999999997E-3</v>
      </c>
      <c r="AE75" s="74">
        <v>0</v>
      </c>
      <c r="AF75" s="74">
        <v>0</v>
      </c>
      <c r="AG75" s="74">
        <v>0</v>
      </c>
      <c r="AH75" s="74">
        <v>4.392E-4</v>
      </c>
      <c r="AI75" s="74">
        <v>8.7830000000000004E-4</v>
      </c>
      <c r="AJ75" s="74">
        <v>0</v>
      </c>
      <c r="AK75" s="74">
        <v>4.392E-4</v>
      </c>
      <c r="AL75" s="74">
        <v>4.8309E-3</v>
      </c>
      <c r="AM75" s="74">
        <v>4.392E-4</v>
      </c>
      <c r="AN75" s="74">
        <v>5.2700999999999998E-3</v>
      </c>
      <c r="AO75" s="74">
        <v>3.2938099999999998E-2</v>
      </c>
      <c r="AP75" s="74">
        <v>3.9525999999999997E-3</v>
      </c>
      <c r="AQ75" s="74">
        <v>4.392E-4</v>
      </c>
      <c r="AR75" s="74">
        <v>4.392E-4</v>
      </c>
      <c r="AS75" s="73">
        <v>0</v>
      </c>
      <c r="AT75" s="67">
        <f t="shared" si="1"/>
        <v>1.0000001999999997</v>
      </c>
    </row>
    <row r="76" spans="3:46" x14ac:dyDescent="0.5">
      <c r="C76" s="77" t="s">
        <v>27</v>
      </c>
      <c r="D76" s="76" t="s">
        <v>2</v>
      </c>
      <c r="E76" s="76" t="s">
        <v>1</v>
      </c>
      <c r="F76" s="75">
        <v>0</v>
      </c>
      <c r="G76" s="74">
        <v>0</v>
      </c>
      <c r="H76" s="74">
        <v>0.1685488</v>
      </c>
      <c r="I76" s="74">
        <v>0</v>
      </c>
      <c r="J76" s="74">
        <v>0</v>
      </c>
      <c r="K76" s="74">
        <v>0</v>
      </c>
      <c r="L76" s="74">
        <v>0.23427149999999999</v>
      </c>
      <c r="M76" s="74">
        <v>4.5529800000000002E-2</v>
      </c>
      <c r="N76" s="74">
        <v>7.4503299999999995E-2</v>
      </c>
      <c r="O76" s="74">
        <v>4.1390999999999997E-3</v>
      </c>
      <c r="P76" s="74">
        <v>7.2019899999999998E-2</v>
      </c>
      <c r="Q76" s="74">
        <v>8.2779999999999996E-4</v>
      </c>
      <c r="R76" s="74">
        <v>4.5855199999999999E-2</v>
      </c>
      <c r="S76" s="74">
        <v>1.6555999999999999E-3</v>
      </c>
      <c r="T76" s="74">
        <v>1.6555999999999999E-3</v>
      </c>
      <c r="U76" s="74">
        <v>1.15894E-2</v>
      </c>
      <c r="V76" s="74">
        <v>1.4900699999999999E-2</v>
      </c>
      <c r="W76" s="74">
        <v>1.5728499999999999E-2</v>
      </c>
      <c r="X76" s="74">
        <v>1.9867599999999999E-2</v>
      </c>
      <c r="Y76" s="74">
        <v>5.1324500000000002E-2</v>
      </c>
      <c r="Z76" s="74">
        <v>4.8841099999999998E-2</v>
      </c>
      <c r="AA76" s="74">
        <v>9.1059999999999995E-3</v>
      </c>
      <c r="AB76" s="74">
        <v>0.1109271</v>
      </c>
      <c r="AC76" s="74">
        <v>7.4503E-3</v>
      </c>
      <c r="AD76" s="74">
        <v>8.2779999999999996E-4</v>
      </c>
      <c r="AE76" s="74">
        <v>0</v>
      </c>
      <c r="AF76" s="74">
        <v>0</v>
      </c>
      <c r="AG76" s="74">
        <v>0</v>
      </c>
      <c r="AH76" s="74">
        <v>0</v>
      </c>
      <c r="AI76" s="74">
        <v>2.4834000000000002E-3</v>
      </c>
      <c r="AJ76" s="74">
        <v>0</v>
      </c>
      <c r="AK76" s="74">
        <v>0</v>
      </c>
      <c r="AL76" s="74">
        <v>6.6224999999999999E-3</v>
      </c>
      <c r="AM76" s="74">
        <v>8.2779999999999996E-4</v>
      </c>
      <c r="AN76" s="74">
        <v>9.9337999999999996E-3</v>
      </c>
      <c r="AO76" s="74">
        <v>3.9735100000000002E-2</v>
      </c>
      <c r="AP76" s="74">
        <v>8.2779999999999996E-4</v>
      </c>
      <c r="AQ76" s="74">
        <v>0</v>
      </c>
      <c r="AR76" s="74">
        <v>0</v>
      </c>
      <c r="AS76" s="73">
        <v>0</v>
      </c>
      <c r="AT76" s="67">
        <f t="shared" si="1"/>
        <v>1</v>
      </c>
    </row>
    <row r="77" spans="3:46" x14ac:dyDescent="0.5">
      <c r="C77" s="77" t="s">
        <v>26</v>
      </c>
      <c r="D77" s="76" t="s">
        <v>21</v>
      </c>
      <c r="E77" s="76" t="s">
        <v>20</v>
      </c>
      <c r="F77" s="75">
        <v>1.3928E-3</v>
      </c>
      <c r="G77" s="74">
        <v>1.6712999999999999E-3</v>
      </c>
      <c r="H77" s="74">
        <v>0.23482910000000001</v>
      </c>
      <c r="I77" s="74">
        <v>0</v>
      </c>
      <c r="J77" s="74">
        <v>2.786E-4</v>
      </c>
      <c r="K77" s="74">
        <v>0</v>
      </c>
      <c r="L77" s="74">
        <v>9.1921999999999993E-3</v>
      </c>
      <c r="M77" s="74">
        <v>7.9665700000000006E-2</v>
      </c>
      <c r="N77" s="74">
        <v>1.5598900000000001E-2</v>
      </c>
      <c r="O77" s="74">
        <v>2.8969399999999999E-2</v>
      </c>
      <c r="P77" s="74">
        <v>7.5208999999999996E-3</v>
      </c>
      <c r="Q77" s="74">
        <v>3.6212000000000002E-3</v>
      </c>
      <c r="R77" s="74">
        <v>0.1977614</v>
      </c>
      <c r="S77" s="74">
        <v>5.0139E-3</v>
      </c>
      <c r="T77" s="74">
        <v>1.6712999999999999E-3</v>
      </c>
      <c r="U77" s="74">
        <v>6.4624000000000001E-2</v>
      </c>
      <c r="V77" s="74">
        <v>1.11421E-2</v>
      </c>
      <c r="W77" s="74">
        <v>2.2284000000000002E-3</v>
      </c>
      <c r="X77" s="74">
        <v>5.5710000000000004E-4</v>
      </c>
      <c r="Y77" s="74">
        <v>6.2674099999999996E-2</v>
      </c>
      <c r="Z77" s="74">
        <v>3.3426200000000003E-2</v>
      </c>
      <c r="AA77" s="74">
        <v>5.8495999999999999E-3</v>
      </c>
      <c r="AB77" s="74">
        <v>0.10947079999999999</v>
      </c>
      <c r="AC77" s="74">
        <v>4.4568000000000003E-3</v>
      </c>
      <c r="AD77" s="74">
        <v>5.0139E-3</v>
      </c>
      <c r="AE77" s="74">
        <v>0</v>
      </c>
      <c r="AF77" s="74">
        <v>0</v>
      </c>
      <c r="AG77" s="74">
        <v>5.5710000000000004E-4</v>
      </c>
      <c r="AH77" s="74">
        <v>2.7855000000000002E-3</v>
      </c>
      <c r="AI77" s="74">
        <v>2.786E-4</v>
      </c>
      <c r="AJ77" s="74">
        <v>0</v>
      </c>
      <c r="AK77" s="74">
        <v>5.5710000000000004E-4</v>
      </c>
      <c r="AL77" s="74">
        <v>5.5710000000000004E-4</v>
      </c>
      <c r="AM77" s="74">
        <v>2.786E-4</v>
      </c>
      <c r="AN77" s="74">
        <v>3.0641000000000002E-3</v>
      </c>
      <c r="AO77" s="74">
        <v>8.6629499999999998E-2</v>
      </c>
      <c r="AP77" s="74">
        <v>7.7993999999999997E-3</v>
      </c>
      <c r="AQ77" s="74">
        <v>1.03064E-2</v>
      </c>
      <c r="AR77" s="74">
        <v>5.5710000000000004E-4</v>
      </c>
      <c r="AS77" s="73">
        <v>0</v>
      </c>
      <c r="AT77" s="67">
        <f t="shared" si="1"/>
        <v>1.0000002000000001</v>
      </c>
    </row>
    <row r="78" spans="3:46" x14ac:dyDescent="0.5">
      <c r="C78" s="77" t="s">
        <v>26</v>
      </c>
      <c r="D78" s="76" t="s">
        <v>21</v>
      </c>
      <c r="E78" s="76" t="s">
        <v>19</v>
      </c>
      <c r="F78" s="75">
        <v>1.3724E-3</v>
      </c>
      <c r="G78" s="74">
        <v>5.7180000000000002E-4</v>
      </c>
      <c r="H78" s="74">
        <v>0.18960830000000001</v>
      </c>
      <c r="I78" s="74">
        <v>0</v>
      </c>
      <c r="J78" s="74">
        <v>0</v>
      </c>
      <c r="K78" s="74">
        <v>0</v>
      </c>
      <c r="L78" s="74">
        <v>5.2608000000000004E-3</v>
      </c>
      <c r="M78" s="74">
        <v>7.4336700000000006E-2</v>
      </c>
      <c r="N78" s="74">
        <v>1.1436399999999999E-2</v>
      </c>
      <c r="O78" s="74">
        <v>4.51738E-2</v>
      </c>
      <c r="P78" s="74">
        <v>9.1491000000000003E-3</v>
      </c>
      <c r="Q78" s="74">
        <v>1.258E-3</v>
      </c>
      <c r="R78" s="74">
        <v>0.17098179999999999</v>
      </c>
      <c r="S78" s="74">
        <v>3.8884000000000002E-3</v>
      </c>
      <c r="T78" s="74">
        <v>1.7155E-3</v>
      </c>
      <c r="U78" s="74">
        <v>4.4030199999999999E-2</v>
      </c>
      <c r="V78" s="74">
        <v>1.9098799999999999E-2</v>
      </c>
      <c r="W78" s="74">
        <v>1.7155E-3</v>
      </c>
      <c r="X78" s="74">
        <v>1.0292999999999999E-3</v>
      </c>
      <c r="Y78" s="74">
        <v>9.9725499999999995E-2</v>
      </c>
      <c r="Z78" s="74">
        <v>0.1020128</v>
      </c>
      <c r="AA78" s="74">
        <v>1.25801E-2</v>
      </c>
      <c r="AB78" s="74">
        <v>0.1075023</v>
      </c>
      <c r="AC78" s="74">
        <v>6.2899999999999996E-3</v>
      </c>
      <c r="AD78" s="74">
        <v>3.3165999999999998E-3</v>
      </c>
      <c r="AE78" s="74">
        <v>0</v>
      </c>
      <c r="AF78" s="74">
        <v>0</v>
      </c>
      <c r="AG78" s="74">
        <v>0</v>
      </c>
      <c r="AH78" s="74">
        <v>1.6011E-3</v>
      </c>
      <c r="AI78" s="74">
        <v>1.144E-4</v>
      </c>
      <c r="AJ78" s="74">
        <v>0</v>
      </c>
      <c r="AK78" s="74">
        <v>1.258E-3</v>
      </c>
      <c r="AL78" s="74">
        <v>8.005E-4</v>
      </c>
      <c r="AM78" s="74">
        <v>4.5750000000000001E-4</v>
      </c>
      <c r="AN78" s="74">
        <v>5.032E-3</v>
      </c>
      <c r="AO78" s="74">
        <v>7.1592000000000003E-2</v>
      </c>
      <c r="AP78" s="74">
        <v>6.1757000000000001E-3</v>
      </c>
      <c r="AQ78" s="74">
        <v>8.005E-4</v>
      </c>
      <c r="AR78" s="74">
        <v>1.144E-4</v>
      </c>
      <c r="AS78" s="73">
        <v>0</v>
      </c>
      <c r="AT78" s="67">
        <f t="shared" si="1"/>
        <v>1.0000002000000001</v>
      </c>
    </row>
    <row r="79" spans="3:46" x14ac:dyDescent="0.5">
      <c r="C79" s="77" t="s">
        <v>26</v>
      </c>
      <c r="D79" s="76" t="s">
        <v>21</v>
      </c>
      <c r="E79" s="76" t="s">
        <v>18</v>
      </c>
      <c r="F79" s="75">
        <v>6.1419999999999997E-4</v>
      </c>
      <c r="G79" s="74">
        <v>9.9799999999999997E-4</v>
      </c>
      <c r="H79" s="74">
        <v>0.1900762</v>
      </c>
      <c r="I79" s="74">
        <v>0</v>
      </c>
      <c r="J79" s="74">
        <v>0</v>
      </c>
      <c r="K79" s="74">
        <v>0</v>
      </c>
      <c r="L79" s="74">
        <v>8.8284999999999995E-3</v>
      </c>
      <c r="M79" s="74">
        <v>5.6963E-2</v>
      </c>
      <c r="N79" s="74">
        <v>1.02871E-2</v>
      </c>
      <c r="O79" s="74">
        <v>4.6522300000000003E-2</v>
      </c>
      <c r="P79" s="74">
        <v>7.9839999999999998E-3</v>
      </c>
      <c r="Q79" s="74">
        <v>4.6059999999999997E-4</v>
      </c>
      <c r="R79" s="74">
        <v>0.15507960000000001</v>
      </c>
      <c r="S79" s="74">
        <v>2.3031000000000002E-3</v>
      </c>
      <c r="T79" s="74">
        <v>1.4586E-3</v>
      </c>
      <c r="U79" s="74">
        <v>4.1301999999999998E-2</v>
      </c>
      <c r="V79" s="74">
        <v>2.1418699999999999E-2</v>
      </c>
      <c r="W79" s="74">
        <v>5.2202999999999998E-3</v>
      </c>
      <c r="X79" s="74">
        <v>9.2119999999999995E-4</v>
      </c>
      <c r="Y79" s="74">
        <v>6.8248100000000006E-2</v>
      </c>
      <c r="Z79" s="74">
        <v>0.15254110000000001</v>
      </c>
      <c r="AA79" s="74">
        <v>2.0881299999999998E-2</v>
      </c>
      <c r="AB79" s="74">
        <v>0.1127745</v>
      </c>
      <c r="AC79" s="74">
        <v>7.1396000000000003E-3</v>
      </c>
      <c r="AD79" s="74">
        <v>2.3031000000000002E-3</v>
      </c>
      <c r="AE79" s="74">
        <v>7.6799999999999997E-5</v>
      </c>
      <c r="AF79" s="74">
        <v>0</v>
      </c>
      <c r="AG79" s="74">
        <v>1.5349999999999999E-4</v>
      </c>
      <c r="AH79" s="74">
        <v>8.4449999999999998E-4</v>
      </c>
      <c r="AI79" s="74">
        <v>7.6799999999999997E-5</v>
      </c>
      <c r="AJ79" s="74">
        <v>0</v>
      </c>
      <c r="AK79" s="74">
        <v>1.2283000000000001E-3</v>
      </c>
      <c r="AL79" s="74">
        <v>1.0748000000000001E-3</v>
      </c>
      <c r="AM79" s="74">
        <v>3.3779000000000001E-3</v>
      </c>
      <c r="AN79" s="74">
        <v>5.6042000000000002E-3</v>
      </c>
      <c r="AO79" s="74">
        <v>6.6866300000000004E-2</v>
      </c>
      <c r="AP79" s="74">
        <v>5.6042000000000002E-3</v>
      </c>
      <c r="AQ79" s="74">
        <v>6.9090000000000004E-4</v>
      </c>
      <c r="AR79" s="74">
        <v>7.6799999999999997E-5</v>
      </c>
      <c r="AS79" s="73">
        <v>0</v>
      </c>
      <c r="AT79" s="67">
        <f t="shared" si="1"/>
        <v>1.0000001000000001</v>
      </c>
    </row>
    <row r="80" spans="3:46" x14ac:dyDescent="0.5">
      <c r="C80" s="77" t="s">
        <v>26</v>
      </c>
      <c r="D80" s="76" t="s">
        <v>21</v>
      </c>
      <c r="E80" s="76" t="s">
        <v>17</v>
      </c>
      <c r="F80" s="75">
        <v>3.1121E-3</v>
      </c>
      <c r="G80" s="74">
        <v>4.6024000000000004E-3</v>
      </c>
      <c r="H80" s="74">
        <v>0.22258890000000001</v>
      </c>
      <c r="I80" s="74">
        <v>0</v>
      </c>
      <c r="J80" s="74">
        <v>8.7700000000000004E-5</v>
      </c>
      <c r="K80" s="74">
        <v>0</v>
      </c>
      <c r="L80" s="74">
        <v>1.1747199999999999E-2</v>
      </c>
      <c r="M80" s="74">
        <v>8.0739900000000003E-2</v>
      </c>
      <c r="N80" s="74">
        <v>2.8053000000000002E-2</v>
      </c>
      <c r="O80" s="74">
        <v>4.9793999999999998E-2</v>
      </c>
      <c r="P80" s="74">
        <v>1.5429099999999999E-2</v>
      </c>
      <c r="Q80" s="74">
        <v>1.315E-3</v>
      </c>
      <c r="R80" s="74">
        <v>8.0908999999999995E-2</v>
      </c>
      <c r="S80" s="74">
        <v>2.3670000000000002E-3</v>
      </c>
      <c r="T80" s="74">
        <v>1.4903E-3</v>
      </c>
      <c r="U80" s="74">
        <v>3.8485100000000001E-2</v>
      </c>
      <c r="V80" s="74">
        <v>3.1866400000000003E-2</v>
      </c>
      <c r="W80" s="74">
        <v>2.2266999999999999E-2</v>
      </c>
      <c r="X80" s="74">
        <v>2.8053000000000002E-3</v>
      </c>
      <c r="Y80" s="74">
        <v>4.2386300000000002E-2</v>
      </c>
      <c r="Z80" s="74">
        <v>6.3557500000000003E-2</v>
      </c>
      <c r="AA80" s="74">
        <v>2.7526999999999999E-2</v>
      </c>
      <c r="AB80" s="74">
        <v>0.14990790000000001</v>
      </c>
      <c r="AC80" s="74">
        <v>1.73139E-2</v>
      </c>
      <c r="AD80" s="74">
        <v>3.1121E-3</v>
      </c>
      <c r="AE80" s="74">
        <v>1.7530000000000001E-4</v>
      </c>
      <c r="AF80" s="74">
        <v>0</v>
      </c>
      <c r="AG80" s="74">
        <v>1.7530000000000001E-4</v>
      </c>
      <c r="AH80" s="74">
        <v>1.0958000000000001E-3</v>
      </c>
      <c r="AI80" s="74">
        <v>7.0129999999999997E-4</v>
      </c>
      <c r="AJ80" s="74">
        <v>8.7700000000000004E-5</v>
      </c>
      <c r="AK80" s="74">
        <v>4.8653999999999998E-3</v>
      </c>
      <c r="AL80" s="74">
        <v>5.7421E-3</v>
      </c>
      <c r="AM80" s="74">
        <v>6.4872000000000003E-3</v>
      </c>
      <c r="AN80" s="74">
        <v>8.5912000000000002E-3</v>
      </c>
      <c r="AO80" s="74">
        <v>6.5354599999999999E-2</v>
      </c>
      <c r="AP80" s="74">
        <v>4.0764E-3</v>
      </c>
      <c r="AQ80" s="74">
        <v>1.0958000000000001E-3</v>
      </c>
      <c r="AR80" s="74">
        <v>8.7700000000000004E-5</v>
      </c>
      <c r="AS80" s="73">
        <v>0</v>
      </c>
      <c r="AT80" s="67">
        <f t="shared" si="1"/>
        <v>0.99999989999999994</v>
      </c>
    </row>
    <row r="81" spans="3:46" x14ac:dyDescent="0.5">
      <c r="C81" s="77" t="s">
        <v>26</v>
      </c>
      <c r="D81" s="76" t="s">
        <v>21</v>
      </c>
      <c r="E81" s="76" t="s">
        <v>16</v>
      </c>
      <c r="F81" s="75">
        <v>6.2112000000000001E-3</v>
      </c>
      <c r="G81" s="74">
        <v>7.5976000000000004E-3</v>
      </c>
      <c r="H81" s="74">
        <v>0.23126089999999999</v>
      </c>
      <c r="I81" s="74">
        <v>0</v>
      </c>
      <c r="J81" s="74">
        <v>1.109E-4</v>
      </c>
      <c r="K81" s="74">
        <v>0</v>
      </c>
      <c r="L81" s="74">
        <v>1.42524E-2</v>
      </c>
      <c r="M81" s="74">
        <v>6.6936599999999999E-2</v>
      </c>
      <c r="N81" s="74">
        <v>4.0483600000000002E-2</v>
      </c>
      <c r="O81" s="74">
        <v>3.9208100000000003E-2</v>
      </c>
      <c r="P81" s="74">
        <v>2.2016399999999998E-2</v>
      </c>
      <c r="Q81" s="74">
        <v>7.7640000000000001E-4</v>
      </c>
      <c r="R81" s="74">
        <v>7.6469899999999993E-2</v>
      </c>
      <c r="S81" s="74">
        <v>2.1627999999999999E-3</v>
      </c>
      <c r="T81" s="74">
        <v>2.1074000000000002E-3</v>
      </c>
      <c r="U81" s="74">
        <v>3.0445900000000001E-2</v>
      </c>
      <c r="V81" s="74">
        <v>2.92258E-2</v>
      </c>
      <c r="W81" s="74">
        <v>3.7877099999999997E-2</v>
      </c>
      <c r="X81" s="74">
        <v>6.2112000000000001E-3</v>
      </c>
      <c r="Y81" s="74">
        <v>4.4642899999999999E-2</v>
      </c>
      <c r="Z81" s="74">
        <v>5.1353099999999999E-2</v>
      </c>
      <c r="AA81" s="74">
        <v>2.1184600000000001E-2</v>
      </c>
      <c r="AB81" s="74">
        <v>0.13747780000000001</v>
      </c>
      <c r="AC81" s="74">
        <v>1.7136200000000001E-2</v>
      </c>
      <c r="AD81" s="74">
        <v>4.3255999999999998E-3</v>
      </c>
      <c r="AE81" s="74">
        <v>5.5500000000000001E-5</v>
      </c>
      <c r="AF81" s="74">
        <v>0</v>
      </c>
      <c r="AG81" s="74">
        <v>5.5500000000000001E-5</v>
      </c>
      <c r="AH81" s="74">
        <v>4.9910000000000004E-4</v>
      </c>
      <c r="AI81" s="74">
        <v>1.0537000000000001E-3</v>
      </c>
      <c r="AJ81" s="74">
        <v>5.5500000000000001E-5</v>
      </c>
      <c r="AK81" s="74">
        <v>6.1557000000000001E-3</v>
      </c>
      <c r="AL81" s="74">
        <v>1.2533300000000001E-2</v>
      </c>
      <c r="AM81" s="74">
        <v>6.3220999999999998E-3</v>
      </c>
      <c r="AN81" s="74">
        <v>1.2533300000000001E-2</v>
      </c>
      <c r="AO81" s="74">
        <v>6.4219200000000004E-2</v>
      </c>
      <c r="AP81" s="74">
        <v>6.0448000000000003E-3</v>
      </c>
      <c r="AQ81" s="74">
        <v>8.319E-4</v>
      </c>
      <c r="AR81" s="74">
        <v>1.6640000000000001E-4</v>
      </c>
      <c r="AS81" s="73">
        <v>0</v>
      </c>
      <c r="AT81" s="67">
        <f t="shared" si="1"/>
        <v>1.0000004</v>
      </c>
    </row>
    <row r="82" spans="3:46" x14ac:dyDescent="0.5">
      <c r="C82" s="77" t="s">
        <v>26</v>
      </c>
      <c r="D82" s="76" t="s">
        <v>21</v>
      </c>
      <c r="E82" s="76" t="s">
        <v>15</v>
      </c>
      <c r="F82" s="75">
        <v>5.4777999999999997E-3</v>
      </c>
      <c r="G82" s="74">
        <v>9.1076999999999998E-3</v>
      </c>
      <c r="H82" s="74">
        <v>0.2161237</v>
      </c>
      <c r="I82" s="74">
        <v>0</v>
      </c>
      <c r="J82" s="74">
        <v>1.3200000000000001E-4</v>
      </c>
      <c r="K82" s="74">
        <v>0</v>
      </c>
      <c r="L82" s="74">
        <v>1.7687399999999999E-2</v>
      </c>
      <c r="M82" s="74">
        <v>5.2732300000000003E-2</v>
      </c>
      <c r="N82" s="74">
        <v>4.7056500000000001E-2</v>
      </c>
      <c r="O82" s="74">
        <v>3.6298799999999999E-2</v>
      </c>
      <c r="P82" s="74">
        <v>2.2307299999999999E-2</v>
      </c>
      <c r="Q82" s="74">
        <v>1.122E-3</v>
      </c>
      <c r="R82" s="74">
        <v>6.8987099999999996E-2</v>
      </c>
      <c r="S82" s="74">
        <v>3.3658999999999998E-3</v>
      </c>
      <c r="T82" s="74">
        <v>2.7718999999999999E-3</v>
      </c>
      <c r="U82" s="74">
        <v>2.9171099999999998E-2</v>
      </c>
      <c r="V82" s="74">
        <v>3.2207E-2</v>
      </c>
      <c r="W82" s="74">
        <v>4.41526E-2</v>
      </c>
      <c r="X82" s="74">
        <v>7.5897999999999998E-3</v>
      </c>
      <c r="Y82" s="74">
        <v>4.85084E-2</v>
      </c>
      <c r="Z82" s="74">
        <v>5.51742E-2</v>
      </c>
      <c r="AA82" s="74">
        <v>2.52112E-2</v>
      </c>
      <c r="AB82" s="74">
        <v>0.1488912</v>
      </c>
      <c r="AC82" s="74">
        <v>1.85454E-2</v>
      </c>
      <c r="AD82" s="74">
        <v>3.7618999999999999E-3</v>
      </c>
      <c r="AE82" s="74">
        <v>6.6E-4</v>
      </c>
      <c r="AF82" s="74">
        <v>0</v>
      </c>
      <c r="AG82" s="74">
        <v>0</v>
      </c>
      <c r="AH82" s="74">
        <v>9.2400000000000002E-4</v>
      </c>
      <c r="AI82" s="74">
        <v>8.5800000000000004E-4</v>
      </c>
      <c r="AJ82" s="74">
        <v>1.3200000000000001E-4</v>
      </c>
      <c r="AK82" s="74">
        <v>5.4777999999999997E-3</v>
      </c>
      <c r="AL82" s="74">
        <v>1.48495E-2</v>
      </c>
      <c r="AM82" s="74">
        <v>7.5237999999999998E-3</v>
      </c>
      <c r="AN82" s="74">
        <v>1.1879600000000001E-2</v>
      </c>
      <c r="AO82" s="74">
        <v>5.4250300000000001E-2</v>
      </c>
      <c r="AP82" s="74">
        <v>6.7317999999999996E-3</v>
      </c>
      <c r="AQ82" s="74">
        <v>3.3E-4</v>
      </c>
      <c r="AR82" s="74">
        <v>0</v>
      </c>
      <c r="AS82" s="73">
        <v>0</v>
      </c>
      <c r="AT82" s="67">
        <f t="shared" si="1"/>
        <v>0.99999999999999989</v>
      </c>
    </row>
    <row r="83" spans="3:46" x14ac:dyDescent="0.5">
      <c r="C83" s="77" t="s">
        <v>26</v>
      </c>
      <c r="D83" s="76" t="s">
        <v>21</v>
      </c>
      <c r="E83" s="76" t="s">
        <v>14</v>
      </c>
      <c r="F83" s="75">
        <v>5.6487999999999998E-3</v>
      </c>
      <c r="G83" s="74">
        <v>8.5129999999999997E-3</v>
      </c>
      <c r="H83" s="74">
        <v>0.19108059999999999</v>
      </c>
      <c r="I83" s="74">
        <v>0</v>
      </c>
      <c r="J83" s="74">
        <v>2.387E-4</v>
      </c>
      <c r="K83" s="74">
        <v>7.9599999999999997E-5</v>
      </c>
      <c r="L83" s="74">
        <v>2.2277000000000002E-2</v>
      </c>
      <c r="M83" s="74">
        <v>4.9089000000000001E-2</v>
      </c>
      <c r="N83" s="74">
        <v>5.84772E-2</v>
      </c>
      <c r="O83" s="74">
        <v>3.5086300000000001E-2</v>
      </c>
      <c r="P83" s="74">
        <v>2.20383E-2</v>
      </c>
      <c r="Q83" s="74">
        <v>1.3525E-3</v>
      </c>
      <c r="R83" s="74">
        <v>6.1525000000000003E-2</v>
      </c>
      <c r="S83" s="74">
        <v>2.5458999999999998E-3</v>
      </c>
      <c r="T83" s="74">
        <v>2.5458999999999998E-3</v>
      </c>
      <c r="U83" s="74">
        <v>2.6573300000000001E-2</v>
      </c>
      <c r="V83" s="74">
        <v>2.7687199999999999E-2</v>
      </c>
      <c r="W83" s="74">
        <v>4.0019100000000002E-2</v>
      </c>
      <c r="X83" s="74">
        <v>1.2570599999999999E-2</v>
      </c>
      <c r="Y83" s="74">
        <v>5.9670599999999997E-2</v>
      </c>
      <c r="Z83" s="74">
        <v>6.0545799999999997E-2</v>
      </c>
      <c r="AA83" s="74">
        <v>2.4345599999999998E-2</v>
      </c>
      <c r="AB83" s="74">
        <v>0.16238359999999999</v>
      </c>
      <c r="AC83" s="74">
        <v>1.7185099999999998E-2</v>
      </c>
      <c r="AD83" s="74">
        <v>4.2963000000000003E-3</v>
      </c>
      <c r="AE83" s="74">
        <v>3.1819999999999998E-4</v>
      </c>
      <c r="AF83" s="74">
        <v>0</v>
      </c>
      <c r="AG83" s="74">
        <v>7.9599999999999997E-5</v>
      </c>
      <c r="AH83" s="74">
        <v>8.7520000000000002E-4</v>
      </c>
      <c r="AI83" s="74">
        <v>1.3525E-3</v>
      </c>
      <c r="AJ83" s="74">
        <v>7.9599999999999997E-5</v>
      </c>
      <c r="AK83" s="74">
        <v>3.6597999999999999E-3</v>
      </c>
      <c r="AL83" s="74">
        <v>1.7662500000000001E-2</v>
      </c>
      <c r="AM83" s="74">
        <v>7.0013999999999996E-3</v>
      </c>
      <c r="AN83" s="74">
        <v>1.2809299999999999E-2</v>
      </c>
      <c r="AO83" s="74">
        <v>5.2828399999999998E-2</v>
      </c>
      <c r="AP83" s="74">
        <v>6.1262E-3</v>
      </c>
      <c r="AQ83" s="74">
        <v>1.273E-3</v>
      </c>
      <c r="AR83" s="74">
        <v>1.5909999999999999E-4</v>
      </c>
      <c r="AS83" s="73">
        <v>0</v>
      </c>
      <c r="AT83" s="67">
        <f t="shared" si="1"/>
        <v>0.99999979999999977</v>
      </c>
    </row>
    <row r="84" spans="3:46" x14ac:dyDescent="0.5">
      <c r="C84" s="77" t="s">
        <v>26</v>
      </c>
      <c r="D84" s="76" t="s">
        <v>21</v>
      </c>
      <c r="E84" s="76" t="s">
        <v>13</v>
      </c>
      <c r="F84" s="75">
        <v>7.8583999999999998E-3</v>
      </c>
      <c r="G84" s="74">
        <v>8.2371000000000007E-3</v>
      </c>
      <c r="H84" s="74">
        <v>0.18376890000000001</v>
      </c>
      <c r="I84" s="74">
        <v>0</v>
      </c>
      <c r="J84" s="74">
        <v>9.4699999999999998E-5</v>
      </c>
      <c r="K84" s="74">
        <v>0</v>
      </c>
      <c r="L84" s="74">
        <v>2.5279300000000001E-2</v>
      </c>
      <c r="M84" s="74">
        <v>4.1185399999999997E-2</v>
      </c>
      <c r="N84" s="74">
        <v>7.0725200000000002E-2</v>
      </c>
      <c r="O84" s="74">
        <v>3.0581299999999999E-2</v>
      </c>
      <c r="P84" s="74">
        <v>2.5184600000000001E-2</v>
      </c>
      <c r="Q84" s="74">
        <v>1.3255000000000001E-3</v>
      </c>
      <c r="R84" s="74">
        <v>5.6242399999999998E-2</v>
      </c>
      <c r="S84" s="74">
        <v>2.9350999999999999E-3</v>
      </c>
      <c r="T84" s="74">
        <v>2.7456999999999998E-3</v>
      </c>
      <c r="U84" s="74">
        <v>2.7456899999999999E-2</v>
      </c>
      <c r="V84" s="74">
        <v>2.8119700000000001E-2</v>
      </c>
      <c r="W84" s="74">
        <v>3.99546E-2</v>
      </c>
      <c r="X84" s="74">
        <v>1.5337999999999999E-2</v>
      </c>
      <c r="Y84" s="74">
        <v>5.8701000000000003E-2</v>
      </c>
      <c r="Z84" s="74">
        <v>6.0499900000000002E-2</v>
      </c>
      <c r="AA84" s="74">
        <v>2.4711199999999999E-2</v>
      </c>
      <c r="AB84" s="74">
        <v>0.1643628</v>
      </c>
      <c r="AC84" s="74">
        <v>1.6190099999999999E-2</v>
      </c>
      <c r="AD84" s="74">
        <v>3.5030999999999999E-3</v>
      </c>
      <c r="AE84" s="74">
        <v>5.6809999999999999E-4</v>
      </c>
      <c r="AF84" s="74">
        <v>0</v>
      </c>
      <c r="AG84" s="74">
        <v>2.8400000000000002E-4</v>
      </c>
      <c r="AH84" s="74">
        <v>1.0415000000000001E-3</v>
      </c>
      <c r="AI84" s="74">
        <v>1.5149E-3</v>
      </c>
      <c r="AJ84" s="74">
        <v>2.8400000000000002E-4</v>
      </c>
      <c r="AK84" s="74">
        <v>4.0711999999999996E-3</v>
      </c>
      <c r="AL84" s="74">
        <v>2.0829400000000001E-2</v>
      </c>
      <c r="AM84" s="74">
        <v>6.3435000000000002E-3</v>
      </c>
      <c r="AN84" s="74">
        <v>1.3349700000000001E-2</v>
      </c>
      <c r="AO84" s="74">
        <v>5.1032000000000001E-2</v>
      </c>
      <c r="AP84" s="74">
        <v>5.2072999999999998E-3</v>
      </c>
      <c r="AQ84" s="74">
        <v>4.7340000000000001E-4</v>
      </c>
      <c r="AR84" s="74">
        <v>0</v>
      </c>
      <c r="AS84" s="73">
        <v>0</v>
      </c>
      <c r="AT84" s="67">
        <f t="shared" si="1"/>
        <v>0.99999989999999983</v>
      </c>
    </row>
    <row r="85" spans="3:46" x14ac:dyDescent="0.5">
      <c r="C85" s="77" t="s">
        <v>26</v>
      </c>
      <c r="D85" s="76" t="s">
        <v>21</v>
      </c>
      <c r="E85" s="76" t="s">
        <v>12</v>
      </c>
      <c r="F85" s="75">
        <v>7.522E-3</v>
      </c>
      <c r="G85" s="74">
        <v>7.2042E-3</v>
      </c>
      <c r="H85" s="74">
        <v>0.1888263</v>
      </c>
      <c r="I85" s="74">
        <v>0</v>
      </c>
      <c r="J85" s="74">
        <v>2.119E-4</v>
      </c>
      <c r="K85" s="74">
        <v>0</v>
      </c>
      <c r="L85" s="74">
        <v>2.8498800000000001E-2</v>
      </c>
      <c r="M85" s="74">
        <v>3.89872E-2</v>
      </c>
      <c r="N85" s="74">
        <v>8.4331000000000003E-2</v>
      </c>
      <c r="O85" s="74">
        <v>2.8816600000000001E-2</v>
      </c>
      <c r="P85" s="74">
        <v>2.5744300000000001E-2</v>
      </c>
      <c r="Q85" s="74">
        <v>1.2712999999999999E-3</v>
      </c>
      <c r="R85" s="74">
        <v>5.1135600000000003E-2</v>
      </c>
      <c r="S85" s="74">
        <v>1.9070000000000001E-3</v>
      </c>
      <c r="T85" s="74">
        <v>1.0594000000000001E-3</v>
      </c>
      <c r="U85" s="74">
        <v>3.0935500000000001E-2</v>
      </c>
      <c r="V85" s="74">
        <v>3.1253299999999998E-2</v>
      </c>
      <c r="W85" s="74">
        <v>4.2907099999999997E-2</v>
      </c>
      <c r="X85" s="74">
        <v>1.8328199999999999E-2</v>
      </c>
      <c r="Y85" s="74">
        <v>5.7633200000000002E-2</v>
      </c>
      <c r="Z85" s="74">
        <v>5.4454900000000001E-2</v>
      </c>
      <c r="AA85" s="74">
        <v>1.9917399999999998E-2</v>
      </c>
      <c r="AB85" s="74">
        <v>0.16897980000000001</v>
      </c>
      <c r="AC85" s="74">
        <v>1.46202E-2</v>
      </c>
      <c r="AD85" s="74">
        <v>2.6486000000000001E-3</v>
      </c>
      <c r="AE85" s="74">
        <v>4.238E-4</v>
      </c>
      <c r="AF85" s="74">
        <v>0</v>
      </c>
      <c r="AG85" s="74">
        <v>2.119E-4</v>
      </c>
      <c r="AH85" s="74">
        <v>8.4749999999999995E-4</v>
      </c>
      <c r="AI85" s="74">
        <v>6.357E-4</v>
      </c>
      <c r="AJ85" s="74">
        <v>0</v>
      </c>
      <c r="AK85" s="74">
        <v>3.7079999999999999E-3</v>
      </c>
      <c r="AL85" s="74">
        <v>1.7798499999999998E-2</v>
      </c>
      <c r="AM85" s="74">
        <v>4.6614999999999998E-3</v>
      </c>
      <c r="AN85" s="74">
        <v>1.14419E-2</v>
      </c>
      <c r="AO85" s="74">
        <v>4.6403199999999999E-2</v>
      </c>
      <c r="AP85" s="74">
        <v>6.0388000000000004E-3</v>
      </c>
      <c r="AQ85" s="74">
        <v>6.357E-4</v>
      </c>
      <c r="AR85" s="74">
        <v>0</v>
      </c>
      <c r="AS85" s="73">
        <v>0</v>
      </c>
      <c r="AT85" s="67">
        <f t="shared" si="1"/>
        <v>1.0000003</v>
      </c>
    </row>
    <row r="86" spans="3:46" x14ac:dyDescent="0.5">
      <c r="C86" s="77" t="s">
        <v>26</v>
      </c>
      <c r="D86" s="76" t="s">
        <v>21</v>
      </c>
      <c r="E86" s="76" t="s">
        <v>11</v>
      </c>
      <c r="F86" s="75">
        <v>9.0329E-3</v>
      </c>
      <c r="G86" s="74">
        <v>6.1424000000000001E-3</v>
      </c>
      <c r="H86" s="74">
        <v>0.1845551</v>
      </c>
      <c r="I86" s="74">
        <v>0</v>
      </c>
      <c r="J86" s="74">
        <v>1.204E-4</v>
      </c>
      <c r="K86" s="74">
        <v>0</v>
      </c>
      <c r="L86" s="74">
        <v>3.9503799999999999E-2</v>
      </c>
      <c r="M86" s="74">
        <v>3.2518400000000003E-2</v>
      </c>
      <c r="N86" s="74">
        <v>9.7073300000000001E-2</v>
      </c>
      <c r="O86" s="74">
        <v>2.6857800000000001E-2</v>
      </c>
      <c r="P86" s="74">
        <v>2.5412500000000001E-2</v>
      </c>
      <c r="Q86" s="74">
        <v>1.2044E-3</v>
      </c>
      <c r="R86" s="74">
        <v>4.9938400000000001E-2</v>
      </c>
      <c r="S86" s="74">
        <v>3.3723E-3</v>
      </c>
      <c r="T86" s="74">
        <v>2.1678999999999999E-3</v>
      </c>
      <c r="U86" s="74">
        <v>2.6376E-2</v>
      </c>
      <c r="V86" s="74">
        <v>3.4204499999999999E-2</v>
      </c>
      <c r="W86" s="74">
        <v>3.8781200000000002E-2</v>
      </c>
      <c r="X86" s="74">
        <v>2.2160699999999998E-2</v>
      </c>
      <c r="Y86" s="74">
        <v>5.9857899999999999E-2</v>
      </c>
      <c r="Z86" s="74">
        <v>5.5642499999999998E-2</v>
      </c>
      <c r="AA86" s="74">
        <v>2.0715399999999998E-2</v>
      </c>
      <c r="AB86" s="74">
        <v>0.1622305</v>
      </c>
      <c r="AC86" s="74">
        <v>1.08395E-2</v>
      </c>
      <c r="AD86" s="74">
        <v>3.8539999999999998E-3</v>
      </c>
      <c r="AE86" s="74">
        <v>2.409E-4</v>
      </c>
      <c r="AF86" s="74">
        <v>0</v>
      </c>
      <c r="AG86" s="74">
        <v>2.409E-4</v>
      </c>
      <c r="AH86" s="74">
        <v>4.818E-4</v>
      </c>
      <c r="AI86" s="74">
        <v>9.6349999999999995E-4</v>
      </c>
      <c r="AJ86" s="74">
        <v>1.204E-4</v>
      </c>
      <c r="AK86" s="74">
        <v>3.9744999999999997E-3</v>
      </c>
      <c r="AL86" s="74">
        <v>1.28869E-2</v>
      </c>
      <c r="AM86" s="74">
        <v>3.3723E-3</v>
      </c>
      <c r="AN86" s="74">
        <v>1.4452599999999999E-2</v>
      </c>
      <c r="AO86" s="74">
        <v>4.3598699999999997E-2</v>
      </c>
      <c r="AP86" s="74">
        <v>6.5037000000000003E-3</v>
      </c>
      <c r="AQ86" s="74">
        <v>6.022E-4</v>
      </c>
      <c r="AR86" s="74">
        <v>0</v>
      </c>
      <c r="AS86" s="73">
        <v>0</v>
      </c>
      <c r="AT86" s="67">
        <f t="shared" si="1"/>
        <v>1.0000002000000001</v>
      </c>
    </row>
    <row r="87" spans="3:46" x14ac:dyDescent="0.5">
      <c r="C87" s="77" t="s">
        <v>26</v>
      </c>
      <c r="D87" s="76" t="s">
        <v>21</v>
      </c>
      <c r="E87" s="76" t="s">
        <v>10</v>
      </c>
      <c r="F87" s="75">
        <v>8.0032999999999997E-3</v>
      </c>
      <c r="G87" s="74">
        <v>4.4156000000000004E-3</v>
      </c>
      <c r="H87" s="74">
        <v>0.18772069999999999</v>
      </c>
      <c r="I87" s="74">
        <v>0</v>
      </c>
      <c r="J87" s="74">
        <v>0</v>
      </c>
      <c r="K87" s="74">
        <v>0</v>
      </c>
      <c r="L87" s="74">
        <v>4.4570199999999997E-2</v>
      </c>
      <c r="M87" s="74">
        <v>2.9805399999999999E-2</v>
      </c>
      <c r="N87" s="74">
        <v>9.7971600000000006E-2</v>
      </c>
      <c r="O87" s="74">
        <v>2.4561900000000001E-2</v>
      </c>
      <c r="P87" s="74">
        <v>2.7735599999999999E-2</v>
      </c>
      <c r="Q87" s="74">
        <v>9.6590000000000001E-4</v>
      </c>
      <c r="R87" s="74">
        <v>5.4448499999999997E-2</v>
      </c>
      <c r="S87" s="74">
        <v>1.7937999999999999E-3</v>
      </c>
      <c r="T87" s="74">
        <v>2.6218000000000001E-3</v>
      </c>
      <c r="U87" s="74">
        <v>2.7045699999999999E-2</v>
      </c>
      <c r="V87" s="74">
        <v>2.7045699999999999E-2</v>
      </c>
      <c r="W87" s="74">
        <v>4.33283E-2</v>
      </c>
      <c r="X87" s="74">
        <v>2.9391500000000001E-2</v>
      </c>
      <c r="Y87" s="74">
        <v>5.8920899999999998E-2</v>
      </c>
      <c r="Z87" s="74">
        <v>4.9813700000000002E-2</v>
      </c>
      <c r="AA87" s="74">
        <v>1.9594299999999999E-2</v>
      </c>
      <c r="AB87" s="74">
        <v>0.16020419999999999</v>
      </c>
      <c r="AC87" s="74">
        <v>9.9351000000000005E-3</v>
      </c>
      <c r="AD87" s="74">
        <v>4.1396000000000002E-3</v>
      </c>
      <c r="AE87" s="74">
        <v>5.5199999999999997E-4</v>
      </c>
      <c r="AF87" s="74">
        <v>0</v>
      </c>
      <c r="AG87" s="74">
        <v>0</v>
      </c>
      <c r="AH87" s="74">
        <v>9.6590000000000001E-4</v>
      </c>
      <c r="AI87" s="74">
        <v>9.6590000000000001E-4</v>
      </c>
      <c r="AJ87" s="74">
        <v>0</v>
      </c>
      <c r="AK87" s="74">
        <v>1.5179E-3</v>
      </c>
      <c r="AL87" s="74">
        <v>1.43508E-2</v>
      </c>
      <c r="AM87" s="74">
        <v>6.2094999999999997E-3</v>
      </c>
      <c r="AN87" s="74">
        <v>1.2556899999999999E-2</v>
      </c>
      <c r="AO87" s="74">
        <v>4.1672399999999998E-2</v>
      </c>
      <c r="AP87" s="74">
        <v>5.7955000000000003E-3</v>
      </c>
      <c r="AQ87" s="74">
        <v>1.3799000000000001E-3</v>
      </c>
      <c r="AR87" s="74">
        <v>0</v>
      </c>
      <c r="AS87" s="73">
        <v>0</v>
      </c>
      <c r="AT87" s="67">
        <f t="shared" si="1"/>
        <v>0.99999999999999956</v>
      </c>
    </row>
    <row r="88" spans="3:46" x14ac:dyDescent="0.5">
      <c r="C88" s="77" t="s">
        <v>26</v>
      </c>
      <c r="D88" s="76" t="s">
        <v>21</v>
      </c>
      <c r="E88" s="76" t="s">
        <v>9</v>
      </c>
      <c r="F88" s="75">
        <v>9.9310000000000006E-3</v>
      </c>
      <c r="G88" s="74">
        <v>5.5545999999999998E-3</v>
      </c>
      <c r="H88" s="74">
        <v>0.19228990000000001</v>
      </c>
      <c r="I88" s="74">
        <v>0</v>
      </c>
      <c r="J88" s="74">
        <v>0</v>
      </c>
      <c r="K88" s="74">
        <v>0</v>
      </c>
      <c r="L88" s="74">
        <v>6.0595900000000001E-2</v>
      </c>
      <c r="M88" s="74">
        <v>2.6426499999999999E-2</v>
      </c>
      <c r="N88" s="74">
        <v>0.1083993</v>
      </c>
      <c r="O88" s="74">
        <v>1.9525299999999999E-2</v>
      </c>
      <c r="P88" s="74">
        <v>2.3901700000000001E-2</v>
      </c>
      <c r="Q88" s="74">
        <v>1.3466000000000001E-3</v>
      </c>
      <c r="R88" s="74">
        <v>5.64898E-2</v>
      </c>
      <c r="S88" s="74">
        <v>3.5347999999999998E-3</v>
      </c>
      <c r="T88" s="74">
        <v>1.0099E-3</v>
      </c>
      <c r="U88" s="74">
        <v>2.44067E-2</v>
      </c>
      <c r="V88" s="74">
        <v>2.72681E-2</v>
      </c>
      <c r="W88" s="74">
        <v>4.2417099999999999E-2</v>
      </c>
      <c r="X88" s="74">
        <v>2.84464E-2</v>
      </c>
      <c r="Y88" s="74">
        <v>5.1506499999999997E-2</v>
      </c>
      <c r="Z88" s="74">
        <v>4.1238799999999999E-2</v>
      </c>
      <c r="AA88" s="74">
        <v>1.8515400000000001E-2</v>
      </c>
      <c r="AB88" s="74">
        <v>0.15569769999999999</v>
      </c>
      <c r="AC88" s="74">
        <v>1.21192E-2</v>
      </c>
      <c r="AD88" s="74">
        <v>4.0397000000000002E-3</v>
      </c>
      <c r="AE88" s="74">
        <v>8.4159999999999997E-4</v>
      </c>
      <c r="AF88" s="74">
        <v>0</v>
      </c>
      <c r="AG88" s="74">
        <v>1.683E-4</v>
      </c>
      <c r="AH88" s="74">
        <v>1.0099E-3</v>
      </c>
      <c r="AI88" s="74">
        <v>1.3466000000000001E-3</v>
      </c>
      <c r="AJ88" s="74">
        <v>0</v>
      </c>
      <c r="AK88" s="74">
        <v>2.8614999999999999E-3</v>
      </c>
      <c r="AL88" s="74">
        <v>1.75055E-2</v>
      </c>
      <c r="AM88" s="74">
        <v>5.2180000000000004E-3</v>
      </c>
      <c r="AN88" s="74">
        <v>1.0604300000000001E-2</v>
      </c>
      <c r="AO88" s="74">
        <v>3.8209100000000003E-2</v>
      </c>
      <c r="AP88" s="74">
        <v>6.9011999999999997E-3</v>
      </c>
      <c r="AQ88" s="74">
        <v>5.0500000000000002E-4</v>
      </c>
      <c r="AR88" s="74">
        <v>1.683E-4</v>
      </c>
      <c r="AS88" s="73">
        <v>0</v>
      </c>
      <c r="AT88" s="67">
        <f t="shared" si="1"/>
        <v>1.0000001999999999</v>
      </c>
    </row>
    <row r="89" spans="3:46" x14ac:dyDescent="0.5">
      <c r="C89" s="77" t="s">
        <v>26</v>
      </c>
      <c r="D89" s="76" t="s">
        <v>21</v>
      </c>
      <c r="E89" s="76" t="s">
        <v>8</v>
      </c>
      <c r="F89" s="75">
        <v>9.3275000000000007E-3</v>
      </c>
      <c r="G89" s="74">
        <v>6.2906999999999998E-3</v>
      </c>
      <c r="H89" s="74">
        <v>0.20747850000000001</v>
      </c>
      <c r="I89" s="74">
        <v>0</v>
      </c>
      <c r="J89" s="74">
        <v>2.1689999999999999E-4</v>
      </c>
      <c r="K89" s="74">
        <v>0</v>
      </c>
      <c r="L89" s="74">
        <v>7.6355699999999999E-2</v>
      </c>
      <c r="M89" s="74">
        <v>2.14751E-2</v>
      </c>
      <c r="N89" s="74">
        <v>0.1114967</v>
      </c>
      <c r="O89" s="74">
        <v>1.8872E-2</v>
      </c>
      <c r="P89" s="74">
        <v>2.8416500000000001E-2</v>
      </c>
      <c r="Q89" s="74">
        <v>4.3379999999999997E-4</v>
      </c>
      <c r="R89" s="74">
        <v>5.9549699999999997E-2</v>
      </c>
      <c r="S89" s="74">
        <v>3.0368999999999999E-3</v>
      </c>
      <c r="T89" s="74">
        <v>2.6029999999999998E-3</v>
      </c>
      <c r="U89" s="74">
        <v>3.5140999999999999E-2</v>
      </c>
      <c r="V89" s="74">
        <v>2.6681099999999999E-2</v>
      </c>
      <c r="W89" s="74">
        <v>3.4707200000000001E-2</v>
      </c>
      <c r="X89" s="74">
        <v>3.1236400000000001E-2</v>
      </c>
      <c r="Y89" s="74">
        <v>4.1214800000000003E-2</v>
      </c>
      <c r="Z89" s="74">
        <v>2.9067200000000001E-2</v>
      </c>
      <c r="AA89" s="74">
        <v>1.8438199999999998E-2</v>
      </c>
      <c r="AB89" s="74">
        <v>0.1470716</v>
      </c>
      <c r="AC89" s="74">
        <v>7.8091000000000002E-3</v>
      </c>
      <c r="AD89" s="74">
        <v>4.9892000000000001E-3</v>
      </c>
      <c r="AE89" s="74">
        <v>4.3379999999999997E-4</v>
      </c>
      <c r="AF89" s="74">
        <v>0</v>
      </c>
      <c r="AG89" s="74">
        <v>0</v>
      </c>
      <c r="AH89" s="74">
        <v>1.9522999999999999E-3</v>
      </c>
      <c r="AI89" s="74">
        <v>1.0846E-3</v>
      </c>
      <c r="AJ89" s="74">
        <v>0</v>
      </c>
      <c r="AK89" s="74">
        <v>3.2537999999999998E-3</v>
      </c>
      <c r="AL89" s="74">
        <v>1.3448999999999999E-2</v>
      </c>
      <c r="AM89" s="74">
        <v>3.6876000000000001E-3</v>
      </c>
      <c r="AN89" s="74">
        <v>1.0412100000000001E-2</v>
      </c>
      <c r="AO89" s="74">
        <v>3.8828599999999998E-2</v>
      </c>
      <c r="AP89" s="74">
        <v>4.9892000000000001E-3</v>
      </c>
      <c r="AQ89" s="74">
        <v>0</v>
      </c>
      <c r="AR89" s="74">
        <v>0</v>
      </c>
      <c r="AS89" s="73">
        <v>0</v>
      </c>
      <c r="AT89" s="67">
        <f t="shared" si="1"/>
        <v>0.99999980000000022</v>
      </c>
    </row>
    <row r="90" spans="3:46" x14ac:dyDescent="0.5">
      <c r="C90" s="77" t="s">
        <v>26</v>
      </c>
      <c r="D90" s="76" t="s">
        <v>21</v>
      </c>
      <c r="E90" s="76" t="s">
        <v>7</v>
      </c>
      <c r="F90" s="75">
        <v>1.30502E-2</v>
      </c>
      <c r="G90" s="74">
        <v>6.1412000000000003E-3</v>
      </c>
      <c r="H90" s="74">
        <v>0.2080977</v>
      </c>
      <c r="I90" s="74">
        <v>0</v>
      </c>
      <c r="J90" s="74">
        <v>2.5589999999999999E-4</v>
      </c>
      <c r="K90" s="74">
        <v>0</v>
      </c>
      <c r="L90" s="74">
        <v>8.6489300000000005E-2</v>
      </c>
      <c r="M90" s="74">
        <v>2.8659199999999999E-2</v>
      </c>
      <c r="N90" s="74">
        <v>0.1215455</v>
      </c>
      <c r="O90" s="74">
        <v>2.27738E-2</v>
      </c>
      <c r="P90" s="74">
        <v>2.73797E-2</v>
      </c>
      <c r="Q90" s="74">
        <v>2.5589999999999999E-4</v>
      </c>
      <c r="R90" s="74">
        <v>5.2137799999999998E-2</v>
      </c>
      <c r="S90" s="74">
        <v>3.0706000000000002E-3</v>
      </c>
      <c r="T90" s="74">
        <v>1.2794E-3</v>
      </c>
      <c r="U90" s="74">
        <v>2.78915E-2</v>
      </c>
      <c r="V90" s="74">
        <v>2.17503E-2</v>
      </c>
      <c r="W90" s="74">
        <v>4.2221099999999998E-2</v>
      </c>
      <c r="X90" s="74">
        <v>2.8659199999999999E-2</v>
      </c>
      <c r="Y90" s="74">
        <v>4.1965200000000001E-2</v>
      </c>
      <c r="Z90" s="74">
        <v>2.91709E-2</v>
      </c>
      <c r="AA90" s="74">
        <v>1.04913E-2</v>
      </c>
      <c r="AB90" s="74">
        <v>0.1409928</v>
      </c>
      <c r="AC90" s="74">
        <v>8.1883000000000008E-3</v>
      </c>
      <c r="AD90" s="74">
        <v>3.5823999999999999E-3</v>
      </c>
      <c r="AE90" s="74">
        <v>5.1179999999999997E-4</v>
      </c>
      <c r="AF90" s="74">
        <v>0</v>
      </c>
      <c r="AG90" s="74">
        <v>0</v>
      </c>
      <c r="AH90" s="74">
        <v>1.0235000000000001E-3</v>
      </c>
      <c r="AI90" s="74">
        <v>7.6769999999999996E-4</v>
      </c>
      <c r="AJ90" s="74">
        <v>5.1179999999999997E-4</v>
      </c>
      <c r="AK90" s="74">
        <v>1.7912E-3</v>
      </c>
      <c r="AL90" s="74">
        <v>1.1259E-2</v>
      </c>
      <c r="AM90" s="74">
        <v>1.7912E-3</v>
      </c>
      <c r="AN90" s="74">
        <v>1.1259E-2</v>
      </c>
      <c r="AO90" s="74">
        <v>3.8126899999999998E-2</v>
      </c>
      <c r="AP90" s="74">
        <v>6.3971000000000002E-3</v>
      </c>
      <c r="AQ90" s="74">
        <v>2.5589999999999999E-4</v>
      </c>
      <c r="AR90" s="74">
        <v>2.5589999999999999E-4</v>
      </c>
      <c r="AS90" s="73">
        <v>0</v>
      </c>
      <c r="AT90" s="67">
        <f t="shared" si="1"/>
        <v>1.0000001999999999</v>
      </c>
    </row>
    <row r="91" spans="3:46" x14ac:dyDescent="0.5">
      <c r="C91" s="77" t="s">
        <v>26</v>
      </c>
      <c r="D91" s="76" t="s">
        <v>21</v>
      </c>
      <c r="E91" s="76" t="s">
        <v>6</v>
      </c>
      <c r="F91" s="75">
        <v>5.4825000000000004E-3</v>
      </c>
      <c r="G91" s="74">
        <v>3.5636000000000001E-3</v>
      </c>
      <c r="H91" s="74">
        <v>0.21149879999999999</v>
      </c>
      <c r="I91" s="74">
        <v>0</v>
      </c>
      <c r="J91" s="74">
        <v>0</v>
      </c>
      <c r="K91" s="74">
        <v>0</v>
      </c>
      <c r="L91" s="74">
        <v>0.1189693</v>
      </c>
      <c r="M91" s="74">
        <v>2.3574600000000001E-2</v>
      </c>
      <c r="N91" s="74">
        <v>0.1233553</v>
      </c>
      <c r="O91" s="74">
        <v>2.05592E-2</v>
      </c>
      <c r="P91" s="74">
        <v>3.4539500000000001E-2</v>
      </c>
      <c r="Q91" s="74">
        <v>0</v>
      </c>
      <c r="R91" s="74">
        <v>4.8369700000000002E-2</v>
      </c>
      <c r="S91" s="74">
        <v>3.2894999999999999E-3</v>
      </c>
      <c r="T91" s="74">
        <v>5.4819999999999999E-4</v>
      </c>
      <c r="U91" s="74">
        <v>3.125E-2</v>
      </c>
      <c r="V91" s="74">
        <v>2.02851E-2</v>
      </c>
      <c r="W91" s="74">
        <v>3.8925399999999999E-2</v>
      </c>
      <c r="X91" s="74">
        <v>3.3443000000000001E-2</v>
      </c>
      <c r="Y91" s="74">
        <v>3.3443000000000001E-2</v>
      </c>
      <c r="Z91" s="74">
        <v>2.7138200000000001E-2</v>
      </c>
      <c r="AA91" s="74">
        <v>8.2237000000000005E-3</v>
      </c>
      <c r="AB91" s="74">
        <v>0.1419956</v>
      </c>
      <c r="AC91" s="74">
        <v>3.8376999999999999E-3</v>
      </c>
      <c r="AD91" s="74">
        <v>2.4670999999999998E-3</v>
      </c>
      <c r="AE91" s="74">
        <v>0</v>
      </c>
      <c r="AF91" s="74">
        <v>0</v>
      </c>
      <c r="AG91" s="74">
        <v>0</v>
      </c>
      <c r="AH91" s="74">
        <v>5.4819999999999999E-4</v>
      </c>
      <c r="AI91" s="74">
        <v>1.0965E-3</v>
      </c>
      <c r="AJ91" s="74">
        <v>0</v>
      </c>
      <c r="AK91" s="74">
        <v>1.6447E-3</v>
      </c>
      <c r="AL91" s="74">
        <v>1.1239000000000001E-2</v>
      </c>
      <c r="AM91" s="74">
        <v>3.8376999999999999E-3</v>
      </c>
      <c r="AN91" s="74">
        <v>4.9341999999999997E-3</v>
      </c>
      <c r="AO91" s="74">
        <v>3.6458299999999999E-2</v>
      </c>
      <c r="AP91" s="74">
        <v>4.1117999999999997E-3</v>
      </c>
      <c r="AQ91" s="74">
        <v>5.4819999999999999E-4</v>
      </c>
      <c r="AR91" s="74">
        <v>8.2240000000000004E-4</v>
      </c>
      <c r="AS91" s="73">
        <v>0</v>
      </c>
      <c r="AT91" s="67">
        <f t="shared" si="1"/>
        <v>1</v>
      </c>
    </row>
    <row r="92" spans="3:46" x14ac:dyDescent="0.5">
      <c r="C92" s="77" t="s">
        <v>26</v>
      </c>
      <c r="D92" s="76" t="s">
        <v>21</v>
      </c>
      <c r="E92" s="76" t="s">
        <v>5</v>
      </c>
      <c r="F92" s="75">
        <v>3.3920999999999999E-3</v>
      </c>
      <c r="G92" s="74">
        <v>3.7312999999999999E-3</v>
      </c>
      <c r="H92" s="74">
        <v>0.20826349999999999</v>
      </c>
      <c r="I92" s="74">
        <v>0</v>
      </c>
      <c r="J92" s="74">
        <v>0</v>
      </c>
      <c r="K92" s="74">
        <v>0</v>
      </c>
      <c r="L92" s="74">
        <v>0.16553599999999999</v>
      </c>
      <c r="M92" s="74">
        <v>2.5440999999999998E-2</v>
      </c>
      <c r="N92" s="74">
        <v>0.1122795</v>
      </c>
      <c r="O92" s="74">
        <v>1.5603799999999999E-2</v>
      </c>
      <c r="P92" s="74">
        <v>3.6635000000000001E-2</v>
      </c>
      <c r="Q92" s="74">
        <v>0</v>
      </c>
      <c r="R92" s="74">
        <v>4.9538400000000003E-2</v>
      </c>
      <c r="S92" s="74">
        <v>2.7136999999999999E-3</v>
      </c>
      <c r="T92" s="74">
        <v>1.0176E-3</v>
      </c>
      <c r="U92" s="74">
        <v>3.56174E-2</v>
      </c>
      <c r="V92" s="74">
        <v>2.0352800000000001E-2</v>
      </c>
      <c r="W92" s="74">
        <v>2.9850700000000001E-2</v>
      </c>
      <c r="X92" s="74">
        <v>3.4599699999999997E-2</v>
      </c>
      <c r="Y92" s="74">
        <v>3.4938900000000002E-2</v>
      </c>
      <c r="Z92" s="74">
        <v>2.4423299999999998E-2</v>
      </c>
      <c r="AA92" s="74">
        <v>9.4979999999999995E-3</v>
      </c>
      <c r="AB92" s="74">
        <v>0.1214383</v>
      </c>
      <c r="AC92" s="74">
        <v>6.7843000000000001E-3</v>
      </c>
      <c r="AD92" s="74">
        <v>2.0352999999999999E-3</v>
      </c>
      <c r="AE92" s="74">
        <v>0</v>
      </c>
      <c r="AF92" s="74">
        <v>0</v>
      </c>
      <c r="AG92" s="74">
        <v>0</v>
      </c>
      <c r="AH92" s="74">
        <v>1.0176E-3</v>
      </c>
      <c r="AI92" s="74">
        <v>3.392E-4</v>
      </c>
      <c r="AJ92" s="74">
        <v>0</v>
      </c>
      <c r="AK92" s="74">
        <v>2.0352999999999999E-3</v>
      </c>
      <c r="AL92" s="74">
        <v>8.4802999999999996E-3</v>
      </c>
      <c r="AM92" s="74">
        <v>2.7136999999999999E-3</v>
      </c>
      <c r="AN92" s="74">
        <v>6.7843000000000001E-3</v>
      </c>
      <c r="AO92" s="74">
        <v>3.0529199999999999E-2</v>
      </c>
      <c r="AP92" s="74">
        <v>4.0705999999999997E-3</v>
      </c>
      <c r="AQ92" s="74">
        <v>0</v>
      </c>
      <c r="AR92" s="74">
        <v>3.392E-4</v>
      </c>
      <c r="AS92" s="73">
        <v>0</v>
      </c>
      <c r="AT92" s="67">
        <f t="shared" si="1"/>
        <v>0.99999999999999978</v>
      </c>
    </row>
    <row r="93" spans="3:46" x14ac:dyDescent="0.5">
      <c r="C93" s="77" t="s">
        <v>26</v>
      </c>
      <c r="D93" s="76" t="s">
        <v>21</v>
      </c>
      <c r="E93" s="76" t="s">
        <v>4</v>
      </c>
      <c r="F93" s="75">
        <v>2.9570999999999998E-3</v>
      </c>
      <c r="G93" s="74">
        <v>9.8569999999999994E-4</v>
      </c>
      <c r="H93" s="74">
        <v>0.22344259999999999</v>
      </c>
      <c r="I93" s="74">
        <v>0</v>
      </c>
      <c r="J93" s="74">
        <v>0</v>
      </c>
      <c r="K93" s="74">
        <v>0</v>
      </c>
      <c r="L93" s="74">
        <v>0.2262198</v>
      </c>
      <c r="M93" s="74">
        <v>1.6757000000000001E-2</v>
      </c>
      <c r="N93" s="74">
        <v>9.01922E-2</v>
      </c>
      <c r="O93" s="74">
        <v>1.7249899999999999E-2</v>
      </c>
      <c r="P93" s="74">
        <v>4.0413999999999999E-2</v>
      </c>
      <c r="Q93" s="74">
        <v>4.929E-4</v>
      </c>
      <c r="R93" s="74">
        <v>4.0233999999999999E-2</v>
      </c>
      <c r="S93" s="74">
        <v>2.4643E-3</v>
      </c>
      <c r="T93" s="74">
        <v>4.929E-4</v>
      </c>
      <c r="U93" s="74">
        <v>2.1192699999999998E-2</v>
      </c>
      <c r="V93" s="74">
        <v>2.2671299999999998E-2</v>
      </c>
      <c r="W93" s="74">
        <v>2.6614100000000002E-2</v>
      </c>
      <c r="X93" s="74">
        <v>3.3514000000000002E-2</v>
      </c>
      <c r="Y93" s="74">
        <v>3.7456900000000001E-2</v>
      </c>
      <c r="Z93" s="74">
        <v>2.06999E-2</v>
      </c>
      <c r="AA93" s="74">
        <v>4.9284999999999997E-3</v>
      </c>
      <c r="AB93" s="74">
        <v>0.1094135</v>
      </c>
      <c r="AC93" s="74">
        <v>4.4356999999999999E-3</v>
      </c>
      <c r="AD93" s="74">
        <v>2.9570999999999998E-3</v>
      </c>
      <c r="AE93" s="74">
        <v>0</v>
      </c>
      <c r="AF93" s="74">
        <v>0</v>
      </c>
      <c r="AG93" s="74">
        <v>0</v>
      </c>
      <c r="AH93" s="74">
        <v>4.929E-4</v>
      </c>
      <c r="AI93" s="74">
        <v>4.929E-4</v>
      </c>
      <c r="AJ93" s="74">
        <v>4.929E-4</v>
      </c>
      <c r="AK93" s="74">
        <v>9.8569999999999994E-4</v>
      </c>
      <c r="AL93" s="74">
        <v>3.4499999999999999E-3</v>
      </c>
      <c r="AM93" s="74">
        <v>3.4499999999999999E-3</v>
      </c>
      <c r="AN93" s="74">
        <v>7.8857000000000007E-3</v>
      </c>
      <c r="AO93" s="74">
        <v>3.40069E-2</v>
      </c>
      <c r="AP93" s="74">
        <v>2.4643E-3</v>
      </c>
      <c r="AQ93" s="74">
        <v>0</v>
      </c>
      <c r="AR93" s="74">
        <v>4.929E-4</v>
      </c>
      <c r="AS93" s="73">
        <v>0</v>
      </c>
      <c r="AT93" s="67">
        <f t="shared" si="1"/>
        <v>1.0000003</v>
      </c>
    </row>
    <row r="94" spans="3:46" x14ac:dyDescent="0.5">
      <c r="C94" s="77" t="s">
        <v>26</v>
      </c>
      <c r="D94" s="76" t="s">
        <v>21</v>
      </c>
      <c r="E94" s="76" t="s">
        <v>1</v>
      </c>
      <c r="F94" s="75">
        <v>2.5707E-3</v>
      </c>
      <c r="G94" s="74">
        <v>2.5707E-3</v>
      </c>
      <c r="H94" s="74">
        <v>0.19830809999999999</v>
      </c>
      <c r="I94" s="74">
        <v>0</v>
      </c>
      <c r="J94" s="74">
        <v>0</v>
      </c>
      <c r="K94" s="74">
        <v>0</v>
      </c>
      <c r="L94" s="74">
        <v>0.21765209999999999</v>
      </c>
      <c r="M94" s="74">
        <v>1.7994900000000001E-2</v>
      </c>
      <c r="N94" s="74">
        <v>8.7403599999999998E-2</v>
      </c>
      <c r="O94" s="74">
        <v>1.45673E-2</v>
      </c>
      <c r="P94" s="74">
        <v>4.45587E-2</v>
      </c>
      <c r="Q94" s="74">
        <v>0</v>
      </c>
      <c r="R94" s="74">
        <v>5.7047500000000001E-2</v>
      </c>
      <c r="S94" s="74">
        <v>8.5689999999999996E-4</v>
      </c>
      <c r="T94" s="74">
        <v>8.5689999999999996E-4</v>
      </c>
      <c r="U94" s="74">
        <v>2.82776E-2</v>
      </c>
      <c r="V94" s="74">
        <v>2.2279299999999998E-2</v>
      </c>
      <c r="W94" s="74">
        <v>2.2279299999999998E-2</v>
      </c>
      <c r="X94" s="74">
        <v>2.82776E-2</v>
      </c>
      <c r="Y94" s="74">
        <v>3.7703500000000001E-2</v>
      </c>
      <c r="Z94" s="74">
        <v>1.9708699999999999E-2</v>
      </c>
      <c r="AA94" s="74">
        <v>5.1414E-3</v>
      </c>
      <c r="AB94" s="74">
        <v>0.11825189999999999</v>
      </c>
      <c r="AC94" s="74">
        <v>5.1414E-3</v>
      </c>
      <c r="AD94" s="74">
        <v>8.5689999999999996E-4</v>
      </c>
      <c r="AE94" s="74">
        <v>0</v>
      </c>
      <c r="AF94" s="74">
        <v>0</v>
      </c>
      <c r="AG94" s="74">
        <v>0</v>
      </c>
      <c r="AH94" s="74">
        <v>0</v>
      </c>
      <c r="AI94" s="74">
        <v>8.5689999999999996E-4</v>
      </c>
      <c r="AJ94" s="74">
        <v>0</v>
      </c>
      <c r="AK94" s="74">
        <v>1.7137999999999999E-3</v>
      </c>
      <c r="AL94" s="74">
        <v>3.4275999999999998E-3</v>
      </c>
      <c r="AM94" s="74">
        <v>4.2845000000000001E-3</v>
      </c>
      <c r="AN94" s="74">
        <v>6.8551999999999997E-3</v>
      </c>
      <c r="AO94" s="74">
        <v>4.6272500000000001E-2</v>
      </c>
      <c r="AP94" s="74">
        <v>3.4275999999999998E-3</v>
      </c>
      <c r="AQ94" s="74">
        <v>0</v>
      </c>
      <c r="AR94" s="74">
        <v>8.5689999999999996E-4</v>
      </c>
      <c r="AS94" s="73">
        <v>0</v>
      </c>
      <c r="AT94" s="67">
        <f t="shared" si="1"/>
        <v>1</v>
      </c>
    </row>
    <row r="95" spans="3:46" x14ac:dyDescent="0.5">
      <c r="C95" s="77" t="s">
        <v>26</v>
      </c>
      <c r="D95" s="76" t="s">
        <v>2</v>
      </c>
      <c r="E95" s="76" t="s">
        <v>20</v>
      </c>
      <c r="F95" s="75">
        <v>1.2600000000000001E-3</v>
      </c>
      <c r="G95" s="74">
        <v>8.4000000000000003E-4</v>
      </c>
      <c r="H95" s="74">
        <v>0.2325256</v>
      </c>
      <c r="I95" s="74">
        <v>0</v>
      </c>
      <c r="J95" s="74">
        <v>0</v>
      </c>
      <c r="K95" s="74">
        <v>0</v>
      </c>
      <c r="L95" s="74">
        <v>1.00798E-2</v>
      </c>
      <c r="M95" s="74">
        <v>8.4838300000000005E-2</v>
      </c>
      <c r="N95" s="74">
        <v>1.51197E-2</v>
      </c>
      <c r="O95" s="74">
        <v>2.4359499999999999E-2</v>
      </c>
      <c r="P95" s="74">
        <v>8.3998000000000007E-3</v>
      </c>
      <c r="Q95" s="74">
        <v>4.1999000000000003E-3</v>
      </c>
      <c r="R95" s="74">
        <v>0.22568530000000001</v>
      </c>
      <c r="S95" s="74">
        <v>4.1999000000000003E-3</v>
      </c>
      <c r="T95" s="74">
        <v>1.6800000000000001E-3</v>
      </c>
      <c r="U95" s="74">
        <v>5.5438899999999999E-2</v>
      </c>
      <c r="V95" s="74">
        <v>1.3439700000000001E-2</v>
      </c>
      <c r="W95" s="74">
        <v>2.0999999999999999E-3</v>
      </c>
      <c r="X95" s="74">
        <v>0</v>
      </c>
      <c r="Y95" s="74">
        <v>7.1818599999999996E-2</v>
      </c>
      <c r="Z95" s="74">
        <v>2.9819399999999999E-2</v>
      </c>
      <c r="AA95" s="74">
        <v>7.1399000000000002E-3</v>
      </c>
      <c r="AB95" s="74">
        <v>9.2818100000000001E-2</v>
      </c>
      <c r="AC95" s="74">
        <v>3.7799000000000001E-3</v>
      </c>
      <c r="AD95" s="74">
        <v>3.7799000000000001E-3</v>
      </c>
      <c r="AE95" s="74">
        <v>0</v>
      </c>
      <c r="AF95" s="74">
        <v>0</v>
      </c>
      <c r="AG95" s="74">
        <v>0</v>
      </c>
      <c r="AH95" s="74">
        <v>4.2000000000000002E-4</v>
      </c>
      <c r="AI95" s="74">
        <v>0</v>
      </c>
      <c r="AJ95" s="74">
        <v>0</v>
      </c>
      <c r="AK95" s="74">
        <v>1.6800000000000001E-3</v>
      </c>
      <c r="AL95" s="74">
        <v>4.2000000000000002E-4</v>
      </c>
      <c r="AM95" s="74">
        <v>1.6800000000000001E-3</v>
      </c>
      <c r="AN95" s="74">
        <v>6.7199E-3</v>
      </c>
      <c r="AO95" s="74">
        <v>7.5178499999999995E-2</v>
      </c>
      <c r="AP95" s="74">
        <v>1.00798E-2</v>
      </c>
      <c r="AQ95" s="74">
        <v>1.00798E-2</v>
      </c>
      <c r="AR95" s="74">
        <v>4.2000000000000002E-4</v>
      </c>
      <c r="AS95" s="73">
        <v>0</v>
      </c>
      <c r="AT95" s="67">
        <f t="shared" si="1"/>
        <v>1.0000001999999999</v>
      </c>
    </row>
    <row r="96" spans="3:46" x14ac:dyDescent="0.5">
      <c r="C96" s="77" t="s">
        <v>26</v>
      </c>
      <c r="D96" s="76" t="s">
        <v>2</v>
      </c>
      <c r="E96" s="76" t="s">
        <v>19</v>
      </c>
      <c r="F96" s="75">
        <v>1.5246999999999999E-3</v>
      </c>
      <c r="G96" s="74">
        <v>0</v>
      </c>
      <c r="H96" s="74">
        <v>0.2014465</v>
      </c>
      <c r="I96" s="74">
        <v>0</v>
      </c>
      <c r="J96" s="74">
        <v>0</v>
      </c>
      <c r="K96" s="74">
        <v>0</v>
      </c>
      <c r="L96" s="74">
        <v>6.0989E-3</v>
      </c>
      <c r="M96" s="74">
        <v>6.2731400000000007E-2</v>
      </c>
      <c r="N96" s="74">
        <v>1.0237400000000001E-2</v>
      </c>
      <c r="O96" s="74">
        <v>3.8118100000000002E-2</v>
      </c>
      <c r="P96" s="74">
        <v>1.1108700000000001E-2</v>
      </c>
      <c r="Q96" s="74">
        <v>1.3068999999999999E-3</v>
      </c>
      <c r="R96" s="74">
        <v>0.15599189999999999</v>
      </c>
      <c r="S96" s="74">
        <v>3.2672999999999999E-3</v>
      </c>
      <c r="T96" s="74">
        <v>3.0493999999999999E-3</v>
      </c>
      <c r="U96" s="74">
        <v>4.5523899999999999E-2</v>
      </c>
      <c r="V96" s="74">
        <v>2.1999600000000001E-2</v>
      </c>
      <c r="W96" s="74">
        <v>3.7028999999999999E-3</v>
      </c>
      <c r="X96" s="74">
        <v>4.3560000000000002E-4</v>
      </c>
      <c r="Y96" s="74">
        <v>0.1054237</v>
      </c>
      <c r="Z96" s="74">
        <v>0.1030277</v>
      </c>
      <c r="AA96" s="74">
        <v>9.8017999999999994E-3</v>
      </c>
      <c r="AB96" s="74">
        <v>0.1117404</v>
      </c>
      <c r="AC96" s="74">
        <v>5.8811000000000002E-3</v>
      </c>
      <c r="AD96" s="74">
        <v>1.7424999999999999E-3</v>
      </c>
      <c r="AE96" s="74">
        <v>2.1780000000000001E-4</v>
      </c>
      <c r="AF96" s="74">
        <v>0</v>
      </c>
      <c r="AG96" s="74">
        <v>2.1780000000000001E-4</v>
      </c>
      <c r="AH96" s="74">
        <v>1.3068999999999999E-3</v>
      </c>
      <c r="AI96" s="74">
        <v>2.1780000000000001E-4</v>
      </c>
      <c r="AJ96" s="74">
        <v>0</v>
      </c>
      <c r="AK96" s="74">
        <v>4.3560000000000002E-4</v>
      </c>
      <c r="AL96" s="74">
        <v>6.535E-4</v>
      </c>
      <c r="AM96" s="74">
        <v>2.3960000000000001E-3</v>
      </c>
      <c r="AN96" s="74">
        <v>6.3166999999999997E-3</v>
      </c>
      <c r="AO96" s="74">
        <v>7.5147000000000005E-2</v>
      </c>
      <c r="AP96" s="74">
        <v>7.4057999999999997E-3</v>
      </c>
      <c r="AQ96" s="74">
        <v>1.5246999999999999E-3</v>
      </c>
      <c r="AR96" s="74">
        <v>0</v>
      </c>
      <c r="AS96" s="73">
        <v>0</v>
      </c>
      <c r="AT96" s="67">
        <f t="shared" si="1"/>
        <v>0.99999999999999978</v>
      </c>
    </row>
    <row r="97" spans="3:46" x14ac:dyDescent="0.5">
      <c r="C97" s="77" t="s">
        <v>26</v>
      </c>
      <c r="D97" s="76" t="s">
        <v>2</v>
      </c>
      <c r="E97" s="76" t="s">
        <v>18</v>
      </c>
      <c r="F97" s="75">
        <v>3.0233E-3</v>
      </c>
      <c r="G97" s="74">
        <v>3.0233E-3</v>
      </c>
      <c r="H97" s="74">
        <v>0.2440233</v>
      </c>
      <c r="I97" s="74">
        <v>0</v>
      </c>
      <c r="J97" s="74">
        <v>0</v>
      </c>
      <c r="K97" s="74">
        <v>0</v>
      </c>
      <c r="L97" s="74">
        <v>8.8921E-3</v>
      </c>
      <c r="M97" s="74">
        <v>5.0506799999999998E-2</v>
      </c>
      <c r="N97" s="74">
        <v>1.38716E-2</v>
      </c>
      <c r="O97" s="74">
        <v>3.9658499999999999E-2</v>
      </c>
      <c r="P97" s="74">
        <v>2.0095999999999999E-2</v>
      </c>
      <c r="Q97" s="74">
        <v>7.1140000000000005E-4</v>
      </c>
      <c r="R97" s="74">
        <v>0.16412189999999999</v>
      </c>
      <c r="S97" s="74">
        <v>1.4227E-3</v>
      </c>
      <c r="T97" s="74">
        <v>2.4897999999999999E-3</v>
      </c>
      <c r="U97" s="74">
        <v>3.4145500000000002E-2</v>
      </c>
      <c r="V97" s="74">
        <v>1.9384700000000001E-2</v>
      </c>
      <c r="W97" s="74">
        <v>1.29824E-2</v>
      </c>
      <c r="X97" s="74">
        <v>1.4227E-3</v>
      </c>
      <c r="Y97" s="74">
        <v>6.6334699999999996E-2</v>
      </c>
      <c r="Z97" s="74">
        <v>9.6389799999999998E-2</v>
      </c>
      <c r="AA97" s="74">
        <v>1.42273E-2</v>
      </c>
      <c r="AB97" s="74">
        <v>0.112929</v>
      </c>
      <c r="AC97" s="74">
        <v>9.0699000000000005E-3</v>
      </c>
      <c r="AD97" s="74">
        <v>1.9562999999999998E-3</v>
      </c>
      <c r="AE97" s="74">
        <v>1.7780000000000001E-4</v>
      </c>
      <c r="AF97" s="74">
        <v>3.5570000000000003E-4</v>
      </c>
      <c r="AG97" s="74">
        <v>0</v>
      </c>
      <c r="AH97" s="74">
        <v>1.7780000000000001E-4</v>
      </c>
      <c r="AI97" s="74">
        <v>0</v>
      </c>
      <c r="AJ97" s="74">
        <v>0</v>
      </c>
      <c r="AK97" s="74">
        <v>2.8454999999999999E-3</v>
      </c>
      <c r="AL97" s="74">
        <v>1.4227E-3</v>
      </c>
      <c r="AM97" s="74">
        <v>4.4460000000000003E-3</v>
      </c>
      <c r="AN97" s="74">
        <v>1.2271000000000001E-2</v>
      </c>
      <c r="AO97" s="74">
        <v>4.76614E-2</v>
      </c>
      <c r="AP97" s="74">
        <v>6.7580000000000001E-3</v>
      </c>
      <c r="AQ97" s="74">
        <v>3.2011000000000001E-3</v>
      </c>
      <c r="AR97" s="74">
        <v>0</v>
      </c>
      <c r="AS97" s="73">
        <v>0</v>
      </c>
      <c r="AT97" s="67">
        <f t="shared" si="1"/>
        <v>0.99999999999999989</v>
      </c>
    </row>
    <row r="98" spans="3:46" x14ac:dyDescent="0.5">
      <c r="C98" s="77" t="s">
        <v>26</v>
      </c>
      <c r="D98" s="76" t="s">
        <v>2</v>
      </c>
      <c r="E98" s="76" t="s">
        <v>17</v>
      </c>
      <c r="F98" s="75">
        <v>4.6782000000000004E-3</v>
      </c>
      <c r="G98" s="74">
        <v>5.0575000000000004E-3</v>
      </c>
      <c r="H98" s="74">
        <v>0.27130759999999998</v>
      </c>
      <c r="I98" s="74">
        <v>0</v>
      </c>
      <c r="J98" s="74">
        <v>0</v>
      </c>
      <c r="K98" s="74">
        <v>1.2640000000000001E-4</v>
      </c>
      <c r="L98" s="74">
        <v>7.5862999999999998E-3</v>
      </c>
      <c r="M98" s="74">
        <v>5.6012100000000002E-2</v>
      </c>
      <c r="N98" s="74">
        <v>2.1620899999999998E-2</v>
      </c>
      <c r="O98" s="74">
        <v>4.4379799999999997E-2</v>
      </c>
      <c r="P98" s="74">
        <v>3.67935E-2</v>
      </c>
      <c r="Q98" s="74">
        <v>8.8509999999999999E-4</v>
      </c>
      <c r="R98" s="74">
        <v>0.1245705</v>
      </c>
      <c r="S98" s="74">
        <v>1.3908E-3</v>
      </c>
      <c r="T98" s="74">
        <v>2.0230000000000001E-3</v>
      </c>
      <c r="U98" s="74">
        <v>3.2241800000000001E-2</v>
      </c>
      <c r="V98" s="74">
        <v>2.8575E-2</v>
      </c>
      <c r="W98" s="74">
        <v>3.5655600000000003E-2</v>
      </c>
      <c r="X98" s="74">
        <v>5.5633000000000002E-3</v>
      </c>
      <c r="Y98" s="74">
        <v>4.0586700000000003E-2</v>
      </c>
      <c r="Z98" s="74">
        <v>3.7299300000000001E-2</v>
      </c>
      <c r="AA98" s="74">
        <v>1.5299E-2</v>
      </c>
      <c r="AB98" s="74">
        <v>0.12226579999999999</v>
      </c>
      <c r="AC98" s="74">
        <v>1.08737E-2</v>
      </c>
      <c r="AD98" s="74">
        <v>2.4023E-3</v>
      </c>
      <c r="AE98" s="74">
        <v>0</v>
      </c>
      <c r="AF98" s="74">
        <v>0</v>
      </c>
      <c r="AG98" s="74">
        <v>0</v>
      </c>
      <c r="AH98" s="74">
        <v>3.793E-4</v>
      </c>
      <c r="AI98" s="74">
        <v>0</v>
      </c>
      <c r="AJ98" s="74">
        <v>0</v>
      </c>
      <c r="AK98" s="74">
        <v>6.0689999999999997E-3</v>
      </c>
      <c r="AL98" s="74">
        <v>2.6551999999999999E-3</v>
      </c>
      <c r="AM98" s="74">
        <v>7.5862999999999998E-3</v>
      </c>
      <c r="AN98" s="74">
        <v>1.4793300000000001E-2</v>
      </c>
      <c r="AO98" s="74">
        <v>5.0322400000000003E-2</v>
      </c>
      <c r="AP98" s="74">
        <v>5.3103999999999998E-3</v>
      </c>
      <c r="AQ98" s="74">
        <v>5.3103999999999998E-3</v>
      </c>
      <c r="AR98" s="74">
        <v>3.793E-4</v>
      </c>
      <c r="AS98" s="73">
        <v>0</v>
      </c>
      <c r="AT98" s="67">
        <f t="shared" si="1"/>
        <v>0.99999980000000011</v>
      </c>
    </row>
    <row r="99" spans="3:46" x14ac:dyDescent="0.5">
      <c r="C99" s="77" t="s">
        <v>26</v>
      </c>
      <c r="D99" s="76" t="s">
        <v>2</v>
      </c>
      <c r="E99" s="76" t="s">
        <v>16</v>
      </c>
      <c r="F99" s="75">
        <v>4.6426999999999996E-3</v>
      </c>
      <c r="G99" s="74">
        <v>8.4562999999999999E-3</v>
      </c>
      <c r="H99" s="74">
        <v>0.2418488</v>
      </c>
      <c r="I99" s="74">
        <v>0</v>
      </c>
      <c r="J99" s="74">
        <v>0</v>
      </c>
      <c r="K99" s="74">
        <v>0</v>
      </c>
      <c r="L99" s="74">
        <v>8.2904999999999993E-3</v>
      </c>
      <c r="M99" s="74">
        <v>4.5100300000000003E-2</v>
      </c>
      <c r="N99" s="74">
        <v>3.3161999999999997E-2</v>
      </c>
      <c r="O99" s="74">
        <v>3.6809799999999997E-2</v>
      </c>
      <c r="P99" s="74">
        <v>4.8582300000000002E-2</v>
      </c>
      <c r="Q99" s="74">
        <v>1.4923E-3</v>
      </c>
      <c r="R99" s="74">
        <v>0.1043625</v>
      </c>
      <c r="S99" s="74">
        <v>2.9846E-3</v>
      </c>
      <c r="T99" s="74">
        <v>2.8188000000000002E-3</v>
      </c>
      <c r="U99" s="74">
        <v>2.3545E-2</v>
      </c>
      <c r="V99" s="74">
        <v>2.63638E-2</v>
      </c>
      <c r="W99" s="74">
        <v>5.0737900000000002E-2</v>
      </c>
      <c r="X99" s="74">
        <v>1.2933200000000001E-2</v>
      </c>
      <c r="Y99" s="74">
        <v>4.4105499999999999E-2</v>
      </c>
      <c r="Z99" s="74">
        <v>4.1120900000000002E-2</v>
      </c>
      <c r="AA99" s="74">
        <v>1.4425500000000001E-2</v>
      </c>
      <c r="AB99" s="74">
        <v>0.1338087</v>
      </c>
      <c r="AC99" s="74">
        <v>1.3430599999999999E-2</v>
      </c>
      <c r="AD99" s="74">
        <v>4.4768999999999998E-3</v>
      </c>
      <c r="AE99" s="74">
        <v>4.9739999999999995E-4</v>
      </c>
      <c r="AF99" s="74">
        <v>0</v>
      </c>
      <c r="AG99" s="74">
        <v>0</v>
      </c>
      <c r="AH99" s="74">
        <v>1.6579999999999999E-4</v>
      </c>
      <c r="AI99" s="74">
        <v>8.2899999999999998E-4</v>
      </c>
      <c r="AJ99" s="74">
        <v>0</v>
      </c>
      <c r="AK99" s="74">
        <v>4.6426999999999996E-3</v>
      </c>
      <c r="AL99" s="74">
        <v>4.8085000000000003E-3</v>
      </c>
      <c r="AM99" s="74">
        <v>5.6375000000000001E-3</v>
      </c>
      <c r="AN99" s="74">
        <v>1.80733E-2</v>
      </c>
      <c r="AO99" s="74">
        <v>5.2561799999999999E-2</v>
      </c>
      <c r="AP99" s="74">
        <v>7.2956000000000002E-3</v>
      </c>
      <c r="AQ99" s="74">
        <v>1.8239E-3</v>
      </c>
      <c r="AR99" s="74">
        <v>1.6579999999999999E-4</v>
      </c>
      <c r="AS99" s="73">
        <v>0</v>
      </c>
      <c r="AT99" s="67">
        <f t="shared" si="1"/>
        <v>1.0000001999999999</v>
      </c>
    </row>
    <row r="100" spans="3:46" x14ac:dyDescent="0.5">
      <c r="C100" s="77" t="s">
        <v>26</v>
      </c>
      <c r="D100" s="76" t="s">
        <v>2</v>
      </c>
      <c r="E100" s="76" t="s">
        <v>15</v>
      </c>
      <c r="F100" s="75">
        <v>7.0670999999999998E-3</v>
      </c>
      <c r="G100" s="74">
        <v>5.8199999999999997E-3</v>
      </c>
      <c r="H100" s="74">
        <v>0.2415699</v>
      </c>
      <c r="I100" s="74">
        <v>0</v>
      </c>
      <c r="J100" s="74">
        <v>4.1570000000000002E-4</v>
      </c>
      <c r="K100" s="74">
        <v>0</v>
      </c>
      <c r="L100" s="74">
        <v>1.0185E-2</v>
      </c>
      <c r="M100" s="74">
        <v>4.03243E-2</v>
      </c>
      <c r="N100" s="74">
        <v>4.3650000000000001E-2</v>
      </c>
      <c r="O100" s="74">
        <v>3.7622099999999999E-2</v>
      </c>
      <c r="P100" s="74">
        <v>4.03243E-2</v>
      </c>
      <c r="Q100" s="74">
        <v>1.4549999999999999E-3</v>
      </c>
      <c r="R100" s="74">
        <v>9.7444900000000001E-2</v>
      </c>
      <c r="S100" s="74">
        <v>2.2864000000000001E-3</v>
      </c>
      <c r="T100" s="74">
        <v>2.2864000000000001E-3</v>
      </c>
      <c r="U100" s="74">
        <v>1.9954300000000001E-2</v>
      </c>
      <c r="V100" s="74">
        <v>2.6605699999999999E-2</v>
      </c>
      <c r="W100" s="74">
        <v>4.5728499999999998E-2</v>
      </c>
      <c r="X100" s="74">
        <v>1.08086E-2</v>
      </c>
      <c r="Y100" s="74">
        <v>4.6144299999999999E-2</v>
      </c>
      <c r="Z100" s="74">
        <v>5.2172099999999999E-2</v>
      </c>
      <c r="AA100" s="74">
        <v>1.8707100000000001E-2</v>
      </c>
      <c r="AB100" s="74">
        <v>0.1434213</v>
      </c>
      <c r="AC100" s="74">
        <v>1.08086E-2</v>
      </c>
      <c r="AD100" s="74">
        <v>2.4943000000000001E-3</v>
      </c>
      <c r="AE100" s="74">
        <v>4.1570000000000002E-4</v>
      </c>
      <c r="AF100" s="74">
        <v>2.0790000000000001E-4</v>
      </c>
      <c r="AG100" s="74">
        <v>0</v>
      </c>
      <c r="AH100" s="74">
        <v>4.1570000000000002E-4</v>
      </c>
      <c r="AI100" s="74">
        <v>8.3140000000000004E-4</v>
      </c>
      <c r="AJ100" s="74">
        <v>0</v>
      </c>
      <c r="AK100" s="74">
        <v>3.7414000000000002E-3</v>
      </c>
      <c r="AL100" s="74">
        <v>6.2357000000000003E-3</v>
      </c>
      <c r="AM100" s="74">
        <v>6.6514E-3</v>
      </c>
      <c r="AN100" s="74">
        <v>2.0785700000000001E-2</v>
      </c>
      <c r="AO100" s="74">
        <v>4.6559999999999997E-2</v>
      </c>
      <c r="AP100" s="74">
        <v>6.4435999999999998E-3</v>
      </c>
      <c r="AQ100" s="74">
        <v>4.1570000000000002E-4</v>
      </c>
      <c r="AR100" s="74">
        <v>0</v>
      </c>
      <c r="AS100" s="73">
        <v>0</v>
      </c>
      <c r="AT100" s="67">
        <f t="shared" si="1"/>
        <v>1.0000000999999998</v>
      </c>
    </row>
    <row r="101" spans="3:46" x14ac:dyDescent="0.5">
      <c r="C101" s="77" t="s">
        <v>26</v>
      </c>
      <c r="D101" s="76" t="s">
        <v>2</v>
      </c>
      <c r="E101" s="76" t="s">
        <v>14</v>
      </c>
      <c r="F101" s="75">
        <v>1.0101000000000001E-2</v>
      </c>
      <c r="G101" s="74">
        <v>7.9365000000000008E-3</v>
      </c>
      <c r="H101" s="74">
        <v>0.23197860000000001</v>
      </c>
      <c r="I101" s="74">
        <v>0</v>
      </c>
      <c r="J101" s="74">
        <v>0</v>
      </c>
      <c r="K101" s="74">
        <v>0</v>
      </c>
      <c r="L101" s="74">
        <v>1.4189500000000001E-2</v>
      </c>
      <c r="M101" s="74">
        <v>3.7277499999999998E-2</v>
      </c>
      <c r="N101" s="74">
        <v>4.2327999999999998E-2</v>
      </c>
      <c r="O101" s="74">
        <v>3.848E-2</v>
      </c>
      <c r="P101" s="74">
        <v>3.9441999999999998E-2</v>
      </c>
      <c r="Q101" s="74">
        <v>1.2025E-3</v>
      </c>
      <c r="R101" s="74">
        <v>7.7545199999999995E-2</v>
      </c>
      <c r="S101" s="74">
        <v>2.6454999999999998E-3</v>
      </c>
      <c r="T101" s="74">
        <v>3.3670000000000002E-3</v>
      </c>
      <c r="U101" s="74">
        <v>2.14045E-2</v>
      </c>
      <c r="V101" s="74">
        <v>2.6936000000000002E-2</v>
      </c>
      <c r="W101" s="74">
        <v>4.9062099999999997E-2</v>
      </c>
      <c r="X101" s="74">
        <v>1.70755E-2</v>
      </c>
      <c r="Y101" s="74">
        <v>4.6897500000000002E-2</v>
      </c>
      <c r="Z101" s="74">
        <v>4.8580999999999999E-2</v>
      </c>
      <c r="AA101" s="74">
        <v>1.6354E-2</v>
      </c>
      <c r="AB101" s="74">
        <v>0.1565657</v>
      </c>
      <c r="AC101" s="74">
        <v>1.1544E-2</v>
      </c>
      <c r="AD101" s="74">
        <v>4.0885000000000001E-3</v>
      </c>
      <c r="AE101" s="74">
        <v>2.4049999999999999E-4</v>
      </c>
      <c r="AF101" s="74">
        <v>0</v>
      </c>
      <c r="AG101" s="74">
        <v>0</v>
      </c>
      <c r="AH101" s="74">
        <v>9.6199999999999996E-4</v>
      </c>
      <c r="AI101" s="74">
        <v>0</v>
      </c>
      <c r="AJ101" s="74">
        <v>0</v>
      </c>
      <c r="AK101" s="74">
        <v>5.0505000000000003E-3</v>
      </c>
      <c r="AL101" s="74">
        <v>5.0505000000000003E-3</v>
      </c>
      <c r="AM101" s="74">
        <v>7.2150000000000001E-3</v>
      </c>
      <c r="AN101" s="74">
        <v>2.5974000000000001E-2</v>
      </c>
      <c r="AO101" s="74">
        <v>4.35305E-2</v>
      </c>
      <c r="AP101" s="74">
        <v>5.7720000000000002E-3</v>
      </c>
      <c r="AQ101" s="74">
        <v>9.6199999999999996E-4</v>
      </c>
      <c r="AR101" s="74">
        <v>2.4049999999999999E-4</v>
      </c>
      <c r="AS101" s="73">
        <v>0</v>
      </c>
      <c r="AT101" s="67">
        <f t="shared" si="1"/>
        <v>0.9999996000000001</v>
      </c>
    </row>
    <row r="102" spans="3:46" x14ac:dyDescent="0.5">
      <c r="C102" s="77" t="s">
        <v>26</v>
      </c>
      <c r="D102" s="76" t="s">
        <v>2</v>
      </c>
      <c r="E102" s="76" t="s">
        <v>13</v>
      </c>
      <c r="F102" s="75">
        <v>9.2008000000000003E-3</v>
      </c>
      <c r="G102" s="74">
        <v>5.5205000000000002E-3</v>
      </c>
      <c r="H102" s="74">
        <v>0.20780580000000001</v>
      </c>
      <c r="I102" s="74">
        <v>0</v>
      </c>
      <c r="J102" s="74">
        <v>0</v>
      </c>
      <c r="K102" s="74">
        <v>0</v>
      </c>
      <c r="L102" s="74">
        <v>1.2618300000000001E-2</v>
      </c>
      <c r="M102" s="74">
        <v>2.9442699999999999E-2</v>
      </c>
      <c r="N102" s="74">
        <v>5.3102000000000003E-2</v>
      </c>
      <c r="O102" s="74">
        <v>3.5226100000000003E-2</v>
      </c>
      <c r="P102" s="74">
        <v>3.49632E-2</v>
      </c>
      <c r="Q102" s="74">
        <v>7.8859999999999998E-4</v>
      </c>
      <c r="R102" s="74">
        <v>8.9249899999999993E-2</v>
      </c>
      <c r="S102" s="74">
        <v>3.9432E-3</v>
      </c>
      <c r="T102" s="74">
        <v>3.1546E-3</v>
      </c>
      <c r="U102" s="74">
        <v>2.02419E-2</v>
      </c>
      <c r="V102" s="74">
        <v>2.3659300000000001E-2</v>
      </c>
      <c r="W102" s="74">
        <v>5.2576199999999997E-2</v>
      </c>
      <c r="X102" s="74">
        <v>1.97161E-2</v>
      </c>
      <c r="Y102" s="74">
        <v>4.9421699999999999E-2</v>
      </c>
      <c r="Z102" s="74">
        <v>5.5730799999999997E-2</v>
      </c>
      <c r="AA102" s="74">
        <v>1.6035799999999999E-2</v>
      </c>
      <c r="AB102" s="74">
        <v>0.16403789999999999</v>
      </c>
      <c r="AC102" s="74">
        <v>1.3406899999999999E-2</v>
      </c>
      <c r="AD102" s="74">
        <v>2.8917000000000001E-3</v>
      </c>
      <c r="AE102" s="74">
        <v>0</v>
      </c>
      <c r="AF102" s="74">
        <v>2.6289999999999999E-4</v>
      </c>
      <c r="AG102" s="74">
        <v>2.6289999999999999E-4</v>
      </c>
      <c r="AH102" s="74">
        <v>1.0514999999999999E-3</v>
      </c>
      <c r="AI102" s="74">
        <v>5.2579999999999999E-4</v>
      </c>
      <c r="AJ102" s="74">
        <v>0</v>
      </c>
      <c r="AK102" s="74">
        <v>2.1029999999999998E-3</v>
      </c>
      <c r="AL102" s="74">
        <v>7.8864E-3</v>
      </c>
      <c r="AM102" s="74">
        <v>6.0463000000000001E-3</v>
      </c>
      <c r="AN102" s="74">
        <v>2.4447900000000002E-2</v>
      </c>
      <c r="AO102" s="74">
        <v>4.5478400000000002E-2</v>
      </c>
      <c r="AP102" s="74">
        <v>7.6236000000000003E-3</v>
      </c>
      <c r="AQ102" s="74">
        <v>1.3144000000000001E-3</v>
      </c>
      <c r="AR102" s="74">
        <v>2.6289999999999999E-4</v>
      </c>
      <c r="AS102" s="73">
        <v>0</v>
      </c>
      <c r="AT102" s="67">
        <f t="shared" si="1"/>
        <v>0.99999999999999978</v>
      </c>
    </row>
    <row r="103" spans="3:46" x14ac:dyDescent="0.5">
      <c r="C103" s="77" t="s">
        <v>26</v>
      </c>
      <c r="D103" s="76" t="s">
        <v>2</v>
      </c>
      <c r="E103" s="76" t="s">
        <v>12</v>
      </c>
      <c r="F103" s="75">
        <v>5.8792000000000002E-3</v>
      </c>
      <c r="G103" s="74">
        <v>5.6119999999999998E-3</v>
      </c>
      <c r="H103" s="74">
        <v>0.20538029999999999</v>
      </c>
      <c r="I103" s="74">
        <v>0</v>
      </c>
      <c r="J103" s="74">
        <v>2.6719999999999999E-4</v>
      </c>
      <c r="K103" s="74">
        <v>0</v>
      </c>
      <c r="L103" s="74">
        <v>2.24479E-2</v>
      </c>
      <c r="M103" s="74">
        <v>3.1266700000000001E-2</v>
      </c>
      <c r="N103" s="74">
        <v>5.7723099999999999E-2</v>
      </c>
      <c r="O103" s="74">
        <v>2.53875E-2</v>
      </c>
      <c r="P103" s="74">
        <v>3.34046E-2</v>
      </c>
      <c r="Q103" s="74">
        <v>2.6719999999999999E-4</v>
      </c>
      <c r="R103" s="74">
        <v>8.2968200000000006E-2</v>
      </c>
      <c r="S103" s="74">
        <v>3.2068000000000001E-3</v>
      </c>
      <c r="T103" s="74">
        <v>2.6724000000000001E-3</v>
      </c>
      <c r="U103" s="74">
        <v>1.9775500000000001E-2</v>
      </c>
      <c r="V103" s="74">
        <v>2.4585800000000001E-2</v>
      </c>
      <c r="W103" s="74">
        <v>5.1843899999999998E-2</v>
      </c>
      <c r="X103" s="74">
        <v>2.43185E-2</v>
      </c>
      <c r="Y103" s="74">
        <v>5.1843899999999998E-2</v>
      </c>
      <c r="Z103" s="74">
        <v>6.1998900000000003E-2</v>
      </c>
      <c r="AA103" s="74">
        <v>1.5767E-2</v>
      </c>
      <c r="AB103" s="74">
        <v>0.171566</v>
      </c>
      <c r="AC103" s="74">
        <v>1.76376E-2</v>
      </c>
      <c r="AD103" s="74">
        <v>2.9396000000000001E-3</v>
      </c>
      <c r="AE103" s="74">
        <v>0</v>
      </c>
      <c r="AF103" s="74">
        <v>0</v>
      </c>
      <c r="AG103" s="74">
        <v>2.6719999999999999E-4</v>
      </c>
      <c r="AH103" s="74">
        <v>2.6719999999999999E-4</v>
      </c>
      <c r="AI103" s="74">
        <v>8.0170000000000003E-4</v>
      </c>
      <c r="AJ103" s="74">
        <v>0</v>
      </c>
      <c r="AK103" s="74">
        <v>2.1378999999999999E-3</v>
      </c>
      <c r="AL103" s="74">
        <v>8.2842999999999997E-3</v>
      </c>
      <c r="AM103" s="74">
        <v>5.6119999999999998E-3</v>
      </c>
      <c r="AN103" s="74">
        <v>1.9508299999999999E-2</v>
      </c>
      <c r="AO103" s="74">
        <v>3.7947599999999998E-2</v>
      </c>
      <c r="AP103" s="74">
        <v>5.6119999999999998E-3</v>
      </c>
      <c r="AQ103" s="74">
        <v>8.0170000000000003E-4</v>
      </c>
      <c r="AR103" s="74">
        <v>0</v>
      </c>
      <c r="AS103" s="73">
        <v>0</v>
      </c>
      <c r="AT103" s="67">
        <f t="shared" si="1"/>
        <v>0.99999970000000016</v>
      </c>
    </row>
    <row r="104" spans="3:46" x14ac:dyDescent="0.5">
      <c r="C104" s="77" t="s">
        <v>26</v>
      </c>
      <c r="D104" s="76" t="s">
        <v>2</v>
      </c>
      <c r="E104" s="76" t="s">
        <v>11</v>
      </c>
      <c r="F104" s="75">
        <v>4.2110999999999997E-3</v>
      </c>
      <c r="G104" s="74">
        <v>5.0533000000000002E-3</v>
      </c>
      <c r="H104" s="74">
        <v>0.19966110000000001</v>
      </c>
      <c r="I104" s="74">
        <v>0</v>
      </c>
      <c r="J104" s="74">
        <v>0</v>
      </c>
      <c r="K104" s="74">
        <v>0</v>
      </c>
      <c r="L104" s="74">
        <v>2.07748E-2</v>
      </c>
      <c r="M104" s="74">
        <v>2.3862999999999999E-2</v>
      </c>
      <c r="N104" s="74">
        <v>5.5306000000000001E-2</v>
      </c>
      <c r="O104" s="74">
        <v>2.8916299999999999E-2</v>
      </c>
      <c r="P104" s="74">
        <v>4.7725999999999998E-2</v>
      </c>
      <c r="Q104" s="74">
        <v>1.1230000000000001E-3</v>
      </c>
      <c r="R104" s="74">
        <v>8.0799300000000004E-2</v>
      </c>
      <c r="S104" s="74">
        <v>1.9651999999999998E-3</v>
      </c>
      <c r="T104" s="74">
        <v>2.2458999999999999E-3</v>
      </c>
      <c r="U104" s="74">
        <v>2.16171E-2</v>
      </c>
      <c r="V104" s="74">
        <v>2.3301499999999999E-2</v>
      </c>
      <c r="W104" s="74">
        <v>4.8006699999999999E-2</v>
      </c>
      <c r="X104" s="74">
        <v>2.8635600000000001E-2</v>
      </c>
      <c r="Y104" s="74">
        <v>5.1656399999999998E-2</v>
      </c>
      <c r="Z104" s="74">
        <v>6.0078600000000003E-2</v>
      </c>
      <c r="AA104" s="74">
        <v>1.5440799999999999E-2</v>
      </c>
      <c r="AB104" s="74">
        <v>0.17405950000000001</v>
      </c>
      <c r="AC104" s="74">
        <v>1.5721499999999999E-2</v>
      </c>
      <c r="AD104" s="74">
        <v>1.4036999999999999E-3</v>
      </c>
      <c r="AE104" s="74">
        <v>0</v>
      </c>
      <c r="AF104" s="74">
        <v>0</v>
      </c>
      <c r="AG104" s="74">
        <v>0</v>
      </c>
      <c r="AH104" s="74">
        <v>2.8069999999999999E-4</v>
      </c>
      <c r="AI104" s="74">
        <v>1.4036999999999999E-3</v>
      </c>
      <c r="AJ104" s="74">
        <v>0</v>
      </c>
      <c r="AK104" s="74">
        <v>3.0882000000000001E-3</v>
      </c>
      <c r="AL104" s="74">
        <v>9.2645000000000002E-3</v>
      </c>
      <c r="AM104" s="74">
        <v>6.4570000000000001E-3</v>
      </c>
      <c r="AN104" s="74">
        <v>2.1897799999999999E-2</v>
      </c>
      <c r="AO104" s="74">
        <v>3.5654100000000001E-2</v>
      </c>
      <c r="AP104" s="74">
        <v>7.0185000000000004E-3</v>
      </c>
      <c r="AQ104" s="74">
        <v>2.8073999999999998E-3</v>
      </c>
      <c r="AR104" s="74">
        <v>5.6150000000000004E-4</v>
      </c>
      <c r="AS104" s="73">
        <v>0</v>
      </c>
      <c r="AT104" s="67">
        <f t="shared" si="1"/>
        <v>0.99999980000000022</v>
      </c>
    </row>
    <row r="105" spans="3:46" x14ac:dyDescent="0.5">
      <c r="C105" s="77" t="s">
        <v>26</v>
      </c>
      <c r="D105" s="76" t="s">
        <v>2</v>
      </c>
      <c r="E105" s="76" t="s">
        <v>10</v>
      </c>
      <c r="F105" s="75">
        <v>3.6537000000000002E-3</v>
      </c>
      <c r="G105" s="74">
        <v>3.3727000000000002E-3</v>
      </c>
      <c r="H105" s="74">
        <v>0.19419139999999999</v>
      </c>
      <c r="I105" s="74">
        <v>0</v>
      </c>
      <c r="J105" s="74">
        <v>0</v>
      </c>
      <c r="K105" s="74">
        <v>0</v>
      </c>
      <c r="L105" s="74">
        <v>3.4569999999999997E-2</v>
      </c>
      <c r="M105" s="74">
        <v>2.9510999999999999E-2</v>
      </c>
      <c r="N105" s="74">
        <v>7.0264199999999999E-2</v>
      </c>
      <c r="O105" s="74">
        <v>2.1922400000000002E-2</v>
      </c>
      <c r="P105" s="74">
        <v>3.7661600000000003E-2</v>
      </c>
      <c r="Q105" s="74">
        <v>2.811E-4</v>
      </c>
      <c r="R105" s="74">
        <v>7.0845099999999994E-2</v>
      </c>
      <c r="S105" s="74">
        <v>2.2485000000000001E-3</v>
      </c>
      <c r="T105" s="74">
        <v>1.4053E-3</v>
      </c>
      <c r="U105" s="74">
        <v>2.02361E-2</v>
      </c>
      <c r="V105" s="74">
        <v>2.3608799999999999E-2</v>
      </c>
      <c r="W105" s="74">
        <v>4.8060699999999998E-2</v>
      </c>
      <c r="X105" s="74">
        <v>3.3164699999999998E-2</v>
      </c>
      <c r="Y105" s="74">
        <v>5.1152299999999998E-2</v>
      </c>
      <c r="Z105" s="74">
        <v>5.9303000000000002E-2</v>
      </c>
      <c r="AA105" s="74">
        <v>2.0798199999999999E-2</v>
      </c>
      <c r="AB105" s="74">
        <v>0.1821248</v>
      </c>
      <c r="AC105" s="74">
        <v>1.20854E-2</v>
      </c>
      <c r="AD105" s="74">
        <v>2.5295000000000001E-3</v>
      </c>
      <c r="AE105" s="74">
        <v>2.811E-4</v>
      </c>
      <c r="AF105" s="74">
        <v>0</v>
      </c>
      <c r="AG105" s="74">
        <v>0</v>
      </c>
      <c r="AH105" s="74">
        <v>0</v>
      </c>
      <c r="AI105" s="74">
        <v>2.811E-4</v>
      </c>
      <c r="AJ105" s="74">
        <v>0</v>
      </c>
      <c r="AK105" s="74">
        <v>1.9673999999999998E-3</v>
      </c>
      <c r="AL105" s="74">
        <v>6.7454000000000004E-3</v>
      </c>
      <c r="AM105" s="74">
        <v>5.3401000000000004E-3</v>
      </c>
      <c r="AN105" s="74">
        <v>1.6301300000000001E-2</v>
      </c>
      <c r="AO105" s="74">
        <v>3.8223699999999999E-2</v>
      </c>
      <c r="AP105" s="74">
        <v>6.7454000000000004E-3</v>
      </c>
      <c r="AQ105" s="74">
        <v>1.1241999999999999E-3</v>
      </c>
      <c r="AR105" s="74">
        <v>0</v>
      </c>
      <c r="AS105" s="73">
        <v>0</v>
      </c>
      <c r="AT105" s="67">
        <f t="shared" si="1"/>
        <v>1.0000001999999999</v>
      </c>
    </row>
    <row r="106" spans="3:46" x14ac:dyDescent="0.5">
      <c r="C106" s="77" t="s">
        <v>26</v>
      </c>
      <c r="D106" s="76" t="s">
        <v>2</v>
      </c>
      <c r="E106" s="76" t="s">
        <v>9</v>
      </c>
      <c r="F106" s="75">
        <v>3.241E-3</v>
      </c>
      <c r="G106" s="74">
        <v>5.8928000000000001E-3</v>
      </c>
      <c r="H106" s="74">
        <v>0.16577839999999999</v>
      </c>
      <c r="I106" s="74">
        <v>0</v>
      </c>
      <c r="J106" s="74">
        <v>0</v>
      </c>
      <c r="K106" s="74">
        <v>0</v>
      </c>
      <c r="L106" s="74">
        <v>4.8909800000000003E-2</v>
      </c>
      <c r="M106" s="74">
        <v>2.5928099999999999E-2</v>
      </c>
      <c r="N106" s="74">
        <v>6.4820299999999997E-2</v>
      </c>
      <c r="O106" s="74">
        <v>2.3276399999999999E-2</v>
      </c>
      <c r="P106" s="74">
        <v>4.0660000000000002E-2</v>
      </c>
      <c r="Q106" s="74">
        <v>1.1785999999999999E-3</v>
      </c>
      <c r="R106" s="74">
        <v>5.8146200000000002E-2</v>
      </c>
      <c r="S106" s="74">
        <v>2.3571E-3</v>
      </c>
      <c r="T106" s="74">
        <v>1.4732E-3</v>
      </c>
      <c r="U106" s="74">
        <v>2.4454900000000002E-2</v>
      </c>
      <c r="V106" s="74">
        <v>1.88568E-2</v>
      </c>
      <c r="W106" s="74">
        <v>5.1266899999999997E-2</v>
      </c>
      <c r="X106" s="74">
        <v>4.03653E-2</v>
      </c>
      <c r="Y106" s="74">
        <v>6.1579299999999997E-2</v>
      </c>
      <c r="Z106" s="74">
        <v>8.2203899999999996E-2</v>
      </c>
      <c r="AA106" s="74">
        <v>2.2097800000000001E-2</v>
      </c>
      <c r="AB106" s="74">
        <v>0.18355920000000001</v>
      </c>
      <c r="AC106" s="74">
        <v>6.7767000000000001E-3</v>
      </c>
      <c r="AD106" s="74">
        <v>5.3035000000000001E-3</v>
      </c>
      <c r="AE106" s="74">
        <v>2.9460000000000001E-4</v>
      </c>
      <c r="AF106" s="74">
        <v>0</v>
      </c>
      <c r="AG106" s="74">
        <v>2.9460000000000001E-4</v>
      </c>
      <c r="AH106" s="74">
        <v>5.8929999999999996E-4</v>
      </c>
      <c r="AI106" s="74">
        <v>5.8929999999999996E-4</v>
      </c>
      <c r="AJ106" s="74">
        <v>0</v>
      </c>
      <c r="AK106" s="74">
        <v>2.3571E-3</v>
      </c>
      <c r="AL106" s="74">
        <v>6.4819999999999999E-3</v>
      </c>
      <c r="AM106" s="74">
        <v>4.1248999999999999E-3</v>
      </c>
      <c r="AN106" s="74">
        <v>1.79729E-2</v>
      </c>
      <c r="AO106" s="74">
        <v>2.3865600000000001E-2</v>
      </c>
      <c r="AP106" s="74">
        <v>4.4196000000000001E-3</v>
      </c>
      <c r="AQ106" s="74">
        <v>5.8929999999999996E-4</v>
      </c>
      <c r="AR106" s="74">
        <v>2.9460000000000001E-4</v>
      </c>
      <c r="AS106" s="73">
        <v>0</v>
      </c>
      <c r="AT106" s="67">
        <f t="shared" si="1"/>
        <v>1</v>
      </c>
    </row>
    <row r="107" spans="3:46" x14ac:dyDescent="0.5">
      <c r="C107" s="77" t="s">
        <v>26</v>
      </c>
      <c r="D107" s="76" t="s">
        <v>2</v>
      </c>
      <c r="E107" s="76" t="s">
        <v>8</v>
      </c>
      <c r="F107" s="75">
        <v>4.0282E-3</v>
      </c>
      <c r="G107" s="74">
        <v>1.3427000000000001E-3</v>
      </c>
      <c r="H107" s="74">
        <v>0.1858949</v>
      </c>
      <c r="I107" s="74">
        <v>0</v>
      </c>
      <c r="J107" s="74">
        <v>0</v>
      </c>
      <c r="K107" s="74">
        <v>0</v>
      </c>
      <c r="L107" s="74">
        <v>6.6129599999999997E-2</v>
      </c>
      <c r="M107" s="74">
        <v>2.5511900000000001E-2</v>
      </c>
      <c r="N107" s="74">
        <v>7.4521599999999993E-2</v>
      </c>
      <c r="O107" s="74">
        <v>1.7455499999999999E-2</v>
      </c>
      <c r="P107" s="74">
        <v>4.2296100000000003E-2</v>
      </c>
      <c r="Q107" s="74">
        <v>3.3569999999999997E-4</v>
      </c>
      <c r="R107" s="74">
        <v>4.8076300000000002E-2</v>
      </c>
      <c r="S107" s="74">
        <v>1.0070000000000001E-3</v>
      </c>
      <c r="T107" s="74">
        <v>3.3569999999999997E-4</v>
      </c>
      <c r="U107" s="74">
        <v>1.8462599999999999E-2</v>
      </c>
      <c r="V107" s="74">
        <v>1.9133899999999999E-2</v>
      </c>
      <c r="W107" s="74">
        <v>4.3303099999999997E-2</v>
      </c>
      <c r="X107" s="74">
        <v>3.4910999999999998E-2</v>
      </c>
      <c r="Y107" s="74">
        <v>5.9751600000000002E-2</v>
      </c>
      <c r="Z107" s="74">
        <v>7.5192999999999996E-2</v>
      </c>
      <c r="AA107" s="74">
        <v>1.61128E-2</v>
      </c>
      <c r="AB107" s="74">
        <v>0.19603889999999999</v>
      </c>
      <c r="AC107" s="74">
        <v>7.7206999999999996E-3</v>
      </c>
      <c r="AD107" s="74">
        <v>1.6784E-3</v>
      </c>
      <c r="AE107" s="74">
        <v>0</v>
      </c>
      <c r="AF107" s="74">
        <v>0</v>
      </c>
      <c r="AG107" s="74">
        <v>0</v>
      </c>
      <c r="AH107" s="74">
        <v>0</v>
      </c>
      <c r="AI107" s="74">
        <v>3.3569999999999997E-4</v>
      </c>
      <c r="AJ107" s="74">
        <v>3.3569999999999997E-4</v>
      </c>
      <c r="AK107" s="74">
        <v>1.3427000000000001E-3</v>
      </c>
      <c r="AL107" s="74">
        <v>7.7206999999999996E-3</v>
      </c>
      <c r="AM107" s="74">
        <v>3.6925E-3</v>
      </c>
      <c r="AN107" s="74">
        <v>1.2084599999999999E-2</v>
      </c>
      <c r="AO107" s="74">
        <v>2.61833E-2</v>
      </c>
      <c r="AP107" s="74">
        <v>8.0564E-3</v>
      </c>
      <c r="AQ107" s="74">
        <v>3.3569999999999997E-4</v>
      </c>
      <c r="AR107" s="74">
        <v>6.7139999999999995E-4</v>
      </c>
      <c r="AS107" s="73">
        <v>0</v>
      </c>
      <c r="AT107" s="67">
        <f t="shared" si="1"/>
        <v>0.99999990000000016</v>
      </c>
    </row>
    <row r="108" spans="3:46" x14ac:dyDescent="0.5">
      <c r="C108" s="77" t="s">
        <v>26</v>
      </c>
      <c r="D108" s="76" t="s">
        <v>2</v>
      </c>
      <c r="E108" s="76" t="s">
        <v>7</v>
      </c>
      <c r="F108" s="75">
        <v>2.7855000000000002E-3</v>
      </c>
      <c r="G108" s="74">
        <v>2.0891E-3</v>
      </c>
      <c r="H108" s="74">
        <v>0.1692256</v>
      </c>
      <c r="I108" s="74">
        <v>0</v>
      </c>
      <c r="J108" s="74">
        <v>0</v>
      </c>
      <c r="K108" s="74">
        <v>0</v>
      </c>
      <c r="L108" s="74">
        <v>0.1051532</v>
      </c>
      <c r="M108" s="74">
        <v>2.5069600000000001E-2</v>
      </c>
      <c r="N108" s="74">
        <v>6.6504199999999999E-2</v>
      </c>
      <c r="O108" s="74">
        <v>1.2883E-2</v>
      </c>
      <c r="P108" s="74">
        <v>4.6309200000000002E-2</v>
      </c>
      <c r="Q108" s="74">
        <v>3.4820000000000001E-4</v>
      </c>
      <c r="R108" s="74">
        <v>4.4562699999999997E-2</v>
      </c>
      <c r="S108" s="74">
        <v>2.0891E-3</v>
      </c>
      <c r="T108" s="74">
        <v>1.3928E-3</v>
      </c>
      <c r="U108" s="74">
        <v>1.53203E-2</v>
      </c>
      <c r="V108" s="74">
        <v>1.8105799999999998E-2</v>
      </c>
      <c r="W108" s="74">
        <v>4.0041800000000002E-2</v>
      </c>
      <c r="X108" s="74">
        <v>2.92479E-2</v>
      </c>
      <c r="Y108" s="74">
        <v>7.2075200000000006E-2</v>
      </c>
      <c r="Z108" s="74">
        <v>8.4610000000000005E-2</v>
      </c>
      <c r="AA108" s="74">
        <v>1.42758E-2</v>
      </c>
      <c r="AB108" s="74">
        <v>0.1800139</v>
      </c>
      <c r="AC108" s="74">
        <v>6.6156000000000001E-3</v>
      </c>
      <c r="AD108" s="74">
        <v>2.0891E-3</v>
      </c>
      <c r="AE108" s="74">
        <v>0</v>
      </c>
      <c r="AF108" s="74">
        <v>0</v>
      </c>
      <c r="AG108" s="74">
        <v>0</v>
      </c>
      <c r="AH108" s="74">
        <v>3.4820000000000001E-4</v>
      </c>
      <c r="AI108" s="74">
        <v>1.7409000000000001E-3</v>
      </c>
      <c r="AJ108" s="74">
        <v>0</v>
      </c>
      <c r="AK108" s="74">
        <v>1.3928E-3</v>
      </c>
      <c r="AL108" s="74">
        <v>9.0528999999999991E-3</v>
      </c>
      <c r="AM108" s="74">
        <v>2.0891E-3</v>
      </c>
      <c r="AN108" s="74">
        <v>9.0528999999999991E-3</v>
      </c>
      <c r="AO108" s="74">
        <v>2.92479E-2</v>
      </c>
      <c r="AP108" s="74">
        <v>5.9192000000000003E-3</v>
      </c>
      <c r="AQ108" s="74">
        <v>3.4820000000000001E-4</v>
      </c>
      <c r="AR108" s="74">
        <v>0</v>
      </c>
      <c r="AS108" s="73">
        <v>0</v>
      </c>
      <c r="AT108" s="67">
        <f t="shared" si="1"/>
        <v>0.99999970000000016</v>
      </c>
    </row>
    <row r="109" spans="3:46" x14ac:dyDescent="0.5">
      <c r="C109" s="77" t="s">
        <v>26</v>
      </c>
      <c r="D109" s="76" t="s">
        <v>2</v>
      </c>
      <c r="E109" s="76" t="s">
        <v>6</v>
      </c>
      <c r="F109" s="75">
        <v>2.4147000000000001E-3</v>
      </c>
      <c r="G109" s="74">
        <v>9.0549999999999995E-4</v>
      </c>
      <c r="H109" s="74">
        <v>0.15600710000000001</v>
      </c>
      <c r="I109" s="74">
        <v>0</v>
      </c>
      <c r="J109" s="74">
        <v>0</v>
      </c>
      <c r="K109" s="74">
        <v>0</v>
      </c>
      <c r="L109" s="74">
        <v>0.15182609999999999</v>
      </c>
      <c r="M109" s="74">
        <v>3.44099E-2</v>
      </c>
      <c r="N109" s="74">
        <v>7.7875E-2</v>
      </c>
      <c r="O109" s="74">
        <v>1.47902E-2</v>
      </c>
      <c r="P109" s="74">
        <v>5.9160900000000002E-2</v>
      </c>
      <c r="Q109" s="74">
        <v>0</v>
      </c>
      <c r="R109" s="74">
        <v>4.5019200000000002E-2</v>
      </c>
      <c r="S109" s="74">
        <v>1.2074E-3</v>
      </c>
      <c r="T109" s="74">
        <v>9.0549999999999995E-4</v>
      </c>
      <c r="U109" s="74">
        <v>2.05252E-2</v>
      </c>
      <c r="V109" s="74">
        <v>1.6299399999999999E-2</v>
      </c>
      <c r="W109" s="74">
        <v>3.3202500000000003E-2</v>
      </c>
      <c r="X109" s="74">
        <v>3.0184099999999998E-2</v>
      </c>
      <c r="Y109" s="74">
        <v>6.1877500000000002E-2</v>
      </c>
      <c r="Z109" s="74">
        <v>5.7349799999999999E-2</v>
      </c>
      <c r="AA109" s="74">
        <v>8.1496999999999993E-3</v>
      </c>
      <c r="AB109" s="74">
        <v>0.1666164</v>
      </c>
      <c r="AC109" s="74">
        <v>9.6588999999999998E-3</v>
      </c>
      <c r="AD109" s="74">
        <v>3.3203E-3</v>
      </c>
      <c r="AE109" s="74">
        <v>0</v>
      </c>
      <c r="AF109" s="74">
        <v>0</v>
      </c>
      <c r="AG109" s="74">
        <v>0</v>
      </c>
      <c r="AH109" s="74">
        <v>3.0180000000000002E-4</v>
      </c>
      <c r="AI109" s="74">
        <v>6.0369999999999998E-4</v>
      </c>
      <c r="AJ109" s="74">
        <v>0</v>
      </c>
      <c r="AK109" s="74">
        <v>6.0369999999999998E-4</v>
      </c>
      <c r="AL109" s="74">
        <v>6.0368000000000002E-3</v>
      </c>
      <c r="AM109" s="74">
        <v>1.8109999999999999E-3</v>
      </c>
      <c r="AN109" s="74">
        <v>8.7533999999999997E-3</v>
      </c>
      <c r="AO109" s="74">
        <v>2.5354700000000001E-2</v>
      </c>
      <c r="AP109" s="74">
        <v>3.6221000000000001E-3</v>
      </c>
      <c r="AQ109" s="74">
        <v>1.2074E-3</v>
      </c>
      <c r="AR109" s="74">
        <v>0</v>
      </c>
      <c r="AS109" s="73">
        <v>0</v>
      </c>
      <c r="AT109" s="67">
        <f t="shared" si="1"/>
        <v>0.99999990000000005</v>
      </c>
    </row>
    <row r="110" spans="3:46" x14ac:dyDescent="0.5">
      <c r="C110" s="77" t="s">
        <v>26</v>
      </c>
      <c r="D110" s="76" t="s">
        <v>2</v>
      </c>
      <c r="E110" s="76" t="s">
        <v>5</v>
      </c>
      <c r="F110" s="75">
        <v>1.8226E-3</v>
      </c>
      <c r="G110" s="74">
        <v>1.2151E-3</v>
      </c>
      <c r="H110" s="74">
        <v>0.16906350000000001</v>
      </c>
      <c r="I110" s="74">
        <v>0</v>
      </c>
      <c r="J110" s="74">
        <v>0</v>
      </c>
      <c r="K110" s="74">
        <v>0</v>
      </c>
      <c r="L110" s="74">
        <v>0.20382749999999999</v>
      </c>
      <c r="M110" s="74">
        <v>2.97691E-2</v>
      </c>
      <c r="N110" s="74">
        <v>7.0170099999999999E-2</v>
      </c>
      <c r="O110" s="74">
        <v>1.03281E-2</v>
      </c>
      <c r="P110" s="74">
        <v>6.0449599999999999E-2</v>
      </c>
      <c r="Q110" s="74">
        <v>0</v>
      </c>
      <c r="R110" s="74">
        <v>3.9624300000000001E-2</v>
      </c>
      <c r="S110" s="74">
        <v>3.9490000000000003E-3</v>
      </c>
      <c r="T110" s="74">
        <v>0</v>
      </c>
      <c r="U110" s="74">
        <v>1.5795900000000002E-2</v>
      </c>
      <c r="V110" s="74">
        <v>1.3669499999999999E-2</v>
      </c>
      <c r="W110" s="74">
        <v>3.2806799999999997E-2</v>
      </c>
      <c r="X110" s="74">
        <v>2.4605100000000001E-2</v>
      </c>
      <c r="Y110" s="74">
        <v>6.1360900000000003E-2</v>
      </c>
      <c r="Z110" s="74">
        <v>5.9538300000000002E-2</v>
      </c>
      <c r="AA110" s="74">
        <v>6.3791000000000004E-3</v>
      </c>
      <c r="AB110" s="74">
        <v>0.12818950000000001</v>
      </c>
      <c r="AC110" s="74">
        <v>7.8978999999999994E-3</v>
      </c>
      <c r="AD110" s="74">
        <v>3.3414E-3</v>
      </c>
      <c r="AE110" s="74">
        <v>3.0380000000000001E-4</v>
      </c>
      <c r="AF110" s="74">
        <v>0</v>
      </c>
      <c r="AG110" s="74">
        <v>0</v>
      </c>
      <c r="AH110" s="74">
        <v>3.0380000000000001E-4</v>
      </c>
      <c r="AI110" s="74">
        <v>9.1129999999999998E-4</v>
      </c>
      <c r="AJ110" s="74">
        <v>0</v>
      </c>
      <c r="AK110" s="74">
        <v>9.1129999999999998E-4</v>
      </c>
      <c r="AL110" s="74">
        <v>7.8978999999999994E-3</v>
      </c>
      <c r="AM110" s="74">
        <v>2.7339E-3</v>
      </c>
      <c r="AN110" s="74">
        <v>5.4678000000000001E-3</v>
      </c>
      <c r="AO110" s="74">
        <v>3.21993E-2</v>
      </c>
      <c r="AP110" s="74">
        <v>4.2526999999999999E-3</v>
      </c>
      <c r="AQ110" s="74">
        <v>9.1129999999999998E-4</v>
      </c>
      <c r="AR110" s="74">
        <v>3.0380000000000001E-4</v>
      </c>
      <c r="AS110" s="73">
        <v>0</v>
      </c>
      <c r="AT110" s="67">
        <f t="shared" si="1"/>
        <v>1.0000002000000001</v>
      </c>
    </row>
    <row r="111" spans="3:46" x14ac:dyDescent="0.5">
      <c r="C111" s="77" t="s">
        <v>26</v>
      </c>
      <c r="D111" s="76" t="s">
        <v>2</v>
      </c>
      <c r="E111" s="76" t="s">
        <v>4</v>
      </c>
      <c r="F111" s="75">
        <v>1.3175000000000001E-3</v>
      </c>
      <c r="G111" s="74">
        <v>2.1959000000000002E-3</v>
      </c>
      <c r="H111" s="74">
        <v>0.15623509999999999</v>
      </c>
      <c r="I111" s="74">
        <v>0</v>
      </c>
      <c r="J111" s="74">
        <v>0</v>
      </c>
      <c r="K111" s="74">
        <v>0</v>
      </c>
      <c r="L111" s="74">
        <v>0.23100570000000001</v>
      </c>
      <c r="M111" s="74">
        <v>3.2059699999999997E-2</v>
      </c>
      <c r="N111" s="74">
        <v>7.2902900000000007E-2</v>
      </c>
      <c r="O111" s="74">
        <v>7.4660000000000004E-3</v>
      </c>
      <c r="P111" s="74">
        <v>6.8950399999999995E-2</v>
      </c>
      <c r="Q111" s="74">
        <v>4.392E-4</v>
      </c>
      <c r="R111" s="74">
        <v>2.9096400000000001E-2</v>
      </c>
      <c r="S111" s="74">
        <v>2.1959000000000002E-3</v>
      </c>
      <c r="T111" s="74">
        <v>8.7830000000000004E-4</v>
      </c>
      <c r="U111" s="74">
        <v>1.7566999999999999E-2</v>
      </c>
      <c r="V111" s="74">
        <v>1.2296899999999999E-2</v>
      </c>
      <c r="W111" s="74">
        <v>2.6350499999999999E-2</v>
      </c>
      <c r="X111" s="74">
        <v>2.5472100000000001E-2</v>
      </c>
      <c r="Y111" s="74">
        <v>6.1045200000000001E-2</v>
      </c>
      <c r="Z111" s="74">
        <v>5.2261799999999997E-2</v>
      </c>
      <c r="AA111" s="74">
        <v>1.14185E-2</v>
      </c>
      <c r="AB111" s="74">
        <v>0.1238472</v>
      </c>
      <c r="AC111" s="74">
        <v>1.09794E-2</v>
      </c>
      <c r="AD111" s="74">
        <v>3.9525999999999997E-3</v>
      </c>
      <c r="AE111" s="74">
        <v>0</v>
      </c>
      <c r="AF111" s="74">
        <v>0</v>
      </c>
      <c r="AG111" s="74">
        <v>0</v>
      </c>
      <c r="AH111" s="74">
        <v>4.392E-4</v>
      </c>
      <c r="AI111" s="74">
        <v>8.7830000000000004E-4</v>
      </c>
      <c r="AJ111" s="74">
        <v>0</v>
      </c>
      <c r="AK111" s="74">
        <v>4.392E-4</v>
      </c>
      <c r="AL111" s="74">
        <v>4.8309E-3</v>
      </c>
      <c r="AM111" s="74">
        <v>4.392E-4</v>
      </c>
      <c r="AN111" s="74">
        <v>5.2700999999999998E-3</v>
      </c>
      <c r="AO111" s="74">
        <v>3.2938099999999998E-2</v>
      </c>
      <c r="AP111" s="74">
        <v>3.9525999999999997E-3</v>
      </c>
      <c r="AQ111" s="74">
        <v>4.392E-4</v>
      </c>
      <c r="AR111" s="74">
        <v>4.392E-4</v>
      </c>
      <c r="AS111" s="73">
        <v>0</v>
      </c>
      <c r="AT111" s="67">
        <f t="shared" si="1"/>
        <v>1.0000001999999997</v>
      </c>
    </row>
    <row r="112" spans="3:46" x14ac:dyDescent="0.5">
      <c r="C112" s="77" t="s">
        <v>26</v>
      </c>
      <c r="D112" s="76" t="s">
        <v>2</v>
      </c>
      <c r="E112" s="76" t="s">
        <v>1</v>
      </c>
      <c r="F112" s="75">
        <v>0</v>
      </c>
      <c r="G112" s="74">
        <v>0</v>
      </c>
      <c r="H112" s="74">
        <v>0.1685488</v>
      </c>
      <c r="I112" s="74">
        <v>0</v>
      </c>
      <c r="J112" s="74">
        <v>0</v>
      </c>
      <c r="K112" s="74">
        <v>0</v>
      </c>
      <c r="L112" s="74">
        <v>0.23427149999999999</v>
      </c>
      <c r="M112" s="74">
        <v>4.5529800000000002E-2</v>
      </c>
      <c r="N112" s="74">
        <v>7.4503299999999995E-2</v>
      </c>
      <c r="O112" s="74">
        <v>4.1390999999999997E-3</v>
      </c>
      <c r="P112" s="74">
        <v>7.2019899999999998E-2</v>
      </c>
      <c r="Q112" s="74">
        <v>8.2779999999999996E-4</v>
      </c>
      <c r="R112" s="74">
        <v>4.5855199999999999E-2</v>
      </c>
      <c r="S112" s="74">
        <v>1.6555999999999999E-3</v>
      </c>
      <c r="T112" s="74">
        <v>1.6555999999999999E-3</v>
      </c>
      <c r="U112" s="74">
        <v>1.15894E-2</v>
      </c>
      <c r="V112" s="74">
        <v>1.4900699999999999E-2</v>
      </c>
      <c r="W112" s="74">
        <v>1.5728499999999999E-2</v>
      </c>
      <c r="X112" s="74">
        <v>1.9867599999999999E-2</v>
      </c>
      <c r="Y112" s="74">
        <v>5.1324500000000002E-2</v>
      </c>
      <c r="Z112" s="74">
        <v>4.8841099999999998E-2</v>
      </c>
      <c r="AA112" s="74">
        <v>9.1059999999999995E-3</v>
      </c>
      <c r="AB112" s="74">
        <v>0.1109271</v>
      </c>
      <c r="AC112" s="74">
        <v>7.4503E-3</v>
      </c>
      <c r="AD112" s="74">
        <v>8.2779999999999996E-4</v>
      </c>
      <c r="AE112" s="74">
        <v>0</v>
      </c>
      <c r="AF112" s="74">
        <v>0</v>
      </c>
      <c r="AG112" s="74">
        <v>0</v>
      </c>
      <c r="AH112" s="74">
        <v>0</v>
      </c>
      <c r="AI112" s="74">
        <v>2.4834000000000002E-3</v>
      </c>
      <c r="AJ112" s="74">
        <v>0</v>
      </c>
      <c r="AK112" s="74">
        <v>0</v>
      </c>
      <c r="AL112" s="74">
        <v>6.6224999999999999E-3</v>
      </c>
      <c r="AM112" s="74">
        <v>8.2779999999999996E-4</v>
      </c>
      <c r="AN112" s="74">
        <v>9.9337999999999996E-3</v>
      </c>
      <c r="AO112" s="74">
        <v>3.9735100000000002E-2</v>
      </c>
      <c r="AP112" s="74">
        <v>8.2779999999999996E-4</v>
      </c>
      <c r="AQ112" s="74">
        <v>0</v>
      </c>
      <c r="AR112" s="74">
        <v>0</v>
      </c>
      <c r="AS112" s="73">
        <v>0</v>
      </c>
      <c r="AT112" s="67">
        <f t="shared" si="1"/>
        <v>1</v>
      </c>
    </row>
    <row r="113" spans="3:46" x14ac:dyDescent="0.5">
      <c r="C113" s="77" t="s">
        <v>25</v>
      </c>
      <c r="D113" s="76" t="s">
        <v>21</v>
      </c>
      <c r="E113" s="76" t="s">
        <v>20</v>
      </c>
      <c r="F113" s="75">
        <v>1.3928E-3</v>
      </c>
      <c r="G113" s="74">
        <v>1.6712999999999999E-3</v>
      </c>
      <c r="H113" s="74">
        <v>0.23482910000000001</v>
      </c>
      <c r="I113" s="74">
        <v>0</v>
      </c>
      <c r="J113" s="74">
        <v>2.786E-4</v>
      </c>
      <c r="K113" s="74">
        <v>0</v>
      </c>
      <c r="L113" s="74">
        <v>9.1921999999999993E-3</v>
      </c>
      <c r="M113" s="74">
        <v>7.9665700000000006E-2</v>
      </c>
      <c r="N113" s="74">
        <v>1.5598900000000001E-2</v>
      </c>
      <c r="O113" s="74">
        <v>2.8969399999999999E-2</v>
      </c>
      <c r="P113" s="74">
        <v>7.5208999999999996E-3</v>
      </c>
      <c r="Q113" s="74">
        <v>3.6212000000000002E-3</v>
      </c>
      <c r="R113" s="74">
        <v>0.1977614</v>
      </c>
      <c r="S113" s="74">
        <v>5.0139E-3</v>
      </c>
      <c r="T113" s="74">
        <v>1.6712999999999999E-3</v>
      </c>
      <c r="U113" s="74">
        <v>6.4624000000000001E-2</v>
      </c>
      <c r="V113" s="74">
        <v>1.11421E-2</v>
      </c>
      <c r="W113" s="74">
        <v>2.2284000000000002E-3</v>
      </c>
      <c r="X113" s="74">
        <v>5.5710000000000004E-4</v>
      </c>
      <c r="Y113" s="74">
        <v>6.2674099999999996E-2</v>
      </c>
      <c r="Z113" s="74">
        <v>3.3426200000000003E-2</v>
      </c>
      <c r="AA113" s="74">
        <v>5.8495999999999999E-3</v>
      </c>
      <c r="AB113" s="74">
        <v>0.10947079999999999</v>
      </c>
      <c r="AC113" s="74">
        <v>4.4568000000000003E-3</v>
      </c>
      <c r="AD113" s="74">
        <v>5.0139E-3</v>
      </c>
      <c r="AE113" s="74">
        <v>0</v>
      </c>
      <c r="AF113" s="74">
        <v>0</v>
      </c>
      <c r="AG113" s="74">
        <v>5.5710000000000004E-4</v>
      </c>
      <c r="AH113" s="74">
        <v>2.7855000000000002E-3</v>
      </c>
      <c r="AI113" s="74">
        <v>2.786E-4</v>
      </c>
      <c r="AJ113" s="74">
        <v>0</v>
      </c>
      <c r="AK113" s="74">
        <v>5.5710000000000004E-4</v>
      </c>
      <c r="AL113" s="74">
        <v>5.5710000000000004E-4</v>
      </c>
      <c r="AM113" s="74">
        <v>2.786E-4</v>
      </c>
      <c r="AN113" s="74">
        <v>3.0641000000000002E-3</v>
      </c>
      <c r="AO113" s="74">
        <v>8.6629499999999998E-2</v>
      </c>
      <c r="AP113" s="74">
        <v>7.7993999999999997E-3</v>
      </c>
      <c r="AQ113" s="74">
        <v>1.03064E-2</v>
      </c>
      <c r="AR113" s="74">
        <v>5.5710000000000004E-4</v>
      </c>
      <c r="AS113" s="73">
        <v>0</v>
      </c>
      <c r="AT113" s="67">
        <f t="shared" si="1"/>
        <v>1.0000002000000001</v>
      </c>
    </row>
    <row r="114" spans="3:46" x14ac:dyDescent="0.5">
      <c r="C114" s="77" t="s">
        <v>25</v>
      </c>
      <c r="D114" s="76" t="s">
        <v>21</v>
      </c>
      <c r="E114" s="76" t="s">
        <v>19</v>
      </c>
      <c r="F114" s="75">
        <v>1.3724E-3</v>
      </c>
      <c r="G114" s="74">
        <v>5.7180000000000002E-4</v>
      </c>
      <c r="H114" s="74">
        <v>0.18960830000000001</v>
      </c>
      <c r="I114" s="74">
        <v>0</v>
      </c>
      <c r="J114" s="74">
        <v>0</v>
      </c>
      <c r="K114" s="74">
        <v>0</v>
      </c>
      <c r="L114" s="74">
        <v>5.2608000000000004E-3</v>
      </c>
      <c r="M114" s="74">
        <v>7.4336700000000006E-2</v>
      </c>
      <c r="N114" s="74">
        <v>1.1436399999999999E-2</v>
      </c>
      <c r="O114" s="74">
        <v>4.51738E-2</v>
      </c>
      <c r="P114" s="74">
        <v>9.1491000000000003E-3</v>
      </c>
      <c r="Q114" s="74">
        <v>1.258E-3</v>
      </c>
      <c r="R114" s="74">
        <v>0.17098179999999999</v>
      </c>
      <c r="S114" s="74">
        <v>3.8884000000000002E-3</v>
      </c>
      <c r="T114" s="74">
        <v>1.7155E-3</v>
      </c>
      <c r="U114" s="74">
        <v>4.4030199999999999E-2</v>
      </c>
      <c r="V114" s="74">
        <v>1.9098799999999999E-2</v>
      </c>
      <c r="W114" s="74">
        <v>1.7155E-3</v>
      </c>
      <c r="X114" s="74">
        <v>1.0292999999999999E-3</v>
      </c>
      <c r="Y114" s="74">
        <v>9.9725499999999995E-2</v>
      </c>
      <c r="Z114" s="74">
        <v>0.1020128</v>
      </c>
      <c r="AA114" s="74">
        <v>1.25801E-2</v>
      </c>
      <c r="AB114" s="74">
        <v>0.1075023</v>
      </c>
      <c r="AC114" s="74">
        <v>6.2899999999999996E-3</v>
      </c>
      <c r="AD114" s="74">
        <v>3.3165999999999998E-3</v>
      </c>
      <c r="AE114" s="74">
        <v>0</v>
      </c>
      <c r="AF114" s="74">
        <v>0</v>
      </c>
      <c r="AG114" s="74">
        <v>0</v>
      </c>
      <c r="AH114" s="74">
        <v>1.6011E-3</v>
      </c>
      <c r="AI114" s="74">
        <v>1.144E-4</v>
      </c>
      <c r="AJ114" s="74">
        <v>0</v>
      </c>
      <c r="AK114" s="74">
        <v>1.258E-3</v>
      </c>
      <c r="AL114" s="74">
        <v>8.005E-4</v>
      </c>
      <c r="AM114" s="74">
        <v>4.5750000000000001E-4</v>
      </c>
      <c r="AN114" s="74">
        <v>5.032E-3</v>
      </c>
      <c r="AO114" s="74">
        <v>7.1592000000000003E-2</v>
      </c>
      <c r="AP114" s="74">
        <v>6.1757000000000001E-3</v>
      </c>
      <c r="AQ114" s="74">
        <v>8.005E-4</v>
      </c>
      <c r="AR114" s="74">
        <v>1.144E-4</v>
      </c>
      <c r="AS114" s="73">
        <v>0</v>
      </c>
      <c r="AT114" s="67">
        <f t="shared" si="1"/>
        <v>1.0000002000000001</v>
      </c>
    </row>
    <row r="115" spans="3:46" x14ac:dyDescent="0.5">
      <c r="C115" s="77" t="s">
        <v>25</v>
      </c>
      <c r="D115" s="76" t="s">
        <v>21</v>
      </c>
      <c r="E115" s="76" t="s">
        <v>18</v>
      </c>
      <c r="F115" s="75">
        <v>6.1419999999999997E-4</v>
      </c>
      <c r="G115" s="74">
        <v>9.9799999999999997E-4</v>
      </c>
      <c r="H115" s="74">
        <v>0.1900762</v>
      </c>
      <c r="I115" s="74">
        <v>0</v>
      </c>
      <c r="J115" s="74">
        <v>0</v>
      </c>
      <c r="K115" s="74">
        <v>0</v>
      </c>
      <c r="L115" s="74">
        <v>8.8284999999999995E-3</v>
      </c>
      <c r="M115" s="74">
        <v>5.6963E-2</v>
      </c>
      <c r="N115" s="74">
        <v>1.02871E-2</v>
      </c>
      <c r="O115" s="74">
        <v>4.6522300000000003E-2</v>
      </c>
      <c r="P115" s="74">
        <v>7.9839999999999998E-3</v>
      </c>
      <c r="Q115" s="74">
        <v>4.6059999999999997E-4</v>
      </c>
      <c r="R115" s="74">
        <v>0.15507960000000001</v>
      </c>
      <c r="S115" s="74">
        <v>2.3031000000000002E-3</v>
      </c>
      <c r="T115" s="74">
        <v>1.4586E-3</v>
      </c>
      <c r="U115" s="74">
        <v>4.1301999999999998E-2</v>
      </c>
      <c r="V115" s="74">
        <v>2.1418699999999999E-2</v>
      </c>
      <c r="W115" s="74">
        <v>5.2202999999999998E-3</v>
      </c>
      <c r="X115" s="74">
        <v>9.2119999999999995E-4</v>
      </c>
      <c r="Y115" s="74">
        <v>6.8248100000000006E-2</v>
      </c>
      <c r="Z115" s="74">
        <v>0.15254110000000001</v>
      </c>
      <c r="AA115" s="74">
        <v>2.0881299999999998E-2</v>
      </c>
      <c r="AB115" s="74">
        <v>0.1127745</v>
      </c>
      <c r="AC115" s="74">
        <v>7.1396000000000003E-3</v>
      </c>
      <c r="AD115" s="74">
        <v>2.3031000000000002E-3</v>
      </c>
      <c r="AE115" s="74">
        <v>7.6799999999999997E-5</v>
      </c>
      <c r="AF115" s="74">
        <v>0</v>
      </c>
      <c r="AG115" s="74">
        <v>1.5349999999999999E-4</v>
      </c>
      <c r="AH115" s="74">
        <v>8.4449999999999998E-4</v>
      </c>
      <c r="AI115" s="74">
        <v>7.6799999999999997E-5</v>
      </c>
      <c r="AJ115" s="74">
        <v>0</v>
      </c>
      <c r="AK115" s="74">
        <v>1.2283000000000001E-3</v>
      </c>
      <c r="AL115" s="74">
        <v>1.0748000000000001E-3</v>
      </c>
      <c r="AM115" s="74">
        <v>3.3779000000000001E-3</v>
      </c>
      <c r="AN115" s="74">
        <v>5.6042000000000002E-3</v>
      </c>
      <c r="AO115" s="74">
        <v>6.6866300000000004E-2</v>
      </c>
      <c r="AP115" s="74">
        <v>5.6042000000000002E-3</v>
      </c>
      <c r="AQ115" s="74">
        <v>6.9090000000000004E-4</v>
      </c>
      <c r="AR115" s="74">
        <v>7.6799999999999997E-5</v>
      </c>
      <c r="AS115" s="73">
        <v>0</v>
      </c>
      <c r="AT115" s="67">
        <f t="shared" si="1"/>
        <v>1.0000001000000001</v>
      </c>
    </row>
    <row r="116" spans="3:46" x14ac:dyDescent="0.5">
      <c r="C116" s="77" t="s">
        <v>25</v>
      </c>
      <c r="D116" s="76" t="s">
        <v>21</v>
      </c>
      <c r="E116" s="76" t="s">
        <v>17</v>
      </c>
      <c r="F116" s="75">
        <v>3.1121E-3</v>
      </c>
      <c r="G116" s="74">
        <v>4.6024000000000004E-3</v>
      </c>
      <c r="H116" s="74">
        <v>0.22258890000000001</v>
      </c>
      <c r="I116" s="74">
        <v>0</v>
      </c>
      <c r="J116" s="74">
        <v>8.7700000000000004E-5</v>
      </c>
      <c r="K116" s="74">
        <v>0</v>
      </c>
      <c r="L116" s="74">
        <v>1.1747199999999999E-2</v>
      </c>
      <c r="M116" s="74">
        <v>8.0739900000000003E-2</v>
      </c>
      <c r="N116" s="74">
        <v>2.8053000000000002E-2</v>
      </c>
      <c r="O116" s="74">
        <v>4.9793999999999998E-2</v>
      </c>
      <c r="P116" s="74">
        <v>1.5429099999999999E-2</v>
      </c>
      <c r="Q116" s="74">
        <v>1.315E-3</v>
      </c>
      <c r="R116" s="74">
        <v>8.0908999999999995E-2</v>
      </c>
      <c r="S116" s="74">
        <v>2.3670000000000002E-3</v>
      </c>
      <c r="T116" s="74">
        <v>1.4903E-3</v>
      </c>
      <c r="U116" s="74">
        <v>3.8485100000000001E-2</v>
      </c>
      <c r="V116" s="74">
        <v>3.1866400000000003E-2</v>
      </c>
      <c r="W116" s="74">
        <v>2.2266999999999999E-2</v>
      </c>
      <c r="X116" s="74">
        <v>2.8053000000000002E-3</v>
      </c>
      <c r="Y116" s="74">
        <v>4.2386300000000002E-2</v>
      </c>
      <c r="Z116" s="74">
        <v>6.3557500000000003E-2</v>
      </c>
      <c r="AA116" s="74">
        <v>2.7526999999999999E-2</v>
      </c>
      <c r="AB116" s="74">
        <v>0.14990790000000001</v>
      </c>
      <c r="AC116" s="74">
        <v>1.73139E-2</v>
      </c>
      <c r="AD116" s="74">
        <v>3.1121E-3</v>
      </c>
      <c r="AE116" s="74">
        <v>1.7530000000000001E-4</v>
      </c>
      <c r="AF116" s="74">
        <v>0</v>
      </c>
      <c r="AG116" s="74">
        <v>1.7530000000000001E-4</v>
      </c>
      <c r="AH116" s="74">
        <v>1.0958000000000001E-3</v>
      </c>
      <c r="AI116" s="74">
        <v>7.0129999999999997E-4</v>
      </c>
      <c r="AJ116" s="74">
        <v>8.7700000000000004E-5</v>
      </c>
      <c r="AK116" s="74">
        <v>4.8653999999999998E-3</v>
      </c>
      <c r="AL116" s="74">
        <v>5.7421E-3</v>
      </c>
      <c r="AM116" s="74">
        <v>6.4872000000000003E-3</v>
      </c>
      <c r="AN116" s="74">
        <v>8.5912000000000002E-3</v>
      </c>
      <c r="AO116" s="74">
        <v>6.5354599999999999E-2</v>
      </c>
      <c r="AP116" s="74">
        <v>4.0764E-3</v>
      </c>
      <c r="AQ116" s="74">
        <v>1.0958000000000001E-3</v>
      </c>
      <c r="AR116" s="74">
        <v>8.7700000000000004E-5</v>
      </c>
      <c r="AS116" s="73">
        <v>0</v>
      </c>
      <c r="AT116" s="67">
        <f t="shared" si="1"/>
        <v>0.99999989999999994</v>
      </c>
    </row>
    <row r="117" spans="3:46" x14ac:dyDescent="0.5">
      <c r="C117" s="77" t="s">
        <v>25</v>
      </c>
      <c r="D117" s="76" t="s">
        <v>21</v>
      </c>
      <c r="E117" s="76" t="s">
        <v>16</v>
      </c>
      <c r="F117" s="75">
        <v>6.2112000000000001E-3</v>
      </c>
      <c r="G117" s="74">
        <v>7.5976000000000004E-3</v>
      </c>
      <c r="H117" s="74">
        <v>0.23126089999999999</v>
      </c>
      <c r="I117" s="74">
        <v>0</v>
      </c>
      <c r="J117" s="74">
        <v>1.109E-4</v>
      </c>
      <c r="K117" s="74">
        <v>0</v>
      </c>
      <c r="L117" s="74">
        <v>1.42524E-2</v>
      </c>
      <c r="M117" s="74">
        <v>6.6936599999999999E-2</v>
      </c>
      <c r="N117" s="74">
        <v>4.0483600000000002E-2</v>
      </c>
      <c r="O117" s="74">
        <v>3.9208100000000003E-2</v>
      </c>
      <c r="P117" s="74">
        <v>2.2016399999999998E-2</v>
      </c>
      <c r="Q117" s="74">
        <v>7.7640000000000001E-4</v>
      </c>
      <c r="R117" s="74">
        <v>7.6469899999999993E-2</v>
      </c>
      <c r="S117" s="74">
        <v>2.1627999999999999E-3</v>
      </c>
      <c r="T117" s="74">
        <v>2.1074000000000002E-3</v>
      </c>
      <c r="U117" s="74">
        <v>3.0445900000000001E-2</v>
      </c>
      <c r="V117" s="74">
        <v>2.92258E-2</v>
      </c>
      <c r="W117" s="74">
        <v>3.7877099999999997E-2</v>
      </c>
      <c r="X117" s="74">
        <v>6.2112000000000001E-3</v>
      </c>
      <c r="Y117" s="74">
        <v>4.4642899999999999E-2</v>
      </c>
      <c r="Z117" s="74">
        <v>5.1353099999999999E-2</v>
      </c>
      <c r="AA117" s="74">
        <v>2.1184600000000001E-2</v>
      </c>
      <c r="AB117" s="74">
        <v>0.13747780000000001</v>
      </c>
      <c r="AC117" s="74">
        <v>1.7136200000000001E-2</v>
      </c>
      <c r="AD117" s="74">
        <v>4.3255999999999998E-3</v>
      </c>
      <c r="AE117" s="74">
        <v>5.5500000000000001E-5</v>
      </c>
      <c r="AF117" s="74">
        <v>0</v>
      </c>
      <c r="AG117" s="74">
        <v>5.5500000000000001E-5</v>
      </c>
      <c r="AH117" s="74">
        <v>4.9910000000000004E-4</v>
      </c>
      <c r="AI117" s="74">
        <v>1.0537000000000001E-3</v>
      </c>
      <c r="AJ117" s="74">
        <v>5.5500000000000001E-5</v>
      </c>
      <c r="AK117" s="74">
        <v>6.1557000000000001E-3</v>
      </c>
      <c r="AL117" s="74">
        <v>1.2533300000000001E-2</v>
      </c>
      <c r="AM117" s="74">
        <v>6.3220999999999998E-3</v>
      </c>
      <c r="AN117" s="74">
        <v>1.2533300000000001E-2</v>
      </c>
      <c r="AO117" s="74">
        <v>6.4219200000000004E-2</v>
      </c>
      <c r="AP117" s="74">
        <v>6.0448000000000003E-3</v>
      </c>
      <c r="AQ117" s="74">
        <v>8.319E-4</v>
      </c>
      <c r="AR117" s="74">
        <v>1.6640000000000001E-4</v>
      </c>
      <c r="AS117" s="73">
        <v>0</v>
      </c>
      <c r="AT117" s="67">
        <f t="shared" si="1"/>
        <v>1.0000004</v>
      </c>
    </row>
    <row r="118" spans="3:46" x14ac:dyDescent="0.5">
      <c r="C118" s="77" t="s">
        <v>25</v>
      </c>
      <c r="D118" s="76" t="s">
        <v>21</v>
      </c>
      <c r="E118" s="76" t="s">
        <v>15</v>
      </c>
      <c r="F118" s="75">
        <v>5.4777999999999997E-3</v>
      </c>
      <c r="G118" s="74">
        <v>9.1076999999999998E-3</v>
      </c>
      <c r="H118" s="74">
        <v>0.2161237</v>
      </c>
      <c r="I118" s="74">
        <v>0</v>
      </c>
      <c r="J118" s="74">
        <v>1.3200000000000001E-4</v>
      </c>
      <c r="K118" s="74">
        <v>0</v>
      </c>
      <c r="L118" s="74">
        <v>1.7687399999999999E-2</v>
      </c>
      <c r="M118" s="74">
        <v>5.2732300000000003E-2</v>
      </c>
      <c r="N118" s="74">
        <v>4.7056500000000001E-2</v>
      </c>
      <c r="O118" s="74">
        <v>3.6298799999999999E-2</v>
      </c>
      <c r="P118" s="74">
        <v>2.2307299999999999E-2</v>
      </c>
      <c r="Q118" s="74">
        <v>1.122E-3</v>
      </c>
      <c r="R118" s="74">
        <v>6.8987099999999996E-2</v>
      </c>
      <c r="S118" s="74">
        <v>3.3658999999999998E-3</v>
      </c>
      <c r="T118" s="74">
        <v>2.7718999999999999E-3</v>
      </c>
      <c r="U118" s="74">
        <v>2.9171099999999998E-2</v>
      </c>
      <c r="V118" s="74">
        <v>3.2207E-2</v>
      </c>
      <c r="W118" s="74">
        <v>4.41526E-2</v>
      </c>
      <c r="X118" s="74">
        <v>7.5897999999999998E-3</v>
      </c>
      <c r="Y118" s="74">
        <v>4.85084E-2</v>
      </c>
      <c r="Z118" s="74">
        <v>5.51742E-2</v>
      </c>
      <c r="AA118" s="74">
        <v>2.52112E-2</v>
      </c>
      <c r="AB118" s="74">
        <v>0.1488912</v>
      </c>
      <c r="AC118" s="74">
        <v>1.85454E-2</v>
      </c>
      <c r="AD118" s="74">
        <v>3.7618999999999999E-3</v>
      </c>
      <c r="AE118" s="74">
        <v>6.6E-4</v>
      </c>
      <c r="AF118" s="74">
        <v>0</v>
      </c>
      <c r="AG118" s="74">
        <v>0</v>
      </c>
      <c r="AH118" s="74">
        <v>9.2400000000000002E-4</v>
      </c>
      <c r="AI118" s="74">
        <v>8.5800000000000004E-4</v>
      </c>
      <c r="AJ118" s="74">
        <v>1.3200000000000001E-4</v>
      </c>
      <c r="AK118" s="74">
        <v>5.4777999999999997E-3</v>
      </c>
      <c r="AL118" s="74">
        <v>1.48495E-2</v>
      </c>
      <c r="AM118" s="74">
        <v>7.5237999999999998E-3</v>
      </c>
      <c r="AN118" s="74">
        <v>1.1879600000000001E-2</v>
      </c>
      <c r="AO118" s="74">
        <v>5.4250300000000001E-2</v>
      </c>
      <c r="AP118" s="74">
        <v>6.7317999999999996E-3</v>
      </c>
      <c r="AQ118" s="74">
        <v>3.3E-4</v>
      </c>
      <c r="AR118" s="74">
        <v>0</v>
      </c>
      <c r="AS118" s="73">
        <v>0</v>
      </c>
      <c r="AT118" s="67">
        <f t="shared" si="1"/>
        <v>0.99999999999999989</v>
      </c>
    </row>
    <row r="119" spans="3:46" x14ac:dyDescent="0.5">
      <c r="C119" s="77" t="s">
        <v>25</v>
      </c>
      <c r="D119" s="76" t="s">
        <v>21</v>
      </c>
      <c r="E119" s="76" t="s">
        <v>14</v>
      </c>
      <c r="F119" s="75">
        <v>5.6487999999999998E-3</v>
      </c>
      <c r="G119" s="74">
        <v>8.5129999999999997E-3</v>
      </c>
      <c r="H119" s="74">
        <v>0.19108059999999999</v>
      </c>
      <c r="I119" s="74">
        <v>0</v>
      </c>
      <c r="J119" s="74">
        <v>2.387E-4</v>
      </c>
      <c r="K119" s="74">
        <v>7.9599999999999997E-5</v>
      </c>
      <c r="L119" s="74">
        <v>2.2277000000000002E-2</v>
      </c>
      <c r="M119" s="74">
        <v>4.9089000000000001E-2</v>
      </c>
      <c r="N119" s="74">
        <v>5.84772E-2</v>
      </c>
      <c r="O119" s="74">
        <v>3.5086300000000001E-2</v>
      </c>
      <c r="P119" s="74">
        <v>2.20383E-2</v>
      </c>
      <c r="Q119" s="74">
        <v>1.3525E-3</v>
      </c>
      <c r="R119" s="74">
        <v>6.1525000000000003E-2</v>
      </c>
      <c r="S119" s="74">
        <v>2.5458999999999998E-3</v>
      </c>
      <c r="T119" s="74">
        <v>2.5458999999999998E-3</v>
      </c>
      <c r="U119" s="74">
        <v>2.6573300000000001E-2</v>
      </c>
      <c r="V119" s="74">
        <v>2.7687199999999999E-2</v>
      </c>
      <c r="W119" s="74">
        <v>4.0019100000000002E-2</v>
      </c>
      <c r="X119" s="74">
        <v>1.2570599999999999E-2</v>
      </c>
      <c r="Y119" s="74">
        <v>5.9670599999999997E-2</v>
      </c>
      <c r="Z119" s="74">
        <v>6.0545799999999997E-2</v>
      </c>
      <c r="AA119" s="74">
        <v>2.4345599999999998E-2</v>
      </c>
      <c r="AB119" s="74">
        <v>0.16238359999999999</v>
      </c>
      <c r="AC119" s="74">
        <v>1.7185099999999998E-2</v>
      </c>
      <c r="AD119" s="74">
        <v>4.2963000000000003E-3</v>
      </c>
      <c r="AE119" s="74">
        <v>3.1819999999999998E-4</v>
      </c>
      <c r="AF119" s="74">
        <v>0</v>
      </c>
      <c r="AG119" s="74">
        <v>7.9599999999999997E-5</v>
      </c>
      <c r="AH119" s="74">
        <v>8.7520000000000002E-4</v>
      </c>
      <c r="AI119" s="74">
        <v>1.3525E-3</v>
      </c>
      <c r="AJ119" s="74">
        <v>7.9599999999999997E-5</v>
      </c>
      <c r="AK119" s="74">
        <v>3.6597999999999999E-3</v>
      </c>
      <c r="AL119" s="74">
        <v>1.7662500000000001E-2</v>
      </c>
      <c r="AM119" s="74">
        <v>7.0013999999999996E-3</v>
      </c>
      <c r="AN119" s="74">
        <v>1.2809299999999999E-2</v>
      </c>
      <c r="AO119" s="74">
        <v>5.2828399999999998E-2</v>
      </c>
      <c r="AP119" s="74">
        <v>6.1262E-3</v>
      </c>
      <c r="AQ119" s="74">
        <v>1.273E-3</v>
      </c>
      <c r="AR119" s="74">
        <v>1.5909999999999999E-4</v>
      </c>
      <c r="AS119" s="73">
        <v>0</v>
      </c>
      <c r="AT119" s="67">
        <f t="shared" si="1"/>
        <v>0.99999979999999977</v>
      </c>
    </row>
    <row r="120" spans="3:46" x14ac:dyDescent="0.5">
      <c r="C120" s="77" t="s">
        <v>25</v>
      </c>
      <c r="D120" s="76" t="s">
        <v>21</v>
      </c>
      <c r="E120" s="76" t="s">
        <v>13</v>
      </c>
      <c r="F120" s="75">
        <v>7.8583999999999998E-3</v>
      </c>
      <c r="G120" s="74">
        <v>8.2371000000000007E-3</v>
      </c>
      <c r="H120" s="74">
        <v>0.18376890000000001</v>
      </c>
      <c r="I120" s="74">
        <v>0</v>
      </c>
      <c r="J120" s="74">
        <v>9.4699999999999998E-5</v>
      </c>
      <c r="K120" s="74">
        <v>0</v>
      </c>
      <c r="L120" s="74">
        <v>2.5279300000000001E-2</v>
      </c>
      <c r="M120" s="74">
        <v>4.1185399999999997E-2</v>
      </c>
      <c r="N120" s="74">
        <v>7.0725200000000002E-2</v>
      </c>
      <c r="O120" s="74">
        <v>3.0581299999999999E-2</v>
      </c>
      <c r="P120" s="74">
        <v>2.5184600000000001E-2</v>
      </c>
      <c r="Q120" s="74">
        <v>1.3255000000000001E-3</v>
      </c>
      <c r="R120" s="74">
        <v>5.6242399999999998E-2</v>
      </c>
      <c r="S120" s="74">
        <v>2.9350999999999999E-3</v>
      </c>
      <c r="T120" s="74">
        <v>2.7456999999999998E-3</v>
      </c>
      <c r="U120" s="74">
        <v>2.7456899999999999E-2</v>
      </c>
      <c r="V120" s="74">
        <v>2.8119700000000001E-2</v>
      </c>
      <c r="W120" s="74">
        <v>3.99546E-2</v>
      </c>
      <c r="X120" s="74">
        <v>1.5337999999999999E-2</v>
      </c>
      <c r="Y120" s="74">
        <v>5.8701000000000003E-2</v>
      </c>
      <c r="Z120" s="74">
        <v>6.0499900000000002E-2</v>
      </c>
      <c r="AA120" s="74">
        <v>2.4711199999999999E-2</v>
      </c>
      <c r="AB120" s="74">
        <v>0.1643628</v>
      </c>
      <c r="AC120" s="74">
        <v>1.6190099999999999E-2</v>
      </c>
      <c r="AD120" s="74">
        <v>3.5030999999999999E-3</v>
      </c>
      <c r="AE120" s="74">
        <v>5.6809999999999999E-4</v>
      </c>
      <c r="AF120" s="74">
        <v>0</v>
      </c>
      <c r="AG120" s="74">
        <v>2.8400000000000002E-4</v>
      </c>
      <c r="AH120" s="74">
        <v>1.0415000000000001E-3</v>
      </c>
      <c r="AI120" s="74">
        <v>1.5149E-3</v>
      </c>
      <c r="AJ120" s="74">
        <v>2.8400000000000002E-4</v>
      </c>
      <c r="AK120" s="74">
        <v>4.0711999999999996E-3</v>
      </c>
      <c r="AL120" s="74">
        <v>2.0829400000000001E-2</v>
      </c>
      <c r="AM120" s="74">
        <v>6.3435000000000002E-3</v>
      </c>
      <c r="AN120" s="74">
        <v>1.3349700000000001E-2</v>
      </c>
      <c r="AO120" s="74">
        <v>5.1032000000000001E-2</v>
      </c>
      <c r="AP120" s="74">
        <v>5.2072999999999998E-3</v>
      </c>
      <c r="AQ120" s="74">
        <v>4.7340000000000001E-4</v>
      </c>
      <c r="AR120" s="74">
        <v>0</v>
      </c>
      <c r="AS120" s="73">
        <v>0</v>
      </c>
      <c r="AT120" s="67">
        <f t="shared" si="1"/>
        <v>0.99999989999999983</v>
      </c>
    </row>
    <row r="121" spans="3:46" x14ac:dyDescent="0.5">
      <c r="C121" s="77" t="s">
        <v>25</v>
      </c>
      <c r="D121" s="76" t="s">
        <v>21</v>
      </c>
      <c r="E121" s="76" t="s">
        <v>12</v>
      </c>
      <c r="F121" s="75">
        <v>7.522E-3</v>
      </c>
      <c r="G121" s="74">
        <v>7.2042E-3</v>
      </c>
      <c r="H121" s="74">
        <v>0.1888263</v>
      </c>
      <c r="I121" s="74">
        <v>0</v>
      </c>
      <c r="J121" s="74">
        <v>2.119E-4</v>
      </c>
      <c r="K121" s="74">
        <v>0</v>
      </c>
      <c r="L121" s="74">
        <v>2.8498800000000001E-2</v>
      </c>
      <c r="M121" s="74">
        <v>3.89872E-2</v>
      </c>
      <c r="N121" s="74">
        <v>8.4331000000000003E-2</v>
      </c>
      <c r="O121" s="74">
        <v>2.8816600000000001E-2</v>
      </c>
      <c r="P121" s="74">
        <v>2.5744300000000001E-2</v>
      </c>
      <c r="Q121" s="74">
        <v>1.2712999999999999E-3</v>
      </c>
      <c r="R121" s="74">
        <v>5.1135600000000003E-2</v>
      </c>
      <c r="S121" s="74">
        <v>1.9070000000000001E-3</v>
      </c>
      <c r="T121" s="74">
        <v>1.0594000000000001E-3</v>
      </c>
      <c r="U121" s="74">
        <v>3.0935500000000001E-2</v>
      </c>
      <c r="V121" s="74">
        <v>3.1253299999999998E-2</v>
      </c>
      <c r="W121" s="74">
        <v>4.2907099999999997E-2</v>
      </c>
      <c r="X121" s="74">
        <v>1.8328199999999999E-2</v>
      </c>
      <c r="Y121" s="74">
        <v>5.7633200000000002E-2</v>
      </c>
      <c r="Z121" s="74">
        <v>5.4454900000000001E-2</v>
      </c>
      <c r="AA121" s="74">
        <v>1.9917399999999998E-2</v>
      </c>
      <c r="AB121" s="74">
        <v>0.16897980000000001</v>
      </c>
      <c r="AC121" s="74">
        <v>1.46202E-2</v>
      </c>
      <c r="AD121" s="74">
        <v>2.6486000000000001E-3</v>
      </c>
      <c r="AE121" s="74">
        <v>4.238E-4</v>
      </c>
      <c r="AF121" s="74">
        <v>0</v>
      </c>
      <c r="AG121" s="74">
        <v>2.119E-4</v>
      </c>
      <c r="AH121" s="74">
        <v>8.4749999999999995E-4</v>
      </c>
      <c r="AI121" s="74">
        <v>6.357E-4</v>
      </c>
      <c r="AJ121" s="74">
        <v>0</v>
      </c>
      <c r="AK121" s="74">
        <v>3.7079999999999999E-3</v>
      </c>
      <c r="AL121" s="74">
        <v>1.7798499999999998E-2</v>
      </c>
      <c r="AM121" s="74">
        <v>4.6614999999999998E-3</v>
      </c>
      <c r="AN121" s="74">
        <v>1.14419E-2</v>
      </c>
      <c r="AO121" s="74">
        <v>4.6403199999999999E-2</v>
      </c>
      <c r="AP121" s="74">
        <v>6.0388000000000004E-3</v>
      </c>
      <c r="AQ121" s="74">
        <v>6.357E-4</v>
      </c>
      <c r="AR121" s="74">
        <v>0</v>
      </c>
      <c r="AS121" s="73">
        <v>0</v>
      </c>
      <c r="AT121" s="67">
        <f t="shared" si="1"/>
        <v>1.0000003</v>
      </c>
    </row>
    <row r="122" spans="3:46" x14ac:dyDescent="0.5">
      <c r="C122" s="77" t="s">
        <v>25</v>
      </c>
      <c r="D122" s="76" t="s">
        <v>21</v>
      </c>
      <c r="E122" s="76" t="s">
        <v>11</v>
      </c>
      <c r="F122" s="75">
        <v>9.0329E-3</v>
      </c>
      <c r="G122" s="74">
        <v>6.1424000000000001E-3</v>
      </c>
      <c r="H122" s="74">
        <v>0.1845551</v>
      </c>
      <c r="I122" s="74">
        <v>0</v>
      </c>
      <c r="J122" s="74">
        <v>1.204E-4</v>
      </c>
      <c r="K122" s="74">
        <v>0</v>
      </c>
      <c r="L122" s="74">
        <v>3.9503799999999999E-2</v>
      </c>
      <c r="M122" s="74">
        <v>3.2518400000000003E-2</v>
      </c>
      <c r="N122" s="74">
        <v>9.7073300000000001E-2</v>
      </c>
      <c r="O122" s="74">
        <v>2.6857800000000001E-2</v>
      </c>
      <c r="P122" s="74">
        <v>2.5412500000000001E-2</v>
      </c>
      <c r="Q122" s="74">
        <v>1.2044E-3</v>
      </c>
      <c r="R122" s="74">
        <v>4.9938400000000001E-2</v>
      </c>
      <c r="S122" s="74">
        <v>3.3723E-3</v>
      </c>
      <c r="T122" s="74">
        <v>2.1678999999999999E-3</v>
      </c>
      <c r="U122" s="74">
        <v>2.6376E-2</v>
      </c>
      <c r="V122" s="74">
        <v>3.4204499999999999E-2</v>
      </c>
      <c r="W122" s="74">
        <v>3.8781200000000002E-2</v>
      </c>
      <c r="X122" s="74">
        <v>2.2160699999999998E-2</v>
      </c>
      <c r="Y122" s="74">
        <v>5.9857899999999999E-2</v>
      </c>
      <c r="Z122" s="74">
        <v>5.5642499999999998E-2</v>
      </c>
      <c r="AA122" s="74">
        <v>2.0715399999999998E-2</v>
      </c>
      <c r="AB122" s="74">
        <v>0.1622305</v>
      </c>
      <c r="AC122" s="74">
        <v>1.08395E-2</v>
      </c>
      <c r="AD122" s="74">
        <v>3.8539999999999998E-3</v>
      </c>
      <c r="AE122" s="74">
        <v>2.409E-4</v>
      </c>
      <c r="AF122" s="74">
        <v>0</v>
      </c>
      <c r="AG122" s="74">
        <v>2.409E-4</v>
      </c>
      <c r="AH122" s="74">
        <v>4.818E-4</v>
      </c>
      <c r="AI122" s="74">
        <v>9.6349999999999995E-4</v>
      </c>
      <c r="AJ122" s="74">
        <v>1.204E-4</v>
      </c>
      <c r="AK122" s="74">
        <v>3.9744999999999997E-3</v>
      </c>
      <c r="AL122" s="74">
        <v>1.28869E-2</v>
      </c>
      <c r="AM122" s="74">
        <v>3.3723E-3</v>
      </c>
      <c r="AN122" s="74">
        <v>1.4452599999999999E-2</v>
      </c>
      <c r="AO122" s="74">
        <v>4.3598699999999997E-2</v>
      </c>
      <c r="AP122" s="74">
        <v>6.5037000000000003E-3</v>
      </c>
      <c r="AQ122" s="74">
        <v>6.022E-4</v>
      </c>
      <c r="AR122" s="74">
        <v>0</v>
      </c>
      <c r="AS122" s="73">
        <v>0</v>
      </c>
      <c r="AT122" s="67">
        <f t="shared" si="1"/>
        <v>1.0000002000000001</v>
      </c>
    </row>
    <row r="123" spans="3:46" x14ac:dyDescent="0.5">
      <c r="C123" s="77" t="s">
        <v>25</v>
      </c>
      <c r="D123" s="76" t="s">
        <v>21</v>
      </c>
      <c r="E123" s="76" t="s">
        <v>10</v>
      </c>
      <c r="F123" s="75">
        <v>8.0032999999999997E-3</v>
      </c>
      <c r="G123" s="74">
        <v>4.4156000000000004E-3</v>
      </c>
      <c r="H123" s="74">
        <v>0.18772069999999999</v>
      </c>
      <c r="I123" s="74">
        <v>0</v>
      </c>
      <c r="J123" s="74">
        <v>0</v>
      </c>
      <c r="K123" s="74">
        <v>0</v>
      </c>
      <c r="L123" s="74">
        <v>4.4570199999999997E-2</v>
      </c>
      <c r="M123" s="74">
        <v>2.9805399999999999E-2</v>
      </c>
      <c r="N123" s="74">
        <v>9.7971600000000006E-2</v>
      </c>
      <c r="O123" s="74">
        <v>2.4561900000000001E-2</v>
      </c>
      <c r="P123" s="74">
        <v>2.7735599999999999E-2</v>
      </c>
      <c r="Q123" s="74">
        <v>9.6590000000000001E-4</v>
      </c>
      <c r="R123" s="74">
        <v>5.4448499999999997E-2</v>
      </c>
      <c r="S123" s="74">
        <v>1.7937999999999999E-3</v>
      </c>
      <c r="T123" s="74">
        <v>2.6218000000000001E-3</v>
      </c>
      <c r="U123" s="74">
        <v>2.7045699999999999E-2</v>
      </c>
      <c r="V123" s="74">
        <v>2.7045699999999999E-2</v>
      </c>
      <c r="W123" s="74">
        <v>4.33283E-2</v>
      </c>
      <c r="X123" s="74">
        <v>2.9391500000000001E-2</v>
      </c>
      <c r="Y123" s="74">
        <v>5.8920899999999998E-2</v>
      </c>
      <c r="Z123" s="74">
        <v>4.9813700000000002E-2</v>
      </c>
      <c r="AA123" s="74">
        <v>1.9594299999999999E-2</v>
      </c>
      <c r="AB123" s="74">
        <v>0.16020419999999999</v>
      </c>
      <c r="AC123" s="74">
        <v>9.9351000000000005E-3</v>
      </c>
      <c r="AD123" s="74">
        <v>4.1396000000000002E-3</v>
      </c>
      <c r="AE123" s="74">
        <v>5.5199999999999997E-4</v>
      </c>
      <c r="AF123" s="74">
        <v>0</v>
      </c>
      <c r="AG123" s="74">
        <v>0</v>
      </c>
      <c r="AH123" s="74">
        <v>9.6590000000000001E-4</v>
      </c>
      <c r="AI123" s="74">
        <v>9.6590000000000001E-4</v>
      </c>
      <c r="AJ123" s="74">
        <v>0</v>
      </c>
      <c r="AK123" s="74">
        <v>1.5179E-3</v>
      </c>
      <c r="AL123" s="74">
        <v>1.43508E-2</v>
      </c>
      <c r="AM123" s="74">
        <v>6.2094999999999997E-3</v>
      </c>
      <c r="AN123" s="74">
        <v>1.2556899999999999E-2</v>
      </c>
      <c r="AO123" s="74">
        <v>4.1672399999999998E-2</v>
      </c>
      <c r="AP123" s="74">
        <v>5.7955000000000003E-3</v>
      </c>
      <c r="AQ123" s="74">
        <v>1.3799000000000001E-3</v>
      </c>
      <c r="AR123" s="74">
        <v>0</v>
      </c>
      <c r="AS123" s="73">
        <v>0</v>
      </c>
      <c r="AT123" s="67">
        <f t="shared" si="1"/>
        <v>0.99999999999999956</v>
      </c>
    </row>
    <row r="124" spans="3:46" x14ac:dyDescent="0.5">
      <c r="C124" s="77" t="s">
        <v>25</v>
      </c>
      <c r="D124" s="76" t="s">
        <v>21</v>
      </c>
      <c r="E124" s="76" t="s">
        <v>9</v>
      </c>
      <c r="F124" s="75">
        <v>9.9310000000000006E-3</v>
      </c>
      <c r="G124" s="74">
        <v>5.5545999999999998E-3</v>
      </c>
      <c r="H124" s="74">
        <v>0.19228990000000001</v>
      </c>
      <c r="I124" s="74">
        <v>0</v>
      </c>
      <c r="J124" s="74">
        <v>0</v>
      </c>
      <c r="K124" s="74">
        <v>0</v>
      </c>
      <c r="L124" s="74">
        <v>6.0595900000000001E-2</v>
      </c>
      <c r="M124" s="74">
        <v>2.6426499999999999E-2</v>
      </c>
      <c r="N124" s="74">
        <v>0.1083993</v>
      </c>
      <c r="O124" s="74">
        <v>1.9525299999999999E-2</v>
      </c>
      <c r="P124" s="74">
        <v>2.3901700000000001E-2</v>
      </c>
      <c r="Q124" s="74">
        <v>1.3466000000000001E-3</v>
      </c>
      <c r="R124" s="74">
        <v>5.64898E-2</v>
      </c>
      <c r="S124" s="74">
        <v>3.5347999999999998E-3</v>
      </c>
      <c r="T124" s="74">
        <v>1.0099E-3</v>
      </c>
      <c r="U124" s="74">
        <v>2.44067E-2</v>
      </c>
      <c r="V124" s="74">
        <v>2.72681E-2</v>
      </c>
      <c r="W124" s="74">
        <v>4.2417099999999999E-2</v>
      </c>
      <c r="X124" s="74">
        <v>2.84464E-2</v>
      </c>
      <c r="Y124" s="74">
        <v>5.1506499999999997E-2</v>
      </c>
      <c r="Z124" s="74">
        <v>4.1238799999999999E-2</v>
      </c>
      <c r="AA124" s="74">
        <v>1.8515400000000001E-2</v>
      </c>
      <c r="AB124" s="74">
        <v>0.15569769999999999</v>
      </c>
      <c r="AC124" s="74">
        <v>1.21192E-2</v>
      </c>
      <c r="AD124" s="74">
        <v>4.0397000000000002E-3</v>
      </c>
      <c r="AE124" s="74">
        <v>8.4159999999999997E-4</v>
      </c>
      <c r="AF124" s="74">
        <v>0</v>
      </c>
      <c r="AG124" s="74">
        <v>1.683E-4</v>
      </c>
      <c r="AH124" s="74">
        <v>1.0099E-3</v>
      </c>
      <c r="AI124" s="74">
        <v>1.3466000000000001E-3</v>
      </c>
      <c r="AJ124" s="74">
        <v>0</v>
      </c>
      <c r="AK124" s="74">
        <v>2.8614999999999999E-3</v>
      </c>
      <c r="AL124" s="74">
        <v>1.75055E-2</v>
      </c>
      <c r="AM124" s="74">
        <v>5.2180000000000004E-3</v>
      </c>
      <c r="AN124" s="74">
        <v>1.0604300000000001E-2</v>
      </c>
      <c r="AO124" s="74">
        <v>3.8209100000000003E-2</v>
      </c>
      <c r="AP124" s="74">
        <v>6.9011999999999997E-3</v>
      </c>
      <c r="AQ124" s="74">
        <v>5.0500000000000002E-4</v>
      </c>
      <c r="AR124" s="74">
        <v>1.683E-4</v>
      </c>
      <c r="AS124" s="73">
        <v>0</v>
      </c>
      <c r="AT124" s="67">
        <f t="shared" si="1"/>
        <v>1.0000001999999999</v>
      </c>
    </row>
    <row r="125" spans="3:46" x14ac:dyDescent="0.5">
      <c r="C125" s="77" t="s">
        <v>25</v>
      </c>
      <c r="D125" s="76" t="s">
        <v>21</v>
      </c>
      <c r="E125" s="76" t="s">
        <v>8</v>
      </c>
      <c r="F125" s="75">
        <v>9.3275000000000007E-3</v>
      </c>
      <c r="G125" s="74">
        <v>6.2906999999999998E-3</v>
      </c>
      <c r="H125" s="74">
        <v>0.20747850000000001</v>
      </c>
      <c r="I125" s="74">
        <v>0</v>
      </c>
      <c r="J125" s="74">
        <v>2.1689999999999999E-4</v>
      </c>
      <c r="K125" s="74">
        <v>0</v>
      </c>
      <c r="L125" s="74">
        <v>7.6355699999999999E-2</v>
      </c>
      <c r="M125" s="74">
        <v>2.14751E-2</v>
      </c>
      <c r="N125" s="74">
        <v>0.1114967</v>
      </c>
      <c r="O125" s="74">
        <v>1.8872E-2</v>
      </c>
      <c r="P125" s="74">
        <v>2.8416500000000001E-2</v>
      </c>
      <c r="Q125" s="74">
        <v>4.3379999999999997E-4</v>
      </c>
      <c r="R125" s="74">
        <v>5.9549699999999997E-2</v>
      </c>
      <c r="S125" s="74">
        <v>3.0368999999999999E-3</v>
      </c>
      <c r="T125" s="74">
        <v>2.6029999999999998E-3</v>
      </c>
      <c r="U125" s="74">
        <v>3.5140999999999999E-2</v>
      </c>
      <c r="V125" s="74">
        <v>2.6681099999999999E-2</v>
      </c>
      <c r="W125" s="74">
        <v>3.4707200000000001E-2</v>
      </c>
      <c r="X125" s="74">
        <v>3.1236400000000001E-2</v>
      </c>
      <c r="Y125" s="74">
        <v>4.1214800000000003E-2</v>
      </c>
      <c r="Z125" s="74">
        <v>2.9067200000000001E-2</v>
      </c>
      <c r="AA125" s="74">
        <v>1.8438199999999998E-2</v>
      </c>
      <c r="AB125" s="74">
        <v>0.1470716</v>
      </c>
      <c r="AC125" s="74">
        <v>7.8091000000000002E-3</v>
      </c>
      <c r="AD125" s="74">
        <v>4.9892000000000001E-3</v>
      </c>
      <c r="AE125" s="74">
        <v>4.3379999999999997E-4</v>
      </c>
      <c r="AF125" s="74">
        <v>0</v>
      </c>
      <c r="AG125" s="74">
        <v>0</v>
      </c>
      <c r="AH125" s="74">
        <v>1.9522999999999999E-3</v>
      </c>
      <c r="AI125" s="74">
        <v>1.0846E-3</v>
      </c>
      <c r="AJ125" s="74">
        <v>0</v>
      </c>
      <c r="AK125" s="74">
        <v>3.2537999999999998E-3</v>
      </c>
      <c r="AL125" s="74">
        <v>1.3448999999999999E-2</v>
      </c>
      <c r="AM125" s="74">
        <v>3.6876000000000001E-3</v>
      </c>
      <c r="AN125" s="74">
        <v>1.0412100000000001E-2</v>
      </c>
      <c r="AO125" s="74">
        <v>3.8828599999999998E-2</v>
      </c>
      <c r="AP125" s="74">
        <v>4.9892000000000001E-3</v>
      </c>
      <c r="AQ125" s="74">
        <v>0</v>
      </c>
      <c r="AR125" s="74">
        <v>0</v>
      </c>
      <c r="AS125" s="73">
        <v>0</v>
      </c>
      <c r="AT125" s="67">
        <f t="shared" si="1"/>
        <v>0.99999980000000022</v>
      </c>
    </row>
    <row r="126" spans="3:46" x14ac:dyDescent="0.5">
      <c r="C126" s="77" t="s">
        <v>25</v>
      </c>
      <c r="D126" s="76" t="s">
        <v>21</v>
      </c>
      <c r="E126" s="76" t="s">
        <v>7</v>
      </c>
      <c r="F126" s="75">
        <v>1.30502E-2</v>
      </c>
      <c r="G126" s="74">
        <v>6.1412000000000003E-3</v>
      </c>
      <c r="H126" s="74">
        <v>0.2080977</v>
      </c>
      <c r="I126" s="74">
        <v>0</v>
      </c>
      <c r="J126" s="74">
        <v>2.5589999999999999E-4</v>
      </c>
      <c r="K126" s="74">
        <v>0</v>
      </c>
      <c r="L126" s="74">
        <v>8.6489300000000005E-2</v>
      </c>
      <c r="M126" s="74">
        <v>2.8659199999999999E-2</v>
      </c>
      <c r="N126" s="74">
        <v>0.1215455</v>
      </c>
      <c r="O126" s="74">
        <v>2.27738E-2</v>
      </c>
      <c r="P126" s="74">
        <v>2.73797E-2</v>
      </c>
      <c r="Q126" s="74">
        <v>2.5589999999999999E-4</v>
      </c>
      <c r="R126" s="74">
        <v>5.2137799999999998E-2</v>
      </c>
      <c r="S126" s="74">
        <v>3.0706000000000002E-3</v>
      </c>
      <c r="T126" s="74">
        <v>1.2794E-3</v>
      </c>
      <c r="U126" s="74">
        <v>2.78915E-2</v>
      </c>
      <c r="V126" s="74">
        <v>2.17503E-2</v>
      </c>
      <c r="W126" s="74">
        <v>4.2221099999999998E-2</v>
      </c>
      <c r="X126" s="74">
        <v>2.8659199999999999E-2</v>
      </c>
      <c r="Y126" s="74">
        <v>4.1965200000000001E-2</v>
      </c>
      <c r="Z126" s="74">
        <v>2.91709E-2</v>
      </c>
      <c r="AA126" s="74">
        <v>1.04913E-2</v>
      </c>
      <c r="AB126" s="74">
        <v>0.1409928</v>
      </c>
      <c r="AC126" s="74">
        <v>8.1883000000000008E-3</v>
      </c>
      <c r="AD126" s="74">
        <v>3.5823999999999999E-3</v>
      </c>
      <c r="AE126" s="74">
        <v>5.1179999999999997E-4</v>
      </c>
      <c r="AF126" s="74">
        <v>0</v>
      </c>
      <c r="AG126" s="74">
        <v>0</v>
      </c>
      <c r="AH126" s="74">
        <v>1.0235000000000001E-3</v>
      </c>
      <c r="AI126" s="74">
        <v>7.6769999999999996E-4</v>
      </c>
      <c r="AJ126" s="74">
        <v>5.1179999999999997E-4</v>
      </c>
      <c r="AK126" s="74">
        <v>1.7912E-3</v>
      </c>
      <c r="AL126" s="74">
        <v>1.1259E-2</v>
      </c>
      <c r="AM126" s="74">
        <v>1.7912E-3</v>
      </c>
      <c r="AN126" s="74">
        <v>1.1259E-2</v>
      </c>
      <c r="AO126" s="74">
        <v>3.8126899999999998E-2</v>
      </c>
      <c r="AP126" s="74">
        <v>6.3971000000000002E-3</v>
      </c>
      <c r="AQ126" s="74">
        <v>2.5589999999999999E-4</v>
      </c>
      <c r="AR126" s="74">
        <v>2.5589999999999999E-4</v>
      </c>
      <c r="AS126" s="73">
        <v>0</v>
      </c>
      <c r="AT126" s="67">
        <f t="shared" si="1"/>
        <v>1.0000001999999999</v>
      </c>
    </row>
    <row r="127" spans="3:46" x14ac:dyDescent="0.5">
      <c r="C127" s="77" t="s">
        <v>25</v>
      </c>
      <c r="D127" s="76" t="s">
        <v>21</v>
      </c>
      <c r="E127" s="76" t="s">
        <v>6</v>
      </c>
      <c r="F127" s="75">
        <v>5.4825000000000004E-3</v>
      </c>
      <c r="G127" s="74">
        <v>3.5636000000000001E-3</v>
      </c>
      <c r="H127" s="74">
        <v>0.21149879999999999</v>
      </c>
      <c r="I127" s="74">
        <v>0</v>
      </c>
      <c r="J127" s="74">
        <v>0</v>
      </c>
      <c r="K127" s="74">
        <v>0</v>
      </c>
      <c r="L127" s="74">
        <v>0.1189693</v>
      </c>
      <c r="M127" s="74">
        <v>2.3574600000000001E-2</v>
      </c>
      <c r="N127" s="74">
        <v>0.1233553</v>
      </c>
      <c r="O127" s="74">
        <v>2.05592E-2</v>
      </c>
      <c r="P127" s="74">
        <v>3.4539500000000001E-2</v>
      </c>
      <c r="Q127" s="74">
        <v>0</v>
      </c>
      <c r="R127" s="74">
        <v>4.8369700000000002E-2</v>
      </c>
      <c r="S127" s="74">
        <v>3.2894999999999999E-3</v>
      </c>
      <c r="T127" s="74">
        <v>5.4819999999999999E-4</v>
      </c>
      <c r="U127" s="74">
        <v>3.125E-2</v>
      </c>
      <c r="V127" s="74">
        <v>2.02851E-2</v>
      </c>
      <c r="W127" s="74">
        <v>3.8925399999999999E-2</v>
      </c>
      <c r="X127" s="74">
        <v>3.3443000000000001E-2</v>
      </c>
      <c r="Y127" s="74">
        <v>3.3443000000000001E-2</v>
      </c>
      <c r="Z127" s="74">
        <v>2.7138200000000001E-2</v>
      </c>
      <c r="AA127" s="74">
        <v>8.2237000000000005E-3</v>
      </c>
      <c r="AB127" s="74">
        <v>0.1419956</v>
      </c>
      <c r="AC127" s="74">
        <v>3.8376999999999999E-3</v>
      </c>
      <c r="AD127" s="74">
        <v>2.4670999999999998E-3</v>
      </c>
      <c r="AE127" s="74">
        <v>0</v>
      </c>
      <c r="AF127" s="74">
        <v>0</v>
      </c>
      <c r="AG127" s="74">
        <v>0</v>
      </c>
      <c r="AH127" s="74">
        <v>5.4819999999999999E-4</v>
      </c>
      <c r="AI127" s="74">
        <v>1.0965E-3</v>
      </c>
      <c r="AJ127" s="74">
        <v>0</v>
      </c>
      <c r="AK127" s="74">
        <v>1.6447E-3</v>
      </c>
      <c r="AL127" s="74">
        <v>1.1239000000000001E-2</v>
      </c>
      <c r="AM127" s="74">
        <v>3.8376999999999999E-3</v>
      </c>
      <c r="AN127" s="74">
        <v>4.9341999999999997E-3</v>
      </c>
      <c r="AO127" s="74">
        <v>3.6458299999999999E-2</v>
      </c>
      <c r="AP127" s="74">
        <v>4.1117999999999997E-3</v>
      </c>
      <c r="AQ127" s="74">
        <v>5.4819999999999999E-4</v>
      </c>
      <c r="AR127" s="74">
        <v>8.2240000000000004E-4</v>
      </c>
      <c r="AS127" s="73">
        <v>0</v>
      </c>
      <c r="AT127" s="67">
        <f t="shared" si="1"/>
        <v>1</v>
      </c>
    </row>
    <row r="128" spans="3:46" x14ac:dyDescent="0.5">
      <c r="C128" s="77" t="s">
        <v>25</v>
      </c>
      <c r="D128" s="76" t="s">
        <v>21</v>
      </c>
      <c r="E128" s="76" t="s">
        <v>5</v>
      </c>
      <c r="F128" s="75">
        <v>3.3920999999999999E-3</v>
      </c>
      <c r="G128" s="74">
        <v>3.7312999999999999E-3</v>
      </c>
      <c r="H128" s="74">
        <v>0.20826349999999999</v>
      </c>
      <c r="I128" s="74">
        <v>0</v>
      </c>
      <c r="J128" s="74">
        <v>0</v>
      </c>
      <c r="K128" s="74">
        <v>0</v>
      </c>
      <c r="L128" s="74">
        <v>0.16553599999999999</v>
      </c>
      <c r="M128" s="74">
        <v>2.5440999999999998E-2</v>
      </c>
      <c r="N128" s="74">
        <v>0.1122795</v>
      </c>
      <c r="O128" s="74">
        <v>1.5603799999999999E-2</v>
      </c>
      <c r="P128" s="74">
        <v>3.6635000000000001E-2</v>
      </c>
      <c r="Q128" s="74">
        <v>0</v>
      </c>
      <c r="R128" s="74">
        <v>4.9538400000000003E-2</v>
      </c>
      <c r="S128" s="74">
        <v>2.7136999999999999E-3</v>
      </c>
      <c r="T128" s="74">
        <v>1.0176E-3</v>
      </c>
      <c r="U128" s="74">
        <v>3.56174E-2</v>
      </c>
      <c r="V128" s="74">
        <v>2.0352800000000001E-2</v>
      </c>
      <c r="W128" s="74">
        <v>2.9850700000000001E-2</v>
      </c>
      <c r="X128" s="74">
        <v>3.4599699999999997E-2</v>
      </c>
      <c r="Y128" s="74">
        <v>3.4938900000000002E-2</v>
      </c>
      <c r="Z128" s="74">
        <v>2.4423299999999998E-2</v>
      </c>
      <c r="AA128" s="74">
        <v>9.4979999999999995E-3</v>
      </c>
      <c r="AB128" s="74">
        <v>0.1214383</v>
      </c>
      <c r="AC128" s="74">
        <v>6.7843000000000001E-3</v>
      </c>
      <c r="AD128" s="74">
        <v>2.0352999999999999E-3</v>
      </c>
      <c r="AE128" s="74">
        <v>0</v>
      </c>
      <c r="AF128" s="74">
        <v>0</v>
      </c>
      <c r="AG128" s="74">
        <v>0</v>
      </c>
      <c r="AH128" s="74">
        <v>1.0176E-3</v>
      </c>
      <c r="AI128" s="74">
        <v>3.392E-4</v>
      </c>
      <c r="AJ128" s="74">
        <v>0</v>
      </c>
      <c r="AK128" s="74">
        <v>2.0352999999999999E-3</v>
      </c>
      <c r="AL128" s="74">
        <v>8.4802999999999996E-3</v>
      </c>
      <c r="AM128" s="74">
        <v>2.7136999999999999E-3</v>
      </c>
      <c r="AN128" s="74">
        <v>6.7843000000000001E-3</v>
      </c>
      <c r="AO128" s="74">
        <v>3.0529199999999999E-2</v>
      </c>
      <c r="AP128" s="74">
        <v>4.0705999999999997E-3</v>
      </c>
      <c r="AQ128" s="74">
        <v>0</v>
      </c>
      <c r="AR128" s="74">
        <v>3.392E-4</v>
      </c>
      <c r="AS128" s="73">
        <v>0</v>
      </c>
      <c r="AT128" s="67">
        <f t="shared" si="1"/>
        <v>0.99999999999999978</v>
      </c>
    </row>
    <row r="129" spans="3:46" x14ac:dyDescent="0.5">
      <c r="C129" s="77" t="s">
        <v>25</v>
      </c>
      <c r="D129" s="76" t="s">
        <v>21</v>
      </c>
      <c r="E129" s="76" t="s">
        <v>4</v>
      </c>
      <c r="F129" s="75">
        <v>2.9570999999999998E-3</v>
      </c>
      <c r="G129" s="74">
        <v>9.8569999999999994E-4</v>
      </c>
      <c r="H129" s="74">
        <v>0.22344259999999999</v>
      </c>
      <c r="I129" s="74">
        <v>0</v>
      </c>
      <c r="J129" s="74">
        <v>0</v>
      </c>
      <c r="K129" s="74">
        <v>0</v>
      </c>
      <c r="L129" s="74">
        <v>0.2262198</v>
      </c>
      <c r="M129" s="74">
        <v>1.6757000000000001E-2</v>
      </c>
      <c r="N129" s="74">
        <v>9.01922E-2</v>
      </c>
      <c r="O129" s="74">
        <v>1.7249899999999999E-2</v>
      </c>
      <c r="P129" s="74">
        <v>4.0413999999999999E-2</v>
      </c>
      <c r="Q129" s="74">
        <v>4.929E-4</v>
      </c>
      <c r="R129" s="74">
        <v>4.0233999999999999E-2</v>
      </c>
      <c r="S129" s="74">
        <v>2.4643E-3</v>
      </c>
      <c r="T129" s="74">
        <v>4.929E-4</v>
      </c>
      <c r="U129" s="74">
        <v>2.1192699999999998E-2</v>
      </c>
      <c r="V129" s="74">
        <v>2.2671299999999998E-2</v>
      </c>
      <c r="W129" s="74">
        <v>2.6614100000000002E-2</v>
      </c>
      <c r="X129" s="74">
        <v>3.3514000000000002E-2</v>
      </c>
      <c r="Y129" s="74">
        <v>3.7456900000000001E-2</v>
      </c>
      <c r="Z129" s="74">
        <v>2.06999E-2</v>
      </c>
      <c r="AA129" s="74">
        <v>4.9284999999999997E-3</v>
      </c>
      <c r="AB129" s="74">
        <v>0.1094135</v>
      </c>
      <c r="AC129" s="74">
        <v>4.4356999999999999E-3</v>
      </c>
      <c r="AD129" s="74">
        <v>2.9570999999999998E-3</v>
      </c>
      <c r="AE129" s="74">
        <v>0</v>
      </c>
      <c r="AF129" s="74">
        <v>0</v>
      </c>
      <c r="AG129" s="74">
        <v>0</v>
      </c>
      <c r="AH129" s="74">
        <v>4.929E-4</v>
      </c>
      <c r="AI129" s="74">
        <v>4.929E-4</v>
      </c>
      <c r="AJ129" s="74">
        <v>4.929E-4</v>
      </c>
      <c r="AK129" s="74">
        <v>9.8569999999999994E-4</v>
      </c>
      <c r="AL129" s="74">
        <v>3.4499999999999999E-3</v>
      </c>
      <c r="AM129" s="74">
        <v>3.4499999999999999E-3</v>
      </c>
      <c r="AN129" s="74">
        <v>7.8857000000000007E-3</v>
      </c>
      <c r="AO129" s="74">
        <v>3.40069E-2</v>
      </c>
      <c r="AP129" s="74">
        <v>2.4643E-3</v>
      </c>
      <c r="AQ129" s="74">
        <v>0</v>
      </c>
      <c r="AR129" s="74">
        <v>4.929E-4</v>
      </c>
      <c r="AS129" s="73">
        <v>0</v>
      </c>
      <c r="AT129" s="67">
        <f t="shared" si="1"/>
        <v>1.0000003</v>
      </c>
    </row>
    <row r="130" spans="3:46" x14ac:dyDescent="0.5">
      <c r="C130" s="77" t="s">
        <v>25</v>
      </c>
      <c r="D130" s="76" t="s">
        <v>21</v>
      </c>
      <c r="E130" s="76" t="s">
        <v>1</v>
      </c>
      <c r="F130" s="75">
        <v>2.5707E-3</v>
      </c>
      <c r="G130" s="74">
        <v>2.5707E-3</v>
      </c>
      <c r="H130" s="74">
        <v>0.19830809999999999</v>
      </c>
      <c r="I130" s="74">
        <v>0</v>
      </c>
      <c r="J130" s="74">
        <v>0</v>
      </c>
      <c r="K130" s="74">
        <v>0</v>
      </c>
      <c r="L130" s="74">
        <v>0.21765209999999999</v>
      </c>
      <c r="M130" s="74">
        <v>1.7994900000000001E-2</v>
      </c>
      <c r="N130" s="74">
        <v>8.7403599999999998E-2</v>
      </c>
      <c r="O130" s="74">
        <v>1.45673E-2</v>
      </c>
      <c r="P130" s="74">
        <v>4.45587E-2</v>
      </c>
      <c r="Q130" s="74">
        <v>0</v>
      </c>
      <c r="R130" s="74">
        <v>5.7047500000000001E-2</v>
      </c>
      <c r="S130" s="74">
        <v>8.5689999999999996E-4</v>
      </c>
      <c r="T130" s="74">
        <v>8.5689999999999996E-4</v>
      </c>
      <c r="U130" s="74">
        <v>2.82776E-2</v>
      </c>
      <c r="V130" s="74">
        <v>2.2279299999999998E-2</v>
      </c>
      <c r="W130" s="74">
        <v>2.2279299999999998E-2</v>
      </c>
      <c r="X130" s="74">
        <v>2.82776E-2</v>
      </c>
      <c r="Y130" s="74">
        <v>3.7703500000000001E-2</v>
      </c>
      <c r="Z130" s="74">
        <v>1.9708699999999999E-2</v>
      </c>
      <c r="AA130" s="74">
        <v>5.1414E-3</v>
      </c>
      <c r="AB130" s="74">
        <v>0.11825189999999999</v>
      </c>
      <c r="AC130" s="74">
        <v>5.1414E-3</v>
      </c>
      <c r="AD130" s="74">
        <v>8.5689999999999996E-4</v>
      </c>
      <c r="AE130" s="74">
        <v>0</v>
      </c>
      <c r="AF130" s="74">
        <v>0</v>
      </c>
      <c r="AG130" s="74">
        <v>0</v>
      </c>
      <c r="AH130" s="74">
        <v>0</v>
      </c>
      <c r="AI130" s="74">
        <v>8.5689999999999996E-4</v>
      </c>
      <c r="AJ130" s="74">
        <v>0</v>
      </c>
      <c r="AK130" s="74">
        <v>1.7137999999999999E-3</v>
      </c>
      <c r="AL130" s="74">
        <v>3.4275999999999998E-3</v>
      </c>
      <c r="AM130" s="74">
        <v>4.2845000000000001E-3</v>
      </c>
      <c r="AN130" s="74">
        <v>6.8551999999999997E-3</v>
      </c>
      <c r="AO130" s="74">
        <v>4.6272500000000001E-2</v>
      </c>
      <c r="AP130" s="74">
        <v>3.4275999999999998E-3</v>
      </c>
      <c r="AQ130" s="74">
        <v>0</v>
      </c>
      <c r="AR130" s="74">
        <v>8.5689999999999996E-4</v>
      </c>
      <c r="AS130" s="73">
        <v>0</v>
      </c>
      <c r="AT130" s="67">
        <f t="shared" si="1"/>
        <v>1</v>
      </c>
    </row>
    <row r="131" spans="3:46" x14ac:dyDescent="0.5">
      <c r="C131" s="77" t="s">
        <v>25</v>
      </c>
      <c r="D131" s="76" t="s">
        <v>2</v>
      </c>
      <c r="E131" s="76" t="s">
        <v>20</v>
      </c>
      <c r="F131" s="75">
        <v>1.2600000000000001E-3</v>
      </c>
      <c r="G131" s="74">
        <v>8.4000000000000003E-4</v>
      </c>
      <c r="H131" s="74">
        <v>0.2325256</v>
      </c>
      <c r="I131" s="74">
        <v>0</v>
      </c>
      <c r="J131" s="74">
        <v>0</v>
      </c>
      <c r="K131" s="74">
        <v>0</v>
      </c>
      <c r="L131" s="74">
        <v>1.00798E-2</v>
      </c>
      <c r="M131" s="74">
        <v>8.4838300000000005E-2</v>
      </c>
      <c r="N131" s="74">
        <v>1.51197E-2</v>
      </c>
      <c r="O131" s="74">
        <v>2.4359499999999999E-2</v>
      </c>
      <c r="P131" s="74">
        <v>8.3998000000000007E-3</v>
      </c>
      <c r="Q131" s="74">
        <v>4.1999000000000003E-3</v>
      </c>
      <c r="R131" s="74">
        <v>0.22568530000000001</v>
      </c>
      <c r="S131" s="74">
        <v>4.1999000000000003E-3</v>
      </c>
      <c r="T131" s="74">
        <v>1.6800000000000001E-3</v>
      </c>
      <c r="U131" s="74">
        <v>5.5438899999999999E-2</v>
      </c>
      <c r="V131" s="74">
        <v>1.3439700000000001E-2</v>
      </c>
      <c r="W131" s="74">
        <v>2.0999999999999999E-3</v>
      </c>
      <c r="X131" s="74">
        <v>0</v>
      </c>
      <c r="Y131" s="74">
        <v>7.1818599999999996E-2</v>
      </c>
      <c r="Z131" s="74">
        <v>2.9819399999999999E-2</v>
      </c>
      <c r="AA131" s="74">
        <v>7.1399000000000002E-3</v>
      </c>
      <c r="AB131" s="74">
        <v>9.2818100000000001E-2</v>
      </c>
      <c r="AC131" s="74">
        <v>3.7799000000000001E-3</v>
      </c>
      <c r="AD131" s="74">
        <v>3.7799000000000001E-3</v>
      </c>
      <c r="AE131" s="74">
        <v>0</v>
      </c>
      <c r="AF131" s="74">
        <v>0</v>
      </c>
      <c r="AG131" s="74">
        <v>0</v>
      </c>
      <c r="AH131" s="74">
        <v>4.2000000000000002E-4</v>
      </c>
      <c r="AI131" s="74">
        <v>0</v>
      </c>
      <c r="AJ131" s="74">
        <v>0</v>
      </c>
      <c r="AK131" s="74">
        <v>1.6800000000000001E-3</v>
      </c>
      <c r="AL131" s="74">
        <v>4.2000000000000002E-4</v>
      </c>
      <c r="AM131" s="74">
        <v>1.6800000000000001E-3</v>
      </c>
      <c r="AN131" s="74">
        <v>6.7199E-3</v>
      </c>
      <c r="AO131" s="74">
        <v>7.5178499999999995E-2</v>
      </c>
      <c r="AP131" s="74">
        <v>1.00798E-2</v>
      </c>
      <c r="AQ131" s="74">
        <v>1.00798E-2</v>
      </c>
      <c r="AR131" s="74">
        <v>4.2000000000000002E-4</v>
      </c>
      <c r="AS131" s="73">
        <v>0</v>
      </c>
      <c r="AT131" s="67">
        <f t="shared" si="1"/>
        <v>1.0000001999999999</v>
      </c>
    </row>
    <row r="132" spans="3:46" x14ac:dyDescent="0.5">
      <c r="C132" s="77" t="s">
        <v>25</v>
      </c>
      <c r="D132" s="76" t="s">
        <v>2</v>
      </c>
      <c r="E132" s="76" t="s">
        <v>19</v>
      </c>
      <c r="F132" s="75">
        <v>1.5246999999999999E-3</v>
      </c>
      <c r="G132" s="74">
        <v>0</v>
      </c>
      <c r="H132" s="74">
        <v>0.2014465</v>
      </c>
      <c r="I132" s="74">
        <v>0</v>
      </c>
      <c r="J132" s="74">
        <v>0</v>
      </c>
      <c r="K132" s="74">
        <v>0</v>
      </c>
      <c r="L132" s="74">
        <v>6.0989E-3</v>
      </c>
      <c r="M132" s="74">
        <v>6.2731400000000007E-2</v>
      </c>
      <c r="N132" s="74">
        <v>1.0237400000000001E-2</v>
      </c>
      <c r="O132" s="74">
        <v>3.8118100000000002E-2</v>
      </c>
      <c r="P132" s="74">
        <v>1.1108700000000001E-2</v>
      </c>
      <c r="Q132" s="74">
        <v>1.3068999999999999E-3</v>
      </c>
      <c r="R132" s="74">
        <v>0.15599189999999999</v>
      </c>
      <c r="S132" s="74">
        <v>3.2672999999999999E-3</v>
      </c>
      <c r="T132" s="74">
        <v>3.0493999999999999E-3</v>
      </c>
      <c r="U132" s="74">
        <v>4.5523899999999999E-2</v>
      </c>
      <c r="V132" s="74">
        <v>2.1999600000000001E-2</v>
      </c>
      <c r="W132" s="74">
        <v>3.7028999999999999E-3</v>
      </c>
      <c r="X132" s="74">
        <v>4.3560000000000002E-4</v>
      </c>
      <c r="Y132" s="74">
        <v>0.1054237</v>
      </c>
      <c r="Z132" s="74">
        <v>0.1030277</v>
      </c>
      <c r="AA132" s="74">
        <v>9.8017999999999994E-3</v>
      </c>
      <c r="AB132" s="74">
        <v>0.1117404</v>
      </c>
      <c r="AC132" s="74">
        <v>5.8811000000000002E-3</v>
      </c>
      <c r="AD132" s="74">
        <v>1.7424999999999999E-3</v>
      </c>
      <c r="AE132" s="74">
        <v>2.1780000000000001E-4</v>
      </c>
      <c r="AF132" s="74">
        <v>0</v>
      </c>
      <c r="AG132" s="74">
        <v>2.1780000000000001E-4</v>
      </c>
      <c r="AH132" s="74">
        <v>1.3068999999999999E-3</v>
      </c>
      <c r="AI132" s="74">
        <v>2.1780000000000001E-4</v>
      </c>
      <c r="AJ132" s="74">
        <v>0</v>
      </c>
      <c r="AK132" s="74">
        <v>4.3560000000000002E-4</v>
      </c>
      <c r="AL132" s="74">
        <v>6.535E-4</v>
      </c>
      <c r="AM132" s="74">
        <v>2.3960000000000001E-3</v>
      </c>
      <c r="AN132" s="74">
        <v>6.3166999999999997E-3</v>
      </c>
      <c r="AO132" s="74">
        <v>7.5147000000000005E-2</v>
      </c>
      <c r="AP132" s="74">
        <v>7.4057999999999997E-3</v>
      </c>
      <c r="AQ132" s="74">
        <v>1.5246999999999999E-3</v>
      </c>
      <c r="AR132" s="74">
        <v>0</v>
      </c>
      <c r="AS132" s="73">
        <v>0</v>
      </c>
      <c r="AT132" s="67">
        <f t="shared" si="1"/>
        <v>0.99999999999999978</v>
      </c>
    </row>
    <row r="133" spans="3:46" x14ac:dyDescent="0.5">
      <c r="C133" s="77" t="s">
        <v>25</v>
      </c>
      <c r="D133" s="76" t="s">
        <v>2</v>
      </c>
      <c r="E133" s="76" t="s">
        <v>18</v>
      </c>
      <c r="F133" s="75">
        <v>3.0233E-3</v>
      </c>
      <c r="G133" s="74">
        <v>3.0233E-3</v>
      </c>
      <c r="H133" s="74">
        <v>0.2440233</v>
      </c>
      <c r="I133" s="74">
        <v>0</v>
      </c>
      <c r="J133" s="74">
        <v>0</v>
      </c>
      <c r="K133" s="74">
        <v>0</v>
      </c>
      <c r="L133" s="74">
        <v>8.8921E-3</v>
      </c>
      <c r="M133" s="74">
        <v>5.0506799999999998E-2</v>
      </c>
      <c r="N133" s="74">
        <v>1.38716E-2</v>
      </c>
      <c r="O133" s="74">
        <v>3.9658499999999999E-2</v>
      </c>
      <c r="P133" s="74">
        <v>2.0095999999999999E-2</v>
      </c>
      <c r="Q133" s="74">
        <v>7.1140000000000005E-4</v>
      </c>
      <c r="R133" s="74">
        <v>0.16412189999999999</v>
      </c>
      <c r="S133" s="74">
        <v>1.4227E-3</v>
      </c>
      <c r="T133" s="74">
        <v>2.4897999999999999E-3</v>
      </c>
      <c r="U133" s="74">
        <v>3.4145500000000002E-2</v>
      </c>
      <c r="V133" s="74">
        <v>1.9384700000000001E-2</v>
      </c>
      <c r="W133" s="74">
        <v>1.29824E-2</v>
      </c>
      <c r="X133" s="74">
        <v>1.4227E-3</v>
      </c>
      <c r="Y133" s="74">
        <v>6.6334699999999996E-2</v>
      </c>
      <c r="Z133" s="74">
        <v>9.6389799999999998E-2</v>
      </c>
      <c r="AA133" s="74">
        <v>1.42273E-2</v>
      </c>
      <c r="AB133" s="74">
        <v>0.112929</v>
      </c>
      <c r="AC133" s="74">
        <v>9.0699000000000005E-3</v>
      </c>
      <c r="AD133" s="74">
        <v>1.9562999999999998E-3</v>
      </c>
      <c r="AE133" s="74">
        <v>1.7780000000000001E-4</v>
      </c>
      <c r="AF133" s="74">
        <v>3.5570000000000003E-4</v>
      </c>
      <c r="AG133" s="74">
        <v>0</v>
      </c>
      <c r="AH133" s="74">
        <v>1.7780000000000001E-4</v>
      </c>
      <c r="AI133" s="74">
        <v>0</v>
      </c>
      <c r="AJ133" s="74">
        <v>0</v>
      </c>
      <c r="AK133" s="74">
        <v>2.8454999999999999E-3</v>
      </c>
      <c r="AL133" s="74">
        <v>1.4227E-3</v>
      </c>
      <c r="AM133" s="74">
        <v>4.4460000000000003E-3</v>
      </c>
      <c r="AN133" s="74">
        <v>1.2271000000000001E-2</v>
      </c>
      <c r="AO133" s="74">
        <v>4.76614E-2</v>
      </c>
      <c r="AP133" s="74">
        <v>6.7580000000000001E-3</v>
      </c>
      <c r="AQ133" s="74">
        <v>3.2011000000000001E-3</v>
      </c>
      <c r="AR133" s="74">
        <v>0</v>
      </c>
      <c r="AS133" s="73">
        <v>0</v>
      </c>
      <c r="AT133" s="67">
        <f t="shared" ref="AT133:AT196" si="2">SUM(F133:AS133)</f>
        <v>0.99999999999999989</v>
      </c>
    </row>
    <row r="134" spans="3:46" x14ac:dyDescent="0.5">
      <c r="C134" s="77" t="s">
        <v>25</v>
      </c>
      <c r="D134" s="76" t="s">
        <v>2</v>
      </c>
      <c r="E134" s="76" t="s">
        <v>17</v>
      </c>
      <c r="F134" s="75">
        <v>4.6782000000000004E-3</v>
      </c>
      <c r="G134" s="74">
        <v>5.0575000000000004E-3</v>
      </c>
      <c r="H134" s="74">
        <v>0.27130759999999998</v>
      </c>
      <c r="I134" s="74">
        <v>0</v>
      </c>
      <c r="J134" s="74">
        <v>0</v>
      </c>
      <c r="K134" s="74">
        <v>1.2640000000000001E-4</v>
      </c>
      <c r="L134" s="74">
        <v>7.5862999999999998E-3</v>
      </c>
      <c r="M134" s="74">
        <v>5.6012100000000002E-2</v>
      </c>
      <c r="N134" s="74">
        <v>2.1620899999999998E-2</v>
      </c>
      <c r="O134" s="74">
        <v>4.4379799999999997E-2</v>
      </c>
      <c r="P134" s="74">
        <v>3.67935E-2</v>
      </c>
      <c r="Q134" s="74">
        <v>8.8509999999999999E-4</v>
      </c>
      <c r="R134" s="74">
        <v>0.1245705</v>
      </c>
      <c r="S134" s="74">
        <v>1.3908E-3</v>
      </c>
      <c r="T134" s="74">
        <v>2.0230000000000001E-3</v>
      </c>
      <c r="U134" s="74">
        <v>3.2241800000000001E-2</v>
      </c>
      <c r="V134" s="74">
        <v>2.8575E-2</v>
      </c>
      <c r="W134" s="74">
        <v>3.5655600000000003E-2</v>
      </c>
      <c r="X134" s="74">
        <v>5.5633000000000002E-3</v>
      </c>
      <c r="Y134" s="74">
        <v>4.0586700000000003E-2</v>
      </c>
      <c r="Z134" s="74">
        <v>3.7299300000000001E-2</v>
      </c>
      <c r="AA134" s="74">
        <v>1.5299E-2</v>
      </c>
      <c r="AB134" s="74">
        <v>0.12226579999999999</v>
      </c>
      <c r="AC134" s="74">
        <v>1.08737E-2</v>
      </c>
      <c r="AD134" s="74">
        <v>2.4023E-3</v>
      </c>
      <c r="AE134" s="74">
        <v>0</v>
      </c>
      <c r="AF134" s="74">
        <v>0</v>
      </c>
      <c r="AG134" s="74">
        <v>0</v>
      </c>
      <c r="AH134" s="74">
        <v>3.793E-4</v>
      </c>
      <c r="AI134" s="74">
        <v>0</v>
      </c>
      <c r="AJ134" s="74">
        <v>0</v>
      </c>
      <c r="AK134" s="74">
        <v>6.0689999999999997E-3</v>
      </c>
      <c r="AL134" s="74">
        <v>2.6551999999999999E-3</v>
      </c>
      <c r="AM134" s="74">
        <v>7.5862999999999998E-3</v>
      </c>
      <c r="AN134" s="74">
        <v>1.4793300000000001E-2</v>
      </c>
      <c r="AO134" s="74">
        <v>5.0322400000000003E-2</v>
      </c>
      <c r="AP134" s="74">
        <v>5.3103999999999998E-3</v>
      </c>
      <c r="AQ134" s="74">
        <v>5.3103999999999998E-3</v>
      </c>
      <c r="AR134" s="74">
        <v>3.793E-4</v>
      </c>
      <c r="AS134" s="73">
        <v>0</v>
      </c>
      <c r="AT134" s="67">
        <f t="shared" si="2"/>
        <v>0.99999980000000011</v>
      </c>
    </row>
    <row r="135" spans="3:46" x14ac:dyDescent="0.5">
      <c r="C135" s="77" t="s">
        <v>25</v>
      </c>
      <c r="D135" s="76" t="s">
        <v>2</v>
      </c>
      <c r="E135" s="76" t="s">
        <v>16</v>
      </c>
      <c r="F135" s="75">
        <v>4.6426999999999996E-3</v>
      </c>
      <c r="G135" s="74">
        <v>8.4562999999999999E-3</v>
      </c>
      <c r="H135" s="74">
        <v>0.2418488</v>
      </c>
      <c r="I135" s="74">
        <v>0</v>
      </c>
      <c r="J135" s="74">
        <v>0</v>
      </c>
      <c r="K135" s="74">
        <v>0</v>
      </c>
      <c r="L135" s="74">
        <v>8.2904999999999993E-3</v>
      </c>
      <c r="M135" s="74">
        <v>4.5100300000000003E-2</v>
      </c>
      <c r="N135" s="74">
        <v>3.3161999999999997E-2</v>
      </c>
      <c r="O135" s="74">
        <v>3.6809799999999997E-2</v>
      </c>
      <c r="P135" s="74">
        <v>4.8582300000000002E-2</v>
      </c>
      <c r="Q135" s="74">
        <v>1.4923E-3</v>
      </c>
      <c r="R135" s="74">
        <v>0.1043625</v>
      </c>
      <c r="S135" s="74">
        <v>2.9846E-3</v>
      </c>
      <c r="T135" s="74">
        <v>2.8188000000000002E-3</v>
      </c>
      <c r="U135" s="74">
        <v>2.3545E-2</v>
      </c>
      <c r="V135" s="74">
        <v>2.63638E-2</v>
      </c>
      <c r="W135" s="74">
        <v>5.0737900000000002E-2</v>
      </c>
      <c r="X135" s="74">
        <v>1.2933200000000001E-2</v>
      </c>
      <c r="Y135" s="74">
        <v>4.4105499999999999E-2</v>
      </c>
      <c r="Z135" s="74">
        <v>4.1120900000000002E-2</v>
      </c>
      <c r="AA135" s="74">
        <v>1.4425500000000001E-2</v>
      </c>
      <c r="AB135" s="74">
        <v>0.1338087</v>
      </c>
      <c r="AC135" s="74">
        <v>1.3430599999999999E-2</v>
      </c>
      <c r="AD135" s="74">
        <v>4.4768999999999998E-3</v>
      </c>
      <c r="AE135" s="74">
        <v>4.9739999999999995E-4</v>
      </c>
      <c r="AF135" s="74">
        <v>0</v>
      </c>
      <c r="AG135" s="74">
        <v>0</v>
      </c>
      <c r="AH135" s="74">
        <v>1.6579999999999999E-4</v>
      </c>
      <c r="AI135" s="74">
        <v>8.2899999999999998E-4</v>
      </c>
      <c r="AJ135" s="74">
        <v>0</v>
      </c>
      <c r="AK135" s="74">
        <v>4.6426999999999996E-3</v>
      </c>
      <c r="AL135" s="74">
        <v>4.8085000000000003E-3</v>
      </c>
      <c r="AM135" s="74">
        <v>5.6375000000000001E-3</v>
      </c>
      <c r="AN135" s="74">
        <v>1.80733E-2</v>
      </c>
      <c r="AO135" s="74">
        <v>5.2561799999999999E-2</v>
      </c>
      <c r="AP135" s="74">
        <v>7.2956000000000002E-3</v>
      </c>
      <c r="AQ135" s="74">
        <v>1.8239E-3</v>
      </c>
      <c r="AR135" s="74">
        <v>1.6579999999999999E-4</v>
      </c>
      <c r="AS135" s="73">
        <v>0</v>
      </c>
      <c r="AT135" s="67">
        <f t="shared" si="2"/>
        <v>1.0000001999999999</v>
      </c>
    </row>
    <row r="136" spans="3:46" x14ac:dyDescent="0.5">
      <c r="C136" s="77" t="s">
        <v>25</v>
      </c>
      <c r="D136" s="76" t="s">
        <v>2</v>
      </c>
      <c r="E136" s="76" t="s">
        <v>15</v>
      </c>
      <c r="F136" s="75">
        <v>7.0670999999999998E-3</v>
      </c>
      <c r="G136" s="74">
        <v>5.8199999999999997E-3</v>
      </c>
      <c r="H136" s="74">
        <v>0.2415699</v>
      </c>
      <c r="I136" s="74">
        <v>0</v>
      </c>
      <c r="J136" s="74">
        <v>4.1570000000000002E-4</v>
      </c>
      <c r="K136" s="74">
        <v>0</v>
      </c>
      <c r="L136" s="74">
        <v>1.0185E-2</v>
      </c>
      <c r="M136" s="74">
        <v>4.03243E-2</v>
      </c>
      <c r="N136" s="74">
        <v>4.3650000000000001E-2</v>
      </c>
      <c r="O136" s="74">
        <v>3.7622099999999999E-2</v>
      </c>
      <c r="P136" s="74">
        <v>4.03243E-2</v>
      </c>
      <c r="Q136" s="74">
        <v>1.4549999999999999E-3</v>
      </c>
      <c r="R136" s="74">
        <v>9.7444900000000001E-2</v>
      </c>
      <c r="S136" s="74">
        <v>2.2864000000000001E-3</v>
      </c>
      <c r="T136" s="74">
        <v>2.2864000000000001E-3</v>
      </c>
      <c r="U136" s="74">
        <v>1.9954300000000001E-2</v>
      </c>
      <c r="V136" s="74">
        <v>2.6605699999999999E-2</v>
      </c>
      <c r="W136" s="74">
        <v>4.5728499999999998E-2</v>
      </c>
      <c r="X136" s="74">
        <v>1.08086E-2</v>
      </c>
      <c r="Y136" s="74">
        <v>4.6144299999999999E-2</v>
      </c>
      <c r="Z136" s="74">
        <v>5.2172099999999999E-2</v>
      </c>
      <c r="AA136" s="74">
        <v>1.8707100000000001E-2</v>
      </c>
      <c r="AB136" s="74">
        <v>0.1434213</v>
      </c>
      <c r="AC136" s="74">
        <v>1.08086E-2</v>
      </c>
      <c r="AD136" s="74">
        <v>2.4943000000000001E-3</v>
      </c>
      <c r="AE136" s="74">
        <v>4.1570000000000002E-4</v>
      </c>
      <c r="AF136" s="74">
        <v>2.0790000000000001E-4</v>
      </c>
      <c r="AG136" s="74">
        <v>0</v>
      </c>
      <c r="AH136" s="74">
        <v>4.1570000000000002E-4</v>
      </c>
      <c r="AI136" s="74">
        <v>8.3140000000000004E-4</v>
      </c>
      <c r="AJ136" s="74">
        <v>0</v>
      </c>
      <c r="AK136" s="74">
        <v>3.7414000000000002E-3</v>
      </c>
      <c r="AL136" s="74">
        <v>6.2357000000000003E-3</v>
      </c>
      <c r="AM136" s="74">
        <v>6.6514E-3</v>
      </c>
      <c r="AN136" s="74">
        <v>2.0785700000000001E-2</v>
      </c>
      <c r="AO136" s="74">
        <v>4.6559999999999997E-2</v>
      </c>
      <c r="AP136" s="74">
        <v>6.4435999999999998E-3</v>
      </c>
      <c r="AQ136" s="74">
        <v>4.1570000000000002E-4</v>
      </c>
      <c r="AR136" s="74">
        <v>0</v>
      </c>
      <c r="AS136" s="73">
        <v>0</v>
      </c>
      <c r="AT136" s="67">
        <f t="shared" si="2"/>
        <v>1.0000000999999998</v>
      </c>
    </row>
    <row r="137" spans="3:46" x14ac:dyDescent="0.5">
      <c r="C137" s="77" t="s">
        <v>25</v>
      </c>
      <c r="D137" s="76" t="s">
        <v>2</v>
      </c>
      <c r="E137" s="76" t="s">
        <v>14</v>
      </c>
      <c r="F137" s="75">
        <v>1.0101000000000001E-2</v>
      </c>
      <c r="G137" s="74">
        <v>7.9365000000000008E-3</v>
      </c>
      <c r="H137" s="74">
        <v>0.23197860000000001</v>
      </c>
      <c r="I137" s="74">
        <v>0</v>
      </c>
      <c r="J137" s="74">
        <v>0</v>
      </c>
      <c r="K137" s="74">
        <v>0</v>
      </c>
      <c r="L137" s="74">
        <v>1.4189500000000001E-2</v>
      </c>
      <c r="M137" s="74">
        <v>3.7277499999999998E-2</v>
      </c>
      <c r="N137" s="74">
        <v>4.2327999999999998E-2</v>
      </c>
      <c r="O137" s="74">
        <v>3.848E-2</v>
      </c>
      <c r="P137" s="74">
        <v>3.9441999999999998E-2</v>
      </c>
      <c r="Q137" s="74">
        <v>1.2025E-3</v>
      </c>
      <c r="R137" s="74">
        <v>7.7545199999999995E-2</v>
      </c>
      <c r="S137" s="74">
        <v>2.6454999999999998E-3</v>
      </c>
      <c r="T137" s="74">
        <v>3.3670000000000002E-3</v>
      </c>
      <c r="U137" s="74">
        <v>2.14045E-2</v>
      </c>
      <c r="V137" s="74">
        <v>2.6936000000000002E-2</v>
      </c>
      <c r="W137" s="74">
        <v>4.9062099999999997E-2</v>
      </c>
      <c r="X137" s="74">
        <v>1.70755E-2</v>
      </c>
      <c r="Y137" s="74">
        <v>4.6897500000000002E-2</v>
      </c>
      <c r="Z137" s="74">
        <v>4.8580999999999999E-2</v>
      </c>
      <c r="AA137" s="74">
        <v>1.6354E-2</v>
      </c>
      <c r="AB137" s="74">
        <v>0.1565657</v>
      </c>
      <c r="AC137" s="74">
        <v>1.1544E-2</v>
      </c>
      <c r="AD137" s="74">
        <v>4.0885000000000001E-3</v>
      </c>
      <c r="AE137" s="74">
        <v>2.4049999999999999E-4</v>
      </c>
      <c r="AF137" s="74">
        <v>0</v>
      </c>
      <c r="AG137" s="74">
        <v>0</v>
      </c>
      <c r="AH137" s="74">
        <v>9.6199999999999996E-4</v>
      </c>
      <c r="AI137" s="74">
        <v>0</v>
      </c>
      <c r="AJ137" s="74">
        <v>0</v>
      </c>
      <c r="AK137" s="74">
        <v>5.0505000000000003E-3</v>
      </c>
      <c r="AL137" s="74">
        <v>5.0505000000000003E-3</v>
      </c>
      <c r="AM137" s="74">
        <v>7.2150000000000001E-3</v>
      </c>
      <c r="AN137" s="74">
        <v>2.5974000000000001E-2</v>
      </c>
      <c r="AO137" s="74">
        <v>4.35305E-2</v>
      </c>
      <c r="AP137" s="74">
        <v>5.7720000000000002E-3</v>
      </c>
      <c r="AQ137" s="74">
        <v>9.6199999999999996E-4</v>
      </c>
      <c r="AR137" s="74">
        <v>2.4049999999999999E-4</v>
      </c>
      <c r="AS137" s="73">
        <v>0</v>
      </c>
      <c r="AT137" s="67">
        <f t="shared" si="2"/>
        <v>0.9999996000000001</v>
      </c>
    </row>
    <row r="138" spans="3:46" x14ac:dyDescent="0.5">
      <c r="C138" s="77" t="s">
        <v>25</v>
      </c>
      <c r="D138" s="76" t="s">
        <v>2</v>
      </c>
      <c r="E138" s="76" t="s">
        <v>13</v>
      </c>
      <c r="F138" s="75">
        <v>9.2008000000000003E-3</v>
      </c>
      <c r="G138" s="74">
        <v>5.5205000000000002E-3</v>
      </c>
      <c r="H138" s="74">
        <v>0.20780580000000001</v>
      </c>
      <c r="I138" s="74">
        <v>0</v>
      </c>
      <c r="J138" s="74">
        <v>0</v>
      </c>
      <c r="K138" s="74">
        <v>0</v>
      </c>
      <c r="L138" s="74">
        <v>1.2618300000000001E-2</v>
      </c>
      <c r="M138" s="74">
        <v>2.9442699999999999E-2</v>
      </c>
      <c r="N138" s="74">
        <v>5.3102000000000003E-2</v>
      </c>
      <c r="O138" s="74">
        <v>3.5226100000000003E-2</v>
      </c>
      <c r="P138" s="74">
        <v>3.49632E-2</v>
      </c>
      <c r="Q138" s="74">
        <v>7.8859999999999998E-4</v>
      </c>
      <c r="R138" s="74">
        <v>8.9249899999999993E-2</v>
      </c>
      <c r="S138" s="74">
        <v>3.9432E-3</v>
      </c>
      <c r="T138" s="74">
        <v>3.1546E-3</v>
      </c>
      <c r="U138" s="74">
        <v>2.02419E-2</v>
      </c>
      <c r="V138" s="74">
        <v>2.3659300000000001E-2</v>
      </c>
      <c r="W138" s="74">
        <v>5.2576199999999997E-2</v>
      </c>
      <c r="X138" s="74">
        <v>1.97161E-2</v>
      </c>
      <c r="Y138" s="74">
        <v>4.9421699999999999E-2</v>
      </c>
      <c r="Z138" s="74">
        <v>5.5730799999999997E-2</v>
      </c>
      <c r="AA138" s="74">
        <v>1.6035799999999999E-2</v>
      </c>
      <c r="AB138" s="74">
        <v>0.16403789999999999</v>
      </c>
      <c r="AC138" s="74">
        <v>1.3406899999999999E-2</v>
      </c>
      <c r="AD138" s="74">
        <v>2.8917000000000001E-3</v>
      </c>
      <c r="AE138" s="74">
        <v>0</v>
      </c>
      <c r="AF138" s="74">
        <v>2.6289999999999999E-4</v>
      </c>
      <c r="AG138" s="74">
        <v>2.6289999999999999E-4</v>
      </c>
      <c r="AH138" s="74">
        <v>1.0514999999999999E-3</v>
      </c>
      <c r="AI138" s="74">
        <v>5.2579999999999999E-4</v>
      </c>
      <c r="AJ138" s="74">
        <v>0</v>
      </c>
      <c r="AK138" s="74">
        <v>2.1029999999999998E-3</v>
      </c>
      <c r="AL138" s="74">
        <v>7.8864E-3</v>
      </c>
      <c r="AM138" s="74">
        <v>6.0463000000000001E-3</v>
      </c>
      <c r="AN138" s="74">
        <v>2.4447900000000002E-2</v>
      </c>
      <c r="AO138" s="74">
        <v>4.5478400000000002E-2</v>
      </c>
      <c r="AP138" s="74">
        <v>7.6236000000000003E-3</v>
      </c>
      <c r="AQ138" s="74">
        <v>1.3144000000000001E-3</v>
      </c>
      <c r="AR138" s="74">
        <v>2.6289999999999999E-4</v>
      </c>
      <c r="AS138" s="73">
        <v>0</v>
      </c>
      <c r="AT138" s="67">
        <f t="shared" si="2"/>
        <v>0.99999999999999978</v>
      </c>
    </row>
    <row r="139" spans="3:46" x14ac:dyDescent="0.5">
      <c r="C139" s="77" t="s">
        <v>25</v>
      </c>
      <c r="D139" s="76" t="s">
        <v>2</v>
      </c>
      <c r="E139" s="76" t="s">
        <v>12</v>
      </c>
      <c r="F139" s="75">
        <v>5.8792000000000002E-3</v>
      </c>
      <c r="G139" s="74">
        <v>5.6119999999999998E-3</v>
      </c>
      <c r="H139" s="74">
        <v>0.20538029999999999</v>
      </c>
      <c r="I139" s="74">
        <v>0</v>
      </c>
      <c r="J139" s="74">
        <v>2.6719999999999999E-4</v>
      </c>
      <c r="K139" s="74">
        <v>0</v>
      </c>
      <c r="L139" s="74">
        <v>2.24479E-2</v>
      </c>
      <c r="M139" s="74">
        <v>3.1266700000000001E-2</v>
      </c>
      <c r="N139" s="74">
        <v>5.7723099999999999E-2</v>
      </c>
      <c r="O139" s="74">
        <v>2.53875E-2</v>
      </c>
      <c r="P139" s="74">
        <v>3.34046E-2</v>
      </c>
      <c r="Q139" s="74">
        <v>2.6719999999999999E-4</v>
      </c>
      <c r="R139" s="74">
        <v>8.2968200000000006E-2</v>
      </c>
      <c r="S139" s="74">
        <v>3.2068000000000001E-3</v>
      </c>
      <c r="T139" s="74">
        <v>2.6724000000000001E-3</v>
      </c>
      <c r="U139" s="74">
        <v>1.9775500000000001E-2</v>
      </c>
      <c r="V139" s="74">
        <v>2.4585800000000001E-2</v>
      </c>
      <c r="W139" s="74">
        <v>5.1843899999999998E-2</v>
      </c>
      <c r="X139" s="74">
        <v>2.43185E-2</v>
      </c>
      <c r="Y139" s="74">
        <v>5.1843899999999998E-2</v>
      </c>
      <c r="Z139" s="74">
        <v>6.1998900000000003E-2</v>
      </c>
      <c r="AA139" s="74">
        <v>1.5767E-2</v>
      </c>
      <c r="AB139" s="74">
        <v>0.171566</v>
      </c>
      <c r="AC139" s="74">
        <v>1.76376E-2</v>
      </c>
      <c r="AD139" s="74">
        <v>2.9396000000000001E-3</v>
      </c>
      <c r="AE139" s="74">
        <v>0</v>
      </c>
      <c r="AF139" s="74">
        <v>0</v>
      </c>
      <c r="AG139" s="74">
        <v>2.6719999999999999E-4</v>
      </c>
      <c r="AH139" s="74">
        <v>2.6719999999999999E-4</v>
      </c>
      <c r="AI139" s="74">
        <v>8.0170000000000003E-4</v>
      </c>
      <c r="AJ139" s="74">
        <v>0</v>
      </c>
      <c r="AK139" s="74">
        <v>2.1378999999999999E-3</v>
      </c>
      <c r="AL139" s="74">
        <v>8.2842999999999997E-3</v>
      </c>
      <c r="AM139" s="74">
        <v>5.6119999999999998E-3</v>
      </c>
      <c r="AN139" s="74">
        <v>1.9508299999999999E-2</v>
      </c>
      <c r="AO139" s="74">
        <v>3.7947599999999998E-2</v>
      </c>
      <c r="AP139" s="74">
        <v>5.6119999999999998E-3</v>
      </c>
      <c r="AQ139" s="74">
        <v>8.0170000000000003E-4</v>
      </c>
      <c r="AR139" s="74">
        <v>0</v>
      </c>
      <c r="AS139" s="73">
        <v>0</v>
      </c>
      <c r="AT139" s="67">
        <f t="shared" si="2"/>
        <v>0.99999970000000016</v>
      </c>
    </row>
    <row r="140" spans="3:46" x14ac:dyDescent="0.5">
      <c r="C140" s="77" t="s">
        <v>25</v>
      </c>
      <c r="D140" s="76" t="s">
        <v>2</v>
      </c>
      <c r="E140" s="76" t="s">
        <v>11</v>
      </c>
      <c r="F140" s="75">
        <v>4.2110999999999997E-3</v>
      </c>
      <c r="G140" s="74">
        <v>5.0533000000000002E-3</v>
      </c>
      <c r="H140" s="74">
        <v>0.19966110000000001</v>
      </c>
      <c r="I140" s="74">
        <v>0</v>
      </c>
      <c r="J140" s="74">
        <v>0</v>
      </c>
      <c r="K140" s="74">
        <v>0</v>
      </c>
      <c r="L140" s="74">
        <v>2.07748E-2</v>
      </c>
      <c r="M140" s="74">
        <v>2.3862999999999999E-2</v>
      </c>
      <c r="N140" s="74">
        <v>5.5306000000000001E-2</v>
      </c>
      <c r="O140" s="74">
        <v>2.8916299999999999E-2</v>
      </c>
      <c r="P140" s="74">
        <v>4.7725999999999998E-2</v>
      </c>
      <c r="Q140" s="74">
        <v>1.1230000000000001E-3</v>
      </c>
      <c r="R140" s="74">
        <v>8.0799300000000004E-2</v>
      </c>
      <c r="S140" s="74">
        <v>1.9651999999999998E-3</v>
      </c>
      <c r="T140" s="74">
        <v>2.2458999999999999E-3</v>
      </c>
      <c r="U140" s="74">
        <v>2.16171E-2</v>
      </c>
      <c r="V140" s="74">
        <v>2.3301499999999999E-2</v>
      </c>
      <c r="W140" s="74">
        <v>4.8006699999999999E-2</v>
      </c>
      <c r="X140" s="74">
        <v>2.8635600000000001E-2</v>
      </c>
      <c r="Y140" s="74">
        <v>5.1656399999999998E-2</v>
      </c>
      <c r="Z140" s="74">
        <v>6.0078600000000003E-2</v>
      </c>
      <c r="AA140" s="74">
        <v>1.5440799999999999E-2</v>
      </c>
      <c r="AB140" s="74">
        <v>0.17405950000000001</v>
      </c>
      <c r="AC140" s="74">
        <v>1.5721499999999999E-2</v>
      </c>
      <c r="AD140" s="74">
        <v>1.4036999999999999E-3</v>
      </c>
      <c r="AE140" s="74">
        <v>0</v>
      </c>
      <c r="AF140" s="74">
        <v>0</v>
      </c>
      <c r="AG140" s="74">
        <v>0</v>
      </c>
      <c r="AH140" s="74">
        <v>2.8069999999999999E-4</v>
      </c>
      <c r="AI140" s="74">
        <v>1.4036999999999999E-3</v>
      </c>
      <c r="AJ140" s="74">
        <v>0</v>
      </c>
      <c r="AK140" s="74">
        <v>3.0882000000000001E-3</v>
      </c>
      <c r="AL140" s="74">
        <v>9.2645000000000002E-3</v>
      </c>
      <c r="AM140" s="74">
        <v>6.4570000000000001E-3</v>
      </c>
      <c r="AN140" s="74">
        <v>2.1897799999999999E-2</v>
      </c>
      <c r="AO140" s="74">
        <v>3.5654100000000001E-2</v>
      </c>
      <c r="AP140" s="74">
        <v>7.0185000000000004E-3</v>
      </c>
      <c r="AQ140" s="74">
        <v>2.8073999999999998E-3</v>
      </c>
      <c r="AR140" s="74">
        <v>5.6150000000000004E-4</v>
      </c>
      <c r="AS140" s="73">
        <v>0</v>
      </c>
      <c r="AT140" s="67">
        <f t="shared" si="2"/>
        <v>0.99999980000000022</v>
      </c>
    </row>
    <row r="141" spans="3:46" x14ac:dyDescent="0.5">
      <c r="C141" s="77" t="s">
        <v>25</v>
      </c>
      <c r="D141" s="76" t="s">
        <v>2</v>
      </c>
      <c r="E141" s="76" t="s">
        <v>10</v>
      </c>
      <c r="F141" s="75">
        <v>3.6537000000000002E-3</v>
      </c>
      <c r="G141" s="74">
        <v>3.3727000000000002E-3</v>
      </c>
      <c r="H141" s="74">
        <v>0.19419139999999999</v>
      </c>
      <c r="I141" s="74">
        <v>0</v>
      </c>
      <c r="J141" s="74">
        <v>0</v>
      </c>
      <c r="K141" s="74">
        <v>0</v>
      </c>
      <c r="L141" s="74">
        <v>3.4569999999999997E-2</v>
      </c>
      <c r="M141" s="74">
        <v>2.9510999999999999E-2</v>
      </c>
      <c r="N141" s="74">
        <v>7.0264199999999999E-2</v>
      </c>
      <c r="O141" s="74">
        <v>2.1922400000000002E-2</v>
      </c>
      <c r="P141" s="74">
        <v>3.7661600000000003E-2</v>
      </c>
      <c r="Q141" s="74">
        <v>2.811E-4</v>
      </c>
      <c r="R141" s="74">
        <v>7.0845099999999994E-2</v>
      </c>
      <c r="S141" s="74">
        <v>2.2485000000000001E-3</v>
      </c>
      <c r="T141" s="74">
        <v>1.4053E-3</v>
      </c>
      <c r="U141" s="74">
        <v>2.02361E-2</v>
      </c>
      <c r="V141" s="74">
        <v>2.3608799999999999E-2</v>
      </c>
      <c r="W141" s="74">
        <v>4.8060699999999998E-2</v>
      </c>
      <c r="X141" s="74">
        <v>3.3164699999999998E-2</v>
      </c>
      <c r="Y141" s="74">
        <v>5.1152299999999998E-2</v>
      </c>
      <c r="Z141" s="74">
        <v>5.9303000000000002E-2</v>
      </c>
      <c r="AA141" s="74">
        <v>2.0798199999999999E-2</v>
      </c>
      <c r="AB141" s="74">
        <v>0.1821248</v>
      </c>
      <c r="AC141" s="74">
        <v>1.20854E-2</v>
      </c>
      <c r="AD141" s="74">
        <v>2.5295000000000001E-3</v>
      </c>
      <c r="AE141" s="74">
        <v>2.811E-4</v>
      </c>
      <c r="AF141" s="74">
        <v>0</v>
      </c>
      <c r="AG141" s="74">
        <v>0</v>
      </c>
      <c r="AH141" s="74">
        <v>0</v>
      </c>
      <c r="AI141" s="74">
        <v>2.811E-4</v>
      </c>
      <c r="AJ141" s="74">
        <v>0</v>
      </c>
      <c r="AK141" s="74">
        <v>1.9673999999999998E-3</v>
      </c>
      <c r="AL141" s="74">
        <v>6.7454000000000004E-3</v>
      </c>
      <c r="AM141" s="74">
        <v>5.3401000000000004E-3</v>
      </c>
      <c r="AN141" s="74">
        <v>1.6301300000000001E-2</v>
      </c>
      <c r="AO141" s="74">
        <v>3.8223699999999999E-2</v>
      </c>
      <c r="AP141" s="74">
        <v>6.7454000000000004E-3</v>
      </c>
      <c r="AQ141" s="74">
        <v>1.1241999999999999E-3</v>
      </c>
      <c r="AR141" s="74">
        <v>0</v>
      </c>
      <c r="AS141" s="73">
        <v>0</v>
      </c>
      <c r="AT141" s="67">
        <f t="shared" si="2"/>
        <v>1.0000001999999999</v>
      </c>
    </row>
    <row r="142" spans="3:46" x14ac:dyDescent="0.5">
      <c r="C142" s="77" t="s">
        <v>25</v>
      </c>
      <c r="D142" s="76" t="s">
        <v>2</v>
      </c>
      <c r="E142" s="76" t="s">
        <v>9</v>
      </c>
      <c r="F142" s="75">
        <v>3.241E-3</v>
      </c>
      <c r="G142" s="74">
        <v>5.8928000000000001E-3</v>
      </c>
      <c r="H142" s="74">
        <v>0.16577839999999999</v>
      </c>
      <c r="I142" s="74">
        <v>0</v>
      </c>
      <c r="J142" s="74">
        <v>0</v>
      </c>
      <c r="K142" s="74">
        <v>0</v>
      </c>
      <c r="L142" s="74">
        <v>4.8909800000000003E-2</v>
      </c>
      <c r="M142" s="74">
        <v>2.5928099999999999E-2</v>
      </c>
      <c r="N142" s="74">
        <v>6.4820299999999997E-2</v>
      </c>
      <c r="O142" s="74">
        <v>2.3276399999999999E-2</v>
      </c>
      <c r="P142" s="74">
        <v>4.0660000000000002E-2</v>
      </c>
      <c r="Q142" s="74">
        <v>1.1785999999999999E-3</v>
      </c>
      <c r="R142" s="74">
        <v>5.8146200000000002E-2</v>
      </c>
      <c r="S142" s="74">
        <v>2.3571E-3</v>
      </c>
      <c r="T142" s="74">
        <v>1.4732E-3</v>
      </c>
      <c r="U142" s="74">
        <v>2.4454900000000002E-2</v>
      </c>
      <c r="V142" s="74">
        <v>1.88568E-2</v>
      </c>
      <c r="W142" s="74">
        <v>5.1266899999999997E-2</v>
      </c>
      <c r="X142" s="74">
        <v>4.03653E-2</v>
      </c>
      <c r="Y142" s="74">
        <v>6.1579299999999997E-2</v>
      </c>
      <c r="Z142" s="74">
        <v>8.2203899999999996E-2</v>
      </c>
      <c r="AA142" s="74">
        <v>2.2097800000000001E-2</v>
      </c>
      <c r="AB142" s="74">
        <v>0.18355920000000001</v>
      </c>
      <c r="AC142" s="74">
        <v>6.7767000000000001E-3</v>
      </c>
      <c r="AD142" s="74">
        <v>5.3035000000000001E-3</v>
      </c>
      <c r="AE142" s="74">
        <v>2.9460000000000001E-4</v>
      </c>
      <c r="AF142" s="74">
        <v>0</v>
      </c>
      <c r="AG142" s="74">
        <v>2.9460000000000001E-4</v>
      </c>
      <c r="AH142" s="74">
        <v>5.8929999999999996E-4</v>
      </c>
      <c r="AI142" s="74">
        <v>5.8929999999999996E-4</v>
      </c>
      <c r="AJ142" s="74">
        <v>0</v>
      </c>
      <c r="AK142" s="74">
        <v>2.3571E-3</v>
      </c>
      <c r="AL142" s="74">
        <v>6.4819999999999999E-3</v>
      </c>
      <c r="AM142" s="74">
        <v>4.1248999999999999E-3</v>
      </c>
      <c r="AN142" s="74">
        <v>1.79729E-2</v>
      </c>
      <c r="AO142" s="74">
        <v>2.3865600000000001E-2</v>
      </c>
      <c r="AP142" s="74">
        <v>4.4196000000000001E-3</v>
      </c>
      <c r="AQ142" s="74">
        <v>5.8929999999999996E-4</v>
      </c>
      <c r="AR142" s="74">
        <v>2.9460000000000001E-4</v>
      </c>
      <c r="AS142" s="73">
        <v>0</v>
      </c>
      <c r="AT142" s="67">
        <f t="shared" si="2"/>
        <v>1</v>
      </c>
    </row>
    <row r="143" spans="3:46" x14ac:dyDescent="0.5">
      <c r="C143" s="77" t="s">
        <v>25</v>
      </c>
      <c r="D143" s="76" t="s">
        <v>2</v>
      </c>
      <c r="E143" s="76" t="s">
        <v>8</v>
      </c>
      <c r="F143" s="75">
        <v>4.0282E-3</v>
      </c>
      <c r="G143" s="74">
        <v>1.3427000000000001E-3</v>
      </c>
      <c r="H143" s="74">
        <v>0.1858949</v>
      </c>
      <c r="I143" s="74">
        <v>0</v>
      </c>
      <c r="J143" s="74">
        <v>0</v>
      </c>
      <c r="K143" s="74">
        <v>0</v>
      </c>
      <c r="L143" s="74">
        <v>6.6129599999999997E-2</v>
      </c>
      <c r="M143" s="74">
        <v>2.5511900000000001E-2</v>
      </c>
      <c r="N143" s="74">
        <v>7.4521599999999993E-2</v>
      </c>
      <c r="O143" s="74">
        <v>1.7455499999999999E-2</v>
      </c>
      <c r="P143" s="74">
        <v>4.2296100000000003E-2</v>
      </c>
      <c r="Q143" s="74">
        <v>3.3569999999999997E-4</v>
      </c>
      <c r="R143" s="74">
        <v>4.8076300000000002E-2</v>
      </c>
      <c r="S143" s="74">
        <v>1.0070000000000001E-3</v>
      </c>
      <c r="T143" s="74">
        <v>3.3569999999999997E-4</v>
      </c>
      <c r="U143" s="74">
        <v>1.8462599999999999E-2</v>
      </c>
      <c r="V143" s="74">
        <v>1.9133899999999999E-2</v>
      </c>
      <c r="W143" s="74">
        <v>4.3303099999999997E-2</v>
      </c>
      <c r="X143" s="74">
        <v>3.4910999999999998E-2</v>
      </c>
      <c r="Y143" s="74">
        <v>5.9751600000000002E-2</v>
      </c>
      <c r="Z143" s="74">
        <v>7.5192999999999996E-2</v>
      </c>
      <c r="AA143" s="74">
        <v>1.61128E-2</v>
      </c>
      <c r="AB143" s="74">
        <v>0.19603889999999999</v>
      </c>
      <c r="AC143" s="74">
        <v>7.7206999999999996E-3</v>
      </c>
      <c r="AD143" s="74">
        <v>1.6784E-3</v>
      </c>
      <c r="AE143" s="74">
        <v>0</v>
      </c>
      <c r="AF143" s="74">
        <v>0</v>
      </c>
      <c r="AG143" s="74">
        <v>0</v>
      </c>
      <c r="AH143" s="74">
        <v>0</v>
      </c>
      <c r="AI143" s="74">
        <v>3.3569999999999997E-4</v>
      </c>
      <c r="AJ143" s="74">
        <v>3.3569999999999997E-4</v>
      </c>
      <c r="AK143" s="74">
        <v>1.3427000000000001E-3</v>
      </c>
      <c r="AL143" s="74">
        <v>7.7206999999999996E-3</v>
      </c>
      <c r="AM143" s="74">
        <v>3.6925E-3</v>
      </c>
      <c r="AN143" s="74">
        <v>1.2084599999999999E-2</v>
      </c>
      <c r="AO143" s="74">
        <v>2.61833E-2</v>
      </c>
      <c r="AP143" s="74">
        <v>8.0564E-3</v>
      </c>
      <c r="AQ143" s="74">
        <v>3.3569999999999997E-4</v>
      </c>
      <c r="AR143" s="74">
        <v>6.7139999999999995E-4</v>
      </c>
      <c r="AS143" s="73">
        <v>0</v>
      </c>
      <c r="AT143" s="67">
        <f t="shared" si="2"/>
        <v>0.99999990000000016</v>
      </c>
    </row>
    <row r="144" spans="3:46" x14ac:dyDescent="0.5">
      <c r="C144" s="77" t="s">
        <v>25</v>
      </c>
      <c r="D144" s="76" t="s">
        <v>2</v>
      </c>
      <c r="E144" s="76" t="s">
        <v>7</v>
      </c>
      <c r="F144" s="75">
        <v>2.7855000000000002E-3</v>
      </c>
      <c r="G144" s="74">
        <v>2.0891E-3</v>
      </c>
      <c r="H144" s="74">
        <v>0.1692256</v>
      </c>
      <c r="I144" s="74">
        <v>0</v>
      </c>
      <c r="J144" s="74">
        <v>0</v>
      </c>
      <c r="K144" s="74">
        <v>0</v>
      </c>
      <c r="L144" s="74">
        <v>0.1051532</v>
      </c>
      <c r="M144" s="74">
        <v>2.5069600000000001E-2</v>
      </c>
      <c r="N144" s="74">
        <v>6.6504199999999999E-2</v>
      </c>
      <c r="O144" s="74">
        <v>1.2883E-2</v>
      </c>
      <c r="P144" s="74">
        <v>4.6309200000000002E-2</v>
      </c>
      <c r="Q144" s="74">
        <v>3.4820000000000001E-4</v>
      </c>
      <c r="R144" s="74">
        <v>4.4562699999999997E-2</v>
      </c>
      <c r="S144" s="74">
        <v>2.0891E-3</v>
      </c>
      <c r="T144" s="74">
        <v>1.3928E-3</v>
      </c>
      <c r="U144" s="74">
        <v>1.53203E-2</v>
      </c>
      <c r="V144" s="74">
        <v>1.8105799999999998E-2</v>
      </c>
      <c r="W144" s="74">
        <v>4.0041800000000002E-2</v>
      </c>
      <c r="X144" s="74">
        <v>2.92479E-2</v>
      </c>
      <c r="Y144" s="74">
        <v>7.2075200000000006E-2</v>
      </c>
      <c r="Z144" s="74">
        <v>8.4610000000000005E-2</v>
      </c>
      <c r="AA144" s="74">
        <v>1.42758E-2</v>
      </c>
      <c r="AB144" s="74">
        <v>0.1800139</v>
      </c>
      <c r="AC144" s="74">
        <v>6.6156000000000001E-3</v>
      </c>
      <c r="AD144" s="74">
        <v>2.0891E-3</v>
      </c>
      <c r="AE144" s="74">
        <v>0</v>
      </c>
      <c r="AF144" s="74">
        <v>0</v>
      </c>
      <c r="AG144" s="74">
        <v>0</v>
      </c>
      <c r="AH144" s="74">
        <v>3.4820000000000001E-4</v>
      </c>
      <c r="AI144" s="74">
        <v>1.7409000000000001E-3</v>
      </c>
      <c r="AJ144" s="74">
        <v>0</v>
      </c>
      <c r="AK144" s="74">
        <v>1.3928E-3</v>
      </c>
      <c r="AL144" s="74">
        <v>9.0528999999999991E-3</v>
      </c>
      <c r="AM144" s="74">
        <v>2.0891E-3</v>
      </c>
      <c r="AN144" s="74">
        <v>9.0528999999999991E-3</v>
      </c>
      <c r="AO144" s="74">
        <v>2.92479E-2</v>
      </c>
      <c r="AP144" s="74">
        <v>5.9192000000000003E-3</v>
      </c>
      <c r="AQ144" s="74">
        <v>3.4820000000000001E-4</v>
      </c>
      <c r="AR144" s="74">
        <v>0</v>
      </c>
      <c r="AS144" s="73">
        <v>0</v>
      </c>
      <c r="AT144" s="67">
        <f t="shared" si="2"/>
        <v>0.99999970000000016</v>
      </c>
    </row>
    <row r="145" spans="3:46" x14ac:dyDescent="0.5">
      <c r="C145" s="77" t="s">
        <v>25</v>
      </c>
      <c r="D145" s="76" t="s">
        <v>2</v>
      </c>
      <c r="E145" s="76" t="s">
        <v>6</v>
      </c>
      <c r="F145" s="75">
        <v>2.4147000000000001E-3</v>
      </c>
      <c r="G145" s="74">
        <v>9.0549999999999995E-4</v>
      </c>
      <c r="H145" s="74">
        <v>0.15600710000000001</v>
      </c>
      <c r="I145" s="74">
        <v>0</v>
      </c>
      <c r="J145" s="74">
        <v>0</v>
      </c>
      <c r="K145" s="74">
        <v>0</v>
      </c>
      <c r="L145" s="74">
        <v>0.15182609999999999</v>
      </c>
      <c r="M145" s="74">
        <v>3.44099E-2</v>
      </c>
      <c r="N145" s="74">
        <v>7.7875E-2</v>
      </c>
      <c r="O145" s="74">
        <v>1.47902E-2</v>
      </c>
      <c r="P145" s="74">
        <v>5.9160900000000002E-2</v>
      </c>
      <c r="Q145" s="74">
        <v>0</v>
      </c>
      <c r="R145" s="74">
        <v>4.5019200000000002E-2</v>
      </c>
      <c r="S145" s="74">
        <v>1.2074E-3</v>
      </c>
      <c r="T145" s="74">
        <v>9.0549999999999995E-4</v>
      </c>
      <c r="U145" s="74">
        <v>2.05252E-2</v>
      </c>
      <c r="V145" s="74">
        <v>1.6299399999999999E-2</v>
      </c>
      <c r="W145" s="74">
        <v>3.3202500000000003E-2</v>
      </c>
      <c r="X145" s="74">
        <v>3.0184099999999998E-2</v>
      </c>
      <c r="Y145" s="74">
        <v>6.1877500000000002E-2</v>
      </c>
      <c r="Z145" s="74">
        <v>5.7349799999999999E-2</v>
      </c>
      <c r="AA145" s="74">
        <v>8.1496999999999993E-3</v>
      </c>
      <c r="AB145" s="74">
        <v>0.1666164</v>
      </c>
      <c r="AC145" s="74">
        <v>9.6588999999999998E-3</v>
      </c>
      <c r="AD145" s="74">
        <v>3.3203E-3</v>
      </c>
      <c r="AE145" s="74">
        <v>0</v>
      </c>
      <c r="AF145" s="74">
        <v>0</v>
      </c>
      <c r="AG145" s="74">
        <v>0</v>
      </c>
      <c r="AH145" s="74">
        <v>3.0180000000000002E-4</v>
      </c>
      <c r="AI145" s="74">
        <v>6.0369999999999998E-4</v>
      </c>
      <c r="AJ145" s="74">
        <v>0</v>
      </c>
      <c r="AK145" s="74">
        <v>6.0369999999999998E-4</v>
      </c>
      <c r="AL145" s="74">
        <v>6.0368000000000002E-3</v>
      </c>
      <c r="AM145" s="74">
        <v>1.8109999999999999E-3</v>
      </c>
      <c r="AN145" s="74">
        <v>8.7533999999999997E-3</v>
      </c>
      <c r="AO145" s="74">
        <v>2.5354700000000001E-2</v>
      </c>
      <c r="AP145" s="74">
        <v>3.6221000000000001E-3</v>
      </c>
      <c r="AQ145" s="74">
        <v>1.2074E-3</v>
      </c>
      <c r="AR145" s="74">
        <v>0</v>
      </c>
      <c r="AS145" s="73">
        <v>0</v>
      </c>
      <c r="AT145" s="67">
        <f t="shared" si="2"/>
        <v>0.99999990000000005</v>
      </c>
    </row>
    <row r="146" spans="3:46" x14ac:dyDescent="0.5">
      <c r="C146" s="77" t="s">
        <v>25</v>
      </c>
      <c r="D146" s="76" t="s">
        <v>2</v>
      </c>
      <c r="E146" s="76" t="s">
        <v>5</v>
      </c>
      <c r="F146" s="75">
        <v>1.8226E-3</v>
      </c>
      <c r="G146" s="74">
        <v>1.2151E-3</v>
      </c>
      <c r="H146" s="74">
        <v>0.16906350000000001</v>
      </c>
      <c r="I146" s="74">
        <v>0</v>
      </c>
      <c r="J146" s="74">
        <v>0</v>
      </c>
      <c r="K146" s="74">
        <v>0</v>
      </c>
      <c r="L146" s="74">
        <v>0.20382749999999999</v>
      </c>
      <c r="M146" s="74">
        <v>2.97691E-2</v>
      </c>
      <c r="N146" s="74">
        <v>7.0170099999999999E-2</v>
      </c>
      <c r="O146" s="74">
        <v>1.03281E-2</v>
      </c>
      <c r="P146" s="74">
        <v>6.0449599999999999E-2</v>
      </c>
      <c r="Q146" s="74">
        <v>0</v>
      </c>
      <c r="R146" s="74">
        <v>3.9624300000000001E-2</v>
      </c>
      <c r="S146" s="74">
        <v>3.9490000000000003E-3</v>
      </c>
      <c r="T146" s="74">
        <v>0</v>
      </c>
      <c r="U146" s="74">
        <v>1.5795900000000002E-2</v>
      </c>
      <c r="V146" s="74">
        <v>1.3669499999999999E-2</v>
      </c>
      <c r="W146" s="74">
        <v>3.2806799999999997E-2</v>
      </c>
      <c r="X146" s="74">
        <v>2.4605100000000001E-2</v>
      </c>
      <c r="Y146" s="74">
        <v>6.1360900000000003E-2</v>
      </c>
      <c r="Z146" s="74">
        <v>5.9538300000000002E-2</v>
      </c>
      <c r="AA146" s="74">
        <v>6.3791000000000004E-3</v>
      </c>
      <c r="AB146" s="74">
        <v>0.12818950000000001</v>
      </c>
      <c r="AC146" s="74">
        <v>7.8978999999999994E-3</v>
      </c>
      <c r="AD146" s="74">
        <v>3.3414E-3</v>
      </c>
      <c r="AE146" s="74">
        <v>3.0380000000000001E-4</v>
      </c>
      <c r="AF146" s="74">
        <v>0</v>
      </c>
      <c r="AG146" s="74">
        <v>0</v>
      </c>
      <c r="AH146" s="74">
        <v>3.0380000000000001E-4</v>
      </c>
      <c r="AI146" s="74">
        <v>9.1129999999999998E-4</v>
      </c>
      <c r="AJ146" s="74">
        <v>0</v>
      </c>
      <c r="AK146" s="74">
        <v>9.1129999999999998E-4</v>
      </c>
      <c r="AL146" s="74">
        <v>7.8978999999999994E-3</v>
      </c>
      <c r="AM146" s="74">
        <v>2.7339E-3</v>
      </c>
      <c r="AN146" s="74">
        <v>5.4678000000000001E-3</v>
      </c>
      <c r="AO146" s="74">
        <v>3.21993E-2</v>
      </c>
      <c r="AP146" s="74">
        <v>4.2526999999999999E-3</v>
      </c>
      <c r="AQ146" s="74">
        <v>9.1129999999999998E-4</v>
      </c>
      <c r="AR146" s="74">
        <v>3.0380000000000001E-4</v>
      </c>
      <c r="AS146" s="73">
        <v>0</v>
      </c>
      <c r="AT146" s="67">
        <f t="shared" si="2"/>
        <v>1.0000002000000001</v>
      </c>
    </row>
    <row r="147" spans="3:46" x14ac:dyDescent="0.5">
      <c r="C147" s="77" t="s">
        <v>25</v>
      </c>
      <c r="D147" s="76" t="s">
        <v>2</v>
      </c>
      <c r="E147" s="76" t="s">
        <v>4</v>
      </c>
      <c r="F147" s="75">
        <v>1.3175000000000001E-3</v>
      </c>
      <c r="G147" s="74">
        <v>2.1959000000000002E-3</v>
      </c>
      <c r="H147" s="74">
        <v>0.15623509999999999</v>
      </c>
      <c r="I147" s="74">
        <v>0</v>
      </c>
      <c r="J147" s="74">
        <v>0</v>
      </c>
      <c r="K147" s="74">
        <v>0</v>
      </c>
      <c r="L147" s="74">
        <v>0.23100570000000001</v>
      </c>
      <c r="M147" s="74">
        <v>3.2059699999999997E-2</v>
      </c>
      <c r="N147" s="74">
        <v>7.2902900000000007E-2</v>
      </c>
      <c r="O147" s="74">
        <v>7.4660000000000004E-3</v>
      </c>
      <c r="P147" s="74">
        <v>6.8950399999999995E-2</v>
      </c>
      <c r="Q147" s="74">
        <v>4.392E-4</v>
      </c>
      <c r="R147" s="74">
        <v>2.9096400000000001E-2</v>
      </c>
      <c r="S147" s="74">
        <v>2.1959000000000002E-3</v>
      </c>
      <c r="T147" s="74">
        <v>8.7830000000000004E-4</v>
      </c>
      <c r="U147" s="74">
        <v>1.7566999999999999E-2</v>
      </c>
      <c r="V147" s="74">
        <v>1.2296899999999999E-2</v>
      </c>
      <c r="W147" s="74">
        <v>2.6350499999999999E-2</v>
      </c>
      <c r="X147" s="74">
        <v>2.5472100000000001E-2</v>
      </c>
      <c r="Y147" s="74">
        <v>6.1045200000000001E-2</v>
      </c>
      <c r="Z147" s="74">
        <v>5.2261799999999997E-2</v>
      </c>
      <c r="AA147" s="74">
        <v>1.14185E-2</v>
      </c>
      <c r="AB147" s="74">
        <v>0.1238472</v>
      </c>
      <c r="AC147" s="74">
        <v>1.09794E-2</v>
      </c>
      <c r="AD147" s="74">
        <v>3.9525999999999997E-3</v>
      </c>
      <c r="AE147" s="74">
        <v>0</v>
      </c>
      <c r="AF147" s="74">
        <v>0</v>
      </c>
      <c r="AG147" s="74">
        <v>0</v>
      </c>
      <c r="AH147" s="74">
        <v>4.392E-4</v>
      </c>
      <c r="AI147" s="74">
        <v>8.7830000000000004E-4</v>
      </c>
      <c r="AJ147" s="74">
        <v>0</v>
      </c>
      <c r="AK147" s="74">
        <v>4.392E-4</v>
      </c>
      <c r="AL147" s="74">
        <v>4.8309E-3</v>
      </c>
      <c r="AM147" s="74">
        <v>4.392E-4</v>
      </c>
      <c r="AN147" s="74">
        <v>5.2700999999999998E-3</v>
      </c>
      <c r="AO147" s="74">
        <v>3.2938099999999998E-2</v>
      </c>
      <c r="AP147" s="74">
        <v>3.9525999999999997E-3</v>
      </c>
      <c r="AQ147" s="74">
        <v>4.392E-4</v>
      </c>
      <c r="AR147" s="74">
        <v>4.392E-4</v>
      </c>
      <c r="AS147" s="73">
        <v>0</v>
      </c>
      <c r="AT147" s="67">
        <f t="shared" si="2"/>
        <v>1.0000001999999997</v>
      </c>
    </row>
    <row r="148" spans="3:46" x14ac:dyDescent="0.5">
      <c r="C148" s="77" t="s">
        <v>25</v>
      </c>
      <c r="D148" s="76" t="s">
        <v>2</v>
      </c>
      <c r="E148" s="76" t="s">
        <v>1</v>
      </c>
      <c r="F148" s="75">
        <v>0</v>
      </c>
      <c r="G148" s="74">
        <v>0</v>
      </c>
      <c r="H148" s="74">
        <v>0.1685488</v>
      </c>
      <c r="I148" s="74">
        <v>0</v>
      </c>
      <c r="J148" s="74">
        <v>0</v>
      </c>
      <c r="K148" s="74">
        <v>0</v>
      </c>
      <c r="L148" s="74">
        <v>0.23427149999999999</v>
      </c>
      <c r="M148" s="74">
        <v>4.5529800000000002E-2</v>
      </c>
      <c r="N148" s="74">
        <v>7.4503299999999995E-2</v>
      </c>
      <c r="O148" s="74">
        <v>4.1390999999999997E-3</v>
      </c>
      <c r="P148" s="74">
        <v>7.2019899999999998E-2</v>
      </c>
      <c r="Q148" s="74">
        <v>8.2779999999999996E-4</v>
      </c>
      <c r="R148" s="74">
        <v>4.5855199999999999E-2</v>
      </c>
      <c r="S148" s="74">
        <v>1.6555999999999999E-3</v>
      </c>
      <c r="T148" s="74">
        <v>1.6555999999999999E-3</v>
      </c>
      <c r="U148" s="74">
        <v>1.15894E-2</v>
      </c>
      <c r="V148" s="74">
        <v>1.4900699999999999E-2</v>
      </c>
      <c r="W148" s="74">
        <v>1.5728499999999999E-2</v>
      </c>
      <c r="X148" s="74">
        <v>1.9867599999999999E-2</v>
      </c>
      <c r="Y148" s="74">
        <v>5.1324500000000002E-2</v>
      </c>
      <c r="Z148" s="74">
        <v>4.8841099999999998E-2</v>
      </c>
      <c r="AA148" s="74">
        <v>9.1059999999999995E-3</v>
      </c>
      <c r="AB148" s="74">
        <v>0.1109271</v>
      </c>
      <c r="AC148" s="74">
        <v>7.4503E-3</v>
      </c>
      <c r="AD148" s="74">
        <v>8.2779999999999996E-4</v>
      </c>
      <c r="AE148" s="74">
        <v>0</v>
      </c>
      <c r="AF148" s="74">
        <v>0</v>
      </c>
      <c r="AG148" s="74">
        <v>0</v>
      </c>
      <c r="AH148" s="74">
        <v>0</v>
      </c>
      <c r="AI148" s="74">
        <v>2.4834000000000002E-3</v>
      </c>
      <c r="AJ148" s="74">
        <v>0</v>
      </c>
      <c r="AK148" s="74">
        <v>0</v>
      </c>
      <c r="AL148" s="74">
        <v>6.6224999999999999E-3</v>
      </c>
      <c r="AM148" s="74">
        <v>8.2779999999999996E-4</v>
      </c>
      <c r="AN148" s="74">
        <v>9.9337999999999996E-3</v>
      </c>
      <c r="AO148" s="74">
        <v>3.9735100000000002E-2</v>
      </c>
      <c r="AP148" s="74">
        <v>8.2779999999999996E-4</v>
      </c>
      <c r="AQ148" s="74">
        <v>0</v>
      </c>
      <c r="AR148" s="74">
        <v>0</v>
      </c>
      <c r="AS148" s="73">
        <v>0</v>
      </c>
      <c r="AT148" s="67">
        <f t="shared" si="2"/>
        <v>1</v>
      </c>
    </row>
    <row r="149" spans="3:46" x14ac:dyDescent="0.5">
      <c r="C149" s="77" t="s">
        <v>24</v>
      </c>
      <c r="D149" s="76" t="s">
        <v>21</v>
      </c>
      <c r="E149" s="76" t="s">
        <v>20</v>
      </c>
      <c r="F149" s="75">
        <v>1.3928E-3</v>
      </c>
      <c r="G149" s="74">
        <v>1.6712999999999999E-3</v>
      </c>
      <c r="H149" s="74">
        <v>0.23482910000000001</v>
      </c>
      <c r="I149" s="74">
        <v>0</v>
      </c>
      <c r="J149" s="74">
        <v>2.786E-4</v>
      </c>
      <c r="K149" s="74">
        <v>0</v>
      </c>
      <c r="L149" s="74">
        <v>9.1921999999999993E-3</v>
      </c>
      <c r="M149" s="74">
        <v>7.9665700000000006E-2</v>
      </c>
      <c r="N149" s="74">
        <v>1.5598900000000001E-2</v>
      </c>
      <c r="O149" s="74">
        <v>2.8969399999999999E-2</v>
      </c>
      <c r="P149" s="74">
        <v>7.5208999999999996E-3</v>
      </c>
      <c r="Q149" s="74">
        <v>3.6212000000000002E-3</v>
      </c>
      <c r="R149" s="74">
        <v>0.1977614</v>
      </c>
      <c r="S149" s="74">
        <v>5.0139E-3</v>
      </c>
      <c r="T149" s="74">
        <v>1.6712999999999999E-3</v>
      </c>
      <c r="U149" s="74">
        <v>6.4624000000000001E-2</v>
      </c>
      <c r="V149" s="74">
        <v>1.11421E-2</v>
      </c>
      <c r="W149" s="74">
        <v>2.2284000000000002E-3</v>
      </c>
      <c r="X149" s="74">
        <v>5.5710000000000004E-4</v>
      </c>
      <c r="Y149" s="74">
        <v>6.2674099999999996E-2</v>
      </c>
      <c r="Z149" s="74">
        <v>3.3426200000000003E-2</v>
      </c>
      <c r="AA149" s="74">
        <v>5.8495999999999999E-3</v>
      </c>
      <c r="AB149" s="74">
        <v>0.10947079999999999</v>
      </c>
      <c r="AC149" s="74">
        <v>4.4568000000000003E-3</v>
      </c>
      <c r="AD149" s="74">
        <v>5.0139E-3</v>
      </c>
      <c r="AE149" s="74">
        <v>0</v>
      </c>
      <c r="AF149" s="74">
        <v>0</v>
      </c>
      <c r="AG149" s="74">
        <v>5.5710000000000004E-4</v>
      </c>
      <c r="AH149" s="74">
        <v>2.7855000000000002E-3</v>
      </c>
      <c r="AI149" s="74">
        <v>2.786E-4</v>
      </c>
      <c r="AJ149" s="74">
        <v>0</v>
      </c>
      <c r="AK149" s="74">
        <v>5.5710000000000004E-4</v>
      </c>
      <c r="AL149" s="74">
        <v>5.5710000000000004E-4</v>
      </c>
      <c r="AM149" s="74">
        <v>2.786E-4</v>
      </c>
      <c r="AN149" s="74">
        <v>3.0641000000000002E-3</v>
      </c>
      <c r="AO149" s="74">
        <v>8.6629499999999998E-2</v>
      </c>
      <c r="AP149" s="74">
        <v>7.7993999999999997E-3</v>
      </c>
      <c r="AQ149" s="74">
        <v>1.03064E-2</v>
      </c>
      <c r="AR149" s="74">
        <v>5.5710000000000004E-4</v>
      </c>
      <c r="AS149" s="73">
        <v>0</v>
      </c>
      <c r="AT149" s="67">
        <f t="shared" si="2"/>
        <v>1.0000002000000001</v>
      </c>
    </row>
    <row r="150" spans="3:46" x14ac:dyDescent="0.5">
      <c r="C150" s="77" t="s">
        <v>24</v>
      </c>
      <c r="D150" s="76" t="s">
        <v>21</v>
      </c>
      <c r="E150" s="76" t="s">
        <v>19</v>
      </c>
      <c r="F150" s="75">
        <v>1.3724E-3</v>
      </c>
      <c r="G150" s="74">
        <v>5.7180000000000002E-4</v>
      </c>
      <c r="H150" s="74">
        <v>0.18960830000000001</v>
      </c>
      <c r="I150" s="74">
        <v>0</v>
      </c>
      <c r="J150" s="74">
        <v>0</v>
      </c>
      <c r="K150" s="74">
        <v>0</v>
      </c>
      <c r="L150" s="74">
        <v>5.2608000000000004E-3</v>
      </c>
      <c r="M150" s="74">
        <v>7.4336700000000006E-2</v>
      </c>
      <c r="N150" s="74">
        <v>1.1436399999999999E-2</v>
      </c>
      <c r="O150" s="74">
        <v>4.51738E-2</v>
      </c>
      <c r="P150" s="74">
        <v>9.1491000000000003E-3</v>
      </c>
      <c r="Q150" s="74">
        <v>1.258E-3</v>
      </c>
      <c r="R150" s="74">
        <v>0.17098179999999999</v>
      </c>
      <c r="S150" s="74">
        <v>3.8884000000000002E-3</v>
      </c>
      <c r="T150" s="74">
        <v>1.7155E-3</v>
      </c>
      <c r="U150" s="74">
        <v>4.4030199999999999E-2</v>
      </c>
      <c r="V150" s="74">
        <v>1.9098799999999999E-2</v>
      </c>
      <c r="W150" s="74">
        <v>1.7155E-3</v>
      </c>
      <c r="X150" s="74">
        <v>1.0292999999999999E-3</v>
      </c>
      <c r="Y150" s="74">
        <v>9.9725499999999995E-2</v>
      </c>
      <c r="Z150" s="74">
        <v>0.1020128</v>
      </c>
      <c r="AA150" s="74">
        <v>1.25801E-2</v>
      </c>
      <c r="AB150" s="74">
        <v>0.1075023</v>
      </c>
      <c r="AC150" s="74">
        <v>6.2899999999999996E-3</v>
      </c>
      <c r="AD150" s="74">
        <v>3.3165999999999998E-3</v>
      </c>
      <c r="AE150" s="74">
        <v>0</v>
      </c>
      <c r="AF150" s="74">
        <v>0</v>
      </c>
      <c r="AG150" s="74">
        <v>0</v>
      </c>
      <c r="AH150" s="74">
        <v>1.6011E-3</v>
      </c>
      <c r="AI150" s="74">
        <v>1.144E-4</v>
      </c>
      <c r="AJ150" s="74">
        <v>0</v>
      </c>
      <c r="AK150" s="74">
        <v>1.258E-3</v>
      </c>
      <c r="AL150" s="74">
        <v>8.005E-4</v>
      </c>
      <c r="AM150" s="74">
        <v>4.5750000000000001E-4</v>
      </c>
      <c r="AN150" s="74">
        <v>5.032E-3</v>
      </c>
      <c r="AO150" s="74">
        <v>7.1592000000000003E-2</v>
      </c>
      <c r="AP150" s="74">
        <v>6.1757000000000001E-3</v>
      </c>
      <c r="AQ150" s="74">
        <v>8.005E-4</v>
      </c>
      <c r="AR150" s="74">
        <v>1.144E-4</v>
      </c>
      <c r="AS150" s="73">
        <v>0</v>
      </c>
      <c r="AT150" s="67">
        <f t="shared" si="2"/>
        <v>1.0000002000000001</v>
      </c>
    </row>
    <row r="151" spans="3:46" x14ac:dyDescent="0.5">
      <c r="C151" s="77" t="s">
        <v>24</v>
      </c>
      <c r="D151" s="76" t="s">
        <v>21</v>
      </c>
      <c r="E151" s="76" t="s">
        <v>18</v>
      </c>
      <c r="F151" s="75">
        <v>6.1419999999999997E-4</v>
      </c>
      <c r="G151" s="74">
        <v>9.9799999999999997E-4</v>
      </c>
      <c r="H151" s="74">
        <v>0.1900762</v>
      </c>
      <c r="I151" s="74">
        <v>0</v>
      </c>
      <c r="J151" s="74">
        <v>0</v>
      </c>
      <c r="K151" s="74">
        <v>0</v>
      </c>
      <c r="L151" s="74">
        <v>8.8284999999999995E-3</v>
      </c>
      <c r="M151" s="74">
        <v>5.6963E-2</v>
      </c>
      <c r="N151" s="74">
        <v>1.02871E-2</v>
      </c>
      <c r="O151" s="74">
        <v>4.6522300000000003E-2</v>
      </c>
      <c r="P151" s="74">
        <v>7.9839999999999998E-3</v>
      </c>
      <c r="Q151" s="74">
        <v>4.6059999999999997E-4</v>
      </c>
      <c r="R151" s="74">
        <v>0.15507960000000001</v>
      </c>
      <c r="S151" s="74">
        <v>2.3031000000000002E-3</v>
      </c>
      <c r="T151" s="74">
        <v>1.4586E-3</v>
      </c>
      <c r="U151" s="74">
        <v>4.1301999999999998E-2</v>
      </c>
      <c r="V151" s="74">
        <v>2.1418699999999999E-2</v>
      </c>
      <c r="W151" s="74">
        <v>5.2202999999999998E-3</v>
      </c>
      <c r="X151" s="74">
        <v>9.2119999999999995E-4</v>
      </c>
      <c r="Y151" s="74">
        <v>6.8248100000000006E-2</v>
      </c>
      <c r="Z151" s="74">
        <v>0.15254110000000001</v>
      </c>
      <c r="AA151" s="74">
        <v>2.0881299999999998E-2</v>
      </c>
      <c r="AB151" s="74">
        <v>0.1127745</v>
      </c>
      <c r="AC151" s="74">
        <v>7.1396000000000003E-3</v>
      </c>
      <c r="AD151" s="74">
        <v>2.3031000000000002E-3</v>
      </c>
      <c r="AE151" s="74">
        <v>7.6799999999999997E-5</v>
      </c>
      <c r="AF151" s="74">
        <v>0</v>
      </c>
      <c r="AG151" s="74">
        <v>1.5349999999999999E-4</v>
      </c>
      <c r="AH151" s="74">
        <v>8.4449999999999998E-4</v>
      </c>
      <c r="AI151" s="74">
        <v>7.6799999999999997E-5</v>
      </c>
      <c r="AJ151" s="74">
        <v>0</v>
      </c>
      <c r="AK151" s="74">
        <v>1.2283000000000001E-3</v>
      </c>
      <c r="AL151" s="74">
        <v>1.0748000000000001E-3</v>
      </c>
      <c r="AM151" s="74">
        <v>3.3779000000000001E-3</v>
      </c>
      <c r="AN151" s="74">
        <v>5.6042000000000002E-3</v>
      </c>
      <c r="AO151" s="74">
        <v>6.6866300000000004E-2</v>
      </c>
      <c r="AP151" s="74">
        <v>5.6042000000000002E-3</v>
      </c>
      <c r="AQ151" s="74">
        <v>6.9090000000000004E-4</v>
      </c>
      <c r="AR151" s="74">
        <v>7.6799999999999997E-5</v>
      </c>
      <c r="AS151" s="73">
        <v>0</v>
      </c>
      <c r="AT151" s="67">
        <f t="shared" si="2"/>
        <v>1.0000001000000001</v>
      </c>
    </row>
    <row r="152" spans="3:46" x14ac:dyDescent="0.5">
      <c r="C152" s="77" t="s">
        <v>24</v>
      </c>
      <c r="D152" s="76" t="s">
        <v>21</v>
      </c>
      <c r="E152" s="76" t="s">
        <v>17</v>
      </c>
      <c r="F152" s="75">
        <v>3.1121E-3</v>
      </c>
      <c r="G152" s="74">
        <v>4.6024000000000004E-3</v>
      </c>
      <c r="H152" s="74">
        <v>0.22258890000000001</v>
      </c>
      <c r="I152" s="74">
        <v>0</v>
      </c>
      <c r="J152" s="74">
        <v>8.7700000000000004E-5</v>
      </c>
      <c r="K152" s="74">
        <v>0</v>
      </c>
      <c r="L152" s="74">
        <v>1.1747199999999999E-2</v>
      </c>
      <c r="M152" s="74">
        <v>8.0739900000000003E-2</v>
      </c>
      <c r="N152" s="74">
        <v>2.8053000000000002E-2</v>
      </c>
      <c r="O152" s="74">
        <v>4.9793999999999998E-2</v>
      </c>
      <c r="P152" s="74">
        <v>1.5429099999999999E-2</v>
      </c>
      <c r="Q152" s="74">
        <v>1.315E-3</v>
      </c>
      <c r="R152" s="74">
        <v>8.0908999999999995E-2</v>
      </c>
      <c r="S152" s="74">
        <v>2.3670000000000002E-3</v>
      </c>
      <c r="T152" s="74">
        <v>1.4903E-3</v>
      </c>
      <c r="U152" s="74">
        <v>3.8485100000000001E-2</v>
      </c>
      <c r="V152" s="74">
        <v>3.1866400000000003E-2</v>
      </c>
      <c r="W152" s="74">
        <v>2.2266999999999999E-2</v>
      </c>
      <c r="X152" s="74">
        <v>2.8053000000000002E-3</v>
      </c>
      <c r="Y152" s="74">
        <v>4.2386300000000002E-2</v>
      </c>
      <c r="Z152" s="74">
        <v>6.3557500000000003E-2</v>
      </c>
      <c r="AA152" s="74">
        <v>2.7526999999999999E-2</v>
      </c>
      <c r="AB152" s="74">
        <v>0.14990790000000001</v>
      </c>
      <c r="AC152" s="74">
        <v>1.73139E-2</v>
      </c>
      <c r="AD152" s="74">
        <v>3.1121E-3</v>
      </c>
      <c r="AE152" s="74">
        <v>1.7530000000000001E-4</v>
      </c>
      <c r="AF152" s="74">
        <v>0</v>
      </c>
      <c r="AG152" s="74">
        <v>1.7530000000000001E-4</v>
      </c>
      <c r="AH152" s="74">
        <v>1.0958000000000001E-3</v>
      </c>
      <c r="AI152" s="74">
        <v>7.0129999999999997E-4</v>
      </c>
      <c r="AJ152" s="74">
        <v>8.7700000000000004E-5</v>
      </c>
      <c r="AK152" s="74">
        <v>4.8653999999999998E-3</v>
      </c>
      <c r="AL152" s="74">
        <v>5.7421E-3</v>
      </c>
      <c r="AM152" s="74">
        <v>6.4872000000000003E-3</v>
      </c>
      <c r="AN152" s="74">
        <v>8.5912000000000002E-3</v>
      </c>
      <c r="AO152" s="74">
        <v>6.5354599999999999E-2</v>
      </c>
      <c r="AP152" s="74">
        <v>4.0764E-3</v>
      </c>
      <c r="AQ152" s="74">
        <v>1.0958000000000001E-3</v>
      </c>
      <c r="AR152" s="74">
        <v>8.7700000000000004E-5</v>
      </c>
      <c r="AS152" s="73">
        <v>0</v>
      </c>
      <c r="AT152" s="67">
        <f t="shared" si="2"/>
        <v>0.99999989999999994</v>
      </c>
    </row>
    <row r="153" spans="3:46" x14ac:dyDescent="0.5">
      <c r="C153" s="77" t="s">
        <v>24</v>
      </c>
      <c r="D153" s="76" t="s">
        <v>21</v>
      </c>
      <c r="E153" s="76" t="s">
        <v>16</v>
      </c>
      <c r="F153" s="75">
        <v>6.2112000000000001E-3</v>
      </c>
      <c r="G153" s="74">
        <v>7.5976000000000004E-3</v>
      </c>
      <c r="H153" s="74">
        <v>0.23126089999999999</v>
      </c>
      <c r="I153" s="74">
        <v>0</v>
      </c>
      <c r="J153" s="74">
        <v>1.109E-4</v>
      </c>
      <c r="K153" s="74">
        <v>0</v>
      </c>
      <c r="L153" s="74">
        <v>1.42524E-2</v>
      </c>
      <c r="M153" s="74">
        <v>6.6936599999999999E-2</v>
      </c>
      <c r="N153" s="74">
        <v>4.0483600000000002E-2</v>
      </c>
      <c r="O153" s="74">
        <v>3.9208100000000003E-2</v>
      </c>
      <c r="P153" s="74">
        <v>2.2016399999999998E-2</v>
      </c>
      <c r="Q153" s="74">
        <v>7.7640000000000001E-4</v>
      </c>
      <c r="R153" s="74">
        <v>7.6469899999999993E-2</v>
      </c>
      <c r="S153" s="74">
        <v>2.1627999999999999E-3</v>
      </c>
      <c r="T153" s="74">
        <v>2.1074000000000002E-3</v>
      </c>
      <c r="U153" s="74">
        <v>3.0445900000000001E-2</v>
      </c>
      <c r="V153" s="74">
        <v>2.92258E-2</v>
      </c>
      <c r="W153" s="74">
        <v>3.7877099999999997E-2</v>
      </c>
      <c r="X153" s="74">
        <v>6.2112000000000001E-3</v>
      </c>
      <c r="Y153" s="74">
        <v>4.4642899999999999E-2</v>
      </c>
      <c r="Z153" s="74">
        <v>5.1353099999999999E-2</v>
      </c>
      <c r="AA153" s="74">
        <v>2.1184600000000001E-2</v>
      </c>
      <c r="AB153" s="74">
        <v>0.13747780000000001</v>
      </c>
      <c r="AC153" s="74">
        <v>1.7136200000000001E-2</v>
      </c>
      <c r="AD153" s="74">
        <v>4.3255999999999998E-3</v>
      </c>
      <c r="AE153" s="74">
        <v>5.5500000000000001E-5</v>
      </c>
      <c r="AF153" s="74">
        <v>0</v>
      </c>
      <c r="AG153" s="74">
        <v>5.5500000000000001E-5</v>
      </c>
      <c r="AH153" s="74">
        <v>4.9910000000000004E-4</v>
      </c>
      <c r="AI153" s="74">
        <v>1.0537000000000001E-3</v>
      </c>
      <c r="AJ153" s="74">
        <v>5.5500000000000001E-5</v>
      </c>
      <c r="AK153" s="74">
        <v>6.1557000000000001E-3</v>
      </c>
      <c r="AL153" s="74">
        <v>1.2533300000000001E-2</v>
      </c>
      <c r="AM153" s="74">
        <v>6.3220999999999998E-3</v>
      </c>
      <c r="AN153" s="74">
        <v>1.2533300000000001E-2</v>
      </c>
      <c r="AO153" s="74">
        <v>6.4219200000000004E-2</v>
      </c>
      <c r="AP153" s="74">
        <v>6.0448000000000003E-3</v>
      </c>
      <c r="AQ153" s="74">
        <v>8.319E-4</v>
      </c>
      <c r="AR153" s="74">
        <v>1.6640000000000001E-4</v>
      </c>
      <c r="AS153" s="73">
        <v>0</v>
      </c>
      <c r="AT153" s="67">
        <f t="shared" si="2"/>
        <v>1.0000004</v>
      </c>
    </row>
    <row r="154" spans="3:46" x14ac:dyDescent="0.5">
      <c r="C154" s="77" t="s">
        <v>24</v>
      </c>
      <c r="D154" s="76" t="s">
        <v>21</v>
      </c>
      <c r="E154" s="76" t="s">
        <v>15</v>
      </c>
      <c r="F154" s="75">
        <v>5.4777999999999997E-3</v>
      </c>
      <c r="G154" s="74">
        <v>9.1076999999999998E-3</v>
      </c>
      <c r="H154" s="74">
        <v>0.2161237</v>
      </c>
      <c r="I154" s="74">
        <v>0</v>
      </c>
      <c r="J154" s="74">
        <v>1.3200000000000001E-4</v>
      </c>
      <c r="K154" s="74">
        <v>0</v>
      </c>
      <c r="L154" s="74">
        <v>1.7687399999999999E-2</v>
      </c>
      <c r="M154" s="74">
        <v>5.2732300000000003E-2</v>
      </c>
      <c r="N154" s="74">
        <v>4.7056500000000001E-2</v>
      </c>
      <c r="O154" s="74">
        <v>3.6298799999999999E-2</v>
      </c>
      <c r="P154" s="74">
        <v>2.2307299999999999E-2</v>
      </c>
      <c r="Q154" s="74">
        <v>1.122E-3</v>
      </c>
      <c r="R154" s="74">
        <v>6.8987099999999996E-2</v>
      </c>
      <c r="S154" s="74">
        <v>3.3658999999999998E-3</v>
      </c>
      <c r="T154" s="74">
        <v>2.7718999999999999E-3</v>
      </c>
      <c r="U154" s="74">
        <v>2.9171099999999998E-2</v>
      </c>
      <c r="V154" s="74">
        <v>3.2207E-2</v>
      </c>
      <c r="W154" s="74">
        <v>4.41526E-2</v>
      </c>
      <c r="X154" s="74">
        <v>7.5897999999999998E-3</v>
      </c>
      <c r="Y154" s="74">
        <v>4.85084E-2</v>
      </c>
      <c r="Z154" s="74">
        <v>5.51742E-2</v>
      </c>
      <c r="AA154" s="74">
        <v>2.52112E-2</v>
      </c>
      <c r="AB154" s="74">
        <v>0.1488912</v>
      </c>
      <c r="AC154" s="74">
        <v>1.85454E-2</v>
      </c>
      <c r="AD154" s="74">
        <v>3.7618999999999999E-3</v>
      </c>
      <c r="AE154" s="74">
        <v>6.6E-4</v>
      </c>
      <c r="AF154" s="74">
        <v>0</v>
      </c>
      <c r="AG154" s="74">
        <v>0</v>
      </c>
      <c r="AH154" s="74">
        <v>9.2400000000000002E-4</v>
      </c>
      <c r="AI154" s="74">
        <v>8.5800000000000004E-4</v>
      </c>
      <c r="AJ154" s="74">
        <v>1.3200000000000001E-4</v>
      </c>
      <c r="AK154" s="74">
        <v>5.4777999999999997E-3</v>
      </c>
      <c r="AL154" s="74">
        <v>1.48495E-2</v>
      </c>
      <c r="AM154" s="74">
        <v>7.5237999999999998E-3</v>
      </c>
      <c r="AN154" s="74">
        <v>1.1879600000000001E-2</v>
      </c>
      <c r="AO154" s="74">
        <v>5.4250300000000001E-2</v>
      </c>
      <c r="AP154" s="74">
        <v>6.7317999999999996E-3</v>
      </c>
      <c r="AQ154" s="74">
        <v>3.3E-4</v>
      </c>
      <c r="AR154" s="74">
        <v>0</v>
      </c>
      <c r="AS154" s="73">
        <v>0</v>
      </c>
      <c r="AT154" s="67">
        <f t="shared" si="2"/>
        <v>0.99999999999999989</v>
      </c>
    </row>
    <row r="155" spans="3:46" x14ac:dyDescent="0.5">
      <c r="C155" s="77" t="s">
        <v>24</v>
      </c>
      <c r="D155" s="76" t="s">
        <v>21</v>
      </c>
      <c r="E155" s="76" t="s">
        <v>14</v>
      </c>
      <c r="F155" s="75">
        <v>5.6487999999999998E-3</v>
      </c>
      <c r="G155" s="74">
        <v>8.5129999999999997E-3</v>
      </c>
      <c r="H155" s="74">
        <v>0.19108059999999999</v>
      </c>
      <c r="I155" s="74">
        <v>0</v>
      </c>
      <c r="J155" s="74">
        <v>2.387E-4</v>
      </c>
      <c r="K155" s="74">
        <v>7.9599999999999997E-5</v>
      </c>
      <c r="L155" s="74">
        <v>2.2277000000000002E-2</v>
      </c>
      <c r="M155" s="74">
        <v>4.9089000000000001E-2</v>
      </c>
      <c r="N155" s="74">
        <v>5.84772E-2</v>
      </c>
      <c r="O155" s="74">
        <v>3.5086300000000001E-2</v>
      </c>
      <c r="P155" s="74">
        <v>2.20383E-2</v>
      </c>
      <c r="Q155" s="74">
        <v>1.3525E-3</v>
      </c>
      <c r="R155" s="74">
        <v>6.1525000000000003E-2</v>
      </c>
      <c r="S155" s="74">
        <v>2.5458999999999998E-3</v>
      </c>
      <c r="T155" s="74">
        <v>2.5458999999999998E-3</v>
      </c>
      <c r="U155" s="74">
        <v>2.6573300000000001E-2</v>
      </c>
      <c r="V155" s="74">
        <v>2.7687199999999999E-2</v>
      </c>
      <c r="W155" s="74">
        <v>4.0019100000000002E-2</v>
      </c>
      <c r="X155" s="74">
        <v>1.2570599999999999E-2</v>
      </c>
      <c r="Y155" s="74">
        <v>5.9670599999999997E-2</v>
      </c>
      <c r="Z155" s="74">
        <v>6.0545799999999997E-2</v>
      </c>
      <c r="AA155" s="74">
        <v>2.4345599999999998E-2</v>
      </c>
      <c r="AB155" s="74">
        <v>0.16238359999999999</v>
      </c>
      <c r="AC155" s="74">
        <v>1.7185099999999998E-2</v>
      </c>
      <c r="AD155" s="74">
        <v>4.2963000000000003E-3</v>
      </c>
      <c r="AE155" s="74">
        <v>3.1819999999999998E-4</v>
      </c>
      <c r="AF155" s="74">
        <v>0</v>
      </c>
      <c r="AG155" s="74">
        <v>7.9599999999999997E-5</v>
      </c>
      <c r="AH155" s="74">
        <v>8.7520000000000002E-4</v>
      </c>
      <c r="AI155" s="74">
        <v>1.3525E-3</v>
      </c>
      <c r="AJ155" s="74">
        <v>7.9599999999999997E-5</v>
      </c>
      <c r="AK155" s="74">
        <v>3.6597999999999999E-3</v>
      </c>
      <c r="AL155" s="74">
        <v>1.7662500000000001E-2</v>
      </c>
      <c r="AM155" s="74">
        <v>7.0013999999999996E-3</v>
      </c>
      <c r="AN155" s="74">
        <v>1.2809299999999999E-2</v>
      </c>
      <c r="AO155" s="74">
        <v>5.2828399999999998E-2</v>
      </c>
      <c r="AP155" s="74">
        <v>6.1262E-3</v>
      </c>
      <c r="AQ155" s="74">
        <v>1.273E-3</v>
      </c>
      <c r="AR155" s="74">
        <v>1.5909999999999999E-4</v>
      </c>
      <c r="AS155" s="73">
        <v>0</v>
      </c>
      <c r="AT155" s="67">
        <f t="shared" si="2"/>
        <v>0.99999979999999977</v>
      </c>
    </row>
    <row r="156" spans="3:46" x14ac:dyDescent="0.5">
      <c r="C156" s="77" t="s">
        <v>24</v>
      </c>
      <c r="D156" s="76" t="s">
        <v>21</v>
      </c>
      <c r="E156" s="76" t="s">
        <v>13</v>
      </c>
      <c r="F156" s="75">
        <v>7.8583999999999998E-3</v>
      </c>
      <c r="G156" s="74">
        <v>8.2371000000000007E-3</v>
      </c>
      <c r="H156" s="74">
        <v>0.18376890000000001</v>
      </c>
      <c r="I156" s="74">
        <v>0</v>
      </c>
      <c r="J156" s="74">
        <v>9.4699999999999998E-5</v>
      </c>
      <c r="K156" s="74">
        <v>0</v>
      </c>
      <c r="L156" s="74">
        <v>2.5279300000000001E-2</v>
      </c>
      <c r="M156" s="74">
        <v>4.1185399999999997E-2</v>
      </c>
      <c r="N156" s="74">
        <v>7.0725200000000002E-2</v>
      </c>
      <c r="O156" s="74">
        <v>3.0581299999999999E-2</v>
      </c>
      <c r="P156" s="74">
        <v>2.5184600000000001E-2</v>
      </c>
      <c r="Q156" s="74">
        <v>1.3255000000000001E-3</v>
      </c>
      <c r="R156" s="74">
        <v>5.6242399999999998E-2</v>
      </c>
      <c r="S156" s="74">
        <v>2.9350999999999999E-3</v>
      </c>
      <c r="T156" s="74">
        <v>2.7456999999999998E-3</v>
      </c>
      <c r="U156" s="74">
        <v>2.7456899999999999E-2</v>
      </c>
      <c r="V156" s="74">
        <v>2.8119700000000001E-2</v>
      </c>
      <c r="W156" s="74">
        <v>3.99546E-2</v>
      </c>
      <c r="X156" s="74">
        <v>1.5337999999999999E-2</v>
      </c>
      <c r="Y156" s="74">
        <v>5.8701000000000003E-2</v>
      </c>
      <c r="Z156" s="74">
        <v>6.0499900000000002E-2</v>
      </c>
      <c r="AA156" s="74">
        <v>2.4711199999999999E-2</v>
      </c>
      <c r="AB156" s="74">
        <v>0.1643628</v>
      </c>
      <c r="AC156" s="74">
        <v>1.6190099999999999E-2</v>
      </c>
      <c r="AD156" s="74">
        <v>3.5030999999999999E-3</v>
      </c>
      <c r="AE156" s="74">
        <v>5.6809999999999999E-4</v>
      </c>
      <c r="AF156" s="74">
        <v>0</v>
      </c>
      <c r="AG156" s="74">
        <v>2.8400000000000002E-4</v>
      </c>
      <c r="AH156" s="74">
        <v>1.0415000000000001E-3</v>
      </c>
      <c r="AI156" s="74">
        <v>1.5149E-3</v>
      </c>
      <c r="AJ156" s="74">
        <v>2.8400000000000002E-4</v>
      </c>
      <c r="AK156" s="74">
        <v>4.0711999999999996E-3</v>
      </c>
      <c r="AL156" s="74">
        <v>2.0829400000000001E-2</v>
      </c>
      <c r="AM156" s="74">
        <v>6.3435000000000002E-3</v>
      </c>
      <c r="AN156" s="74">
        <v>1.3349700000000001E-2</v>
      </c>
      <c r="AO156" s="74">
        <v>5.1032000000000001E-2</v>
      </c>
      <c r="AP156" s="74">
        <v>5.2072999999999998E-3</v>
      </c>
      <c r="AQ156" s="74">
        <v>4.7340000000000001E-4</v>
      </c>
      <c r="AR156" s="74">
        <v>0</v>
      </c>
      <c r="AS156" s="73">
        <v>0</v>
      </c>
      <c r="AT156" s="67">
        <f t="shared" si="2"/>
        <v>0.99999989999999983</v>
      </c>
    </row>
    <row r="157" spans="3:46" x14ac:dyDescent="0.5">
      <c r="C157" s="77" t="s">
        <v>24</v>
      </c>
      <c r="D157" s="76" t="s">
        <v>21</v>
      </c>
      <c r="E157" s="76" t="s">
        <v>12</v>
      </c>
      <c r="F157" s="75">
        <v>7.522E-3</v>
      </c>
      <c r="G157" s="74">
        <v>7.2042E-3</v>
      </c>
      <c r="H157" s="74">
        <v>0.1888263</v>
      </c>
      <c r="I157" s="74">
        <v>0</v>
      </c>
      <c r="J157" s="74">
        <v>2.119E-4</v>
      </c>
      <c r="K157" s="74">
        <v>0</v>
      </c>
      <c r="L157" s="74">
        <v>2.8498800000000001E-2</v>
      </c>
      <c r="M157" s="74">
        <v>3.89872E-2</v>
      </c>
      <c r="N157" s="74">
        <v>8.4331000000000003E-2</v>
      </c>
      <c r="O157" s="74">
        <v>2.8816600000000001E-2</v>
      </c>
      <c r="P157" s="74">
        <v>2.5744300000000001E-2</v>
      </c>
      <c r="Q157" s="74">
        <v>1.2712999999999999E-3</v>
      </c>
      <c r="R157" s="74">
        <v>5.1135600000000003E-2</v>
      </c>
      <c r="S157" s="74">
        <v>1.9070000000000001E-3</v>
      </c>
      <c r="T157" s="74">
        <v>1.0594000000000001E-3</v>
      </c>
      <c r="U157" s="74">
        <v>3.0935500000000001E-2</v>
      </c>
      <c r="V157" s="74">
        <v>3.1253299999999998E-2</v>
      </c>
      <c r="W157" s="74">
        <v>4.2907099999999997E-2</v>
      </c>
      <c r="X157" s="74">
        <v>1.8328199999999999E-2</v>
      </c>
      <c r="Y157" s="74">
        <v>5.7633200000000002E-2</v>
      </c>
      <c r="Z157" s="74">
        <v>5.4454900000000001E-2</v>
      </c>
      <c r="AA157" s="74">
        <v>1.9917399999999998E-2</v>
      </c>
      <c r="AB157" s="74">
        <v>0.16897980000000001</v>
      </c>
      <c r="AC157" s="74">
        <v>1.46202E-2</v>
      </c>
      <c r="AD157" s="74">
        <v>2.6486000000000001E-3</v>
      </c>
      <c r="AE157" s="74">
        <v>4.238E-4</v>
      </c>
      <c r="AF157" s="74">
        <v>0</v>
      </c>
      <c r="AG157" s="74">
        <v>2.119E-4</v>
      </c>
      <c r="AH157" s="74">
        <v>8.4749999999999995E-4</v>
      </c>
      <c r="AI157" s="74">
        <v>6.357E-4</v>
      </c>
      <c r="AJ157" s="74">
        <v>0</v>
      </c>
      <c r="AK157" s="74">
        <v>3.7079999999999999E-3</v>
      </c>
      <c r="AL157" s="74">
        <v>1.7798499999999998E-2</v>
      </c>
      <c r="AM157" s="74">
        <v>4.6614999999999998E-3</v>
      </c>
      <c r="AN157" s="74">
        <v>1.14419E-2</v>
      </c>
      <c r="AO157" s="74">
        <v>4.6403199999999999E-2</v>
      </c>
      <c r="AP157" s="74">
        <v>6.0388000000000004E-3</v>
      </c>
      <c r="AQ157" s="74">
        <v>6.357E-4</v>
      </c>
      <c r="AR157" s="74">
        <v>0</v>
      </c>
      <c r="AS157" s="73">
        <v>0</v>
      </c>
      <c r="AT157" s="67">
        <f t="shared" si="2"/>
        <v>1.0000003</v>
      </c>
    </row>
    <row r="158" spans="3:46" x14ac:dyDescent="0.5">
      <c r="C158" s="77" t="s">
        <v>24</v>
      </c>
      <c r="D158" s="76" t="s">
        <v>21</v>
      </c>
      <c r="E158" s="76" t="s">
        <v>11</v>
      </c>
      <c r="F158" s="75">
        <v>9.0329E-3</v>
      </c>
      <c r="G158" s="74">
        <v>6.1424000000000001E-3</v>
      </c>
      <c r="H158" s="74">
        <v>0.1845551</v>
      </c>
      <c r="I158" s="74">
        <v>0</v>
      </c>
      <c r="J158" s="74">
        <v>1.204E-4</v>
      </c>
      <c r="K158" s="74">
        <v>0</v>
      </c>
      <c r="L158" s="74">
        <v>3.9503799999999999E-2</v>
      </c>
      <c r="M158" s="74">
        <v>3.2518400000000003E-2</v>
      </c>
      <c r="N158" s="74">
        <v>9.7073300000000001E-2</v>
      </c>
      <c r="O158" s="74">
        <v>2.6857800000000001E-2</v>
      </c>
      <c r="P158" s="74">
        <v>2.5412500000000001E-2</v>
      </c>
      <c r="Q158" s="74">
        <v>1.2044E-3</v>
      </c>
      <c r="R158" s="74">
        <v>4.9938400000000001E-2</v>
      </c>
      <c r="S158" s="74">
        <v>3.3723E-3</v>
      </c>
      <c r="T158" s="74">
        <v>2.1678999999999999E-3</v>
      </c>
      <c r="U158" s="74">
        <v>2.6376E-2</v>
      </c>
      <c r="V158" s="74">
        <v>3.4204499999999999E-2</v>
      </c>
      <c r="W158" s="74">
        <v>3.8781200000000002E-2</v>
      </c>
      <c r="X158" s="74">
        <v>2.2160699999999998E-2</v>
      </c>
      <c r="Y158" s="74">
        <v>5.9857899999999999E-2</v>
      </c>
      <c r="Z158" s="74">
        <v>5.5642499999999998E-2</v>
      </c>
      <c r="AA158" s="74">
        <v>2.0715399999999998E-2</v>
      </c>
      <c r="AB158" s="74">
        <v>0.1622305</v>
      </c>
      <c r="AC158" s="74">
        <v>1.08395E-2</v>
      </c>
      <c r="AD158" s="74">
        <v>3.8539999999999998E-3</v>
      </c>
      <c r="AE158" s="74">
        <v>2.409E-4</v>
      </c>
      <c r="AF158" s="74">
        <v>0</v>
      </c>
      <c r="AG158" s="74">
        <v>2.409E-4</v>
      </c>
      <c r="AH158" s="74">
        <v>4.818E-4</v>
      </c>
      <c r="AI158" s="74">
        <v>9.6349999999999995E-4</v>
      </c>
      <c r="AJ158" s="74">
        <v>1.204E-4</v>
      </c>
      <c r="AK158" s="74">
        <v>3.9744999999999997E-3</v>
      </c>
      <c r="AL158" s="74">
        <v>1.28869E-2</v>
      </c>
      <c r="AM158" s="74">
        <v>3.3723E-3</v>
      </c>
      <c r="AN158" s="74">
        <v>1.4452599999999999E-2</v>
      </c>
      <c r="AO158" s="74">
        <v>4.3598699999999997E-2</v>
      </c>
      <c r="AP158" s="74">
        <v>6.5037000000000003E-3</v>
      </c>
      <c r="AQ158" s="74">
        <v>6.022E-4</v>
      </c>
      <c r="AR158" s="74">
        <v>0</v>
      </c>
      <c r="AS158" s="73">
        <v>0</v>
      </c>
      <c r="AT158" s="67">
        <f t="shared" si="2"/>
        <v>1.0000002000000001</v>
      </c>
    </row>
    <row r="159" spans="3:46" x14ac:dyDescent="0.5">
      <c r="C159" s="77" t="s">
        <v>24</v>
      </c>
      <c r="D159" s="76" t="s">
        <v>21</v>
      </c>
      <c r="E159" s="76" t="s">
        <v>10</v>
      </c>
      <c r="F159" s="75">
        <v>8.0032999999999997E-3</v>
      </c>
      <c r="G159" s="74">
        <v>4.4156000000000004E-3</v>
      </c>
      <c r="H159" s="74">
        <v>0.18772069999999999</v>
      </c>
      <c r="I159" s="74">
        <v>0</v>
      </c>
      <c r="J159" s="74">
        <v>0</v>
      </c>
      <c r="K159" s="74">
        <v>0</v>
      </c>
      <c r="L159" s="74">
        <v>4.4570199999999997E-2</v>
      </c>
      <c r="M159" s="74">
        <v>2.9805399999999999E-2</v>
      </c>
      <c r="N159" s="74">
        <v>9.7971600000000006E-2</v>
      </c>
      <c r="O159" s="74">
        <v>2.4561900000000001E-2</v>
      </c>
      <c r="P159" s="74">
        <v>2.7735599999999999E-2</v>
      </c>
      <c r="Q159" s="74">
        <v>9.6590000000000001E-4</v>
      </c>
      <c r="R159" s="74">
        <v>5.4448499999999997E-2</v>
      </c>
      <c r="S159" s="74">
        <v>1.7937999999999999E-3</v>
      </c>
      <c r="T159" s="74">
        <v>2.6218000000000001E-3</v>
      </c>
      <c r="U159" s="74">
        <v>2.7045699999999999E-2</v>
      </c>
      <c r="V159" s="74">
        <v>2.7045699999999999E-2</v>
      </c>
      <c r="W159" s="74">
        <v>4.33283E-2</v>
      </c>
      <c r="X159" s="74">
        <v>2.9391500000000001E-2</v>
      </c>
      <c r="Y159" s="74">
        <v>5.8920899999999998E-2</v>
      </c>
      <c r="Z159" s="74">
        <v>4.9813700000000002E-2</v>
      </c>
      <c r="AA159" s="74">
        <v>1.9594299999999999E-2</v>
      </c>
      <c r="AB159" s="74">
        <v>0.16020419999999999</v>
      </c>
      <c r="AC159" s="74">
        <v>9.9351000000000005E-3</v>
      </c>
      <c r="AD159" s="74">
        <v>4.1396000000000002E-3</v>
      </c>
      <c r="AE159" s="74">
        <v>5.5199999999999997E-4</v>
      </c>
      <c r="AF159" s="74">
        <v>0</v>
      </c>
      <c r="AG159" s="74">
        <v>0</v>
      </c>
      <c r="AH159" s="74">
        <v>9.6590000000000001E-4</v>
      </c>
      <c r="AI159" s="74">
        <v>9.6590000000000001E-4</v>
      </c>
      <c r="AJ159" s="74">
        <v>0</v>
      </c>
      <c r="AK159" s="74">
        <v>1.5179E-3</v>
      </c>
      <c r="AL159" s="74">
        <v>1.43508E-2</v>
      </c>
      <c r="AM159" s="74">
        <v>6.2094999999999997E-3</v>
      </c>
      <c r="AN159" s="74">
        <v>1.2556899999999999E-2</v>
      </c>
      <c r="AO159" s="74">
        <v>4.1672399999999998E-2</v>
      </c>
      <c r="AP159" s="74">
        <v>5.7955000000000003E-3</v>
      </c>
      <c r="AQ159" s="74">
        <v>1.3799000000000001E-3</v>
      </c>
      <c r="AR159" s="74">
        <v>0</v>
      </c>
      <c r="AS159" s="73">
        <v>0</v>
      </c>
      <c r="AT159" s="67">
        <f t="shared" si="2"/>
        <v>0.99999999999999956</v>
      </c>
    </row>
    <row r="160" spans="3:46" x14ac:dyDescent="0.5">
      <c r="C160" s="77" t="s">
        <v>24</v>
      </c>
      <c r="D160" s="76" t="s">
        <v>21</v>
      </c>
      <c r="E160" s="76" t="s">
        <v>9</v>
      </c>
      <c r="F160" s="75">
        <v>9.9310000000000006E-3</v>
      </c>
      <c r="G160" s="74">
        <v>5.5545999999999998E-3</v>
      </c>
      <c r="H160" s="74">
        <v>0.19228990000000001</v>
      </c>
      <c r="I160" s="74">
        <v>0</v>
      </c>
      <c r="J160" s="74">
        <v>0</v>
      </c>
      <c r="K160" s="74">
        <v>0</v>
      </c>
      <c r="L160" s="74">
        <v>6.0595900000000001E-2</v>
      </c>
      <c r="M160" s="74">
        <v>2.6426499999999999E-2</v>
      </c>
      <c r="N160" s="74">
        <v>0.1083993</v>
      </c>
      <c r="O160" s="74">
        <v>1.9525299999999999E-2</v>
      </c>
      <c r="P160" s="74">
        <v>2.3901700000000001E-2</v>
      </c>
      <c r="Q160" s="74">
        <v>1.3466000000000001E-3</v>
      </c>
      <c r="R160" s="74">
        <v>5.64898E-2</v>
      </c>
      <c r="S160" s="74">
        <v>3.5347999999999998E-3</v>
      </c>
      <c r="T160" s="74">
        <v>1.0099E-3</v>
      </c>
      <c r="U160" s="74">
        <v>2.44067E-2</v>
      </c>
      <c r="V160" s="74">
        <v>2.72681E-2</v>
      </c>
      <c r="W160" s="74">
        <v>4.2417099999999999E-2</v>
      </c>
      <c r="X160" s="74">
        <v>2.84464E-2</v>
      </c>
      <c r="Y160" s="74">
        <v>5.1506499999999997E-2</v>
      </c>
      <c r="Z160" s="74">
        <v>4.1238799999999999E-2</v>
      </c>
      <c r="AA160" s="74">
        <v>1.8515400000000001E-2</v>
      </c>
      <c r="AB160" s="74">
        <v>0.15569769999999999</v>
      </c>
      <c r="AC160" s="74">
        <v>1.21192E-2</v>
      </c>
      <c r="AD160" s="74">
        <v>4.0397000000000002E-3</v>
      </c>
      <c r="AE160" s="74">
        <v>8.4159999999999997E-4</v>
      </c>
      <c r="AF160" s="74">
        <v>0</v>
      </c>
      <c r="AG160" s="74">
        <v>1.683E-4</v>
      </c>
      <c r="AH160" s="74">
        <v>1.0099E-3</v>
      </c>
      <c r="AI160" s="74">
        <v>1.3466000000000001E-3</v>
      </c>
      <c r="AJ160" s="74">
        <v>0</v>
      </c>
      <c r="AK160" s="74">
        <v>2.8614999999999999E-3</v>
      </c>
      <c r="AL160" s="74">
        <v>1.75055E-2</v>
      </c>
      <c r="AM160" s="74">
        <v>5.2180000000000004E-3</v>
      </c>
      <c r="AN160" s="74">
        <v>1.0604300000000001E-2</v>
      </c>
      <c r="AO160" s="74">
        <v>3.8209100000000003E-2</v>
      </c>
      <c r="AP160" s="74">
        <v>6.9011999999999997E-3</v>
      </c>
      <c r="AQ160" s="74">
        <v>5.0500000000000002E-4</v>
      </c>
      <c r="AR160" s="74">
        <v>1.683E-4</v>
      </c>
      <c r="AS160" s="73">
        <v>0</v>
      </c>
      <c r="AT160" s="67">
        <f t="shared" si="2"/>
        <v>1.0000001999999999</v>
      </c>
    </row>
    <row r="161" spans="3:46" x14ac:dyDescent="0.5">
      <c r="C161" s="77" t="s">
        <v>24</v>
      </c>
      <c r="D161" s="76" t="s">
        <v>21</v>
      </c>
      <c r="E161" s="76" t="s">
        <v>8</v>
      </c>
      <c r="F161" s="75">
        <v>9.3275000000000007E-3</v>
      </c>
      <c r="G161" s="74">
        <v>6.2906999999999998E-3</v>
      </c>
      <c r="H161" s="74">
        <v>0.20747850000000001</v>
      </c>
      <c r="I161" s="74">
        <v>0</v>
      </c>
      <c r="J161" s="74">
        <v>2.1689999999999999E-4</v>
      </c>
      <c r="K161" s="74">
        <v>0</v>
      </c>
      <c r="L161" s="74">
        <v>7.6355699999999999E-2</v>
      </c>
      <c r="M161" s="74">
        <v>2.14751E-2</v>
      </c>
      <c r="N161" s="74">
        <v>0.1114967</v>
      </c>
      <c r="O161" s="74">
        <v>1.8872E-2</v>
      </c>
      <c r="P161" s="74">
        <v>2.8416500000000001E-2</v>
      </c>
      <c r="Q161" s="74">
        <v>4.3379999999999997E-4</v>
      </c>
      <c r="R161" s="74">
        <v>5.9549699999999997E-2</v>
      </c>
      <c r="S161" s="74">
        <v>3.0368999999999999E-3</v>
      </c>
      <c r="T161" s="74">
        <v>2.6029999999999998E-3</v>
      </c>
      <c r="U161" s="74">
        <v>3.5140999999999999E-2</v>
      </c>
      <c r="V161" s="74">
        <v>2.6681099999999999E-2</v>
      </c>
      <c r="W161" s="74">
        <v>3.4707200000000001E-2</v>
      </c>
      <c r="X161" s="74">
        <v>3.1236400000000001E-2</v>
      </c>
      <c r="Y161" s="74">
        <v>4.1214800000000003E-2</v>
      </c>
      <c r="Z161" s="74">
        <v>2.9067200000000001E-2</v>
      </c>
      <c r="AA161" s="74">
        <v>1.8438199999999998E-2</v>
      </c>
      <c r="AB161" s="74">
        <v>0.1470716</v>
      </c>
      <c r="AC161" s="74">
        <v>7.8091000000000002E-3</v>
      </c>
      <c r="AD161" s="74">
        <v>4.9892000000000001E-3</v>
      </c>
      <c r="AE161" s="74">
        <v>4.3379999999999997E-4</v>
      </c>
      <c r="AF161" s="74">
        <v>0</v>
      </c>
      <c r="AG161" s="74">
        <v>0</v>
      </c>
      <c r="AH161" s="74">
        <v>1.9522999999999999E-3</v>
      </c>
      <c r="AI161" s="74">
        <v>1.0846E-3</v>
      </c>
      <c r="AJ161" s="74">
        <v>0</v>
      </c>
      <c r="AK161" s="74">
        <v>3.2537999999999998E-3</v>
      </c>
      <c r="AL161" s="74">
        <v>1.3448999999999999E-2</v>
      </c>
      <c r="AM161" s="74">
        <v>3.6876000000000001E-3</v>
      </c>
      <c r="AN161" s="74">
        <v>1.0412100000000001E-2</v>
      </c>
      <c r="AO161" s="74">
        <v>3.8828599999999998E-2</v>
      </c>
      <c r="AP161" s="74">
        <v>4.9892000000000001E-3</v>
      </c>
      <c r="AQ161" s="74">
        <v>0</v>
      </c>
      <c r="AR161" s="74">
        <v>0</v>
      </c>
      <c r="AS161" s="73">
        <v>0</v>
      </c>
      <c r="AT161" s="67">
        <f t="shared" si="2"/>
        <v>0.99999980000000022</v>
      </c>
    </row>
    <row r="162" spans="3:46" x14ac:dyDescent="0.5">
      <c r="C162" s="77" t="s">
        <v>24</v>
      </c>
      <c r="D162" s="76" t="s">
        <v>21</v>
      </c>
      <c r="E162" s="76" t="s">
        <v>7</v>
      </c>
      <c r="F162" s="75">
        <v>1.30502E-2</v>
      </c>
      <c r="G162" s="74">
        <v>6.1412000000000003E-3</v>
      </c>
      <c r="H162" s="74">
        <v>0.2080977</v>
      </c>
      <c r="I162" s="74">
        <v>0</v>
      </c>
      <c r="J162" s="74">
        <v>2.5589999999999999E-4</v>
      </c>
      <c r="K162" s="74">
        <v>0</v>
      </c>
      <c r="L162" s="74">
        <v>8.6489300000000005E-2</v>
      </c>
      <c r="M162" s="74">
        <v>2.8659199999999999E-2</v>
      </c>
      <c r="N162" s="74">
        <v>0.1215455</v>
      </c>
      <c r="O162" s="74">
        <v>2.27738E-2</v>
      </c>
      <c r="P162" s="74">
        <v>2.73797E-2</v>
      </c>
      <c r="Q162" s="74">
        <v>2.5589999999999999E-4</v>
      </c>
      <c r="R162" s="74">
        <v>5.2137799999999998E-2</v>
      </c>
      <c r="S162" s="74">
        <v>3.0706000000000002E-3</v>
      </c>
      <c r="T162" s="74">
        <v>1.2794E-3</v>
      </c>
      <c r="U162" s="74">
        <v>2.78915E-2</v>
      </c>
      <c r="V162" s="74">
        <v>2.17503E-2</v>
      </c>
      <c r="W162" s="74">
        <v>4.2221099999999998E-2</v>
      </c>
      <c r="X162" s="74">
        <v>2.8659199999999999E-2</v>
      </c>
      <c r="Y162" s="74">
        <v>4.1965200000000001E-2</v>
      </c>
      <c r="Z162" s="74">
        <v>2.91709E-2</v>
      </c>
      <c r="AA162" s="74">
        <v>1.04913E-2</v>
      </c>
      <c r="AB162" s="74">
        <v>0.1409928</v>
      </c>
      <c r="AC162" s="74">
        <v>8.1883000000000008E-3</v>
      </c>
      <c r="AD162" s="74">
        <v>3.5823999999999999E-3</v>
      </c>
      <c r="AE162" s="74">
        <v>5.1179999999999997E-4</v>
      </c>
      <c r="AF162" s="74">
        <v>0</v>
      </c>
      <c r="AG162" s="74">
        <v>0</v>
      </c>
      <c r="AH162" s="74">
        <v>1.0235000000000001E-3</v>
      </c>
      <c r="AI162" s="74">
        <v>7.6769999999999996E-4</v>
      </c>
      <c r="AJ162" s="74">
        <v>5.1179999999999997E-4</v>
      </c>
      <c r="AK162" s="74">
        <v>1.7912E-3</v>
      </c>
      <c r="AL162" s="74">
        <v>1.1259E-2</v>
      </c>
      <c r="AM162" s="74">
        <v>1.7912E-3</v>
      </c>
      <c r="AN162" s="74">
        <v>1.1259E-2</v>
      </c>
      <c r="AO162" s="74">
        <v>3.8126899999999998E-2</v>
      </c>
      <c r="AP162" s="74">
        <v>6.3971000000000002E-3</v>
      </c>
      <c r="AQ162" s="74">
        <v>2.5589999999999999E-4</v>
      </c>
      <c r="AR162" s="74">
        <v>2.5589999999999999E-4</v>
      </c>
      <c r="AS162" s="73">
        <v>0</v>
      </c>
      <c r="AT162" s="67">
        <f t="shared" si="2"/>
        <v>1.0000001999999999</v>
      </c>
    </row>
    <row r="163" spans="3:46" x14ac:dyDescent="0.5">
      <c r="C163" s="77" t="s">
        <v>24</v>
      </c>
      <c r="D163" s="76" t="s">
        <v>21</v>
      </c>
      <c r="E163" s="76" t="s">
        <v>6</v>
      </c>
      <c r="F163" s="75">
        <v>5.4825000000000004E-3</v>
      </c>
      <c r="G163" s="74">
        <v>3.5636000000000001E-3</v>
      </c>
      <c r="H163" s="74">
        <v>0.21149879999999999</v>
      </c>
      <c r="I163" s="74">
        <v>0</v>
      </c>
      <c r="J163" s="74">
        <v>0</v>
      </c>
      <c r="K163" s="74">
        <v>0</v>
      </c>
      <c r="L163" s="74">
        <v>0.1189693</v>
      </c>
      <c r="M163" s="74">
        <v>2.3574600000000001E-2</v>
      </c>
      <c r="N163" s="74">
        <v>0.1233553</v>
      </c>
      <c r="O163" s="74">
        <v>2.05592E-2</v>
      </c>
      <c r="P163" s="74">
        <v>3.4539500000000001E-2</v>
      </c>
      <c r="Q163" s="74">
        <v>0</v>
      </c>
      <c r="R163" s="74">
        <v>4.8369700000000002E-2</v>
      </c>
      <c r="S163" s="74">
        <v>3.2894999999999999E-3</v>
      </c>
      <c r="T163" s="74">
        <v>5.4819999999999999E-4</v>
      </c>
      <c r="U163" s="74">
        <v>3.125E-2</v>
      </c>
      <c r="V163" s="74">
        <v>2.02851E-2</v>
      </c>
      <c r="W163" s="74">
        <v>3.8925399999999999E-2</v>
      </c>
      <c r="X163" s="74">
        <v>3.3443000000000001E-2</v>
      </c>
      <c r="Y163" s="74">
        <v>3.3443000000000001E-2</v>
      </c>
      <c r="Z163" s="74">
        <v>2.7138200000000001E-2</v>
      </c>
      <c r="AA163" s="74">
        <v>8.2237000000000005E-3</v>
      </c>
      <c r="AB163" s="74">
        <v>0.1419956</v>
      </c>
      <c r="AC163" s="74">
        <v>3.8376999999999999E-3</v>
      </c>
      <c r="AD163" s="74">
        <v>2.4670999999999998E-3</v>
      </c>
      <c r="AE163" s="74">
        <v>0</v>
      </c>
      <c r="AF163" s="74">
        <v>0</v>
      </c>
      <c r="AG163" s="74">
        <v>0</v>
      </c>
      <c r="AH163" s="74">
        <v>5.4819999999999999E-4</v>
      </c>
      <c r="AI163" s="74">
        <v>1.0965E-3</v>
      </c>
      <c r="AJ163" s="74">
        <v>0</v>
      </c>
      <c r="AK163" s="74">
        <v>1.6447E-3</v>
      </c>
      <c r="AL163" s="74">
        <v>1.1239000000000001E-2</v>
      </c>
      <c r="AM163" s="74">
        <v>3.8376999999999999E-3</v>
      </c>
      <c r="AN163" s="74">
        <v>4.9341999999999997E-3</v>
      </c>
      <c r="AO163" s="74">
        <v>3.6458299999999999E-2</v>
      </c>
      <c r="AP163" s="74">
        <v>4.1117999999999997E-3</v>
      </c>
      <c r="AQ163" s="74">
        <v>5.4819999999999999E-4</v>
      </c>
      <c r="AR163" s="74">
        <v>8.2240000000000004E-4</v>
      </c>
      <c r="AS163" s="73">
        <v>0</v>
      </c>
      <c r="AT163" s="67">
        <f t="shared" si="2"/>
        <v>1</v>
      </c>
    </row>
    <row r="164" spans="3:46" x14ac:dyDescent="0.5">
      <c r="C164" s="77" t="s">
        <v>24</v>
      </c>
      <c r="D164" s="76" t="s">
        <v>21</v>
      </c>
      <c r="E164" s="76" t="s">
        <v>5</v>
      </c>
      <c r="F164" s="75">
        <v>3.3920999999999999E-3</v>
      </c>
      <c r="G164" s="74">
        <v>3.7312999999999999E-3</v>
      </c>
      <c r="H164" s="74">
        <v>0.20826349999999999</v>
      </c>
      <c r="I164" s="74">
        <v>0</v>
      </c>
      <c r="J164" s="74">
        <v>0</v>
      </c>
      <c r="K164" s="74">
        <v>0</v>
      </c>
      <c r="L164" s="74">
        <v>0.16553599999999999</v>
      </c>
      <c r="M164" s="74">
        <v>2.5440999999999998E-2</v>
      </c>
      <c r="N164" s="74">
        <v>0.1122795</v>
      </c>
      <c r="O164" s="74">
        <v>1.5603799999999999E-2</v>
      </c>
      <c r="P164" s="74">
        <v>3.6635000000000001E-2</v>
      </c>
      <c r="Q164" s="74">
        <v>0</v>
      </c>
      <c r="R164" s="74">
        <v>4.9538400000000003E-2</v>
      </c>
      <c r="S164" s="74">
        <v>2.7136999999999999E-3</v>
      </c>
      <c r="T164" s="74">
        <v>1.0176E-3</v>
      </c>
      <c r="U164" s="74">
        <v>3.56174E-2</v>
      </c>
      <c r="V164" s="74">
        <v>2.0352800000000001E-2</v>
      </c>
      <c r="W164" s="74">
        <v>2.9850700000000001E-2</v>
      </c>
      <c r="X164" s="74">
        <v>3.4599699999999997E-2</v>
      </c>
      <c r="Y164" s="74">
        <v>3.4938900000000002E-2</v>
      </c>
      <c r="Z164" s="74">
        <v>2.4423299999999998E-2</v>
      </c>
      <c r="AA164" s="74">
        <v>9.4979999999999995E-3</v>
      </c>
      <c r="AB164" s="74">
        <v>0.1214383</v>
      </c>
      <c r="AC164" s="74">
        <v>6.7843000000000001E-3</v>
      </c>
      <c r="AD164" s="74">
        <v>2.0352999999999999E-3</v>
      </c>
      <c r="AE164" s="74">
        <v>0</v>
      </c>
      <c r="AF164" s="74">
        <v>0</v>
      </c>
      <c r="AG164" s="74">
        <v>0</v>
      </c>
      <c r="AH164" s="74">
        <v>1.0176E-3</v>
      </c>
      <c r="AI164" s="74">
        <v>3.392E-4</v>
      </c>
      <c r="AJ164" s="74">
        <v>0</v>
      </c>
      <c r="AK164" s="74">
        <v>2.0352999999999999E-3</v>
      </c>
      <c r="AL164" s="74">
        <v>8.4802999999999996E-3</v>
      </c>
      <c r="AM164" s="74">
        <v>2.7136999999999999E-3</v>
      </c>
      <c r="AN164" s="74">
        <v>6.7843000000000001E-3</v>
      </c>
      <c r="AO164" s="74">
        <v>3.0529199999999999E-2</v>
      </c>
      <c r="AP164" s="74">
        <v>4.0705999999999997E-3</v>
      </c>
      <c r="AQ164" s="74">
        <v>0</v>
      </c>
      <c r="AR164" s="74">
        <v>3.392E-4</v>
      </c>
      <c r="AS164" s="73">
        <v>0</v>
      </c>
      <c r="AT164" s="67">
        <f t="shared" si="2"/>
        <v>0.99999999999999978</v>
      </c>
    </row>
    <row r="165" spans="3:46" x14ac:dyDescent="0.5">
      <c r="C165" s="77" t="s">
        <v>24</v>
      </c>
      <c r="D165" s="76" t="s">
        <v>21</v>
      </c>
      <c r="E165" s="76" t="s">
        <v>4</v>
      </c>
      <c r="F165" s="75">
        <v>2.9570999999999998E-3</v>
      </c>
      <c r="G165" s="74">
        <v>9.8569999999999994E-4</v>
      </c>
      <c r="H165" s="74">
        <v>0.22344259999999999</v>
      </c>
      <c r="I165" s="74">
        <v>0</v>
      </c>
      <c r="J165" s="74">
        <v>0</v>
      </c>
      <c r="K165" s="74">
        <v>0</v>
      </c>
      <c r="L165" s="74">
        <v>0.2262198</v>
      </c>
      <c r="M165" s="74">
        <v>1.6757000000000001E-2</v>
      </c>
      <c r="N165" s="74">
        <v>9.01922E-2</v>
      </c>
      <c r="O165" s="74">
        <v>1.7249899999999999E-2</v>
      </c>
      <c r="P165" s="74">
        <v>4.0413999999999999E-2</v>
      </c>
      <c r="Q165" s="74">
        <v>4.929E-4</v>
      </c>
      <c r="R165" s="74">
        <v>4.0233999999999999E-2</v>
      </c>
      <c r="S165" s="74">
        <v>2.4643E-3</v>
      </c>
      <c r="T165" s="74">
        <v>4.929E-4</v>
      </c>
      <c r="U165" s="74">
        <v>2.1192699999999998E-2</v>
      </c>
      <c r="V165" s="74">
        <v>2.2671299999999998E-2</v>
      </c>
      <c r="W165" s="74">
        <v>2.6614100000000002E-2</v>
      </c>
      <c r="X165" s="74">
        <v>3.3514000000000002E-2</v>
      </c>
      <c r="Y165" s="74">
        <v>3.7456900000000001E-2</v>
      </c>
      <c r="Z165" s="74">
        <v>2.06999E-2</v>
      </c>
      <c r="AA165" s="74">
        <v>4.9284999999999997E-3</v>
      </c>
      <c r="AB165" s="74">
        <v>0.1094135</v>
      </c>
      <c r="AC165" s="74">
        <v>4.4356999999999999E-3</v>
      </c>
      <c r="AD165" s="74">
        <v>2.9570999999999998E-3</v>
      </c>
      <c r="AE165" s="74">
        <v>0</v>
      </c>
      <c r="AF165" s="74">
        <v>0</v>
      </c>
      <c r="AG165" s="74">
        <v>0</v>
      </c>
      <c r="AH165" s="74">
        <v>4.929E-4</v>
      </c>
      <c r="AI165" s="74">
        <v>4.929E-4</v>
      </c>
      <c r="AJ165" s="74">
        <v>4.929E-4</v>
      </c>
      <c r="AK165" s="74">
        <v>9.8569999999999994E-4</v>
      </c>
      <c r="AL165" s="74">
        <v>3.4499999999999999E-3</v>
      </c>
      <c r="AM165" s="74">
        <v>3.4499999999999999E-3</v>
      </c>
      <c r="AN165" s="74">
        <v>7.8857000000000007E-3</v>
      </c>
      <c r="AO165" s="74">
        <v>3.40069E-2</v>
      </c>
      <c r="AP165" s="74">
        <v>2.4643E-3</v>
      </c>
      <c r="AQ165" s="74">
        <v>0</v>
      </c>
      <c r="AR165" s="74">
        <v>4.929E-4</v>
      </c>
      <c r="AS165" s="73">
        <v>0</v>
      </c>
      <c r="AT165" s="67">
        <f t="shared" si="2"/>
        <v>1.0000003</v>
      </c>
    </row>
    <row r="166" spans="3:46" x14ac:dyDescent="0.5">
      <c r="C166" s="77" t="s">
        <v>24</v>
      </c>
      <c r="D166" s="76" t="s">
        <v>21</v>
      </c>
      <c r="E166" s="76" t="s">
        <v>1</v>
      </c>
      <c r="F166" s="75">
        <v>2.5707E-3</v>
      </c>
      <c r="G166" s="74">
        <v>2.5707E-3</v>
      </c>
      <c r="H166" s="74">
        <v>0.19830809999999999</v>
      </c>
      <c r="I166" s="74">
        <v>0</v>
      </c>
      <c r="J166" s="74">
        <v>0</v>
      </c>
      <c r="K166" s="74">
        <v>0</v>
      </c>
      <c r="L166" s="74">
        <v>0.21765209999999999</v>
      </c>
      <c r="M166" s="74">
        <v>1.7994900000000001E-2</v>
      </c>
      <c r="N166" s="74">
        <v>8.7403599999999998E-2</v>
      </c>
      <c r="O166" s="74">
        <v>1.45673E-2</v>
      </c>
      <c r="P166" s="74">
        <v>4.45587E-2</v>
      </c>
      <c r="Q166" s="74">
        <v>0</v>
      </c>
      <c r="R166" s="74">
        <v>5.7047500000000001E-2</v>
      </c>
      <c r="S166" s="74">
        <v>8.5689999999999996E-4</v>
      </c>
      <c r="T166" s="74">
        <v>8.5689999999999996E-4</v>
      </c>
      <c r="U166" s="74">
        <v>2.82776E-2</v>
      </c>
      <c r="V166" s="74">
        <v>2.2279299999999998E-2</v>
      </c>
      <c r="W166" s="74">
        <v>2.2279299999999998E-2</v>
      </c>
      <c r="X166" s="74">
        <v>2.82776E-2</v>
      </c>
      <c r="Y166" s="74">
        <v>3.7703500000000001E-2</v>
      </c>
      <c r="Z166" s="74">
        <v>1.9708699999999999E-2</v>
      </c>
      <c r="AA166" s="74">
        <v>5.1414E-3</v>
      </c>
      <c r="AB166" s="74">
        <v>0.11825189999999999</v>
      </c>
      <c r="AC166" s="74">
        <v>5.1414E-3</v>
      </c>
      <c r="AD166" s="74">
        <v>8.5689999999999996E-4</v>
      </c>
      <c r="AE166" s="74">
        <v>0</v>
      </c>
      <c r="AF166" s="74">
        <v>0</v>
      </c>
      <c r="AG166" s="74">
        <v>0</v>
      </c>
      <c r="AH166" s="74">
        <v>0</v>
      </c>
      <c r="AI166" s="74">
        <v>8.5689999999999996E-4</v>
      </c>
      <c r="AJ166" s="74">
        <v>0</v>
      </c>
      <c r="AK166" s="74">
        <v>1.7137999999999999E-3</v>
      </c>
      <c r="AL166" s="74">
        <v>3.4275999999999998E-3</v>
      </c>
      <c r="AM166" s="74">
        <v>4.2845000000000001E-3</v>
      </c>
      <c r="AN166" s="74">
        <v>6.8551999999999997E-3</v>
      </c>
      <c r="AO166" s="74">
        <v>4.6272500000000001E-2</v>
      </c>
      <c r="AP166" s="74">
        <v>3.4275999999999998E-3</v>
      </c>
      <c r="AQ166" s="74">
        <v>0</v>
      </c>
      <c r="AR166" s="74">
        <v>8.5689999999999996E-4</v>
      </c>
      <c r="AS166" s="73">
        <v>0</v>
      </c>
      <c r="AT166" s="67">
        <f t="shared" si="2"/>
        <v>1</v>
      </c>
    </row>
    <row r="167" spans="3:46" x14ac:dyDescent="0.5">
      <c r="C167" s="77" t="s">
        <v>24</v>
      </c>
      <c r="D167" s="76" t="s">
        <v>2</v>
      </c>
      <c r="E167" s="76" t="s">
        <v>20</v>
      </c>
      <c r="F167" s="75">
        <v>1.2600000000000001E-3</v>
      </c>
      <c r="G167" s="74">
        <v>8.4000000000000003E-4</v>
      </c>
      <c r="H167" s="74">
        <v>0.2325256</v>
      </c>
      <c r="I167" s="74">
        <v>0</v>
      </c>
      <c r="J167" s="74">
        <v>0</v>
      </c>
      <c r="K167" s="74">
        <v>0</v>
      </c>
      <c r="L167" s="74">
        <v>1.00798E-2</v>
      </c>
      <c r="M167" s="74">
        <v>8.4838300000000005E-2</v>
      </c>
      <c r="N167" s="74">
        <v>1.51197E-2</v>
      </c>
      <c r="O167" s="74">
        <v>2.4359499999999999E-2</v>
      </c>
      <c r="P167" s="74">
        <v>8.3998000000000007E-3</v>
      </c>
      <c r="Q167" s="74">
        <v>4.1999000000000003E-3</v>
      </c>
      <c r="R167" s="74">
        <v>0.22568530000000001</v>
      </c>
      <c r="S167" s="74">
        <v>4.1999000000000003E-3</v>
      </c>
      <c r="T167" s="74">
        <v>1.6800000000000001E-3</v>
      </c>
      <c r="U167" s="74">
        <v>5.5438899999999999E-2</v>
      </c>
      <c r="V167" s="74">
        <v>1.3439700000000001E-2</v>
      </c>
      <c r="W167" s="74">
        <v>2.0999999999999999E-3</v>
      </c>
      <c r="X167" s="74">
        <v>0</v>
      </c>
      <c r="Y167" s="74">
        <v>7.1818599999999996E-2</v>
      </c>
      <c r="Z167" s="74">
        <v>2.9819399999999999E-2</v>
      </c>
      <c r="AA167" s="74">
        <v>7.1399000000000002E-3</v>
      </c>
      <c r="AB167" s="74">
        <v>9.2818100000000001E-2</v>
      </c>
      <c r="AC167" s="74">
        <v>3.7799000000000001E-3</v>
      </c>
      <c r="AD167" s="74">
        <v>3.7799000000000001E-3</v>
      </c>
      <c r="AE167" s="74">
        <v>0</v>
      </c>
      <c r="AF167" s="74">
        <v>0</v>
      </c>
      <c r="AG167" s="74">
        <v>0</v>
      </c>
      <c r="AH167" s="74">
        <v>4.2000000000000002E-4</v>
      </c>
      <c r="AI167" s="74">
        <v>0</v>
      </c>
      <c r="AJ167" s="74">
        <v>0</v>
      </c>
      <c r="AK167" s="74">
        <v>1.6800000000000001E-3</v>
      </c>
      <c r="AL167" s="74">
        <v>4.2000000000000002E-4</v>
      </c>
      <c r="AM167" s="74">
        <v>1.6800000000000001E-3</v>
      </c>
      <c r="AN167" s="74">
        <v>6.7199E-3</v>
      </c>
      <c r="AO167" s="74">
        <v>7.5178499999999995E-2</v>
      </c>
      <c r="AP167" s="74">
        <v>1.00798E-2</v>
      </c>
      <c r="AQ167" s="74">
        <v>1.00798E-2</v>
      </c>
      <c r="AR167" s="74">
        <v>4.2000000000000002E-4</v>
      </c>
      <c r="AS167" s="73">
        <v>0</v>
      </c>
      <c r="AT167" s="67">
        <f t="shared" si="2"/>
        <v>1.0000001999999999</v>
      </c>
    </row>
    <row r="168" spans="3:46" x14ac:dyDescent="0.5">
      <c r="C168" s="77" t="s">
        <v>24</v>
      </c>
      <c r="D168" s="76" t="s">
        <v>2</v>
      </c>
      <c r="E168" s="76" t="s">
        <v>19</v>
      </c>
      <c r="F168" s="75">
        <v>1.5246999999999999E-3</v>
      </c>
      <c r="G168" s="74">
        <v>0</v>
      </c>
      <c r="H168" s="74">
        <v>0.2014465</v>
      </c>
      <c r="I168" s="74">
        <v>0</v>
      </c>
      <c r="J168" s="74">
        <v>0</v>
      </c>
      <c r="K168" s="74">
        <v>0</v>
      </c>
      <c r="L168" s="74">
        <v>6.0989E-3</v>
      </c>
      <c r="M168" s="74">
        <v>6.2731400000000007E-2</v>
      </c>
      <c r="N168" s="74">
        <v>1.0237400000000001E-2</v>
      </c>
      <c r="O168" s="74">
        <v>3.8118100000000002E-2</v>
      </c>
      <c r="P168" s="74">
        <v>1.1108700000000001E-2</v>
      </c>
      <c r="Q168" s="74">
        <v>1.3068999999999999E-3</v>
      </c>
      <c r="R168" s="74">
        <v>0.15599189999999999</v>
      </c>
      <c r="S168" s="74">
        <v>3.2672999999999999E-3</v>
      </c>
      <c r="T168" s="74">
        <v>3.0493999999999999E-3</v>
      </c>
      <c r="U168" s="74">
        <v>4.5523899999999999E-2</v>
      </c>
      <c r="V168" s="74">
        <v>2.1999600000000001E-2</v>
      </c>
      <c r="W168" s="74">
        <v>3.7028999999999999E-3</v>
      </c>
      <c r="X168" s="74">
        <v>4.3560000000000002E-4</v>
      </c>
      <c r="Y168" s="74">
        <v>0.1054237</v>
      </c>
      <c r="Z168" s="74">
        <v>0.1030277</v>
      </c>
      <c r="AA168" s="74">
        <v>9.8017999999999994E-3</v>
      </c>
      <c r="AB168" s="74">
        <v>0.1117404</v>
      </c>
      <c r="AC168" s="74">
        <v>5.8811000000000002E-3</v>
      </c>
      <c r="AD168" s="74">
        <v>1.7424999999999999E-3</v>
      </c>
      <c r="AE168" s="74">
        <v>2.1780000000000001E-4</v>
      </c>
      <c r="AF168" s="74">
        <v>0</v>
      </c>
      <c r="AG168" s="74">
        <v>2.1780000000000001E-4</v>
      </c>
      <c r="AH168" s="74">
        <v>1.3068999999999999E-3</v>
      </c>
      <c r="AI168" s="74">
        <v>2.1780000000000001E-4</v>
      </c>
      <c r="AJ168" s="74">
        <v>0</v>
      </c>
      <c r="AK168" s="74">
        <v>4.3560000000000002E-4</v>
      </c>
      <c r="AL168" s="74">
        <v>6.535E-4</v>
      </c>
      <c r="AM168" s="74">
        <v>2.3960000000000001E-3</v>
      </c>
      <c r="AN168" s="74">
        <v>6.3166999999999997E-3</v>
      </c>
      <c r="AO168" s="74">
        <v>7.5147000000000005E-2</v>
      </c>
      <c r="AP168" s="74">
        <v>7.4057999999999997E-3</v>
      </c>
      <c r="AQ168" s="74">
        <v>1.5246999999999999E-3</v>
      </c>
      <c r="AR168" s="74">
        <v>0</v>
      </c>
      <c r="AS168" s="73">
        <v>0</v>
      </c>
      <c r="AT168" s="67">
        <f t="shared" si="2"/>
        <v>0.99999999999999978</v>
      </c>
    </row>
    <row r="169" spans="3:46" x14ac:dyDescent="0.5">
      <c r="C169" s="77" t="s">
        <v>24</v>
      </c>
      <c r="D169" s="76" t="s">
        <v>2</v>
      </c>
      <c r="E169" s="76" t="s">
        <v>18</v>
      </c>
      <c r="F169" s="75">
        <v>3.0233E-3</v>
      </c>
      <c r="G169" s="74">
        <v>3.0233E-3</v>
      </c>
      <c r="H169" s="74">
        <v>0.2440233</v>
      </c>
      <c r="I169" s="74">
        <v>0</v>
      </c>
      <c r="J169" s="74">
        <v>0</v>
      </c>
      <c r="K169" s="74">
        <v>0</v>
      </c>
      <c r="L169" s="74">
        <v>8.8921E-3</v>
      </c>
      <c r="M169" s="74">
        <v>5.0506799999999998E-2</v>
      </c>
      <c r="N169" s="74">
        <v>1.38716E-2</v>
      </c>
      <c r="O169" s="74">
        <v>3.9658499999999999E-2</v>
      </c>
      <c r="P169" s="74">
        <v>2.0095999999999999E-2</v>
      </c>
      <c r="Q169" s="74">
        <v>7.1140000000000005E-4</v>
      </c>
      <c r="R169" s="74">
        <v>0.16412189999999999</v>
      </c>
      <c r="S169" s="74">
        <v>1.4227E-3</v>
      </c>
      <c r="T169" s="74">
        <v>2.4897999999999999E-3</v>
      </c>
      <c r="U169" s="74">
        <v>3.4145500000000002E-2</v>
      </c>
      <c r="V169" s="74">
        <v>1.9384700000000001E-2</v>
      </c>
      <c r="W169" s="74">
        <v>1.29824E-2</v>
      </c>
      <c r="X169" s="74">
        <v>1.4227E-3</v>
      </c>
      <c r="Y169" s="74">
        <v>6.6334699999999996E-2</v>
      </c>
      <c r="Z169" s="74">
        <v>9.6389799999999998E-2</v>
      </c>
      <c r="AA169" s="74">
        <v>1.42273E-2</v>
      </c>
      <c r="AB169" s="74">
        <v>0.112929</v>
      </c>
      <c r="AC169" s="74">
        <v>9.0699000000000005E-3</v>
      </c>
      <c r="AD169" s="74">
        <v>1.9562999999999998E-3</v>
      </c>
      <c r="AE169" s="74">
        <v>1.7780000000000001E-4</v>
      </c>
      <c r="AF169" s="74">
        <v>3.5570000000000003E-4</v>
      </c>
      <c r="AG169" s="74">
        <v>0</v>
      </c>
      <c r="AH169" s="74">
        <v>1.7780000000000001E-4</v>
      </c>
      <c r="AI169" s="74">
        <v>0</v>
      </c>
      <c r="AJ169" s="74">
        <v>0</v>
      </c>
      <c r="AK169" s="74">
        <v>2.8454999999999999E-3</v>
      </c>
      <c r="AL169" s="74">
        <v>1.4227E-3</v>
      </c>
      <c r="AM169" s="74">
        <v>4.4460000000000003E-3</v>
      </c>
      <c r="AN169" s="74">
        <v>1.2271000000000001E-2</v>
      </c>
      <c r="AO169" s="74">
        <v>4.76614E-2</v>
      </c>
      <c r="AP169" s="74">
        <v>6.7580000000000001E-3</v>
      </c>
      <c r="AQ169" s="74">
        <v>3.2011000000000001E-3</v>
      </c>
      <c r="AR169" s="74">
        <v>0</v>
      </c>
      <c r="AS169" s="73">
        <v>0</v>
      </c>
      <c r="AT169" s="67">
        <f t="shared" si="2"/>
        <v>0.99999999999999989</v>
      </c>
    </row>
    <row r="170" spans="3:46" x14ac:dyDescent="0.5">
      <c r="C170" s="77" t="s">
        <v>24</v>
      </c>
      <c r="D170" s="76" t="s">
        <v>2</v>
      </c>
      <c r="E170" s="76" t="s">
        <v>17</v>
      </c>
      <c r="F170" s="75">
        <v>4.6782000000000004E-3</v>
      </c>
      <c r="G170" s="74">
        <v>5.0575000000000004E-3</v>
      </c>
      <c r="H170" s="74">
        <v>0.27130759999999998</v>
      </c>
      <c r="I170" s="74">
        <v>0</v>
      </c>
      <c r="J170" s="74">
        <v>0</v>
      </c>
      <c r="K170" s="74">
        <v>1.2640000000000001E-4</v>
      </c>
      <c r="L170" s="74">
        <v>7.5862999999999998E-3</v>
      </c>
      <c r="M170" s="74">
        <v>5.6012100000000002E-2</v>
      </c>
      <c r="N170" s="74">
        <v>2.1620899999999998E-2</v>
      </c>
      <c r="O170" s="74">
        <v>4.4379799999999997E-2</v>
      </c>
      <c r="P170" s="74">
        <v>3.67935E-2</v>
      </c>
      <c r="Q170" s="74">
        <v>8.8509999999999999E-4</v>
      </c>
      <c r="R170" s="74">
        <v>0.1245705</v>
      </c>
      <c r="S170" s="74">
        <v>1.3908E-3</v>
      </c>
      <c r="T170" s="74">
        <v>2.0230000000000001E-3</v>
      </c>
      <c r="U170" s="74">
        <v>3.2241800000000001E-2</v>
      </c>
      <c r="V170" s="74">
        <v>2.8575E-2</v>
      </c>
      <c r="W170" s="74">
        <v>3.5655600000000003E-2</v>
      </c>
      <c r="X170" s="74">
        <v>5.5633000000000002E-3</v>
      </c>
      <c r="Y170" s="74">
        <v>4.0586700000000003E-2</v>
      </c>
      <c r="Z170" s="74">
        <v>3.7299300000000001E-2</v>
      </c>
      <c r="AA170" s="74">
        <v>1.5299E-2</v>
      </c>
      <c r="AB170" s="74">
        <v>0.12226579999999999</v>
      </c>
      <c r="AC170" s="74">
        <v>1.08737E-2</v>
      </c>
      <c r="AD170" s="74">
        <v>2.4023E-3</v>
      </c>
      <c r="AE170" s="74">
        <v>0</v>
      </c>
      <c r="AF170" s="74">
        <v>0</v>
      </c>
      <c r="AG170" s="74">
        <v>0</v>
      </c>
      <c r="AH170" s="74">
        <v>3.793E-4</v>
      </c>
      <c r="AI170" s="74">
        <v>0</v>
      </c>
      <c r="AJ170" s="74">
        <v>0</v>
      </c>
      <c r="AK170" s="74">
        <v>6.0689999999999997E-3</v>
      </c>
      <c r="AL170" s="74">
        <v>2.6551999999999999E-3</v>
      </c>
      <c r="AM170" s="74">
        <v>7.5862999999999998E-3</v>
      </c>
      <c r="AN170" s="74">
        <v>1.4793300000000001E-2</v>
      </c>
      <c r="AO170" s="74">
        <v>5.0322400000000003E-2</v>
      </c>
      <c r="AP170" s="74">
        <v>5.3103999999999998E-3</v>
      </c>
      <c r="AQ170" s="74">
        <v>5.3103999999999998E-3</v>
      </c>
      <c r="AR170" s="74">
        <v>3.793E-4</v>
      </c>
      <c r="AS170" s="73">
        <v>0</v>
      </c>
      <c r="AT170" s="67">
        <f t="shared" si="2"/>
        <v>0.99999980000000011</v>
      </c>
    </row>
    <row r="171" spans="3:46" x14ac:dyDescent="0.5">
      <c r="C171" s="77" t="s">
        <v>24</v>
      </c>
      <c r="D171" s="76" t="s">
        <v>2</v>
      </c>
      <c r="E171" s="76" t="s">
        <v>16</v>
      </c>
      <c r="F171" s="75">
        <v>4.6426999999999996E-3</v>
      </c>
      <c r="G171" s="74">
        <v>8.4562999999999999E-3</v>
      </c>
      <c r="H171" s="74">
        <v>0.2418488</v>
      </c>
      <c r="I171" s="74">
        <v>0</v>
      </c>
      <c r="J171" s="74">
        <v>0</v>
      </c>
      <c r="K171" s="74">
        <v>0</v>
      </c>
      <c r="L171" s="74">
        <v>8.2904999999999993E-3</v>
      </c>
      <c r="M171" s="74">
        <v>4.5100300000000003E-2</v>
      </c>
      <c r="N171" s="74">
        <v>3.3161999999999997E-2</v>
      </c>
      <c r="O171" s="74">
        <v>3.6809799999999997E-2</v>
      </c>
      <c r="P171" s="74">
        <v>4.8582300000000002E-2</v>
      </c>
      <c r="Q171" s="74">
        <v>1.4923E-3</v>
      </c>
      <c r="R171" s="74">
        <v>0.1043625</v>
      </c>
      <c r="S171" s="74">
        <v>2.9846E-3</v>
      </c>
      <c r="T171" s="74">
        <v>2.8188000000000002E-3</v>
      </c>
      <c r="U171" s="74">
        <v>2.3545E-2</v>
      </c>
      <c r="V171" s="74">
        <v>2.63638E-2</v>
      </c>
      <c r="W171" s="74">
        <v>5.0737900000000002E-2</v>
      </c>
      <c r="X171" s="74">
        <v>1.2933200000000001E-2</v>
      </c>
      <c r="Y171" s="74">
        <v>4.4105499999999999E-2</v>
      </c>
      <c r="Z171" s="74">
        <v>4.1120900000000002E-2</v>
      </c>
      <c r="AA171" s="74">
        <v>1.4425500000000001E-2</v>
      </c>
      <c r="AB171" s="74">
        <v>0.1338087</v>
      </c>
      <c r="AC171" s="74">
        <v>1.3430599999999999E-2</v>
      </c>
      <c r="AD171" s="74">
        <v>4.4768999999999998E-3</v>
      </c>
      <c r="AE171" s="74">
        <v>4.9739999999999995E-4</v>
      </c>
      <c r="AF171" s="74">
        <v>0</v>
      </c>
      <c r="AG171" s="74">
        <v>0</v>
      </c>
      <c r="AH171" s="74">
        <v>1.6579999999999999E-4</v>
      </c>
      <c r="AI171" s="74">
        <v>8.2899999999999998E-4</v>
      </c>
      <c r="AJ171" s="74">
        <v>0</v>
      </c>
      <c r="AK171" s="74">
        <v>4.6426999999999996E-3</v>
      </c>
      <c r="AL171" s="74">
        <v>4.8085000000000003E-3</v>
      </c>
      <c r="AM171" s="74">
        <v>5.6375000000000001E-3</v>
      </c>
      <c r="AN171" s="74">
        <v>1.80733E-2</v>
      </c>
      <c r="AO171" s="74">
        <v>5.2561799999999999E-2</v>
      </c>
      <c r="AP171" s="74">
        <v>7.2956000000000002E-3</v>
      </c>
      <c r="AQ171" s="74">
        <v>1.8239E-3</v>
      </c>
      <c r="AR171" s="74">
        <v>1.6579999999999999E-4</v>
      </c>
      <c r="AS171" s="73">
        <v>0</v>
      </c>
      <c r="AT171" s="67">
        <f t="shared" si="2"/>
        <v>1.0000001999999999</v>
      </c>
    </row>
    <row r="172" spans="3:46" x14ac:dyDescent="0.5">
      <c r="C172" s="77" t="s">
        <v>24</v>
      </c>
      <c r="D172" s="76" t="s">
        <v>2</v>
      </c>
      <c r="E172" s="76" t="s">
        <v>15</v>
      </c>
      <c r="F172" s="75">
        <v>7.0670999999999998E-3</v>
      </c>
      <c r="G172" s="74">
        <v>5.8199999999999997E-3</v>
      </c>
      <c r="H172" s="74">
        <v>0.2415699</v>
      </c>
      <c r="I172" s="74">
        <v>0</v>
      </c>
      <c r="J172" s="74">
        <v>4.1570000000000002E-4</v>
      </c>
      <c r="K172" s="74">
        <v>0</v>
      </c>
      <c r="L172" s="74">
        <v>1.0185E-2</v>
      </c>
      <c r="M172" s="74">
        <v>4.03243E-2</v>
      </c>
      <c r="N172" s="74">
        <v>4.3650000000000001E-2</v>
      </c>
      <c r="O172" s="74">
        <v>3.7622099999999999E-2</v>
      </c>
      <c r="P172" s="74">
        <v>4.03243E-2</v>
      </c>
      <c r="Q172" s="74">
        <v>1.4549999999999999E-3</v>
      </c>
      <c r="R172" s="74">
        <v>9.7444900000000001E-2</v>
      </c>
      <c r="S172" s="74">
        <v>2.2864000000000001E-3</v>
      </c>
      <c r="T172" s="74">
        <v>2.2864000000000001E-3</v>
      </c>
      <c r="U172" s="74">
        <v>1.9954300000000001E-2</v>
      </c>
      <c r="V172" s="74">
        <v>2.6605699999999999E-2</v>
      </c>
      <c r="W172" s="74">
        <v>4.5728499999999998E-2</v>
      </c>
      <c r="X172" s="74">
        <v>1.08086E-2</v>
      </c>
      <c r="Y172" s="74">
        <v>4.6144299999999999E-2</v>
      </c>
      <c r="Z172" s="74">
        <v>5.2172099999999999E-2</v>
      </c>
      <c r="AA172" s="74">
        <v>1.8707100000000001E-2</v>
      </c>
      <c r="AB172" s="74">
        <v>0.1434213</v>
      </c>
      <c r="AC172" s="74">
        <v>1.08086E-2</v>
      </c>
      <c r="AD172" s="74">
        <v>2.4943000000000001E-3</v>
      </c>
      <c r="AE172" s="74">
        <v>4.1570000000000002E-4</v>
      </c>
      <c r="AF172" s="74">
        <v>2.0790000000000001E-4</v>
      </c>
      <c r="AG172" s="74">
        <v>0</v>
      </c>
      <c r="AH172" s="74">
        <v>4.1570000000000002E-4</v>
      </c>
      <c r="AI172" s="74">
        <v>8.3140000000000004E-4</v>
      </c>
      <c r="AJ172" s="74">
        <v>0</v>
      </c>
      <c r="AK172" s="74">
        <v>3.7414000000000002E-3</v>
      </c>
      <c r="AL172" s="74">
        <v>6.2357000000000003E-3</v>
      </c>
      <c r="AM172" s="74">
        <v>6.6514E-3</v>
      </c>
      <c r="AN172" s="74">
        <v>2.0785700000000001E-2</v>
      </c>
      <c r="AO172" s="74">
        <v>4.6559999999999997E-2</v>
      </c>
      <c r="AP172" s="74">
        <v>6.4435999999999998E-3</v>
      </c>
      <c r="AQ172" s="74">
        <v>4.1570000000000002E-4</v>
      </c>
      <c r="AR172" s="74">
        <v>0</v>
      </c>
      <c r="AS172" s="73">
        <v>0</v>
      </c>
      <c r="AT172" s="67">
        <f t="shared" si="2"/>
        <v>1.0000000999999998</v>
      </c>
    </row>
    <row r="173" spans="3:46" x14ac:dyDescent="0.5">
      <c r="C173" s="77" t="s">
        <v>24</v>
      </c>
      <c r="D173" s="76" t="s">
        <v>2</v>
      </c>
      <c r="E173" s="76" t="s">
        <v>14</v>
      </c>
      <c r="F173" s="75">
        <v>1.0101000000000001E-2</v>
      </c>
      <c r="G173" s="74">
        <v>7.9365000000000008E-3</v>
      </c>
      <c r="H173" s="74">
        <v>0.23197860000000001</v>
      </c>
      <c r="I173" s="74">
        <v>0</v>
      </c>
      <c r="J173" s="74">
        <v>0</v>
      </c>
      <c r="K173" s="74">
        <v>0</v>
      </c>
      <c r="L173" s="74">
        <v>1.4189500000000001E-2</v>
      </c>
      <c r="M173" s="74">
        <v>3.7277499999999998E-2</v>
      </c>
      <c r="N173" s="74">
        <v>4.2327999999999998E-2</v>
      </c>
      <c r="O173" s="74">
        <v>3.848E-2</v>
      </c>
      <c r="P173" s="74">
        <v>3.9441999999999998E-2</v>
      </c>
      <c r="Q173" s="74">
        <v>1.2025E-3</v>
      </c>
      <c r="R173" s="74">
        <v>7.7545199999999995E-2</v>
      </c>
      <c r="S173" s="74">
        <v>2.6454999999999998E-3</v>
      </c>
      <c r="T173" s="74">
        <v>3.3670000000000002E-3</v>
      </c>
      <c r="U173" s="74">
        <v>2.14045E-2</v>
      </c>
      <c r="V173" s="74">
        <v>2.6936000000000002E-2</v>
      </c>
      <c r="W173" s="74">
        <v>4.9062099999999997E-2</v>
      </c>
      <c r="X173" s="74">
        <v>1.70755E-2</v>
      </c>
      <c r="Y173" s="74">
        <v>4.6897500000000002E-2</v>
      </c>
      <c r="Z173" s="74">
        <v>4.8580999999999999E-2</v>
      </c>
      <c r="AA173" s="74">
        <v>1.6354E-2</v>
      </c>
      <c r="AB173" s="74">
        <v>0.1565657</v>
      </c>
      <c r="AC173" s="74">
        <v>1.1544E-2</v>
      </c>
      <c r="AD173" s="74">
        <v>4.0885000000000001E-3</v>
      </c>
      <c r="AE173" s="74">
        <v>2.4049999999999999E-4</v>
      </c>
      <c r="AF173" s="74">
        <v>0</v>
      </c>
      <c r="AG173" s="74">
        <v>0</v>
      </c>
      <c r="AH173" s="74">
        <v>9.6199999999999996E-4</v>
      </c>
      <c r="AI173" s="74">
        <v>0</v>
      </c>
      <c r="AJ173" s="74">
        <v>0</v>
      </c>
      <c r="AK173" s="74">
        <v>5.0505000000000003E-3</v>
      </c>
      <c r="AL173" s="74">
        <v>5.0505000000000003E-3</v>
      </c>
      <c r="AM173" s="74">
        <v>7.2150000000000001E-3</v>
      </c>
      <c r="AN173" s="74">
        <v>2.5974000000000001E-2</v>
      </c>
      <c r="AO173" s="74">
        <v>4.35305E-2</v>
      </c>
      <c r="AP173" s="74">
        <v>5.7720000000000002E-3</v>
      </c>
      <c r="AQ173" s="74">
        <v>9.6199999999999996E-4</v>
      </c>
      <c r="AR173" s="74">
        <v>2.4049999999999999E-4</v>
      </c>
      <c r="AS173" s="73">
        <v>0</v>
      </c>
      <c r="AT173" s="67">
        <f t="shared" si="2"/>
        <v>0.9999996000000001</v>
      </c>
    </row>
    <row r="174" spans="3:46" x14ac:dyDescent="0.5">
      <c r="C174" s="77" t="s">
        <v>24</v>
      </c>
      <c r="D174" s="76" t="s">
        <v>2</v>
      </c>
      <c r="E174" s="76" t="s">
        <v>13</v>
      </c>
      <c r="F174" s="75">
        <v>9.2008000000000003E-3</v>
      </c>
      <c r="G174" s="74">
        <v>5.5205000000000002E-3</v>
      </c>
      <c r="H174" s="74">
        <v>0.20780580000000001</v>
      </c>
      <c r="I174" s="74">
        <v>0</v>
      </c>
      <c r="J174" s="74">
        <v>0</v>
      </c>
      <c r="K174" s="74">
        <v>0</v>
      </c>
      <c r="L174" s="74">
        <v>1.2618300000000001E-2</v>
      </c>
      <c r="M174" s="74">
        <v>2.9442699999999999E-2</v>
      </c>
      <c r="N174" s="74">
        <v>5.3102000000000003E-2</v>
      </c>
      <c r="O174" s="74">
        <v>3.5226100000000003E-2</v>
      </c>
      <c r="P174" s="74">
        <v>3.49632E-2</v>
      </c>
      <c r="Q174" s="74">
        <v>7.8859999999999998E-4</v>
      </c>
      <c r="R174" s="74">
        <v>8.9249899999999993E-2</v>
      </c>
      <c r="S174" s="74">
        <v>3.9432E-3</v>
      </c>
      <c r="T174" s="74">
        <v>3.1546E-3</v>
      </c>
      <c r="U174" s="74">
        <v>2.02419E-2</v>
      </c>
      <c r="V174" s="74">
        <v>2.3659300000000001E-2</v>
      </c>
      <c r="W174" s="74">
        <v>5.2576199999999997E-2</v>
      </c>
      <c r="X174" s="74">
        <v>1.97161E-2</v>
      </c>
      <c r="Y174" s="74">
        <v>4.9421699999999999E-2</v>
      </c>
      <c r="Z174" s="74">
        <v>5.5730799999999997E-2</v>
      </c>
      <c r="AA174" s="74">
        <v>1.6035799999999999E-2</v>
      </c>
      <c r="AB174" s="74">
        <v>0.16403789999999999</v>
      </c>
      <c r="AC174" s="74">
        <v>1.3406899999999999E-2</v>
      </c>
      <c r="AD174" s="74">
        <v>2.8917000000000001E-3</v>
      </c>
      <c r="AE174" s="74">
        <v>0</v>
      </c>
      <c r="AF174" s="74">
        <v>2.6289999999999999E-4</v>
      </c>
      <c r="AG174" s="74">
        <v>2.6289999999999999E-4</v>
      </c>
      <c r="AH174" s="74">
        <v>1.0514999999999999E-3</v>
      </c>
      <c r="AI174" s="74">
        <v>5.2579999999999999E-4</v>
      </c>
      <c r="AJ174" s="74">
        <v>0</v>
      </c>
      <c r="AK174" s="74">
        <v>2.1029999999999998E-3</v>
      </c>
      <c r="AL174" s="74">
        <v>7.8864E-3</v>
      </c>
      <c r="AM174" s="74">
        <v>6.0463000000000001E-3</v>
      </c>
      <c r="AN174" s="74">
        <v>2.4447900000000002E-2</v>
      </c>
      <c r="AO174" s="74">
        <v>4.5478400000000002E-2</v>
      </c>
      <c r="AP174" s="74">
        <v>7.6236000000000003E-3</v>
      </c>
      <c r="AQ174" s="74">
        <v>1.3144000000000001E-3</v>
      </c>
      <c r="AR174" s="74">
        <v>2.6289999999999999E-4</v>
      </c>
      <c r="AS174" s="73">
        <v>0</v>
      </c>
      <c r="AT174" s="67">
        <f t="shared" si="2"/>
        <v>0.99999999999999978</v>
      </c>
    </row>
    <row r="175" spans="3:46" x14ac:dyDescent="0.5">
      <c r="C175" s="77" t="s">
        <v>24</v>
      </c>
      <c r="D175" s="76" t="s">
        <v>2</v>
      </c>
      <c r="E175" s="76" t="s">
        <v>12</v>
      </c>
      <c r="F175" s="75">
        <v>5.8792000000000002E-3</v>
      </c>
      <c r="G175" s="74">
        <v>5.6119999999999998E-3</v>
      </c>
      <c r="H175" s="74">
        <v>0.20538029999999999</v>
      </c>
      <c r="I175" s="74">
        <v>0</v>
      </c>
      <c r="J175" s="74">
        <v>2.6719999999999999E-4</v>
      </c>
      <c r="K175" s="74">
        <v>0</v>
      </c>
      <c r="L175" s="74">
        <v>2.24479E-2</v>
      </c>
      <c r="M175" s="74">
        <v>3.1266700000000001E-2</v>
      </c>
      <c r="N175" s="74">
        <v>5.7723099999999999E-2</v>
      </c>
      <c r="O175" s="74">
        <v>2.53875E-2</v>
      </c>
      <c r="P175" s="74">
        <v>3.34046E-2</v>
      </c>
      <c r="Q175" s="74">
        <v>2.6719999999999999E-4</v>
      </c>
      <c r="R175" s="74">
        <v>8.2968200000000006E-2</v>
      </c>
      <c r="S175" s="74">
        <v>3.2068000000000001E-3</v>
      </c>
      <c r="T175" s="74">
        <v>2.6724000000000001E-3</v>
      </c>
      <c r="U175" s="74">
        <v>1.9775500000000001E-2</v>
      </c>
      <c r="V175" s="74">
        <v>2.4585800000000001E-2</v>
      </c>
      <c r="W175" s="74">
        <v>5.1843899999999998E-2</v>
      </c>
      <c r="X175" s="74">
        <v>2.43185E-2</v>
      </c>
      <c r="Y175" s="74">
        <v>5.1843899999999998E-2</v>
      </c>
      <c r="Z175" s="74">
        <v>6.1998900000000003E-2</v>
      </c>
      <c r="AA175" s="74">
        <v>1.5767E-2</v>
      </c>
      <c r="AB175" s="74">
        <v>0.171566</v>
      </c>
      <c r="AC175" s="74">
        <v>1.76376E-2</v>
      </c>
      <c r="AD175" s="74">
        <v>2.9396000000000001E-3</v>
      </c>
      <c r="AE175" s="74">
        <v>0</v>
      </c>
      <c r="AF175" s="74">
        <v>0</v>
      </c>
      <c r="AG175" s="74">
        <v>2.6719999999999999E-4</v>
      </c>
      <c r="AH175" s="74">
        <v>2.6719999999999999E-4</v>
      </c>
      <c r="AI175" s="74">
        <v>8.0170000000000003E-4</v>
      </c>
      <c r="AJ175" s="74">
        <v>0</v>
      </c>
      <c r="AK175" s="74">
        <v>2.1378999999999999E-3</v>
      </c>
      <c r="AL175" s="74">
        <v>8.2842999999999997E-3</v>
      </c>
      <c r="AM175" s="74">
        <v>5.6119999999999998E-3</v>
      </c>
      <c r="AN175" s="74">
        <v>1.9508299999999999E-2</v>
      </c>
      <c r="AO175" s="74">
        <v>3.7947599999999998E-2</v>
      </c>
      <c r="AP175" s="74">
        <v>5.6119999999999998E-3</v>
      </c>
      <c r="AQ175" s="74">
        <v>8.0170000000000003E-4</v>
      </c>
      <c r="AR175" s="74">
        <v>0</v>
      </c>
      <c r="AS175" s="73">
        <v>0</v>
      </c>
      <c r="AT175" s="67">
        <f t="shared" si="2"/>
        <v>0.99999970000000016</v>
      </c>
    </row>
    <row r="176" spans="3:46" x14ac:dyDescent="0.5">
      <c r="C176" s="77" t="s">
        <v>24</v>
      </c>
      <c r="D176" s="76" t="s">
        <v>2</v>
      </c>
      <c r="E176" s="76" t="s">
        <v>11</v>
      </c>
      <c r="F176" s="75">
        <v>4.2110999999999997E-3</v>
      </c>
      <c r="G176" s="74">
        <v>5.0533000000000002E-3</v>
      </c>
      <c r="H176" s="74">
        <v>0.19966110000000001</v>
      </c>
      <c r="I176" s="74">
        <v>0</v>
      </c>
      <c r="J176" s="74">
        <v>0</v>
      </c>
      <c r="K176" s="74">
        <v>0</v>
      </c>
      <c r="L176" s="74">
        <v>2.07748E-2</v>
      </c>
      <c r="M176" s="74">
        <v>2.3862999999999999E-2</v>
      </c>
      <c r="N176" s="74">
        <v>5.5306000000000001E-2</v>
      </c>
      <c r="O176" s="74">
        <v>2.8916299999999999E-2</v>
      </c>
      <c r="P176" s="74">
        <v>4.7725999999999998E-2</v>
      </c>
      <c r="Q176" s="74">
        <v>1.1230000000000001E-3</v>
      </c>
      <c r="R176" s="74">
        <v>8.0799300000000004E-2</v>
      </c>
      <c r="S176" s="74">
        <v>1.9651999999999998E-3</v>
      </c>
      <c r="T176" s="74">
        <v>2.2458999999999999E-3</v>
      </c>
      <c r="U176" s="74">
        <v>2.16171E-2</v>
      </c>
      <c r="V176" s="74">
        <v>2.3301499999999999E-2</v>
      </c>
      <c r="W176" s="74">
        <v>4.8006699999999999E-2</v>
      </c>
      <c r="X176" s="74">
        <v>2.8635600000000001E-2</v>
      </c>
      <c r="Y176" s="74">
        <v>5.1656399999999998E-2</v>
      </c>
      <c r="Z176" s="74">
        <v>6.0078600000000003E-2</v>
      </c>
      <c r="AA176" s="74">
        <v>1.5440799999999999E-2</v>
      </c>
      <c r="AB176" s="74">
        <v>0.17405950000000001</v>
      </c>
      <c r="AC176" s="74">
        <v>1.5721499999999999E-2</v>
      </c>
      <c r="AD176" s="74">
        <v>1.4036999999999999E-3</v>
      </c>
      <c r="AE176" s="74">
        <v>0</v>
      </c>
      <c r="AF176" s="74">
        <v>0</v>
      </c>
      <c r="AG176" s="74">
        <v>0</v>
      </c>
      <c r="AH176" s="74">
        <v>2.8069999999999999E-4</v>
      </c>
      <c r="AI176" s="74">
        <v>1.4036999999999999E-3</v>
      </c>
      <c r="AJ176" s="74">
        <v>0</v>
      </c>
      <c r="AK176" s="74">
        <v>3.0882000000000001E-3</v>
      </c>
      <c r="AL176" s="74">
        <v>9.2645000000000002E-3</v>
      </c>
      <c r="AM176" s="74">
        <v>6.4570000000000001E-3</v>
      </c>
      <c r="AN176" s="74">
        <v>2.1897799999999999E-2</v>
      </c>
      <c r="AO176" s="74">
        <v>3.5654100000000001E-2</v>
      </c>
      <c r="AP176" s="74">
        <v>7.0185000000000004E-3</v>
      </c>
      <c r="AQ176" s="74">
        <v>2.8073999999999998E-3</v>
      </c>
      <c r="AR176" s="74">
        <v>5.6150000000000004E-4</v>
      </c>
      <c r="AS176" s="73">
        <v>0</v>
      </c>
      <c r="AT176" s="67">
        <f t="shared" si="2"/>
        <v>0.99999980000000022</v>
      </c>
    </row>
    <row r="177" spans="3:46" x14ac:dyDescent="0.5">
      <c r="C177" s="77" t="s">
        <v>24</v>
      </c>
      <c r="D177" s="76" t="s">
        <v>2</v>
      </c>
      <c r="E177" s="76" t="s">
        <v>10</v>
      </c>
      <c r="F177" s="75">
        <v>3.6537000000000002E-3</v>
      </c>
      <c r="G177" s="74">
        <v>3.3727000000000002E-3</v>
      </c>
      <c r="H177" s="74">
        <v>0.19419139999999999</v>
      </c>
      <c r="I177" s="74">
        <v>0</v>
      </c>
      <c r="J177" s="74">
        <v>0</v>
      </c>
      <c r="K177" s="74">
        <v>0</v>
      </c>
      <c r="L177" s="74">
        <v>3.4569999999999997E-2</v>
      </c>
      <c r="M177" s="74">
        <v>2.9510999999999999E-2</v>
      </c>
      <c r="N177" s="74">
        <v>7.0264199999999999E-2</v>
      </c>
      <c r="O177" s="74">
        <v>2.1922400000000002E-2</v>
      </c>
      <c r="P177" s="74">
        <v>3.7661600000000003E-2</v>
      </c>
      <c r="Q177" s="74">
        <v>2.811E-4</v>
      </c>
      <c r="R177" s="74">
        <v>7.0845099999999994E-2</v>
      </c>
      <c r="S177" s="74">
        <v>2.2485000000000001E-3</v>
      </c>
      <c r="T177" s="74">
        <v>1.4053E-3</v>
      </c>
      <c r="U177" s="74">
        <v>2.02361E-2</v>
      </c>
      <c r="V177" s="74">
        <v>2.3608799999999999E-2</v>
      </c>
      <c r="W177" s="74">
        <v>4.8060699999999998E-2</v>
      </c>
      <c r="X177" s="74">
        <v>3.3164699999999998E-2</v>
      </c>
      <c r="Y177" s="74">
        <v>5.1152299999999998E-2</v>
      </c>
      <c r="Z177" s="74">
        <v>5.9303000000000002E-2</v>
      </c>
      <c r="AA177" s="74">
        <v>2.0798199999999999E-2</v>
      </c>
      <c r="AB177" s="74">
        <v>0.1821248</v>
      </c>
      <c r="AC177" s="74">
        <v>1.20854E-2</v>
      </c>
      <c r="AD177" s="74">
        <v>2.5295000000000001E-3</v>
      </c>
      <c r="AE177" s="74">
        <v>2.811E-4</v>
      </c>
      <c r="AF177" s="74">
        <v>0</v>
      </c>
      <c r="AG177" s="74">
        <v>0</v>
      </c>
      <c r="AH177" s="74">
        <v>0</v>
      </c>
      <c r="AI177" s="74">
        <v>2.811E-4</v>
      </c>
      <c r="AJ177" s="74">
        <v>0</v>
      </c>
      <c r="AK177" s="74">
        <v>1.9673999999999998E-3</v>
      </c>
      <c r="AL177" s="74">
        <v>6.7454000000000004E-3</v>
      </c>
      <c r="AM177" s="74">
        <v>5.3401000000000004E-3</v>
      </c>
      <c r="AN177" s="74">
        <v>1.6301300000000001E-2</v>
      </c>
      <c r="AO177" s="74">
        <v>3.8223699999999999E-2</v>
      </c>
      <c r="AP177" s="74">
        <v>6.7454000000000004E-3</v>
      </c>
      <c r="AQ177" s="74">
        <v>1.1241999999999999E-3</v>
      </c>
      <c r="AR177" s="74">
        <v>0</v>
      </c>
      <c r="AS177" s="73">
        <v>0</v>
      </c>
      <c r="AT177" s="67">
        <f t="shared" si="2"/>
        <v>1.0000001999999999</v>
      </c>
    </row>
    <row r="178" spans="3:46" x14ac:dyDescent="0.5">
      <c r="C178" s="77" t="s">
        <v>24</v>
      </c>
      <c r="D178" s="76" t="s">
        <v>2</v>
      </c>
      <c r="E178" s="76" t="s">
        <v>9</v>
      </c>
      <c r="F178" s="75">
        <v>3.241E-3</v>
      </c>
      <c r="G178" s="74">
        <v>5.8928000000000001E-3</v>
      </c>
      <c r="H178" s="74">
        <v>0.16577839999999999</v>
      </c>
      <c r="I178" s="74">
        <v>0</v>
      </c>
      <c r="J178" s="74">
        <v>0</v>
      </c>
      <c r="K178" s="74">
        <v>0</v>
      </c>
      <c r="L178" s="74">
        <v>4.8909800000000003E-2</v>
      </c>
      <c r="M178" s="74">
        <v>2.5928099999999999E-2</v>
      </c>
      <c r="N178" s="74">
        <v>6.4820299999999997E-2</v>
      </c>
      <c r="O178" s="74">
        <v>2.3276399999999999E-2</v>
      </c>
      <c r="P178" s="74">
        <v>4.0660000000000002E-2</v>
      </c>
      <c r="Q178" s="74">
        <v>1.1785999999999999E-3</v>
      </c>
      <c r="R178" s="74">
        <v>5.8146200000000002E-2</v>
      </c>
      <c r="S178" s="74">
        <v>2.3571E-3</v>
      </c>
      <c r="T178" s="74">
        <v>1.4732E-3</v>
      </c>
      <c r="U178" s="74">
        <v>2.4454900000000002E-2</v>
      </c>
      <c r="V178" s="74">
        <v>1.88568E-2</v>
      </c>
      <c r="W178" s="74">
        <v>5.1266899999999997E-2</v>
      </c>
      <c r="X178" s="74">
        <v>4.03653E-2</v>
      </c>
      <c r="Y178" s="74">
        <v>6.1579299999999997E-2</v>
      </c>
      <c r="Z178" s="74">
        <v>8.2203899999999996E-2</v>
      </c>
      <c r="AA178" s="74">
        <v>2.2097800000000001E-2</v>
      </c>
      <c r="AB178" s="74">
        <v>0.18355920000000001</v>
      </c>
      <c r="AC178" s="74">
        <v>6.7767000000000001E-3</v>
      </c>
      <c r="AD178" s="74">
        <v>5.3035000000000001E-3</v>
      </c>
      <c r="AE178" s="74">
        <v>2.9460000000000001E-4</v>
      </c>
      <c r="AF178" s="74">
        <v>0</v>
      </c>
      <c r="AG178" s="74">
        <v>2.9460000000000001E-4</v>
      </c>
      <c r="AH178" s="74">
        <v>5.8929999999999996E-4</v>
      </c>
      <c r="AI178" s="74">
        <v>5.8929999999999996E-4</v>
      </c>
      <c r="AJ178" s="74">
        <v>0</v>
      </c>
      <c r="AK178" s="74">
        <v>2.3571E-3</v>
      </c>
      <c r="AL178" s="74">
        <v>6.4819999999999999E-3</v>
      </c>
      <c r="AM178" s="74">
        <v>4.1248999999999999E-3</v>
      </c>
      <c r="AN178" s="74">
        <v>1.79729E-2</v>
      </c>
      <c r="AO178" s="74">
        <v>2.3865600000000001E-2</v>
      </c>
      <c r="AP178" s="74">
        <v>4.4196000000000001E-3</v>
      </c>
      <c r="AQ178" s="74">
        <v>5.8929999999999996E-4</v>
      </c>
      <c r="AR178" s="74">
        <v>2.9460000000000001E-4</v>
      </c>
      <c r="AS178" s="73">
        <v>0</v>
      </c>
      <c r="AT178" s="67">
        <f t="shared" si="2"/>
        <v>1</v>
      </c>
    </row>
    <row r="179" spans="3:46" x14ac:dyDescent="0.5">
      <c r="C179" s="77" t="s">
        <v>24</v>
      </c>
      <c r="D179" s="76" t="s">
        <v>2</v>
      </c>
      <c r="E179" s="76" t="s">
        <v>8</v>
      </c>
      <c r="F179" s="75">
        <v>4.0282E-3</v>
      </c>
      <c r="G179" s="74">
        <v>1.3427000000000001E-3</v>
      </c>
      <c r="H179" s="74">
        <v>0.1858949</v>
      </c>
      <c r="I179" s="74">
        <v>0</v>
      </c>
      <c r="J179" s="74">
        <v>0</v>
      </c>
      <c r="K179" s="74">
        <v>0</v>
      </c>
      <c r="L179" s="74">
        <v>6.6129599999999997E-2</v>
      </c>
      <c r="M179" s="74">
        <v>2.5511900000000001E-2</v>
      </c>
      <c r="N179" s="74">
        <v>7.4521599999999993E-2</v>
      </c>
      <c r="O179" s="74">
        <v>1.7455499999999999E-2</v>
      </c>
      <c r="P179" s="74">
        <v>4.2296100000000003E-2</v>
      </c>
      <c r="Q179" s="74">
        <v>3.3569999999999997E-4</v>
      </c>
      <c r="R179" s="74">
        <v>4.8076300000000002E-2</v>
      </c>
      <c r="S179" s="74">
        <v>1.0070000000000001E-3</v>
      </c>
      <c r="T179" s="74">
        <v>3.3569999999999997E-4</v>
      </c>
      <c r="U179" s="74">
        <v>1.8462599999999999E-2</v>
      </c>
      <c r="V179" s="74">
        <v>1.9133899999999999E-2</v>
      </c>
      <c r="W179" s="74">
        <v>4.3303099999999997E-2</v>
      </c>
      <c r="X179" s="74">
        <v>3.4910999999999998E-2</v>
      </c>
      <c r="Y179" s="74">
        <v>5.9751600000000002E-2</v>
      </c>
      <c r="Z179" s="74">
        <v>7.5192999999999996E-2</v>
      </c>
      <c r="AA179" s="74">
        <v>1.61128E-2</v>
      </c>
      <c r="AB179" s="74">
        <v>0.19603889999999999</v>
      </c>
      <c r="AC179" s="74">
        <v>7.7206999999999996E-3</v>
      </c>
      <c r="AD179" s="74">
        <v>1.6784E-3</v>
      </c>
      <c r="AE179" s="74">
        <v>0</v>
      </c>
      <c r="AF179" s="74">
        <v>0</v>
      </c>
      <c r="AG179" s="74">
        <v>0</v>
      </c>
      <c r="AH179" s="74">
        <v>0</v>
      </c>
      <c r="AI179" s="74">
        <v>3.3569999999999997E-4</v>
      </c>
      <c r="AJ179" s="74">
        <v>3.3569999999999997E-4</v>
      </c>
      <c r="AK179" s="74">
        <v>1.3427000000000001E-3</v>
      </c>
      <c r="AL179" s="74">
        <v>7.7206999999999996E-3</v>
      </c>
      <c r="AM179" s="74">
        <v>3.6925E-3</v>
      </c>
      <c r="AN179" s="74">
        <v>1.2084599999999999E-2</v>
      </c>
      <c r="AO179" s="74">
        <v>2.61833E-2</v>
      </c>
      <c r="AP179" s="74">
        <v>8.0564E-3</v>
      </c>
      <c r="AQ179" s="74">
        <v>3.3569999999999997E-4</v>
      </c>
      <c r="AR179" s="74">
        <v>6.7139999999999995E-4</v>
      </c>
      <c r="AS179" s="73">
        <v>0</v>
      </c>
      <c r="AT179" s="67">
        <f t="shared" si="2"/>
        <v>0.99999990000000016</v>
      </c>
    </row>
    <row r="180" spans="3:46" x14ac:dyDescent="0.5">
      <c r="C180" s="77" t="s">
        <v>24</v>
      </c>
      <c r="D180" s="76" t="s">
        <v>2</v>
      </c>
      <c r="E180" s="76" t="s">
        <v>7</v>
      </c>
      <c r="F180" s="75">
        <v>2.7855000000000002E-3</v>
      </c>
      <c r="G180" s="74">
        <v>2.0891E-3</v>
      </c>
      <c r="H180" s="74">
        <v>0.1692256</v>
      </c>
      <c r="I180" s="74">
        <v>0</v>
      </c>
      <c r="J180" s="74">
        <v>0</v>
      </c>
      <c r="K180" s="74">
        <v>0</v>
      </c>
      <c r="L180" s="74">
        <v>0.1051532</v>
      </c>
      <c r="M180" s="74">
        <v>2.5069600000000001E-2</v>
      </c>
      <c r="N180" s="74">
        <v>6.6504199999999999E-2</v>
      </c>
      <c r="O180" s="74">
        <v>1.2883E-2</v>
      </c>
      <c r="P180" s="74">
        <v>4.6309200000000002E-2</v>
      </c>
      <c r="Q180" s="74">
        <v>3.4820000000000001E-4</v>
      </c>
      <c r="R180" s="74">
        <v>4.4562699999999997E-2</v>
      </c>
      <c r="S180" s="74">
        <v>2.0891E-3</v>
      </c>
      <c r="T180" s="74">
        <v>1.3928E-3</v>
      </c>
      <c r="U180" s="74">
        <v>1.53203E-2</v>
      </c>
      <c r="V180" s="74">
        <v>1.8105799999999998E-2</v>
      </c>
      <c r="W180" s="74">
        <v>4.0041800000000002E-2</v>
      </c>
      <c r="X180" s="74">
        <v>2.92479E-2</v>
      </c>
      <c r="Y180" s="74">
        <v>7.2075200000000006E-2</v>
      </c>
      <c r="Z180" s="74">
        <v>8.4610000000000005E-2</v>
      </c>
      <c r="AA180" s="74">
        <v>1.42758E-2</v>
      </c>
      <c r="AB180" s="74">
        <v>0.1800139</v>
      </c>
      <c r="AC180" s="74">
        <v>6.6156000000000001E-3</v>
      </c>
      <c r="AD180" s="74">
        <v>2.0891E-3</v>
      </c>
      <c r="AE180" s="74">
        <v>0</v>
      </c>
      <c r="AF180" s="74">
        <v>0</v>
      </c>
      <c r="AG180" s="74">
        <v>0</v>
      </c>
      <c r="AH180" s="74">
        <v>3.4820000000000001E-4</v>
      </c>
      <c r="AI180" s="74">
        <v>1.7409000000000001E-3</v>
      </c>
      <c r="AJ180" s="74">
        <v>0</v>
      </c>
      <c r="AK180" s="74">
        <v>1.3928E-3</v>
      </c>
      <c r="AL180" s="74">
        <v>9.0528999999999991E-3</v>
      </c>
      <c r="AM180" s="74">
        <v>2.0891E-3</v>
      </c>
      <c r="AN180" s="74">
        <v>9.0528999999999991E-3</v>
      </c>
      <c r="AO180" s="74">
        <v>2.92479E-2</v>
      </c>
      <c r="AP180" s="74">
        <v>5.9192000000000003E-3</v>
      </c>
      <c r="AQ180" s="74">
        <v>3.4820000000000001E-4</v>
      </c>
      <c r="AR180" s="74">
        <v>0</v>
      </c>
      <c r="AS180" s="73">
        <v>0</v>
      </c>
      <c r="AT180" s="67">
        <f t="shared" si="2"/>
        <v>0.99999970000000016</v>
      </c>
    </row>
    <row r="181" spans="3:46" x14ac:dyDescent="0.5">
      <c r="C181" s="77" t="s">
        <v>24</v>
      </c>
      <c r="D181" s="76" t="s">
        <v>2</v>
      </c>
      <c r="E181" s="76" t="s">
        <v>6</v>
      </c>
      <c r="F181" s="75">
        <v>2.4147000000000001E-3</v>
      </c>
      <c r="G181" s="74">
        <v>9.0549999999999995E-4</v>
      </c>
      <c r="H181" s="74">
        <v>0.15600710000000001</v>
      </c>
      <c r="I181" s="74">
        <v>0</v>
      </c>
      <c r="J181" s="74">
        <v>0</v>
      </c>
      <c r="K181" s="74">
        <v>0</v>
      </c>
      <c r="L181" s="74">
        <v>0.15182609999999999</v>
      </c>
      <c r="M181" s="74">
        <v>3.44099E-2</v>
      </c>
      <c r="N181" s="74">
        <v>7.7875E-2</v>
      </c>
      <c r="O181" s="74">
        <v>1.47902E-2</v>
      </c>
      <c r="P181" s="74">
        <v>5.9160900000000002E-2</v>
      </c>
      <c r="Q181" s="74">
        <v>0</v>
      </c>
      <c r="R181" s="74">
        <v>4.5019200000000002E-2</v>
      </c>
      <c r="S181" s="74">
        <v>1.2074E-3</v>
      </c>
      <c r="T181" s="74">
        <v>9.0549999999999995E-4</v>
      </c>
      <c r="U181" s="74">
        <v>2.05252E-2</v>
      </c>
      <c r="V181" s="74">
        <v>1.6299399999999999E-2</v>
      </c>
      <c r="W181" s="74">
        <v>3.3202500000000003E-2</v>
      </c>
      <c r="X181" s="74">
        <v>3.0184099999999998E-2</v>
      </c>
      <c r="Y181" s="74">
        <v>6.1877500000000002E-2</v>
      </c>
      <c r="Z181" s="74">
        <v>5.7349799999999999E-2</v>
      </c>
      <c r="AA181" s="74">
        <v>8.1496999999999993E-3</v>
      </c>
      <c r="AB181" s="74">
        <v>0.1666164</v>
      </c>
      <c r="AC181" s="74">
        <v>9.6588999999999998E-3</v>
      </c>
      <c r="AD181" s="74">
        <v>3.3203E-3</v>
      </c>
      <c r="AE181" s="74">
        <v>0</v>
      </c>
      <c r="AF181" s="74">
        <v>0</v>
      </c>
      <c r="AG181" s="74">
        <v>0</v>
      </c>
      <c r="AH181" s="74">
        <v>3.0180000000000002E-4</v>
      </c>
      <c r="AI181" s="74">
        <v>6.0369999999999998E-4</v>
      </c>
      <c r="AJ181" s="74">
        <v>0</v>
      </c>
      <c r="AK181" s="74">
        <v>6.0369999999999998E-4</v>
      </c>
      <c r="AL181" s="74">
        <v>6.0368000000000002E-3</v>
      </c>
      <c r="AM181" s="74">
        <v>1.8109999999999999E-3</v>
      </c>
      <c r="AN181" s="74">
        <v>8.7533999999999997E-3</v>
      </c>
      <c r="AO181" s="74">
        <v>2.5354700000000001E-2</v>
      </c>
      <c r="AP181" s="74">
        <v>3.6221000000000001E-3</v>
      </c>
      <c r="AQ181" s="74">
        <v>1.2074E-3</v>
      </c>
      <c r="AR181" s="74">
        <v>0</v>
      </c>
      <c r="AS181" s="73">
        <v>0</v>
      </c>
      <c r="AT181" s="67">
        <f t="shared" si="2"/>
        <v>0.99999990000000005</v>
      </c>
    </row>
    <row r="182" spans="3:46" x14ac:dyDescent="0.5">
      <c r="C182" s="77" t="s">
        <v>24</v>
      </c>
      <c r="D182" s="76" t="s">
        <v>2</v>
      </c>
      <c r="E182" s="76" t="s">
        <v>5</v>
      </c>
      <c r="F182" s="75">
        <v>1.8226E-3</v>
      </c>
      <c r="G182" s="74">
        <v>1.2151E-3</v>
      </c>
      <c r="H182" s="74">
        <v>0.16906350000000001</v>
      </c>
      <c r="I182" s="74">
        <v>0</v>
      </c>
      <c r="J182" s="74">
        <v>0</v>
      </c>
      <c r="K182" s="74">
        <v>0</v>
      </c>
      <c r="L182" s="74">
        <v>0.20382749999999999</v>
      </c>
      <c r="M182" s="74">
        <v>2.97691E-2</v>
      </c>
      <c r="N182" s="74">
        <v>7.0170099999999999E-2</v>
      </c>
      <c r="O182" s="74">
        <v>1.03281E-2</v>
      </c>
      <c r="P182" s="74">
        <v>6.0449599999999999E-2</v>
      </c>
      <c r="Q182" s="74">
        <v>0</v>
      </c>
      <c r="R182" s="74">
        <v>3.9624300000000001E-2</v>
      </c>
      <c r="S182" s="74">
        <v>3.9490000000000003E-3</v>
      </c>
      <c r="T182" s="74">
        <v>0</v>
      </c>
      <c r="U182" s="74">
        <v>1.5795900000000002E-2</v>
      </c>
      <c r="V182" s="74">
        <v>1.3669499999999999E-2</v>
      </c>
      <c r="W182" s="74">
        <v>3.2806799999999997E-2</v>
      </c>
      <c r="X182" s="74">
        <v>2.4605100000000001E-2</v>
      </c>
      <c r="Y182" s="74">
        <v>6.1360900000000003E-2</v>
      </c>
      <c r="Z182" s="74">
        <v>5.9538300000000002E-2</v>
      </c>
      <c r="AA182" s="74">
        <v>6.3791000000000004E-3</v>
      </c>
      <c r="AB182" s="74">
        <v>0.12818950000000001</v>
      </c>
      <c r="AC182" s="74">
        <v>7.8978999999999994E-3</v>
      </c>
      <c r="AD182" s="74">
        <v>3.3414E-3</v>
      </c>
      <c r="AE182" s="74">
        <v>3.0380000000000001E-4</v>
      </c>
      <c r="AF182" s="74">
        <v>0</v>
      </c>
      <c r="AG182" s="74">
        <v>0</v>
      </c>
      <c r="AH182" s="74">
        <v>3.0380000000000001E-4</v>
      </c>
      <c r="AI182" s="74">
        <v>9.1129999999999998E-4</v>
      </c>
      <c r="AJ182" s="74">
        <v>0</v>
      </c>
      <c r="AK182" s="74">
        <v>9.1129999999999998E-4</v>
      </c>
      <c r="AL182" s="74">
        <v>7.8978999999999994E-3</v>
      </c>
      <c r="AM182" s="74">
        <v>2.7339E-3</v>
      </c>
      <c r="AN182" s="74">
        <v>5.4678000000000001E-3</v>
      </c>
      <c r="AO182" s="74">
        <v>3.21993E-2</v>
      </c>
      <c r="AP182" s="74">
        <v>4.2526999999999999E-3</v>
      </c>
      <c r="AQ182" s="74">
        <v>9.1129999999999998E-4</v>
      </c>
      <c r="AR182" s="74">
        <v>3.0380000000000001E-4</v>
      </c>
      <c r="AS182" s="73">
        <v>0</v>
      </c>
      <c r="AT182" s="67">
        <f t="shared" si="2"/>
        <v>1.0000002000000001</v>
      </c>
    </row>
    <row r="183" spans="3:46" x14ac:dyDescent="0.5">
      <c r="C183" s="77" t="s">
        <v>24</v>
      </c>
      <c r="D183" s="76" t="s">
        <v>2</v>
      </c>
      <c r="E183" s="76" t="s">
        <v>4</v>
      </c>
      <c r="F183" s="75">
        <v>1.3175000000000001E-3</v>
      </c>
      <c r="G183" s="74">
        <v>2.1959000000000002E-3</v>
      </c>
      <c r="H183" s="74">
        <v>0.15623509999999999</v>
      </c>
      <c r="I183" s="74">
        <v>0</v>
      </c>
      <c r="J183" s="74">
        <v>0</v>
      </c>
      <c r="K183" s="74">
        <v>0</v>
      </c>
      <c r="L183" s="74">
        <v>0.23100570000000001</v>
      </c>
      <c r="M183" s="74">
        <v>3.2059699999999997E-2</v>
      </c>
      <c r="N183" s="74">
        <v>7.2902900000000007E-2</v>
      </c>
      <c r="O183" s="74">
        <v>7.4660000000000004E-3</v>
      </c>
      <c r="P183" s="74">
        <v>6.8950399999999995E-2</v>
      </c>
      <c r="Q183" s="74">
        <v>4.392E-4</v>
      </c>
      <c r="R183" s="74">
        <v>2.9096400000000001E-2</v>
      </c>
      <c r="S183" s="74">
        <v>2.1959000000000002E-3</v>
      </c>
      <c r="T183" s="74">
        <v>8.7830000000000004E-4</v>
      </c>
      <c r="U183" s="74">
        <v>1.7566999999999999E-2</v>
      </c>
      <c r="V183" s="74">
        <v>1.2296899999999999E-2</v>
      </c>
      <c r="W183" s="74">
        <v>2.6350499999999999E-2</v>
      </c>
      <c r="X183" s="74">
        <v>2.5472100000000001E-2</v>
      </c>
      <c r="Y183" s="74">
        <v>6.1045200000000001E-2</v>
      </c>
      <c r="Z183" s="74">
        <v>5.2261799999999997E-2</v>
      </c>
      <c r="AA183" s="74">
        <v>1.14185E-2</v>
      </c>
      <c r="AB183" s="74">
        <v>0.1238472</v>
      </c>
      <c r="AC183" s="74">
        <v>1.09794E-2</v>
      </c>
      <c r="AD183" s="74">
        <v>3.9525999999999997E-3</v>
      </c>
      <c r="AE183" s="74">
        <v>0</v>
      </c>
      <c r="AF183" s="74">
        <v>0</v>
      </c>
      <c r="AG183" s="74">
        <v>0</v>
      </c>
      <c r="AH183" s="74">
        <v>4.392E-4</v>
      </c>
      <c r="AI183" s="74">
        <v>8.7830000000000004E-4</v>
      </c>
      <c r="AJ183" s="74">
        <v>0</v>
      </c>
      <c r="AK183" s="74">
        <v>4.392E-4</v>
      </c>
      <c r="AL183" s="74">
        <v>4.8309E-3</v>
      </c>
      <c r="AM183" s="74">
        <v>4.392E-4</v>
      </c>
      <c r="AN183" s="74">
        <v>5.2700999999999998E-3</v>
      </c>
      <c r="AO183" s="74">
        <v>3.2938099999999998E-2</v>
      </c>
      <c r="AP183" s="74">
        <v>3.9525999999999997E-3</v>
      </c>
      <c r="AQ183" s="74">
        <v>4.392E-4</v>
      </c>
      <c r="AR183" s="74">
        <v>4.392E-4</v>
      </c>
      <c r="AS183" s="73">
        <v>0</v>
      </c>
      <c r="AT183" s="67">
        <f t="shared" si="2"/>
        <v>1.0000001999999997</v>
      </c>
    </row>
    <row r="184" spans="3:46" x14ac:dyDescent="0.5">
      <c r="C184" s="77" t="s">
        <v>24</v>
      </c>
      <c r="D184" s="76" t="s">
        <v>2</v>
      </c>
      <c r="E184" s="76" t="s">
        <v>1</v>
      </c>
      <c r="F184" s="75">
        <v>0</v>
      </c>
      <c r="G184" s="74">
        <v>0</v>
      </c>
      <c r="H184" s="74">
        <v>0.1685488</v>
      </c>
      <c r="I184" s="74">
        <v>0</v>
      </c>
      <c r="J184" s="74">
        <v>0</v>
      </c>
      <c r="K184" s="74">
        <v>0</v>
      </c>
      <c r="L184" s="74">
        <v>0.23427149999999999</v>
      </c>
      <c r="M184" s="74">
        <v>4.5529800000000002E-2</v>
      </c>
      <c r="N184" s="74">
        <v>7.4503299999999995E-2</v>
      </c>
      <c r="O184" s="74">
        <v>4.1390999999999997E-3</v>
      </c>
      <c r="P184" s="74">
        <v>7.2019899999999998E-2</v>
      </c>
      <c r="Q184" s="74">
        <v>8.2779999999999996E-4</v>
      </c>
      <c r="R184" s="74">
        <v>4.5855199999999999E-2</v>
      </c>
      <c r="S184" s="74">
        <v>1.6555999999999999E-3</v>
      </c>
      <c r="T184" s="74">
        <v>1.6555999999999999E-3</v>
      </c>
      <c r="U184" s="74">
        <v>1.15894E-2</v>
      </c>
      <c r="V184" s="74">
        <v>1.4900699999999999E-2</v>
      </c>
      <c r="W184" s="74">
        <v>1.5728499999999999E-2</v>
      </c>
      <c r="X184" s="74">
        <v>1.9867599999999999E-2</v>
      </c>
      <c r="Y184" s="74">
        <v>5.1324500000000002E-2</v>
      </c>
      <c r="Z184" s="74">
        <v>4.8841099999999998E-2</v>
      </c>
      <c r="AA184" s="74">
        <v>9.1059999999999995E-3</v>
      </c>
      <c r="AB184" s="74">
        <v>0.1109271</v>
      </c>
      <c r="AC184" s="74">
        <v>7.4503E-3</v>
      </c>
      <c r="AD184" s="74">
        <v>8.2779999999999996E-4</v>
      </c>
      <c r="AE184" s="74">
        <v>0</v>
      </c>
      <c r="AF184" s="74">
        <v>0</v>
      </c>
      <c r="AG184" s="74">
        <v>0</v>
      </c>
      <c r="AH184" s="74">
        <v>0</v>
      </c>
      <c r="AI184" s="74">
        <v>2.4834000000000002E-3</v>
      </c>
      <c r="AJ184" s="74">
        <v>0</v>
      </c>
      <c r="AK184" s="74">
        <v>0</v>
      </c>
      <c r="AL184" s="74">
        <v>6.6224999999999999E-3</v>
      </c>
      <c r="AM184" s="74">
        <v>8.2779999999999996E-4</v>
      </c>
      <c r="AN184" s="74">
        <v>9.9337999999999996E-3</v>
      </c>
      <c r="AO184" s="74">
        <v>3.9735100000000002E-2</v>
      </c>
      <c r="AP184" s="74">
        <v>8.2779999999999996E-4</v>
      </c>
      <c r="AQ184" s="74">
        <v>0</v>
      </c>
      <c r="AR184" s="74">
        <v>0</v>
      </c>
      <c r="AS184" s="73">
        <v>0</v>
      </c>
      <c r="AT184" s="67">
        <f t="shared" si="2"/>
        <v>1</v>
      </c>
    </row>
    <row r="185" spans="3:46" x14ac:dyDescent="0.5">
      <c r="C185" s="77" t="s">
        <v>23</v>
      </c>
      <c r="D185" s="76" t="s">
        <v>21</v>
      </c>
      <c r="E185" s="76" t="s">
        <v>20</v>
      </c>
      <c r="F185" s="75">
        <v>1.3928E-3</v>
      </c>
      <c r="G185" s="74">
        <v>1.6712999999999999E-3</v>
      </c>
      <c r="H185" s="74">
        <v>0.23482910000000001</v>
      </c>
      <c r="I185" s="74">
        <v>0</v>
      </c>
      <c r="J185" s="74">
        <v>2.786E-4</v>
      </c>
      <c r="K185" s="74">
        <v>0</v>
      </c>
      <c r="L185" s="74">
        <v>9.1921999999999993E-3</v>
      </c>
      <c r="M185" s="74">
        <v>7.9665700000000006E-2</v>
      </c>
      <c r="N185" s="74">
        <v>1.5598900000000001E-2</v>
      </c>
      <c r="O185" s="74">
        <v>2.8969399999999999E-2</v>
      </c>
      <c r="P185" s="74">
        <v>7.5208999999999996E-3</v>
      </c>
      <c r="Q185" s="74">
        <v>3.6212000000000002E-3</v>
      </c>
      <c r="R185" s="74">
        <v>0.1977614</v>
      </c>
      <c r="S185" s="74">
        <v>5.0139E-3</v>
      </c>
      <c r="T185" s="74">
        <v>1.6712999999999999E-3</v>
      </c>
      <c r="U185" s="74">
        <v>6.4624000000000001E-2</v>
      </c>
      <c r="V185" s="74">
        <v>1.11421E-2</v>
      </c>
      <c r="W185" s="74">
        <v>2.2284000000000002E-3</v>
      </c>
      <c r="X185" s="74">
        <v>5.5710000000000004E-4</v>
      </c>
      <c r="Y185" s="74">
        <v>6.2674099999999996E-2</v>
      </c>
      <c r="Z185" s="74">
        <v>3.3426200000000003E-2</v>
      </c>
      <c r="AA185" s="74">
        <v>5.8495999999999999E-3</v>
      </c>
      <c r="AB185" s="74">
        <v>0.10947079999999999</v>
      </c>
      <c r="AC185" s="74">
        <v>4.4568000000000003E-3</v>
      </c>
      <c r="AD185" s="74">
        <v>5.0139E-3</v>
      </c>
      <c r="AE185" s="74">
        <v>0</v>
      </c>
      <c r="AF185" s="74">
        <v>0</v>
      </c>
      <c r="AG185" s="74">
        <v>5.5710000000000004E-4</v>
      </c>
      <c r="AH185" s="74">
        <v>2.7855000000000002E-3</v>
      </c>
      <c r="AI185" s="74">
        <v>2.786E-4</v>
      </c>
      <c r="AJ185" s="74">
        <v>0</v>
      </c>
      <c r="AK185" s="74">
        <v>5.5710000000000004E-4</v>
      </c>
      <c r="AL185" s="74">
        <v>5.5710000000000004E-4</v>
      </c>
      <c r="AM185" s="74">
        <v>2.786E-4</v>
      </c>
      <c r="AN185" s="74">
        <v>3.0641000000000002E-3</v>
      </c>
      <c r="AO185" s="74">
        <v>8.6629499999999998E-2</v>
      </c>
      <c r="AP185" s="74">
        <v>7.7993999999999997E-3</v>
      </c>
      <c r="AQ185" s="74">
        <v>1.03064E-2</v>
      </c>
      <c r="AR185" s="74">
        <v>5.5710000000000004E-4</v>
      </c>
      <c r="AS185" s="73">
        <v>0</v>
      </c>
      <c r="AT185" s="67">
        <f t="shared" si="2"/>
        <v>1.0000002000000001</v>
      </c>
    </row>
    <row r="186" spans="3:46" x14ac:dyDescent="0.5">
      <c r="C186" s="77" t="s">
        <v>23</v>
      </c>
      <c r="D186" s="76" t="s">
        <v>21</v>
      </c>
      <c r="E186" s="76" t="s">
        <v>19</v>
      </c>
      <c r="F186" s="75">
        <v>1.3724E-3</v>
      </c>
      <c r="G186" s="74">
        <v>5.7180000000000002E-4</v>
      </c>
      <c r="H186" s="74">
        <v>0.18960830000000001</v>
      </c>
      <c r="I186" s="74">
        <v>0</v>
      </c>
      <c r="J186" s="74">
        <v>0</v>
      </c>
      <c r="K186" s="74">
        <v>0</v>
      </c>
      <c r="L186" s="74">
        <v>5.2608000000000004E-3</v>
      </c>
      <c r="M186" s="74">
        <v>7.4336700000000006E-2</v>
      </c>
      <c r="N186" s="74">
        <v>1.1436399999999999E-2</v>
      </c>
      <c r="O186" s="74">
        <v>4.51738E-2</v>
      </c>
      <c r="P186" s="74">
        <v>9.1491000000000003E-3</v>
      </c>
      <c r="Q186" s="74">
        <v>1.258E-3</v>
      </c>
      <c r="R186" s="74">
        <v>0.17098179999999999</v>
      </c>
      <c r="S186" s="74">
        <v>3.8884000000000002E-3</v>
      </c>
      <c r="T186" s="74">
        <v>1.7155E-3</v>
      </c>
      <c r="U186" s="74">
        <v>4.4030199999999999E-2</v>
      </c>
      <c r="V186" s="74">
        <v>1.9098799999999999E-2</v>
      </c>
      <c r="W186" s="74">
        <v>1.7155E-3</v>
      </c>
      <c r="X186" s="74">
        <v>1.0292999999999999E-3</v>
      </c>
      <c r="Y186" s="74">
        <v>9.9725499999999995E-2</v>
      </c>
      <c r="Z186" s="74">
        <v>0.1020128</v>
      </c>
      <c r="AA186" s="74">
        <v>1.25801E-2</v>
      </c>
      <c r="AB186" s="74">
        <v>0.1075023</v>
      </c>
      <c r="AC186" s="74">
        <v>6.2899999999999996E-3</v>
      </c>
      <c r="AD186" s="74">
        <v>3.3165999999999998E-3</v>
      </c>
      <c r="AE186" s="74">
        <v>0</v>
      </c>
      <c r="AF186" s="74">
        <v>0</v>
      </c>
      <c r="AG186" s="74">
        <v>0</v>
      </c>
      <c r="AH186" s="74">
        <v>1.6011E-3</v>
      </c>
      <c r="AI186" s="74">
        <v>1.144E-4</v>
      </c>
      <c r="AJ186" s="74">
        <v>0</v>
      </c>
      <c r="AK186" s="74">
        <v>1.258E-3</v>
      </c>
      <c r="AL186" s="74">
        <v>8.005E-4</v>
      </c>
      <c r="AM186" s="74">
        <v>4.5750000000000001E-4</v>
      </c>
      <c r="AN186" s="74">
        <v>5.032E-3</v>
      </c>
      <c r="AO186" s="74">
        <v>7.1592000000000003E-2</v>
      </c>
      <c r="AP186" s="74">
        <v>6.1757000000000001E-3</v>
      </c>
      <c r="AQ186" s="74">
        <v>8.005E-4</v>
      </c>
      <c r="AR186" s="74">
        <v>1.144E-4</v>
      </c>
      <c r="AS186" s="73">
        <v>0</v>
      </c>
      <c r="AT186" s="67">
        <f t="shared" si="2"/>
        <v>1.0000002000000001</v>
      </c>
    </row>
    <row r="187" spans="3:46" x14ac:dyDescent="0.5">
      <c r="C187" s="77" t="s">
        <v>23</v>
      </c>
      <c r="D187" s="76" t="s">
        <v>21</v>
      </c>
      <c r="E187" s="76" t="s">
        <v>18</v>
      </c>
      <c r="F187" s="75">
        <v>6.1419999999999997E-4</v>
      </c>
      <c r="G187" s="74">
        <v>9.9799999999999997E-4</v>
      </c>
      <c r="H187" s="74">
        <v>0.1900762</v>
      </c>
      <c r="I187" s="74">
        <v>0</v>
      </c>
      <c r="J187" s="74">
        <v>0</v>
      </c>
      <c r="K187" s="74">
        <v>0</v>
      </c>
      <c r="L187" s="74">
        <v>8.8284999999999995E-3</v>
      </c>
      <c r="M187" s="74">
        <v>5.6963E-2</v>
      </c>
      <c r="N187" s="74">
        <v>1.02871E-2</v>
      </c>
      <c r="O187" s="74">
        <v>4.6522300000000003E-2</v>
      </c>
      <c r="P187" s="74">
        <v>7.9839999999999998E-3</v>
      </c>
      <c r="Q187" s="74">
        <v>4.6059999999999997E-4</v>
      </c>
      <c r="R187" s="74">
        <v>0.15507960000000001</v>
      </c>
      <c r="S187" s="74">
        <v>2.3031000000000002E-3</v>
      </c>
      <c r="T187" s="74">
        <v>1.4586E-3</v>
      </c>
      <c r="U187" s="74">
        <v>4.1301999999999998E-2</v>
      </c>
      <c r="V187" s="74">
        <v>2.1418699999999999E-2</v>
      </c>
      <c r="W187" s="74">
        <v>5.2202999999999998E-3</v>
      </c>
      <c r="X187" s="74">
        <v>9.2119999999999995E-4</v>
      </c>
      <c r="Y187" s="74">
        <v>6.8248100000000006E-2</v>
      </c>
      <c r="Z187" s="74">
        <v>0.15254110000000001</v>
      </c>
      <c r="AA187" s="74">
        <v>2.0881299999999998E-2</v>
      </c>
      <c r="AB187" s="74">
        <v>0.1127745</v>
      </c>
      <c r="AC187" s="74">
        <v>7.1396000000000003E-3</v>
      </c>
      <c r="AD187" s="74">
        <v>2.3031000000000002E-3</v>
      </c>
      <c r="AE187" s="74">
        <v>7.6799999999999997E-5</v>
      </c>
      <c r="AF187" s="74">
        <v>0</v>
      </c>
      <c r="AG187" s="74">
        <v>1.5349999999999999E-4</v>
      </c>
      <c r="AH187" s="74">
        <v>8.4449999999999998E-4</v>
      </c>
      <c r="AI187" s="74">
        <v>7.6799999999999997E-5</v>
      </c>
      <c r="AJ187" s="74">
        <v>0</v>
      </c>
      <c r="AK187" s="74">
        <v>1.2283000000000001E-3</v>
      </c>
      <c r="AL187" s="74">
        <v>1.0748000000000001E-3</v>
      </c>
      <c r="AM187" s="74">
        <v>3.3779000000000001E-3</v>
      </c>
      <c r="AN187" s="74">
        <v>5.6042000000000002E-3</v>
      </c>
      <c r="AO187" s="74">
        <v>6.6866300000000004E-2</v>
      </c>
      <c r="AP187" s="74">
        <v>5.6042000000000002E-3</v>
      </c>
      <c r="AQ187" s="74">
        <v>6.9090000000000004E-4</v>
      </c>
      <c r="AR187" s="74">
        <v>7.6799999999999997E-5</v>
      </c>
      <c r="AS187" s="73">
        <v>0</v>
      </c>
      <c r="AT187" s="67">
        <f t="shared" si="2"/>
        <v>1.0000001000000001</v>
      </c>
    </row>
    <row r="188" spans="3:46" x14ac:dyDescent="0.5">
      <c r="C188" s="77" t="s">
        <v>23</v>
      </c>
      <c r="D188" s="76" t="s">
        <v>21</v>
      </c>
      <c r="E188" s="76" t="s">
        <v>17</v>
      </c>
      <c r="F188" s="75">
        <v>3.1121E-3</v>
      </c>
      <c r="G188" s="74">
        <v>4.6024000000000004E-3</v>
      </c>
      <c r="H188" s="74">
        <v>0.22258890000000001</v>
      </c>
      <c r="I188" s="74">
        <v>0</v>
      </c>
      <c r="J188" s="74">
        <v>8.7700000000000004E-5</v>
      </c>
      <c r="K188" s="74">
        <v>0</v>
      </c>
      <c r="L188" s="74">
        <v>1.1747199999999999E-2</v>
      </c>
      <c r="M188" s="74">
        <v>8.0739900000000003E-2</v>
      </c>
      <c r="N188" s="74">
        <v>2.8053000000000002E-2</v>
      </c>
      <c r="O188" s="74">
        <v>4.9793999999999998E-2</v>
      </c>
      <c r="P188" s="74">
        <v>1.5429099999999999E-2</v>
      </c>
      <c r="Q188" s="74">
        <v>1.315E-3</v>
      </c>
      <c r="R188" s="74">
        <v>8.0908999999999995E-2</v>
      </c>
      <c r="S188" s="74">
        <v>2.3670000000000002E-3</v>
      </c>
      <c r="T188" s="74">
        <v>1.4903E-3</v>
      </c>
      <c r="U188" s="74">
        <v>3.8485100000000001E-2</v>
      </c>
      <c r="V188" s="74">
        <v>3.1866400000000003E-2</v>
      </c>
      <c r="W188" s="74">
        <v>2.2266999999999999E-2</v>
      </c>
      <c r="X188" s="74">
        <v>2.8053000000000002E-3</v>
      </c>
      <c r="Y188" s="74">
        <v>4.2386300000000002E-2</v>
      </c>
      <c r="Z188" s="74">
        <v>6.3557500000000003E-2</v>
      </c>
      <c r="AA188" s="74">
        <v>2.7526999999999999E-2</v>
      </c>
      <c r="AB188" s="74">
        <v>0.14990790000000001</v>
      </c>
      <c r="AC188" s="74">
        <v>1.73139E-2</v>
      </c>
      <c r="AD188" s="74">
        <v>3.1121E-3</v>
      </c>
      <c r="AE188" s="74">
        <v>1.7530000000000001E-4</v>
      </c>
      <c r="AF188" s="74">
        <v>0</v>
      </c>
      <c r="AG188" s="74">
        <v>1.7530000000000001E-4</v>
      </c>
      <c r="AH188" s="74">
        <v>1.0958000000000001E-3</v>
      </c>
      <c r="AI188" s="74">
        <v>7.0129999999999997E-4</v>
      </c>
      <c r="AJ188" s="74">
        <v>8.7700000000000004E-5</v>
      </c>
      <c r="AK188" s="74">
        <v>4.8653999999999998E-3</v>
      </c>
      <c r="AL188" s="74">
        <v>5.7421E-3</v>
      </c>
      <c r="AM188" s="74">
        <v>6.4872000000000003E-3</v>
      </c>
      <c r="AN188" s="74">
        <v>8.5912000000000002E-3</v>
      </c>
      <c r="AO188" s="74">
        <v>6.5354599999999999E-2</v>
      </c>
      <c r="AP188" s="74">
        <v>4.0764E-3</v>
      </c>
      <c r="AQ188" s="74">
        <v>1.0958000000000001E-3</v>
      </c>
      <c r="AR188" s="74">
        <v>8.7700000000000004E-5</v>
      </c>
      <c r="AS188" s="73">
        <v>0</v>
      </c>
      <c r="AT188" s="67">
        <f t="shared" si="2"/>
        <v>0.99999989999999994</v>
      </c>
    </row>
    <row r="189" spans="3:46" x14ac:dyDescent="0.5">
      <c r="C189" s="77" t="s">
        <v>23</v>
      </c>
      <c r="D189" s="76" t="s">
        <v>21</v>
      </c>
      <c r="E189" s="76" t="s">
        <v>16</v>
      </c>
      <c r="F189" s="75">
        <v>6.2112000000000001E-3</v>
      </c>
      <c r="G189" s="74">
        <v>7.5976000000000004E-3</v>
      </c>
      <c r="H189" s="74">
        <v>0.23126089999999999</v>
      </c>
      <c r="I189" s="74">
        <v>0</v>
      </c>
      <c r="J189" s="74">
        <v>1.109E-4</v>
      </c>
      <c r="K189" s="74">
        <v>0</v>
      </c>
      <c r="L189" s="74">
        <v>1.42524E-2</v>
      </c>
      <c r="M189" s="74">
        <v>6.6936599999999999E-2</v>
      </c>
      <c r="N189" s="74">
        <v>4.0483600000000002E-2</v>
      </c>
      <c r="O189" s="74">
        <v>3.9208100000000003E-2</v>
      </c>
      <c r="P189" s="74">
        <v>2.2016399999999998E-2</v>
      </c>
      <c r="Q189" s="74">
        <v>7.7640000000000001E-4</v>
      </c>
      <c r="R189" s="74">
        <v>7.6469899999999993E-2</v>
      </c>
      <c r="S189" s="74">
        <v>2.1627999999999999E-3</v>
      </c>
      <c r="T189" s="74">
        <v>2.1074000000000002E-3</v>
      </c>
      <c r="U189" s="74">
        <v>3.0445900000000001E-2</v>
      </c>
      <c r="V189" s="74">
        <v>2.92258E-2</v>
      </c>
      <c r="W189" s="74">
        <v>3.7877099999999997E-2</v>
      </c>
      <c r="X189" s="74">
        <v>6.2112000000000001E-3</v>
      </c>
      <c r="Y189" s="74">
        <v>4.4642899999999999E-2</v>
      </c>
      <c r="Z189" s="74">
        <v>5.1353099999999999E-2</v>
      </c>
      <c r="AA189" s="74">
        <v>2.1184600000000001E-2</v>
      </c>
      <c r="AB189" s="74">
        <v>0.13747780000000001</v>
      </c>
      <c r="AC189" s="74">
        <v>1.7136200000000001E-2</v>
      </c>
      <c r="AD189" s="74">
        <v>4.3255999999999998E-3</v>
      </c>
      <c r="AE189" s="74">
        <v>5.5500000000000001E-5</v>
      </c>
      <c r="AF189" s="74">
        <v>0</v>
      </c>
      <c r="AG189" s="74">
        <v>5.5500000000000001E-5</v>
      </c>
      <c r="AH189" s="74">
        <v>4.9910000000000004E-4</v>
      </c>
      <c r="AI189" s="74">
        <v>1.0537000000000001E-3</v>
      </c>
      <c r="AJ189" s="74">
        <v>5.5500000000000001E-5</v>
      </c>
      <c r="AK189" s="74">
        <v>6.1557000000000001E-3</v>
      </c>
      <c r="AL189" s="74">
        <v>1.2533300000000001E-2</v>
      </c>
      <c r="AM189" s="74">
        <v>6.3220999999999998E-3</v>
      </c>
      <c r="AN189" s="74">
        <v>1.2533300000000001E-2</v>
      </c>
      <c r="AO189" s="74">
        <v>6.4219200000000004E-2</v>
      </c>
      <c r="AP189" s="74">
        <v>6.0448000000000003E-3</v>
      </c>
      <c r="AQ189" s="74">
        <v>8.319E-4</v>
      </c>
      <c r="AR189" s="74">
        <v>1.6640000000000001E-4</v>
      </c>
      <c r="AS189" s="73">
        <v>0</v>
      </c>
      <c r="AT189" s="67">
        <f t="shared" si="2"/>
        <v>1.0000004</v>
      </c>
    </row>
    <row r="190" spans="3:46" x14ac:dyDescent="0.5">
      <c r="C190" s="77" t="s">
        <v>23</v>
      </c>
      <c r="D190" s="76" t="s">
        <v>21</v>
      </c>
      <c r="E190" s="76" t="s">
        <v>15</v>
      </c>
      <c r="F190" s="75">
        <v>5.4777999999999997E-3</v>
      </c>
      <c r="G190" s="74">
        <v>9.1076999999999998E-3</v>
      </c>
      <c r="H190" s="74">
        <v>0.2161237</v>
      </c>
      <c r="I190" s="74">
        <v>0</v>
      </c>
      <c r="J190" s="74">
        <v>1.3200000000000001E-4</v>
      </c>
      <c r="K190" s="74">
        <v>0</v>
      </c>
      <c r="L190" s="74">
        <v>1.7687399999999999E-2</v>
      </c>
      <c r="M190" s="74">
        <v>5.2732300000000003E-2</v>
      </c>
      <c r="N190" s="74">
        <v>4.7056500000000001E-2</v>
      </c>
      <c r="O190" s="74">
        <v>3.6298799999999999E-2</v>
      </c>
      <c r="P190" s="74">
        <v>2.2307299999999999E-2</v>
      </c>
      <c r="Q190" s="74">
        <v>1.122E-3</v>
      </c>
      <c r="R190" s="74">
        <v>6.8987099999999996E-2</v>
      </c>
      <c r="S190" s="74">
        <v>3.3658999999999998E-3</v>
      </c>
      <c r="T190" s="74">
        <v>2.7718999999999999E-3</v>
      </c>
      <c r="U190" s="74">
        <v>2.9171099999999998E-2</v>
      </c>
      <c r="V190" s="74">
        <v>3.2207E-2</v>
      </c>
      <c r="W190" s="74">
        <v>4.41526E-2</v>
      </c>
      <c r="X190" s="74">
        <v>7.5897999999999998E-3</v>
      </c>
      <c r="Y190" s="74">
        <v>4.85084E-2</v>
      </c>
      <c r="Z190" s="74">
        <v>5.51742E-2</v>
      </c>
      <c r="AA190" s="74">
        <v>2.52112E-2</v>
      </c>
      <c r="AB190" s="74">
        <v>0.1488912</v>
      </c>
      <c r="AC190" s="74">
        <v>1.85454E-2</v>
      </c>
      <c r="AD190" s="74">
        <v>3.7618999999999999E-3</v>
      </c>
      <c r="AE190" s="74">
        <v>6.6E-4</v>
      </c>
      <c r="AF190" s="74">
        <v>0</v>
      </c>
      <c r="AG190" s="74">
        <v>0</v>
      </c>
      <c r="AH190" s="74">
        <v>9.2400000000000002E-4</v>
      </c>
      <c r="AI190" s="74">
        <v>8.5800000000000004E-4</v>
      </c>
      <c r="AJ190" s="74">
        <v>1.3200000000000001E-4</v>
      </c>
      <c r="AK190" s="74">
        <v>5.4777999999999997E-3</v>
      </c>
      <c r="AL190" s="74">
        <v>1.48495E-2</v>
      </c>
      <c r="AM190" s="74">
        <v>7.5237999999999998E-3</v>
      </c>
      <c r="AN190" s="74">
        <v>1.1879600000000001E-2</v>
      </c>
      <c r="AO190" s="74">
        <v>5.4250300000000001E-2</v>
      </c>
      <c r="AP190" s="74">
        <v>6.7317999999999996E-3</v>
      </c>
      <c r="AQ190" s="74">
        <v>3.3E-4</v>
      </c>
      <c r="AR190" s="74">
        <v>0</v>
      </c>
      <c r="AS190" s="73">
        <v>0</v>
      </c>
      <c r="AT190" s="67">
        <f t="shared" si="2"/>
        <v>0.99999999999999989</v>
      </c>
    </row>
    <row r="191" spans="3:46" x14ac:dyDescent="0.5">
      <c r="C191" s="77" t="s">
        <v>23</v>
      </c>
      <c r="D191" s="76" t="s">
        <v>21</v>
      </c>
      <c r="E191" s="76" t="s">
        <v>14</v>
      </c>
      <c r="F191" s="75">
        <v>5.6487999999999998E-3</v>
      </c>
      <c r="G191" s="74">
        <v>8.5129999999999997E-3</v>
      </c>
      <c r="H191" s="74">
        <v>0.19108059999999999</v>
      </c>
      <c r="I191" s="74">
        <v>0</v>
      </c>
      <c r="J191" s="74">
        <v>2.387E-4</v>
      </c>
      <c r="K191" s="74">
        <v>7.9599999999999997E-5</v>
      </c>
      <c r="L191" s="74">
        <v>2.2277000000000002E-2</v>
      </c>
      <c r="M191" s="74">
        <v>4.9089000000000001E-2</v>
      </c>
      <c r="N191" s="74">
        <v>5.84772E-2</v>
      </c>
      <c r="O191" s="74">
        <v>3.5086300000000001E-2</v>
      </c>
      <c r="P191" s="74">
        <v>2.20383E-2</v>
      </c>
      <c r="Q191" s="74">
        <v>1.3525E-3</v>
      </c>
      <c r="R191" s="74">
        <v>6.1525000000000003E-2</v>
      </c>
      <c r="S191" s="74">
        <v>2.5458999999999998E-3</v>
      </c>
      <c r="T191" s="74">
        <v>2.5458999999999998E-3</v>
      </c>
      <c r="U191" s="74">
        <v>2.6573300000000001E-2</v>
      </c>
      <c r="V191" s="74">
        <v>2.7687199999999999E-2</v>
      </c>
      <c r="W191" s="74">
        <v>4.0019100000000002E-2</v>
      </c>
      <c r="X191" s="74">
        <v>1.2570599999999999E-2</v>
      </c>
      <c r="Y191" s="74">
        <v>5.9670599999999997E-2</v>
      </c>
      <c r="Z191" s="74">
        <v>6.0545799999999997E-2</v>
      </c>
      <c r="AA191" s="74">
        <v>2.4345599999999998E-2</v>
      </c>
      <c r="AB191" s="74">
        <v>0.16238359999999999</v>
      </c>
      <c r="AC191" s="74">
        <v>1.7185099999999998E-2</v>
      </c>
      <c r="AD191" s="74">
        <v>4.2963000000000003E-3</v>
      </c>
      <c r="AE191" s="74">
        <v>3.1819999999999998E-4</v>
      </c>
      <c r="AF191" s="74">
        <v>0</v>
      </c>
      <c r="AG191" s="74">
        <v>7.9599999999999997E-5</v>
      </c>
      <c r="AH191" s="74">
        <v>8.7520000000000002E-4</v>
      </c>
      <c r="AI191" s="74">
        <v>1.3525E-3</v>
      </c>
      <c r="AJ191" s="74">
        <v>7.9599999999999997E-5</v>
      </c>
      <c r="AK191" s="74">
        <v>3.6597999999999999E-3</v>
      </c>
      <c r="AL191" s="74">
        <v>1.7662500000000001E-2</v>
      </c>
      <c r="AM191" s="74">
        <v>7.0013999999999996E-3</v>
      </c>
      <c r="AN191" s="74">
        <v>1.2809299999999999E-2</v>
      </c>
      <c r="AO191" s="74">
        <v>5.2828399999999998E-2</v>
      </c>
      <c r="AP191" s="74">
        <v>6.1262E-3</v>
      </c>
      <c r="AQ191" s="74">
        <v>1.273E-3</v>
      </c>
      <c r="AR191" s="74">
        <v>1.5909999999999999E-4</v>
      </c>
      <c r="AS191" s="73">
        <v>0</v>
      </c>
      <c r="AT191" s="67">
        <f t="shared" si="2"/>
        <v>0.99999979999999977</v>
      </c>
    </row>
    <row r="192" spans="3:46" x14ac:dyDescent="0.5">
      <c r="C192" s="77" t="s">
        <v>23</v>
      </c>
      <c r="D192" s="76" t="s">
        <v>21</v>
      </c>
      <c r="E192" s="76" t="s">
        <v>13</v>
      </c>
      <c r="F192" s="75">
        <v>7.8583999999999998E-3</v>
      </c>
      <c r="G192" s="74">
        <v>8.2371000000000007E-3</v>
      </c>
      <c r="H192" s="74">
        <v>0.18376890000000001</v>
      </c>
      <c r="I192" s="74">
        <v>0</v>
      </c>
      <c r="J192" s="74">
        <v>9.4699999999999998E-5</v>
      </c>
      <c r="K192" s="74">
        <v>0</v>
      </c>
      <c r="L192" s="74">
        <v>2.5279300000000001E-2</v>
      </c>
      <c r="M192" s="74">
        <v>4.1185399999999997E-2</v>
      </c>
      <c r="N192" s="74">
        <v>7.0725200000000002E-2</v>
      </c>
      <c r="O192" s="74">
        <v>3.0581299999999999E-2</v>
      </c>
      <c r="P192" s="74">
        <v>2.5184600000000001E-2</v>
      </c>
      <c r="Q192" s="74">
        <v>1.3255000000000001E-3</v>
      </c>
      <c r="R192" s="74">
        <v>5.6242399999999998E-2</v>
      </c>
      <c r="S192" s="74">
        <v>2.9350999999999999E-3</v>
      </c>
      <c r="T192" s="74">
        <v>2.7456999999999998E-3</v>
      </c>
      <c r="U192" s="74">
        <v>2.7456899999999999E-2</v>
      </c>
      <c r="V192" s="74">
        <v>2.8119700000000001E-2</v>
      </c>
      <c r="W192" s="74">
        <v>3.99546E-2</v>
      </c>
      <c r="X192" s="74">
        <v>1.5337999999999999E-2</v>
      </c>
      <c r="Y192" s="74">
        <v>5.8701000000000003E-2</v>
      </c>
      <c r="Z192" s="74">
        <v>6.0499900000000002E-2</v>
      </c>
      <c r="AA192" s="74">
        <v>2.4711199999999999E-2</v>
      </c>
      <c r="AB192" s="74">
        <v>0.1643628</v>
      </c>
      <c r="AC192" s="74">
        <v>1.6190099999999999E-2</v>
      </c>
      <c r="AD192" s="74">
        <v>3.5030999999999999E-3</v>
      </c>
      <c r="AE192" s="74">
        <v>5.6809999999999999E-4</v>
      </c>
      <c r="AF192" s="74">
        <v>0</v>
      </c>
      <c r="AG192" s="74">
        <v>2.8400000000000002E-4</v>
      </c>
      <c r="AH192" s="74">
        <v>1.0415000000000001E-3</v>
      </c>
      <c r="AI192" s="74">
        <v>1.5149E-3</v>
      </c>
      <c r="AJ192" s="74">
        <v>2.8400000000000002E-4</v>
      </c>
      <c r="AK192" s="74">
        <v>4.0711999999999996E-3</v>
      </c>
      <c r="AL192" s="74">
        <v>2.0829400000000001E-2</v>
      </c>
      <c r="AM192" s="74">
        <v>6.3435000000000002E-3</v>
      </c>
      <c r="AN192" s="74">
        <v>1.3349700000000001E-2</v>
      </c>
      <c r="AO192" s="74">
        <v>5.1032000000000001E-2</v>
      </c>
      <c r="AP192" s="74">
        <v>5.2072999999999998E-3</v>
      </c>
      <c r="AQ192" s="74">
        <v>4.7340000000000001E-4</v>
      </c>
      <c r="AR192" s="74">
        <v>0</v>
      </c>
      <c r="AS192" s="73">
        <v>0</v>
      </c>
      <c r="AT192" s="67">
        <f t="shared" si="2"/>
        <v>0.99999989999999983</v>
      </c>
    </row>
    <row r="193" spans="3:46" x14ac:dyDescent="0.5">
      <c r="C193" s="77" t="s">
        <v>23</v>
      </c>
      <c r="D193" s="76" t="s">
        <v>21</v>
      </c>
      <c r="E193" s="76" t="s">
        <v>12</v>
      </c>
      <c r="F193" s="75">
        <v>7.522E-3</v>
      </c>
      <c r="G193" s="74">
        <v>7.2042E-3</v>
      </c>
      <c r="H193" s="74">
        <v>0.1888263</v>
      </c>
      <c r="I193" s="74">
        <v>0</v>
      </c>
      <c r="J193" s="74">
        <v>2.119E-4</v>
      </c>
      <c r="K193" s="74">
        <v>0</v>
      </c>
      <c r="L193" s="74">
        <v>2.8498800000000001E-2</v>
      </c>
      <c r="M193" s="74">
        <v>3.89872E-2</v>
      </c>
      <c r="N193" s="74">
        <v>8.4331000000000003E-2</v>
      </c>
      <c r="O193" s="74">
        <v>2.8816600000000001E-2</v>
      </c>
      <c r="P193" s="74">
        <v>2.5744300000000001E-2</v>
      </c>
      <c r="Q193" s="74">
        <v>1.2712999999999999E-3</v>
      </c>
      <c r="R193" s="74">
        <v>5.1135600000000003E-2</v>
      </c>
      <c r="S193" s="74">
        <v>1.9070000000000001E-3</v>
      </c>
      <c r="T193" s="74">
        <v>1.0594000000000001E-3</v>
      </c>
      <c r="U193" s="74">
        <v>3.0935500000000001E-2</v>
      </c>
      <c r="V193" s="74">
        <v>3.1253299999999998E-2</v>
      </c>
      <c r="W193" s="74">
        <v>4.2907099999999997E-2</v>
      </c>
      <c r="X193" s="74">
        <v>1.8328199999999999E-2</v>
      </c>
      <c r="Y193" s="74">
        <v>5.7633200000000002E-2</v>
      </c>
      <c r="Z193" s="74">
        <v>5.4454900000000001E-2</v>
      </c>
      <c r="AA193" s="74">
        <v>1.9917399999999998E-2</v>
      </c>
      <c r="AB193" s="74">
        <v>0.16897980000000001</v>
      </c>
      <c r="AC193" s="74">
        <v>1.46202E-2</v>
      </c>
      <c r="AD193" s="74">
        <v>2.6486000000000001E-3</v>
      </c>
      <c r="AE193" s="74">
        <v>4.238E-4</v>
      </c>
      <c r="AF193" s="74">
        <v>0</v>
      </c>
      <c r="AG193" s="74">
        <v>2.119E-4</v>
      </c>
      <c r="AH193" s="74">
        <v>8.4749999999999995E-4</v>
      </c>
      <c r="AI193" s="74">
        <v>6.357E-4</v>
      </c>
      <c r="AJ193" s="74">
        <v>0</v>
      </c>
      <c r="AK193" s="74">
        <v>3.7079999999999999E-3</v>
      </c>
      <c r="AL193" s="74">
        <v>1.7798499999999998E-2</v>
      </c>
      <c r="AM193" s="74">
        <v>4.6614999999999998E-3</v>
      </c>
      <c r="AN193" s="74">
        <v>1.14419E-2</v>
      </c>
      <c r="AO193" s="74">
        <v>4.6403199999999999E-2</v>
      </c>
      <c r="AP193" s="74">
        <v>6.0388000000000004E-3</v>
      </c>
      <c r="AQ193" s="74">
        <v>6.357E-4</v>
      </c>
      <c r="AR193" s="74">
        <v>0</v>
      </c>
      <c r="AS193" s="73">
        <v>0</v>
      </c>
      <c r="AT193" s="67">
        <f t="shared" si="2"/>
        <v>1.0000003</v>
      </c>
    </row>
    <row r="194" spans="3:46" x14ac:dyDescent="0.5">
      <c r="C194" s="77" t="s">
        <v>23</v>
      </c>
      <c r="D194" s="76" t="s">
        <v>21</v>
      </c>
      <c r="E194" s="76" t="s">
        <v>11</v>
      </c>
      <c r="F194" s="75">
        <v>9.0329E-3</v>
      </c>
      <c r="G194" s="74">
        <v>6.1424000000000001E-3</v>
      </c>
      <c r="H194" s="74">
        <v>0.1845551</v>
      </c>
      <c r="I194" s="74">
        <v>0</v>
      </c>
      <c r="J194" s="74">
        <v>1.204E-4</v>
      </c>
      <c r="K194" s="74">
        <v>0</v>
      </c>
      <c r="L194" s="74">
        <v>3.9503799999999999E-2</v>
      </c>
      <c r="M194" s="74">
        <v>3.2518400000000003E-2</v>
      </c>
      <c r="N194" s="74">
        <v>9.7073300000000001E-2</v>
      </c>
      <c r="O194" s="74">
        <v>2.6857800000000001E-2</v>
      </c>
      <c r="P194" s="74">
        <v>2.5412500000000001E-2</v>
      </c>
      <c r="Q194" s="74">
        <v>1.2044E-3</v>
      </c>
      <c r="R194" s="74">
        <v>4.9938400000000001E-2</v>
      </c>
      <c r="S194" s="74">
        <v>3.3723E-3</v>
      </c>
      <c r="T194" s="74">
        <v>2.1678999999999999E-3</v>
      </c>
      <c r="U194" s="74">
        <v>2.6376E-2</v>
      </c>
      <c r="V194" s="74">
        <v>3.4204499999999999E-2</v>
      </c>
      <c r="W194" s="74">
        <v>3.8781200000000002E-2</v>
      </c>
      <c r="X194" s="74">
        <v>2.2160699999999998E-2</v>
      </c>
      <c r="Y194" s="74">
        <v>5.9857899999999999E-2</v>
      </c>
      <c r="Z194" s="74">
        <v>5.5642499999999998E-2</v>
      </c>
      <c r="AA194" s="74">
        <v>2.0715399999999998E-2</v>
      </c>
      <c r="AB194" s="74">
        <v>0.1622305</v>
      </c>
      <c r="AC194" s="74">
        <v>1.08395E-2</v>
      </c>
      <c r="AD194" s="74">
        <v>3.8539999999999998E-3</v>
      </c>
      <c r="AE194" s="74">
        <v>2.409E-4</v>
      </c>
      <c r="AF194" s="74">
        <v>0</v>
      </c>
      <c r="AG194" s="74">
        <v>2.409E-4</v>
      </c>
      <c r="AH194" s="74">
        <v>4.818E-4</v>
      </c>
      <c r="AI194" s="74">
        <v>9.6349999999999995E-4</v>
      </c>
      <c r="AJ194" s="74">
        <v>1.204E-4</v>
      </c>
      <c r="AK194" s="74">
        <v>3.9744999999999997E-3</v>
      </c>
      <c r="AL194" s="74">
        <v>1.28869E-2</v>
      </c>
      <c r="AM194" s="74">
        <v>3.3723E-3</v>
      </c>
      <c r="AN194" s="74">
        <v>1.4452599999999999E-2</v>
      </c>
      <c r="AO194" s="74">
        <v>4.3598699999999997E-2</v>
      </c>
      <c r="AP194" s="74">
        <v>6.5037000000000003E-3</v>
      </c>
      <c r="AQ194" s="74">
        <v>6.022E-4</v>
      </c>
      <c r="AR194" s="74">
        <v>0</v>
      </c>
      <c r="AS194" s="73">
        <v>0</v>
      </c>
      <c r="AT194" s="67">
        <f t="shared" si="2"/>
        <v>1.0000002000000001</v>
      </c>
    </row>
    <row r="195" spans="3:46" x14ac:dyDescent="0.5">
      <c r="C195" s="77" t="s">
        <v>23</v>
      </c>
      <c r="D195" s="76" t="s">
        <v>21</v>
      </c>
      <c r="E195" s="76" t="s">
        <v>10</v>
      </c>
      <c r="F195" s="75">
        <v>8.0032999999999997E-3</v>
      </c>
      <c r="G195" s="74">
        <v>4.4156000000000004E-3</v>
      </c>
      <c r="H195" s="74">
        <v>0.18772069999999999</v>
      </c>
      <c r="I195" s="74">
        <v>0</v>
      </c>
      <c r="J195" s="74">
        <v>0</v>
      </c>
      <c r="K195" s="74">
        <v>0</v>
      </c>
      <c r="L195" s="74">
        <v>4.4570199999999997E-2</v>
      </c>
      <c r="M195" s="74">
        <v>2.9805399999999999E-2</v>
      </c>
      <c r="N195" s="74">
        <v>9.7971600000000006E-2</v>
      </c>
      <c r="O195" s="74">
        <v>2.4561900000000001E-2</v>
      </c>
      <c r="P195" s="74">
        <v>2.7735599999999999E-2</v>
      </c>
      <c r="Q195" s="74">
        <v>9.6590000000000001E-4</v>
      </c>
      <c r="R195" s="74">
        <v>5.4448499999999997E-2</v>
      </c>
      <c r="S195" s="74">
        <v>1.7937999999999999E-3</v>
      </c>
      <c r="T195" s="74">
        <v>2.6218000000000001E-3</v>
      </c>
      <c r="U195" s="74">
        <v>2.7045699999999999E-2</v>
      </c>
      <c r="V195" s="74">
        <v>2.7045699999999999E-2</v>
      </c>
      <c r="W195" s="74">
        <v>4.33283E-2</v>
      </c>
      <c r="X195" s="74">
        <v>2.9391500000000001E-2</v>
      </c>
      <c r="Y195" s="74">
        <v>5.8920899999999998E-2</v>
      </c>
      <c r="Z195" s="74">
        <v>4.9813700000000002E-2</v>
      </c>
      <c r="AA195" s="74">
        <v>1.9594299999999999E-2</v>
      </c>
      <c r="AB195" s="74">
        <v>0.16020419999999999</v>
      </c>
      <c r="AC195" s="74">
        <v>9.9351000000000005E-3</v>
      </c>
      <c r="AD195" s="74">
        <v>4.1396000000000002E-3</v>
      </c>
      <c r="AE195" s="74">
        <v>5.5199999999999997E-4</v>
      </c>
      <c r="AF195" s="74">
        <v>0</v>
      </c>
      <c r="AG195" s="74">
        <v>0</v>
      </c>
      <c r="AH195" s="74">
        <v>9.6590000000000001E-4</v>
      </c>
      <c r="AI195" s="74">
        <v>9.6590000000000001E-4</v>
      </c>
      <c r="AJ195" s="74">
        <v>0</v>
      </c>
      <c r="AK195" s="74">
        <v>1.5179E-3</v>
      </c>
      <c r="AL195" s="74">
        <v>1.43508E-2</v>
      </c>
      <c r="AM195" s="74">
        <v>6.2094999999999997E-3</v>
      </c>
      <c r="AN195" s="74">
        <v>1.2556899999999999E-2</v>
      </c>
      <c r="AO195" s="74">
        <v>4.1672399999999998E-2</v>
      </c>
      <c r="AP195" s="74">
        <v>5.7955000000000003E-3</v>
      </c>
      <c r="AQ195" s="74">
        <v>1.3799000000000001E-3</v>
      </c>
      <c r="AR195" s="74">
        <v>0</v>
      </c>
      <c r="AS195" s="73">
        <v>0</v>
      </c>
      <c r="AT195" s="67">
        <f t="shared" si="2"/>
        <v>0.99999999999999956</v>
      </c>
    </row>
    <row r="196" spans="3:46" x14ac:dyDescent="0.5">
      <c r="C196" s="77" t="s">
        <v>23</v>
      </c>
      <c r="D196" s="76" t="s">
        <v>21</v>
      </c>
      <c r="E196" s="76" t="s">
        <v>9</v>
      </c>
      <c r="F196" s="75">
        <v>9.9310000000000006E-3</v>
      </c>
      <c r="G196" s="74">
        <v>5.5545999999999998E-3</v>
      </c>
      <c r="H196" s="74">
        <v>0.19228990000000001</v>
      </c>
      <c r="I196" s="74">
        <v>0</v>
      </c>
      <c r="J196" s="74">
        <v>0</v>
      </c>
      <c r="K196" s="74">
        <v>0</v>
      </c>
      <c r="L196" s="74">
        <v>6.0595900000000001E-2</v>
      </c>
      <c r="M196" s="74">
        <v>2.6426499999999999E-2</v>
      </c>
      <c r="N196" s="74">
        <v>0.1083993</v>
      </c>
      <c r="O196" s="74">
        <v>1.9525299999999999E-2</v>
      </c>
      <c r="P196" s="74">
        <v>2.3901700000000001E-2</v>
      </c>
      <c r="Q196" s="74">
        <v>1.3466000000000001E-3</v>
      </c>
      <c r="R196" s="74">
        <v>5.64898E-2</v>
      </c>
      <c r="S196" s="74">
        <v>3.5347999999999998E-3</v>
      </c>
      <c r="T196" s="74">
        <v>1.0099E-3</v>
      </c>
      <c r="U196" s="74">
        <v>2.44067E-2</v>
      </c>
      <c r="V196" s="74">
        <v>2.72681E-2</v>
      </c>
      <c r="W196" s="74">
        <v>4.2417099999999999E-2</v>
      </c>
      <c r="X196" s="74">
        <v>2.84464E-2</v>
      </c>
      <c r="Y196" s="74">
        <v>5.1506499999999997E-2</v>
      </c>
      <c r="Z196" s="74">
        <v>4.1238799999999999E-2</v>
      </c>
      <c r="AA196" s="74">
        <v>1.8515400000000001E-2</v>
      </c>
      <c r="AB196" s="74">
        <v>0.15569769999999999</v>
      </c>
      <c r="AC196" s="74">
        <v>1.21192E-2</v>
      </c>
      <c r="AD196" s="74">
        <v>4.0397000000000002E-3</v>
      </c>
      <c r="AE196" s="74">
        <v>8.4159999999999997E-4</v>
      </c>
      <c r="AF196" s="74">
        <v>0</v>
      </c>
      <c r="AG196" s="74">
        <v>1.683E-4</v>
      </c>
      <c r="AH196" s="74">
        <v>1.0099E-3</v>
      </c>
      <c r="AI196" s="74">
        <v>1.3466000000000001E-3</v>
      </c>
      <c r="AJ196" s="74">
        <v>0</v>
      </c>
      <c r="AK196" s="74">
        <v>2.8614999999999999E-3</v>
      </c>
      <c r="AL196" s="74">
        <v>1.75055E-2</v>
      </c>
      <c r="AM196" s="74">
        <v>5.2180000000000004E-3</v>
      </c>
      <c r="AN196" s="74">
        <v>1.0604300000000001E-2</v>
      </c>
      <c r="AO196" s="74">
        <v>3.8209100000000003E-2</v>
      </c>
      <c r="AP196" s="74">
        <v>6.9011999999999997E-3</v>
      </c>
      <c r="AQ196" s="74">
        <v>5.0500000000000002E-4</v>
      </c>
      <c r="AR196" s="74">
        <v>1.683E-4</v>
      </c>
      <c r="AS196" s="73">
        <v>0</v>
      </c>
      <c r="AT196" s="67">
        <f t="shared" si="2"/>
        <v>1.0000001999999999</v>
      </c>
    </row>
    <row r="197" spans="3:46" x14ac:dyDescent="0.5">
      <c r="C197" s="77" t="s">
        <v>23</v>
      </c>
      <c r="D197" s="76" t="s">
        <v>21</v>
      </c>
      <c r="E197" s="76" t="s">
        <v>8</v>
      </c>
      <c r="F197" s="75">
        <v>9.3275000000000007E-3</v>
      </c>
      <c r="G197" s="74">
        <v>6.2906999999999998E-3</v>
      </c>
      <c r="H197" s="74">
        <v>0.20747850000000001</v>
      </c>
      <c r="I197" s="74">
        <v>0</v>
      </c>
      <c r="J197" s="74">
        <v>2.1689999999999999E-4</v>
      </c>
      <c r="K197" s="74">
        <v>0</v>
      </c>
      <c r="L197" s="74">
        <v>7.6355699999999999E-2</v>
      </c>
      <c r="M197" s="74">
        <v>2.14751E-2</v>
      </c>
      <c r="N197" s="74">
        <v>0.1114967</v>
      </c>
      <c r="O197" s="74">
        <v>1.8872E-2</v>
      </c>
      <c r="P197" s="74">
        <v>2.8416500000000001E-2</v>
      </c>
      <c r="Q197" s="74">
        <v>4.3379999999999997E-4</v>
      </c>
      <c r="R197" s="74">
        <v>5.9549699999999997E-2</v>
      </c>
      <c r="S197" s="74">
        <v>3.0368999999999999E-3</v>
      </c>
      <c r="T197" s="74">
        <v>2.6029999999999998E-3</v>
      </c>
      <c r="U197" s="74">
        <v>3.5140999999999999E-2</v>
      </c>
      <c r="V197" s="74">
        <v>2.6681099999999999E-2</v>
      </c>
      <c r="W197" s="74">
        <v>3.4707200000000001E-2</v>
      </c>
      <c r="X197" s="74">
        <v>3.1236400000000001E-2</v>
      </c>
      <c r="Y197" s="74">
        <v>4.1214800000000003E-2</v>
      </c>
      <c r="Z197" s="74">
        <v>2.9067200000000001E-2</v>
      </c>
      <c r="AA197" s="74">
        <v>1.8438199999999998E-2</v>
      </c>
      <c r="AB197" s="74">
        <v>0.1470716</v>
      </c>
      <c r="AC197" s="74">
        <v>7.8091000000000002E-3</v>
      </c>
      <c r="AD197" s="74">
        <v>4.9892000000000001E-3</v>
      </c>
      <c r="AE197" s="74">
        <v>4.3379999999999997E-4</v>
      </c>
      <c r="AF197" s="74">
        <v>0</v>
      </c>
      <c r="AG197" s="74">
        <v>0</v>
      </c>
      <c r="AH197" s="74">
        <v>1.9522999999999999E-3</v>
      </c>
      <c r="AI197" s="74">
        <v>1.0846E-3</v>
      </c>
      <c r="AJ197" s="74">
        <v>0</v>
      </c>
      <c r="AK197" s="74">
        <v>3.2537999999999998E-3</v>
      </c>
      <c r="AL197" s="74">
        <v>1.3448999999999999E-2</v>
      </c>
      <c r="AM197" s="74">
        <v>3.6876000000000001E-3</v>
      </c>
      <c r="AN197" s="74">
        <v>1.0412100000000001E-2</v>
      </c>
      <c r="AO197" s="74">
        <v>3.8828599999999998E-2</v>
      </c>
      <c r="AP197" s="74">
        <v>4.9892000000000001E-3</v>
      </c>
      <c r="AQ197" s="74">
        <v>0</v>
      </c>
      <c r="AR197" s="74">
        <v>0</v>
      </c>
      <c r="AS197" s="73">
        <v>0</v>
      </c>
      <c r="AT197" s="67">
        <f t="shared" ref="AT197:AT260" si="3">SUM(F197:AS197)</f>
        <v>0.99999980000000022</v>
      </c>
    </row>
    <row r="198" spans="3:46" x14ac:dyDescent="0.5">
      <c r="C198" s="77" t="s">
        <v>23</v>
      </c>
      <c r="D198" s="76" t="s">
        <v>21</v>
      </c>
      <c r="E198" s="76" t="s">
        <v>7</v>
      </c>
      <c r="F198" s="75">
        <v>1.30502E-2</v>
      </c>
      <c r="G198" s="74">
        <v>6.1412000000000003E-3</v>
      </c>
      <c r="H198" s="74">
        <v>0.2080977</v>
      </c>
      <c r="I198" s="74">
        <v>0</v>
      </c>
      <c r="J198" s="74">
        <v>2.5589999999999999E-4</v>
      </c>
      <c r="K198" s="74">
        <v>0</v>
      </c>
      <c r="L198" s="74">
        <v>8.6489300000000005E-2</v>
      </c>
      <c r="M198" s="74">
        <v>2.8659199999999999E-2</v>
      </c>
      <c r="N198" s="74">
        <v>0.1215455</v>
      </c>
      <c r="O198" s="74">
        <v>2.27738E-2</v>
      </c>
      <c r="P198" s="74">
        <v>2.73797E-2</v>
      </c>
      <c r="Q198" s="74">
        <v>2.5589999999999999E-4</v>
      </c>
      <c r="R198" s="74">
        <v>5.2137799999999998E-2</v>
      </c>
      <c r="S198" s="74">
        <v>3.0706000000000002E-3</v>
      </c>
      <c r="T198" s="74">
        <v>1.2794E-3</v>
      </c>
      <c r="U198" s="74">
        <v>2.78915E-2</v>
      </c>
      <c r="V198" s="74">
        <v>2.17503E-2</v>
      </c>
      <c r="W198" s="74">
        <v>4.2221099999999998E-2</v>
      </c>
      <c r="X198" s="74">
        <v>2.8659199999999999E-2</v>
      </c>
      <c r="Y198" s="74">
        <v>4.1965200000000001E-2</v>
      </c>
      <c r="Z198" s="74">
        <v>2.91709E-2</v>
      </c>
      <c r="AA198" s="74">
        <v>1.04913E-2</v>
      </c>
      <c r="AB198" s="74">
        <v>0.1409928</v>
      </c>
      <c r="AC198" s="74">
        <v>8.1883000000000008E-3</v>
      </c>
      <c r="AD198" s="74">
        <v>3.5823999999999999E-3</v>
      </c>
      <c r="AE198" s="74">
        <v>5.1179999999999997E-4</v>
      </c>
      <c r="AF198" s="74">
        <v>0</v>
      </c>
      <c r="AG198" s="74">
        <v>0</v>
      </c>
      <c r="AH198" s="74">
        <v>1.0235000000000001E-3</v>
      </c>
      <c r="AI198" s="74">
        <v>7.6769999999999996E-4</v>
      </c>
      <c r="AJ198" s="74">
        <v>5.1179999999999997E-4</v>
      </c>
      <c r="AK198" s="74">
        <v>1.7912E-3</v>
      </c>
      <c r="AL198" s="74">
        <v>1.1259E-2</v>
      </c>
      <c r="AM198" s="74">
        <v>1.7912E-3</v>
      </c>
      <c r="AN198" s="74">
        <v>1.1259E-2</v>
      </c>
      <c r="AO198" s="74">
        <v>3.8126899999999998E-2</v>
      </c>
      <c r="AP198" s="74">
        <v>6.3971000000000002E-3</v>
      </c>
      <c r="AQ198" s="74">
        <v>2.5589999999999999E-4</v>
      </c>
      <c r="AR198" s="74">
        <v>2.5589999999999999E-4</v>
      </c>
      <c r="AS198" s="73">
        <v>0</v>
      </c>
      <c r="AT198" s="67">
        <f t="shared" si="3"/>
        <v>1.0000001999999999</v>
      </c>
    </row>
    <row r="199" spans="3:46" x14ac:dyDescent="0.5">
      <c r="C199" s="77" t="s">
        <v>23</v>
      </c>
      <c r="D199" s="76" t="s">
        <v>21</v>
      </c>
      <c r="E199" s="76" t="s">
        <v>6</v>
      </c>
      <c r="F199" s="75">
        <v>5.4825000000000004E-3</v>
      </c>
      <c r="G199" s="74">
        <v>3.5636000000000001E-3</v>
      </c>
      <c r="H199" s="74">
        <v>0.21149879999999999</v>
      </c>
      <c r="I199" s="74">
        <v>0</v>
      </c>
      <c r="J199" s="74">
        <v>0</v>
      </c>
      <c r="K199" s="74">
        <v>0</v>
      </c>
      <c r="L199" s="74">
        <v>0.1189693</v>
      </c>
      <c r="M199" s="74">
        <v>2.3574600000000001E-2</v>
      </c>
      <c r="N199" s="74">
        <v>0.1233553</v>
      </c>
      <c r="O199" s="74">
        <v>2.05592E-2</v>
      </c>
      <c r="P199" s="74">
        <v>3.4539500000000001E-2</v>
      </c>
      <c r="Q199" s="74">
        <v>0</v>
      </c>
      <c r="R199" s="74">
        <v>4.8369700000000002E-2</v>
      </c>
      <c r="S199" s="74">
        <v>3.2894999999999999E-3</v>
      </c>
      <c r="T199" s="74">
        <v>5.4819999999999999E-4</v>
      </c>
      <c r="U199" s="74">
        <v>3.125E-2</v>
      </c>
      <c r="V199" s="74">
        <v>2.02851E-2</v>
      </c>
      <c r="W199" s="74">
        <v>3.8925399999999999E-2</v>
      </c>
      <c r="X199" s="74">
        <v>3.3443000000000001E-2</v>
      </c>
      <c r="Y199" s="74">
        <v>3.3443000000000001E-2</v>
      </c>
      <c r="Z199" s="74">
        <v>2.7138200000000001E-2</v>
      </c>
      <c r="AA199" s="74">
        <v>8.2237000000000005E-3</v>
      </c>
      <c r="AB199" s="74">
        <v>0.1419956</v>
      </c>
      <c r="AC199" s="74">
        <v>3.8376999999999999E-3</v>
      </c>
      <c r="AD199" s="74">
        <v>2.4670999999999998E-3</v>
      </c>
      <c r="AE199" s="74">
        <v>0</v>
      </c>
      <c r="AF199" s="74">
        <v>0</v>
      </c>
      <c r="AG199" s="74">
        <v>0</v>
      </c>
      <c r="AH199" s="74">
        <v>5.4819999999999999E-4</v>
      </c>
      <c r="AI199" s="74">
        <v>1.0965E-3</v>
      </c>
      <c r="AJ199" s="74">
        <v>0</v>
      </c>
      <c r="AK199" s="74">
        <v>1.6447E-3</v>
      </c>
      <c r="AL199" s="74">
        <v>1.1239000000000001E-2</v>
      </c>
      <c r="AM199" s="74">
        <v>3.8376999999999999E-3</v>
      </c>
      <c r="AN199" s="74">
        <v>4.9341999999999997E-3</v>
      </c>
      <c r="AO199" s="74">
        <v>3.6458299999999999E-2</v>
      </c>
      <c r="AP199" s="74">
        <v>4.1117999999999997E-3</v>
      </c>
      <c r="AQ199" s="74">
        <v>5.4819999999999999E-4</v>
      </c>
      <c r="AR199" s="74">
        <v>8.2240000000000004E-4</v>
      </c>
      <c r="AS199" s="73">
        <v>0</v>
      </c>
      <c r="AT199" s="67">
        <f t="shared" si="3"/>
        <v>1</v>
      </c>
    </row>
    <row r="200" spans="3:46" x14ac:dyDescent="0.5">
      <c r="C200" s="77" t="s">
        <v>23</v>
      </c>
      <c r="D200" s="76" t="s">
        <v>21</v>
      </c>
      <c r="E200" s="76" t="s">
        <v>5</v>
      </c>
      <c r="F200" s="75">
        <v>3.3920999999999999E-3</v>
      </c>
      <c r="G200" s="74">
        <v>3.7312999999999999E-3</v>
      </c>
      <c r="H200" s="74">
        <v>0.20826349999999999</v>
      </c>
      <c r="I200" s="74">
        <v>0</v>
      </c>
      <c r="J200" s="74">
        <v>0</v>
      </c>
      <c r="K200" s="74">
        <v>0</v>
      </c>
      <c r="L200" s="74">
        <v>0.16553599999999999</v>
      </c>
      <c r="M200" s="74">
        <v>2.5440999999999998E-2</v>
      </c>
      <c r="N200" s="74">
        <v>0.1122795</v>
      </c>
      <c r="O200" s="74">
        <v>1.5603799999999999E-2</v>
      </c>
      <c r="P200" s="74">
        <v>3.6635000000000001E-2</v>
      </c>
      <c r="Q200" s="74">
        <v>0</v>
      </c>
      <c r="R200" s="74">
        <v>4.9538400000000003E-2</v>
      </c>
      <c r="S200" s="74">
        <v>2.7136999999999999E-3</v>
      </c>
      <c r="T200" s="74">
        <v>1.0176E-3</v>
      </c>
      <c r="U200" s="74">
        <v>3.56174E-2</v>
      </c>
      <c r="V200" s="74">
        <v>2.0352800000000001E-2</v>
      </c>
      <c r="W200" s="74">
        <v>2.9850700000000001E-2</v>
      </c>
      <c r="X200" s="74">
        <v>3.4599699999999997E-2</v>
      </c>
      <c r="Y200" s="74">
        <v>3.4938900000000002E-2</v>
      </c>
      <c r="Z200" s="74">
        <v>2.4423299999999998E-2</v>
      </c>
      <c r="AA200" s="74">
        <v>9.4979999999999995E-3</v>
      </c>
      <c r="AB200" s="74">
        <v>0.1214383</v>
      </c>
      <c r="AC200" s="74">
        <v>6.7843000000000001E-3</v>
      </c>
      <c r="AD200" s="74">
        <v>2.0352999999999999E-3</v>
      </c>
      <c r="AE200" s="74">
        <v>0</v>
      </c>
      <c r="AF200" s="74">
        <v>0</v>
      </c>
      <c r="AG200" s="74">
        <v>0</v>
      </c>
      <c r="AH200" s="74">
        <v>1.0176E-3</v>
      </c>
      <c r="AI200" s="74">
        <v>3.392E-4</v>
      </c>
      <c r="AJ200" s="74">
        <v>0</v>
      </c>
      <c r="AK200" s="74">
        <v>2.0352999999999999E-3</v>
      </c>
      <c r="AL200" s="74">
        <v>8.4802999999999996E-3</v>
      </c>
      <c r="AM200" s="74">
        <v>2.7136999999999999E-3</v>
      </c>
      <c r="AN200" s="74">
        <v>6.7843000000000001E-3</v>
      </c>
      <c r="AO200" s="74">
        <v>3.0529199999999999E-2</v>
      </c>
      <c r="AP200" s="74">
        <v>4.0705999999999997E-3</v>
      </c>
      <c r="AQ200" s="74">
        <v>0</v>
      </c>
      <c r="AR200" s="74">
        <v>3.392E-4</v>
      </c>
      <c r="AS200" s="73">
        <v>0</v>
      </c>
      <c r="AT200" s="67">
        <f t="shared" si="3"/>
        <v>0.99999999999999978</v>
      </c>
    </row>
    <row r="201" spans="3:46" x14ac:dyDescent="0.5">
      <c r="C201" s="77" t="s">
        <v>23</v>
      </c>
      <c r="D201" s="76" t="s">
        <v>21</v>
      </c>
      <c r="E201" s="76" t="s">
        <v>4</v>
      </c>
      <c r="F201" s="75">
        <v>2.9570999999999998E-3</v>
      </c>
      <c r="G201" s="74">
        <v>9.8569999999999994E-4</v>
      </c>
      <c r="H201" s="74">
        <v>0.22344259999999999</v>
      </c>
      <c r="I201" s="74">
        <v>0</v>
      </c>
      <c r="J201" s="74">
        <v>0</v>
      </c>
      <c r="K201" s="74">
        <v>0</v>
      </c>
      <c r="L201" s="74">
        <v>0.2262198</v>
      </c>
      <c r="M201" s="74">
        <v>1.6757000000000001E-2</v>
      </c>
      <c r="N201" s="74">
        <v>9.01922E-2</v>
      </c>
      <c r="O201" s="74">
        <v>1.7249899999999999E-2</v>
      </c>
      <c r="P201" s="74">
        <v>4.0413999999999999E-2</v>
      </c>
      <c r="Q201" s="74">
        <v>4.929E-4</v>
      </c>
      <c r="R201" s="74">
        <v>4.0233999999999999E-2</v>
      </c>
      <c r="S201" s="74">
        <v>2.4643E-3</v>
      </c>
      <c r="T201" s="74">
        <v>4.929E-4</v>
      </c>
      <c r="U201" s="74">
        <v>2.1192699999999998E-2</v>
      </c>
      <c r="V201" s="74">
        <v>2.2671299999999998E-2</v>
      </c>
      <c r="W201" s="74">
        <v>2.6614100000000002E-2</v>
      </c>
      <c r="X201" s="74">
        <v>3.3514000000000002E-2</v>
      </c>
      <c r="Y201" s="74">
        <v>3.7456900000000001E-2</v>
      </c>
      <c r="Z201" s="74">
        <v>2.06999E-2</v>
      </c>
      <c r="AA201" s="74">
        <v>4.9284999999999997E-3</v>
      </c>
      <c r="AB201" s="74">
        <v>0.1094135</v>
      </c>
      <c r="AC201" s="74">
        <v>4.4356999999999999E-3</v>
      </c>
      <c r="AD201" s="74">
        <v>2.9570999999999998E-3</v>
      </c>
      <c r="AE201" s="74">
        <v>0</v>
      </c>
      <c r="AF201" s="74">
        <v>0</v>
      </c>
      <c r="AG201" s="74">
        <v>0</v>
      </c>
      <c r="AH201" s="74">
        <v>4.929E-4</v>
      </c>
      <c r="AI201" s="74">
        <v>4.929E-4</v>
      </c>
      <c r="AJ201" s="74">
        <v>4.929E-4</v>
      </c>
      <c r="AK201" s="74">
        <v>9.8569999999999994E-4</v>
      </c>
      <c r="AL201" s="74">
        <v>3.4499999999999999E-3</v>
      </c>
      <c r="AM201" s="74">
        <v>3.4499999999999999E-3</v>
      </c>
      <c r="AN201" s="74">
        <v>7.8857000000000007E-3</v>
      </c>
      <c r="AO201" s="74">
        <v>3.40069E-2</v>
      </c>
      <c r="AP201" s="74">
        <v>2.4643E-3</v>
      </c>
      <c r="AQ201" s="74">
        <v>0</v>
      </c>
      <c r="AR201" s="74">
        <v>4.929E-4</v>
      </c>
      <c r="AS201" s="73">
        <v>0</v>
      </c>
      <c r="AT201" s="67">
        <f t="shared" si="3"/>
        <v>1.0000003</v>
      </c>
    </row>
    <row r="202" spans="3:46" x14ac:dyDescent="0.5">
      <c r="C202" s="77" t="s">
        <v>23</v>
      </c>
      <c r="D202" s="76" t="s">
        <v>21</v>
      </c>
      <c r="E202" s="76" t="s">
        <v>1</v>
      </c>
      <c r="F202" s="75">
        <v>2.5707E-3</v>
      </c>
      <c r="G202" s="74">
        <v>2.5707E-3</v>
      </c>
      <c r="H202" s="74">
        <v>0.19830809999999999</v>
      </c>
      <c r="I202" s="74">
        <v>0</v>
      </c>
      <c r="J202" s="74">
        <v>0</v>
      </c>
      <c r="K202" s="74">
        <v>0</v>
      </c>
      <c r="L202" s="74">
        <v>0.21765209999999999</v>
      </c>
      <c r="M202" s="74">
        <v>1.7994900000000001E-2</v>
      </c>
      <c r="N202" s="74">
        <v>8.7403599999999998E-2</v>
      </c>
      <c r="O202" s="74">
        <v>1.45673E-2</v>
      </c>
      <c r="P202" s="74">
        <v>4.45587E-2</v>
      </c>
      <c r="Q202" s="74">
        <v>0</v>
      </c>
      <c r="R202" s="74">
        <v>5.7047500000000001E-2</v>
      </c>
      <c r="S202" s="74">
        <v>8.5689999999999996E-4</v>
      </c>
      <c r="T202" s="74">
        <v>8.5689999999999996E-4</v>
      </c>
      <c r="U202" s="74">
        <v>2.82776E-2</v>
      </c>
      <c r="V202" s="74">
        <v>2.2279299999999998E-2</v>
      </c>
      <c r="W202" s="74">
        <v>2.2279299999999998E-2</v>
      </c>
      <c r="X202" s="74">
        <v>2.82776E-2</v>
      </c>
      <c r="Y202" s="74">
        <v>3.7703500000000001E-2</v>
      </c>
      <c r="Z202" s="74">
        <v>1.9708699999999999E-2</v>
      </c>
      <c r="AA202" s="74">
        <v>5.1414E-3</v>
      </c>
      <c r="AB202" s="74">
        <v>0.11825189999999999</v>
      </c>
      <c r="AC202" s="74">
        <v>5.1414E-3</v>
      </c>
      <c r="AD202" s="74">
        <v>8.5689999999999996E-4</v>
      </c>
      <c r="AE202" s="74">
        <v>0</v>
      </c>
      <c r="AF202" s="74">
        <v>0</v>
      </c>
      <c r="AG202" s="74">
        <v>0</v>
      </c>
      <c r="AH202" s="74">
        <v>0</v>
      </c>
      <c r="AI202" s="74">
        <v>8.5689999999999996E-4</v>
      </c>
      <c r="AJ202" s="74">
        <v>0</v>
      </c>
      <c r="AK202" s="74">
        <v>1.7137999999999999E-3</v>
      </c>
      <c r="AL202" s="74">
        <v>3.4275999999999998E-3</v>
      </c>
      <c r="AM202" s="74">
        <v>4.2845000000000001E-3</v>
      </c>
      <c r="AN202" s="74">
        <v>6.8551999999999997E-3</v>
      </c>
      <c r="AO202" s="74">
        <v>4.6272500000000001E-2</v>
      </c>
      <c r="AP202" s="74">
        <v>3.4275999999999998E-3</v>
      </c>
      <c r="AQ202" s="74">
        <v>0</v>
      </c>
      <c r="AR202" s="74">
        <v>8.5689999999999996E-4</v>
      </c>
      <c r="AS202" s="73">
        <v>0</v>
      </c>
      <c r="AT202" s="67">
        <f t="shared" si="3"/>
        <v>1</v>
      </c>
    </row>
    <row r="203" spans="3:46" x14ac:dyDescent="0.5">
      <c r="C203" s="77" t="s">
        <v>23</v>
      </c>
      <c r="D203" s="76" t="s">
        <v>2</v>
      </c>
      <c r="E203" s="76" t="s">
        <v>20</v>
      </c>
      <c r="F203" s="75">
        <v>1.2600000000000001E-3</v>
      </c>
      <c r="G203" s="74">
        <v>8.4000000000000003E-4</v>
      </c>
      <c r="H203" s="74">
        <v>0.2325256</v>
      </c>
      <c r="I203" s="74">
        <v>0</v>
      </c>
      <c r="J203" s="74">
        <v>0</v>
      </c>
      <c r="K203" s="74">
        <v>0</v>
      </c>
      <c r="L203" s="74">
        <v>1.00798E-2</v>
      </c>
      <c r="M203" s="74">
        <v>8.4838300000000005E-2</v>
      </c>
      <c r="N203" s="74">
        <v>1.51197E-2</v>
      </c>
      <c r="O203" s="74">
        <v>2.4359499999999999E-2</v>
      </c>
      <c r="P203" s="74">
        <v>8.3998000000000007E-3</v>
      </c>
      <c r="Q203" s="74">
        <v>4.1999000000000003E-3</v>
      </c>
      <c r="R203" s="74">
        <v>0.22568530000000001</v>
      </c>
      <c r="S203" s="74">
        <v>4.1999000000000003E-3</v>
      </c>
      <c r="T203" s="74">
        <v>1.6800000000000001E-3</v>
      </c>
      <c r="U203" s="74">
        <v>5.5438899999999999E-2</v>
      </c>
      <c r="V203" s="74">
        <v>1.3439700000000001E-2</v>
      </c>
      <c r="W203" s="74">
        <v>2.0999999999999999E-3</v>
      </c>
      <c r="X203" s="74">
        <v>0</v>
      </c>
      <c r="Y203" s="74">
        <v>7.1818599999999996E-2</v>
      </c>
      <c r="Z203" s="74">
        <v>2.9819399999999999E-2</v>
      </c>
      <c r="AA203" s="74">
        <v>7.1399000000000002E-3</v>
      </c>
      <c r="AB203" s="74">
        <v>9.2818100000000001E-2</v>
      </c>
      <c r="AC203" s="74">
        <v>3.7799000000000001E-3</v>
      </c>
      <c r="AD203" s="74">
        <v>3.7799000000000001E-3</v>
      </c>
      <c r="AE203" s="74">
        <v>0</v>
      </c>
      <c r="AF203" s="74">
        <v>0</v>
      </c>
      <c r="AG203" s="74">
        <v>0</v>
      </c>
      <c r="AH203" s="74">
        <v>4.2000000000000002E-4</v>
      </c>
      <c r="AI203" s="74">
        <v>0</v>
      </c>
      <c r="AJ203" s="74">
        <v>0</v>
      </c>
      <c r="AK203" s="74">
        <v>1.6800000000000001E-3</v>
      </c>
      <c r="AL203" s="74">
        <v>4.2000000000000002E-4</v>
      </c>
      <c r="AM203" s="74">
        <v>1.6800000000000001E-3</v>
      </c>
      <c r="AN203" s="74">
        <v>6.7199E-3</v>
      </c>
      <c r="AO203" s="74">
        <v>7.5178499999999995E-2</v>
      </c>
      <c r="AP203" s="74">
        <v>1.00798E-2</v>
      </c>
      <c r="AQ203" s="74">
        <v>1.00798E-2</v>
      </c>
      <c r="AR203" s="74">
        <v>4.2000000000000002E-4</v>
      </c>
      <c r="AS203" s="73">
        <v>0</v>
      </c>
      <c r="AT203" s="67">
        <f t="shared" si="3"/>
        <v>1.0000001999999999</v>
      </c>
    </row>
    <row r="204" spans="3:46" x14ac:dyDescent="0.5">
      <c r="C204" s="77" t="s">
        <v>23</v>
      </c>
      <c r="D204" s="76" t="s">
        <v>2</v>
      </c>
      <c r="E204" s="76" t="s">
        <v>19</v>
      </c>
      <c r="F204" s="75">
        <v>1.5246999999999999E-3</v>
      </c>
      <c r="G204" s="74">
        <v>0</v>
      </c>
      <c r="H204" s="74">
        <v>0.2014465</v>
      </c>
      <c r="I204" s="74">
        <v>0</v>
      </c>
      <c r="J204" s="74">
        <v>0</v>
      </c>
      <c r="K204" s="74">
        <v>0</v>
      </c>
      <c r="L204" s="74">
        <v>6.0989E-3</v>
      </c>
      <c r="M204" s="74">
        <v>6.2731400000000007E-2</v>
      </c>
      <c r="N204" s="74">
        <v>1.0237400000000001E-2</v>
      </c>
      <c r="O204" s="74">
        <v>3.8118100000000002E-2</v>
      </c>
      <c r="P204" s="74">
        <v>1.1108700000000001E-2</v>
      </c>
      <c r="Q204" s="74">
        <v>1.3068999999999999E-3</v>
      </c>
      <c r="R204" s="74">
        <v>0.15599189999999999</v>
      </c>
      <c r="S204" s="74">
        <v>3.2672999999999999E-3</v>
      </c>
      <c r="T204" s="74">
        <v>3.0493999999999999E-3</v>
      </c>
      <c r="U204" s="74">
        <v>4.5523899999999999E-2</v>
      </c>
      <c r="V204" s="74">
        <v>2.1999600000000001E-2</v>
      </c>
      <c r="W204" s="74">
        <v>3.7028999999999999E-3</v>
      </c>
      <c r="X204" s="74">
        <v>4.3560000000000002E-4</v>
      </c>
      <c r="Y204" s="74">
        <v>0.1054237</v>
      </c>
      <c r="Z204" s="74">
        <v>0.1030277</v>
      </c>
      <c r="AA204" s="74">
        <v>9.8017999999999994E-3</v>
      </c>
      <c r="AB204" s="74">
        <v>0.1117404</v>
      </c>
      <c r="AC204" s="74">
        <v>5.8811000000000002E-3</v>
      </c>
      <c r="AD204" s="74">
        <v>1.7424999999999999E-3</v>
      </c>
      <c r="AE204" s="74">
        <v>2.1780000000000001E-4</v>
      </c>
      <c r="AF204" s="74">
        <v>0</v>
      </c>
      <c r="AG204" s="74">
        <v>2.1780000000000001E-4</v>
      </c>
      <c r="AH204" s="74">
        <v>1.3068999999999999E-3</v>
      </c>
      <c r="AI204" s="74">
        <v>2.1780000000000001E-4</v>
      </c>
      <c r="AJ204" s="74">
        <v>0</v>
      </c>
      <c r="AK204" s="74">
        <v>4.3560000000000002E-4</v>
      </c>
      <c r="AL204" s="74">
        <v>6.535E-4</v>
      </c>
      <c r="AM204" s="74">
        <v>2.3960000000000001E-3</v>
      </c>
      <c r="AN204" s="74">
        <v>6.3166999999999997E-3</v>
      </c>
      <c r="AO204" s="74">
        <v>7.5147000000000005E-2</v>
      </c>
      <c r="AP204" s="74">
        <v>7.4057999999999997E-3</v>
      </c>
      <c r="AQ204" s="74">
        <v>1.5246999999999999E-3</v>
      </c>
      <c r="AR204" s="74">
        <v>0</v>
      </c>
      <c r="AS204" s="73">
        <v>0</v>
      </c>
      <c r="AT204" s="67">
        <f t="shared" si="3"/>
        <v>0.99999999999999978</v>
      </c>
    </row>
    <row r="205" spans="3:46" x14ac:dyDescent="0.5">
      <c r="C205" s="77" t="s">
        <v>23</v>
      </c>
      <c r="D205" s="76" t="s">
        <v>2</v>
      </c>
      <c r="E205" s="76" t="s">
        <v>18</v>
      </c>
      <c r="F205" s="75">
        <v>3.0233E-3</v>
      </c>
      <c r="G205" s="74">
        <v>3.0233E-3</v>
      </c>
      <c r="H205" s="74">
        <v>0.2440233</v>
      </c>
      <c r="I205" s="74">
        <v>0</v>
      </c>
      <c r="J205" s="74">
        <v>0</v>
      </c>
      <c r="K205" s="74">
        <v>0</v>
      </c>
      <c r="L205" s="74">
        <v>8.8921E-3</v>
      </c>
      <c r="M205" s="74">
        <v>5.0506799999999998E-2</v>
      </c>
      <c r="N205" s="74">
        <v>1.38716E-2</v>
      </c>
      <c r="O205" s="74">
        <v>3.9658499999999999E-2</v>
      </c>
      <c r="P205" s="74">
        <v>2.0095999999999999E-2</v>
      </c>
      <c r="Q205" s="74">
        <v>7.1140000000000005E-4</v>
      </c>
      <c r="R205" s="74">
        <v>0.16412189999999999</v>
      </c>
      <c r="S205" s="74">
        <v>1.4227E-3</v>
      </c>
      <c r="T205" s="74">
        <v>2.4897999999999999E-3</v>
      </c>
      <c r="U205" s="74">
        <v>3.4145500000000002E-2</v>
      </c>
      <c r="V205" s="74">
        <v>1.9384700000000001E-2</v>
      </c>
      <c r="W205" s="74">
        <v>1.29824E-2</v>
      </c>
      <c r="X205" s="74">
        <v>1.4227E-3</v>
      </c>
      <c r="Y205" s="74">
        <v>6.6334699999999996E-2</v>
      </c>
      <c r="Z205" s="74">
        <v>9.6389799999999998E-2</v>
      </c>
      <c r="AA205" s="74">
        <v>1.42273E-2</v>
      </c>
      <c r="AB205" s="74">
        <v>0.112929</v>
      </c>
      <c r="AC205" s="74">
        <v>9.0699000000000005E-3</v>
      </c>
      <c r="AD205" s="74">
        <v>1.9562999999999998E-3</v>
      </c>
      <c r="AE205" s="74">
        <v>1.7780000000000001E-4</v>
      </c>
      <c r="AF205" s="74">
        <v>3.5570000000000003E-4</v>
      </c>
      <c r="AG205" s="74">
        <v>0</v>
      </c>
      <c r="AH205" s="74">
        <v>1.7780000000000001E-4</v>
      </c>
      <c r="AI205" s="74">
        <v>0</v>
      </c>
      <c r="AJ205" s="74">
        <v>0</v>
      </c>
      <c r="AK205" s="74">
        <v>2.8454999999999999E-3</v>
      </c>
      <c r="AL205" s="74">
        <v>1.4227E-3</v>
      </c>
      <c r="AM205" s="74">
        <v>4.4460000000000003E-3</v>
      </c>
      <c r="AN205" s="74">
        <v>1.2271000000000001E-2</v>
      </c>
      <c r="AO205" s="74">
        <v>4.76614E-2</v>
      </c>
      <c r="AP205" s="74">
        <v>6.7580000000000001E-3</v>
      </c>
      <c r="AQ205" s="74">
        <v>3.2011000000000001E-3</v>
      </c>
      <c r="AR205" s="74">
        <v>0</v>
      </c>
      <c r="AS205" s="73">
        <v>0</v>
      </c>
      <c r="AT205" s="67">
        <f t="shared" si="3"/>
        <v>0.99999999999999989</v>
      </c>
    </row>
    <row r="206" spans="3:46" x14ac:dyDescent="0.5">
      <c r="C206" s="77" t="s">
        <v>23</v>
      </c>
      <c r="D206" s="76" t="s">
        <v>2</v>
      </c>
      <c r="E206" s="76" t="s">
        <v>17</v>
      </c>
      <c r="F206" s="75">
        <v>4.6782000000000004E-3</v>
      </c>
      <c r="G206" s="74">
        <v>5.0575000000000004E-3</v>
      </c>
      <c r="H206" s="74">
        <v>0.27130759999999998</v>
      </c>
      <c r="I206" s="74">
        <v>0</v>
      </c>
      <c r="J206" s="74">
        <v>0</v>
      </c>
      <c r="K206" s="74">
        <v>1.2640000000000001E-4</v>
      </c>
      <c r="L206" s="74">
        <v>7.5862999999999998E-3</v>
      </c>
      <c r="M206" s="74">
        <v>5.6012100000000002E-2</v>
      </c>
      <c r="N206" s="74">
        <v>2.1620899999999998E-2</v>
      </c>
      <c r="O206" s="74">
        <v>4.4379799999999997E-2</v>
      </c>
      <c r="P206" s="74">
        <v>3.67935E-2</v>
      </c>
      <c r="Q206" s="74">
        <v>8.8509999999999999E-4</v>
      </c>
      <c r="R206" s="74">
        <v>0.1245705</v>
      </c>
      <c r="S206" s="74">
        <v>1.3908E-3</v>
      </c>
      <c r="T206" s="74">
        <v>2.0230000000000001E-3</v>
      </c>
      <c r="U206" s="74">
        <v>3.2241800000000001E-2</v>
      </c>
      <c r="V206" s="74">
        <v>2.8575E-2</v>
      </c>
      <c r="W206" s="74">
        <v>3.5655600000000003E-2</v>
      </c>
      <c r="X206" s="74">
        <v>5.5633000000000002E-3</v>
      </c>
      <c r="Y206" s="74">
        <v>4.0586700000000003E-2</v>
      </c>
      <c r="Z206" s="74">
        <v>3.7299300000000001E-2</v>
      </c>
      <c r="AA206" s="74">
        <v>1.5299E-2</v>
      </c>
      <c r="AB206" s="74">
        <v>0.12226579999999999</v>
      </c>
      <c r="AC206" s="74">
        <v>1.08737E-2</v>
      </c>
      <c r="AD206" s="74">
        <v>2.4023E-3</v>
      </c>
      <c r="AE206" s="74">
        <v>0</v>
      </c>
      <c r="AF206" s="74">
        <v>0</v>
      </c>
      <c r="AG206" s="74">
        <v>0</v>
      </c>
      <c r="AH206" s="74">
        <v>3.793E-4</v>
      </c>
      <c r="AI206" s="74">
        <v>0</v>
      </c>
      <c r="AJ206" s="74">
        <v>0</v>
      </c>
      <c r="AK206" s="74">
        <v>6.0689999999999997E-3</v>
      </c>
      <c r="AL206" s="74">
        <v>2.6551999999999999E-3</v>
      </c>
      <c r="AM206" s="74">
        <v>7.5862999999999998E-3</v>
      </c>
      <c r="AN206" s="74">
        <v>1.4793300000000001E-2</v>
      </c>
      <c r="AO206" s="74">
        <v>5.0322400000000003E-2</v>
      </c>
      <c r="AP206" s="74">
        <v>5.3103999999999998E-3</v>
      </c>
      <c r="AQ206" s="74">
        <v>5.3103999999999998E-3</v>
      </c>
      <c r="AR206" s="74">
        <v>3.793E-4</v>
      </c>
      <c r="AS206" s="73">
        <v>0</v>
      </c>
      <c r="AT206" s="67">
        <f t="shared" si="3"/>
        <v>0.99999980000000011</v>
      </c>
    </row>
    <row r="207" spans="3:46" x14ac:dyDescent="0.5">
      <c r="C207" s="77" t="s">
        <v>23</v>
      </c>
      <c r="D207" s="76" t="s">
        <v>2</v>
      </c>
      <c r="E207" s="76" t="s">
        <v>16</v>
      </c>
      <c r="F207" s="75">
        <v>4.6426999999999996E-3</v>
      </c>
      <c r="G207" s="74">
        <v>8.4562999999999999E-3</v>
      </c>
      <c r="H207" s="74">
        <v>0.2418488</v>
      </c>
      <c r="I207" s="74">
        <v>0</v>
      </c>
      <c r="J207" s="74">
        <v>0</v>
      </c>
      <c r="K207" s="74">
        <v>0</v>
      </c>
      <c r="L207" s="74">
        <v>8.2904999999999993E-3</v>
      </c>
      <c r="M207" s="74">
        <v>4.5100300000000003E-2</v>
      </c>
      <c r="N207" s="74">
        <v>3.3161999999999997E-2</v>
      </c>
      <c r="O207" s="74">
        <v>3.6809799999999997E-2</v>
      </c>
      <c r="P207" s="74">
        <v>4.8582300000000002E-2</v>
      </c>
      <c r="Q207" s="74">
        <v>1.4923E-3</v>
      </c>
      <c r="R207" s="74">
        <v>0.1043625</v>
      </c>
      <c r="S207" s="74">
        <v>2.9846E-3</v>
      </c>
      <c r="T207" s="74">
        <v>2.8188000000000002E-3</v>
      </c>
      <c r="U207" s="74">
        <v>2.3545E-2</v>
      </c>
      <c r="V207" s="74">
        <v>2.63638E-2</v>
      </c>
      <c r="W207" s="74">
        <v>5.0737900000000002E-2</v>
      </c>
      <c r="X207" s="74">
        <v>1.2933200000000001E-2</v>
      </c>
      <c r="Y207" s="74">
        <v>4.4105499999999999E-2</v>
      </c>
      <c r="Z207" s="74">
        <v>4.1120900000000002E-2</v>
      </c>
      <c r="AA207" s="74">
        <v>1.4425500000000001E-2</v>
      </c>
      <c r="AB207" s="74">
        <v>0.1338087</v>
      </c>
      <c r="AC207" s="74">
        <v>1.3430599999999999E-2</v>
      </c>
      <c r="AD207" s="74">
        <v>4.4768999999999998E-3</v>
      </c>
      <c r="AE207" s="74">
        <v>4.9739999999999995E-4</v>
      </c>
      <c r="AF207" s="74">
        <v>0</v>
      </c>
      <c r="AG207" s="74">
        <v>0</v>
      </c>
      <c r="AH207" s="74">
        <v>1.6579999999999999E-4</v>
      </c>
      <c r="AI207" s="74">
        <v>8.2899999999999998E-4</v>
      </c>
      <c r="AJ207" s="74">
        <v>0</v>
      </c>
      <c r="AK207" s="74">
        <v>4.6426999999999996E-3</v>
      </c>
      <c r="AL207" s="74">
        <v>4.8085000000000003E-3</v>
      </c>
      <c r="AM207" s="74">
        <v>5.6375000000000001E-3</v>
      </c>
      <c r="AN207" s="74">
        <v>1.80733E-2</v>
      </c>
      <c r="AO207" s="74">
        <v>5.2561799999999999E-2</v>
      </c>
      <c r="AP207" s="74">
        <v>7.2956000000000002E-3</v>
      </c>
      <c r="AQ207" s="74">
        <v>1.8239E-3</v>
      </c>
      <c r="AR207" s="74">
        <v>1.6579999999999999E-4</v>
      </c>
      <c r="AS207" s="73">
        <v>0</v>
      </c>
      <c r="AT207" s="67">
        <f t="shared" si="3"/>
        <v>1.0000001999999999</v>
      </c>
    </row>
    <row r="208" spans="3:46" x14ac:dyDescent="0.5">
      <c r="C208" s="77" t="s">
        <v>23</v>
      </c>
      <c r="D208" s="76" t="s">
        <v>2</v>
      </c>
      <c r="E208" s="76" t="s">
        <v>15</v>
      </c>
      <c r="F208" s="75">
        <v>7.0670999999999998E-3</v>
      </c>
      <c r="G208" s="74">
        <v>5.8199999999999997E-3</v>
      </c>
      <c r="H208" s="74">
        <v>0.2415699</v>
      </c>
      <c r="I208" s="74">
        <v>0</v>
      </c>
      <c r="J208" s="74">
        <v>4.1570000000000002E-4</v>
      </c>
      <c r="K208" s="74">
        <v>0</v>
      </c>
      <c r="L208" s="74">
        <v>1.0185E-2</v>
      </c>
      <c r="M208" s="74">
        <v>4.03243E-2</v>
      </c>
      <c r="N208" s="74">
        <v>4.3650000000000001E-2</v>
      </c>
      <c r="O208" s="74">
        <v>3.7622099999999999E-2</v>
      </c>
      <c r="P208" s="74">
        <v>4.03243E-2</v>
      </c>
      <c r="Q208" s="74">
        <v>1.4549999999999999E-3</v>
      </c>
      <c r="R208" s="74">
        <v>9.7444900000000001E-2</v>
      </c>
      <c r="S208" s="74">
        <v>2.2864000000000001E-3</v>
      </c>
      <c r="T208" s="74">
        <v>2.2864000000000001E-3</v>
      </c>
      <c r="U208" s="74">
        <v>1.9954300000000001E-2</v>
      </c>
      <c r="V208" s="74">
        <v>2.6605699999999999E-2</v>
      </c>
      <c r="W208" s="74">
        <v>4.5728499999999998E-2</v>
      </c>
      <c r="X208" s="74">
        <v>1.08086E-2</v>
      </c>
      <c r="Y208" s="74">
        <v>4.6144299999999999E-2</v>
      </c>
      <c r="Z208" s="74">
        <v>5.2172099999999999E-2</v>
      </c>
      <c r="AA208" s="74">
        <v>1.8707100000000001E-2</v>
      </c>
      <c r="AB208" s="74">
        <v>0.1434213</v>
      </c>
      <c r="AC208" s="74">
        <v>1.08086E-2</v>
      </c>
      <c r="AD208" s="74">
        <v>2.4943000000000001E-3</v>
      </c>
      <c r="AE208" s="74">
        <v>4.1570000000000002E-4</v>
      </c>
      <c r="AF208" s="74">
        <v>2.0790000000000001E-4</v>
      </c>
      <c r="AG208" s="74">
        <v>0</v>
      </c>
      <c r="AH208" s="74">
        <v>4.1570000000000002E-4</v>
      </c>
      <c r="AI208" s="74">
        <v>8.3140000000000004E-4</v>
      </c>
      <c r="AJ208" s="74">
        <v>0</v>
      </c>
      <c r="AK208" s="74">
        <v>3.7414000000000002E-3</v>
      </c>
      <c r="AL208" s="74">
        <v>6.2357000000000003E-3</v>
      </c>
      <c r="AM208" s="74">
        <v>6.6514E-3</v>
      </c>
      <c r="AN208" s="74">
        <v>2.0785700000000001E-2</v>
      </c>
      <c r="AO208" s="74">
        <v>4.6559999999999997E-2</v>
      </c>
      <c r="AP208" s="74">
        <v>6.4435999999999998E-3</v>
      </c>
      <c r="AQ208" s="74">
        <v>4.1570000000000002E-4</v>
      </c>
      <c r="AR208" s="74">
        <v>0</v>
      </c>
      <c r="AS208" s="73">
        <v>0</v>
      </c>
      <c r="AT208" s="67">
        <f t="shared" si="3"/>
        <v>1.0000000999999998</v>
      </c>
    </row>
    <row r="209" spans="3:46" x14ac:dyDescent="0.5">
      <c r="C209" s="77" t="s">
        <v>23</v>
      </c>
      <c r="D209" s="76" t="s">
        <v>2</v>
      </c>
      <c r="E209" s="76" t="s">
        <v>14</v>
      </c>
      <c r="F209" s="75">
        <v>1.0101000000000001E-2</v>
      </c>
      <c r="G209" s="74">
        <v>7.9365000000000008E-3</v>
      </c>
      <c r="H209" s="74">
        <v>0.23197860000000001</v>
      </c>
      <c r="I209" s="74">
        <v>0</v>
      </c>
      <c r="J209" s="74">
        <v>0</v>
      </c>
      <c r="K209" s="74">
        <v>0</v>
      </c>
      <c r="L209" s="74">
        <v>1.4189500000000001E-2</v>
      </c>
      <c r="M209" s="74">
        <v>3.7277499999999998E-2</v>
      </c>
      <c r="N209" s="74">
        <v>4.2327999999999998E-2</v>
      </c>
      <c r="O209" s="74">
        <v>3.848E-2</v>
      </c>
      <c r="P209" s="74">
        <v>3.9441999999999998E-2</v>
      </c>
      <c r="Q209" s="74">
        <v>1.2025E-3</v>
      </c>
      <c r="R209" s="74">
        <v>7.7545199999999995E-2</v>
      </c>
      <c r="S209" s="74">
        <v>2.6454999999999998E-3</v>
      </c>
      <c r="T209" s="74">
        <v>3.3670000000000002E-3</v>
      </c>
      <c r="U209" s="74">
        <v>2.14045E-2</v>
      </c>
      <c r="V209" s="74">
        <v>2.6936000000000002E-2</v>
      </c>
      <c r="W209" s="74">
        <v>4.9062099999999997E-2</v>
      </c>
      <c r="X209" s="74">
        <v>1.70755E-2</v>
      </c>
      <c r="Y209" s="74">
        <v>4.6897500000000002E-2</v>
      </c>
      <c r="Z209" s="74">
        <v>4.8580999999999999E-2</v>
      </c>
      <c r="AA209" s="74">
        <v>1.6354E-2</v>
      </c>
      <c r="AB209" s="74">
        <v>0.1565657</v>
      </c>
      <c r="AC209" s="74">
        <v>1.1544E-2</v>
      </c>
      <c r="AD209" s="74">
        <v>4.0885000000000001E-3</v>
      </c>
      <c r="AE209" s="74">
        <v>2.4049999999999999E-4</v>
      </c>
      <c r="AF209" s="74">
        <v>0</v>
      </c>
      <c r="AG209" s="74">
        <v>0</v>
      </c>
      <c r="AH209" s="74">
        <v>9.6199999999999996E-4</v>
      </c>
      <c r="AI209" s="74">
        <v>0</v>
      </c>
      <c r="AJ209" s="74">
        <v>0</v>
      </c>
      <c r="AK209" s="74">
        <v>5.0505000000000003E-3</v>
      </c>
      <c r="AL209" s="74">
        <v>5.0505000000000003E-3</v>
      </c>
      <c r="AM209" s="74">
        <v>7.2150000000000001E-3</v>
      </c>
      <c r="AN209" s="74">
        <v>2.5974000000000001E-2</v>
      </c>
      <c r="AO209" s="74">
        <v>4.35305E-2</v>
      </c>
      <c r="AP209" s="74">
        <v>5.7720000000000002E-3</v>
      </c>
      <c r="AQ209" s="74">
        <v>9.6199999999999996E-4</v>
      </c>
      <c r="AR209" s="74">
        <v>2.4049999999999999E-4</v>
      </c>
      <c r="AS209" s="73">
        <v>0</v>
      </c>
      <c r="AT209" s="67">
        <f t="shared" si="3"/>
        <v>0.9999996000000001</v>
      </c>
    </row>
    <row r="210" spans="3:46" x14ac:dyDescent="0.5">
      <c r="C210" s="77" t="s">
        <v>23</v>
      </c>
      <c r="D210" s="76" t="s">
        <v>2</v>
      </c>
      <c r="E210" s="76" t="s">
        <v>13</v>
      </c>
      <c r="F210" s="75">
        <v>9.2008000000000003E-3</v>
      </c>
      <c r="G210" s="74">
        <v>5.5205000000000002E-3</v>
      </c>
      <c r="H210" s="74">
        <v>0.20780580000000001</v>
      </c>
      <c r="I210" s="74">
        <v>0</v>
      </c>
      <c r="J210" s="74">
        <v>0</v>
      </c>
      <c r="K210" s="74">
        <v>0</v>
      </c>
      <c r="L210" s="74">
        <v>1.2618300000000001E-2</v>
      </c>
      <c r="M210" s="74">
        <v>2.9442699999999999E-2</v>
      </c>
      <c r="N210" s="74">
        <v>5.3102000000000003E-2</v>
      </c>
      <c r="O210" s="74">
        <v>3.5226100000000003E-2</v>
      </c>
      <c r="P210" s="74">
        <v>3.49632E-2</v>
      </c>
      <c r="Q210" s="74">
        <v>7.8859999999999998E-4</v>
      </c>
      <c r="R210" s="74">
        <v>8.9249899999999993E-2</v>
      </c>
      <c r="S210" s="74">
        <v>3.9432E-3</v>
      </c>
      <c r="T210" s="74">
        <v>3.1546E-3</v>
      </c>
      <c r="U210" s="74">
        <v>2.02419E-2</v>
      </c>
      <c r="V210" s="74">
        <v>2.3659300000000001E-2</v>
      </c>
      <c r="W210" s="74">
        <v>5.2576199999999997E-2</v>
      </c>
      <c r="X210" s="74">
        <v>1.97161E-2</v>
      </c>
      <c r="Y210" s="74">
        <v>4.9421699999999999E-2</v>
      </c>
      <c r="Z210" s="74">
        <v>5.5730799999999997E-2</v>
      </c>
      <c r="AA210" s="74">
        <v>1.6035799999999999E-2</v>
      </c>
      <c r="AB210" s="74">
        <v>0.16403789999999999</v>
      </c>
      <c r="AC210" s="74">
        <v>1.3406899999999999E-2</v>
      </c>
      <c r="AD210" s="74">
        <v>2.8917000000000001E-3</v>
      </c>
      <c r="AE210" s="74">
        <v>0</v>
      </c>
      <c r="AF210" s="74">
        <v>2.6289999999999999E-4</v>
      </c>
      <c r="AG210" s="74">
        <v>2.6289999999999999E-4</v>
      </c>
      <c r="AH210" s="74">
        <v>1.0514999999999999E-3</v>
      </c>
      <c r="AI210" s="74">
        <v>5.2579999999999999E-4</v>
      </c>
      <c r="AJ210" s="74">
        <v>0</v>
      </c>
      <c r="AK210" s="74">
        <v>2.1029999999999998E-3</v>
      </c>
      <c r="AL210" s="74">
        <v>7.8864E-3</v>
      </c>
      <c r="AM210" s="74">
        <v>6.0463000000000001E-3</v>
      </c>
      <c r="AN210" s="74">
        <v>2.4447900000000002E-2</v>
      </c>
      <c r="AO210" s="74">
        <v>4.5478400000000002E-2</v>
      </c>
      <c r="AP210" s="74">
        <v>7.6236000000000003E-3</v>
      </c>
      <c r="AQ210" s="74">
        <v>1.3144000000000001E-3</v>
      </c>
      <c r="AR210" s="74">
        <v>2.6289999999999999E-4</v>
      </c>
      <c r="AS210" s="73">
        <v>0</v>
      </c>
      <c r="AT210" s="67">
        <f t="shared" si="3"/>
        <v>0.99999999999999978</v>
      </c>
    </row>
    <row r="211" spans="3:46" x14ac:dyDescent="0.5">
      <c r="C211" s="77" t="s">
        <v>23</v>
      </c>
      <c r="D211" s="76" t="s">
        <v>2</v>
      </c>
      <c r="E211" s="76" t="s">
        <v>12</v>
      </c>
      <c r="F211" s="75">
        <v>5.8792000000000002E-3</v>
      </c>
      <c r="G211" s="74">
        <v>5.6119999999999998E-3</v>
      </c>
      <c r="H211" s="74">
        <v>0.20538029999999999</v>
      </c>
      <c r="I211" s="74">
        <v>0</v>
      </c>
      <c r="J211" s="74">
        <v>2.6719999999999999E-4</v>
      </c>
      <c r="K211" s="74">
        <v>0</v>
      </c>
      <c r="L211" s="74">
        <v>2.24479E-2</v>
      </c>
      <c r="M211" s="74">
        <v>3.1266700000000001E-2</v>
      </c>
      <c r="N211" s="74">
        <v>5.7723099999999999E-2</v>
      </c>
      <c r="O211" s="74">
        <v>2.53875E-2</v>
      </c>
      <c r="P211" s="74">
        <v>3.34046E-2</v>
      </c>
      <c r="Q211" s="74">
        <v>2.6719999999999999E-4</v>
      </c>
      <c r="R211" s="74">
        <v>8.2968200000000006E-2</v>
      </c>
      <c r="S211" s="74">
        <v>3.2068000000000001E-3</v>
      </c>
      <c r="T211" s="74">
        <v>2.6724000000000001E-3</v>
      </c>
      <c r="U211" s="74">
        <v>1.9775500000000001E-2</v>
      </c>
      <c r="V211" s="74">
        <v>2.4585800000000001E-2</v>
      </c>
      <c r="W211" s="74">
        <v>5.1843899999999998E-2</v>
      </c>
      <c r="X211" s="74">
        <v>2.43185E-2</v>
      </c>
      <c r="Y211" s="74">
        <v>5.1843899999999998E-2</v>
      </c>
      <c r="Z211" s="74">
        <v>6.1998900000000003E-2</v>
      </c>
      <c r="AA211" s="74">
        <v>1.5767E-2</v>
      </c>
      <c r="AB211" s="74">
        <v>0.171566</v>
      </c>
      <c r="AC211" s="74">
        <v>1.76376E-2</v>
      </c>
      <c r="AD211" s="74">
        <v>2.9396000000000001E-3</v>
      </c>
      <c r="AE211" s="74">
        <v>0</v>
      </c>
      <c r="AF211" s="74">
        <v>0</v>
      </c>
      <c r="AG211" s="74">
        <v>2.6719999999999999E-4</v>
      </c>
      <c r="AH211" s="74">
        <v>2.6719999999999999E-4</v>
      </c>
      <c r="AI211" s="74">
        <v>8.0170000000000003E-4</v>
      </c>
      <c r="AJ211" s="74">
        <v>0</v>
      </c>
      <c r="AK211" s="74">
        <v>2.1378999999999999E-3</v>
      </c>
      <c r="AL211" s="74">
        <v>8.2842999999999997E-3</v>
      </c>
      <c r="AM211" s="74">
        <v>5.6119999999999998E-3</v>
      </c>
      <c r="AN211" s="74">
        <v>1.9508299999999999E-2</v>
      </c>
      <c r="AO211" s="74">
        <v>3.7947599999999998E-2</v>
      </c>
      <c r="AP211" s="74">
        <v>5.6119999999999998E-3</v>
      </c>
      <c r="AQ211" s="74">
        <v>8.0170000000000003E-4</v>
      </c>
      <c r="AR211" s="74">
        <v>0</v>
      </c>
      <c r="AS211" s="73">
        <v>0</v>
      </c>
      <c r="AT211" s="67">
        <f t="shared" si="3"/>
        <v>0.99999970000000016</v>
      </c>
    </row>
    <row r="212" spans="3:46" x14ac:dyDescent="0.5">
      <c r="C212" s="77" t="s">
        <v>23</v>
      </c>
      <c r="D212" s="76" t="s">
        <v>2</v>
      </c>
      <c r="E212" s="76" t="s">
        <v>11</v>
      </c>
      <c r="F212" s="75">
        <v>4.2110999999999997E-3</v>
      </c>
      <c r="G212" s="74">
        <v>5.0533000000000002E-3</v>
      </c>
      <c r="H212" s="74">
        <v>0.19966110000000001</v>
      </c>
      <c r="I212" s="74">
        <v>0</v>
      </c>
      <c r="J212" s="74">
        <v>0</v>
      </c>
      <c r="K212" s="74">
        <v>0</v>
      </c>
      <c r="L212" s="74">
        <v>2.07748E-2</v>
      </c>
      <c r="M212" s="74">
        <v>2.3862999999999999E-2</v>
      </c>
      <c r="N212" s="74">
        <v>5.5306000000000001E-2</v>
      </c>
      <c r="O212" s="74">
        <v>2.8916299999999999E-2</v>
      </c>
      <c r="P212" s="74">
        <v>4.7725999999999998E-2</v>
      </c>
      <c r="Q212" s="74">
        <v>1.1230000000000001E-3</v>
      </c>
      <c r="R212" s="74">
        <v>8.0799300000000004E-2</v>
      </c>
      <c r="S212" s="74">
        <v>1.9651999999999998E-3</v>
      </c>
      <c r="T212" s="74">
        <v>2.2458999999999999E-3</v>
      </c>
      <c r="U212" s="74">
        <v>2.16171E-2</v>
      </c>
      <c r="V212" s="74">
        <v>2.3301499999999999E-2</v>
      </c>
      <c r="W212" s="74">
        <v>4.8006699999999999E-2</v>
      </c>
      <c r="X212" s="74">
        <v>2.8635600000000001E-2</v>
      </c>
      <c r="Y212" s="74">
        <v>5.1656399999999998E-2</v>
      </c>
      <c r="Z212" s="74">
        <v>6.0078600000000003E-2</v>
      </c>
      <c r="AA212" s="74">
        <v>1.5440799999999999E-2</v>
      </c>
      <c r="AB212" s="74">
        <v>0.17405950000000001</v>
      </c>
      <c r="AC212" s="74">
        <v>1.5721499999999999E-2</v>
      </c>
      <c r="AD212" s="74">
        <v>1.4036999999999999E-3</v>
      </c>
      <c r="AE212" s="74">
        <v>0</v>
      </c>
      <c r="AF212" s="74">
        <v>0</v>
      </c>
      <c r="AG212" s="74">
        <v>0</v>
      </c>
      <c r="AH212" s="74">
        <v>2.8069999999999999E-4</v>
      </c>
      <c r="AI212" s="74">
        <v>1.4036999999999999E-3</v>
      </c>
      <c r="AJ212" s="74">
        <v>0</v>
      </c>
      <c r="AK212" s="74">
        <v>3.0882000000000001E-3</v>
      </c>
      <c r="AL212" s="74">
        <v>9.2645000000000002E-3</v>
      </c>
      <c r="AM212" s="74">
        <v>6.4570000000000001E-3</v>
      </c>
      <c r="AN212" s="74">
        <v>2.1897799999999999E-2</v>
      </c>
      <c r="AO212" s="74">
        <v>3.5654100000000001E-2</v>
      </c>
      <c r="AP212" s="74">
        <v>7.0185000000000004E-3</v>
      </c>
      <c r="AQ212" s="74">
        <v>2.8073999999999998E-3</v>
      </c>
      <c r="AR212" s="74">
        <v>5.6150000000000004E-4</v>
      </c>
      <c r="AS212" s="73">
        <v>0</v>
      </c>
      <c r="AT212" s="67">
        <f t="shared" si="3"/>
        <v>0.99999980000000022</v>
      </c>
    </row>
    <row r="213" spans="3:46" x14ac:dyDescent="0.5">
      <c r="C213" s="77" t="s">
        <v>23</v>
      </c>
      <c r="D213" s="76" t="s">
        <v>2</v>
      </c>
      <c r="E213" s="76" t="s">
        <v>10</v>
      </c>
      <c r="F213" s="75">
        <v>3.6537000000000002E-3</v>
      </c>
      <c r="G213" s="74">
        <v>3.3727000000000002E-3</v>
      </c>
      <c r="H213" s="74">
        <v>0.19419139999999999</v>
      </c>
      <c r="I213" s="74">
        <v>0</v>
      </c>
      <c r="J213" s="74">
        <v>0</v>
      </c>
      <c r="K213" s="74">
        <v>0</v>
      </c>
      <c r="L213" s="74">
        <v>3.4569999999999997E-2</v>
      </c>
      <c r="M213" s="74">
        <v>2.9510999999999999E-2</v>
      </c>
      <c r="N213" s="74">
        <v>7.0264199999999999E-2</v>
      </c>
      <c r="O213" s="74">
        <v>2.1922400000000002E-2</v>
      </c>
      <c r="P213" s="74">
        <v>3.7661600000000003E-2</v>
      </c>
      <c r="Q213" s="74">
        <v>2.811E-4</v>
      </c>
      <c r="R213" s="74">
        <v>7.0845099999999994E-2</v>
      </c>
      <c r="S213" s="74">
        <v>2.2485000000000001E-3</v>
      </c>
      <c r="T213" s="74">
        <v>1.4053E-3</v>
      </c>
      <c r="U213" s="74">
        <v>2.02361E-2</v>
      </c>
      <c r="V213" s="74">
        <v>2.3608799999999999E-2</v>
      </c>
      <c r="W213" s="74">
        <v>4.8060699999999998E-2</v>
      </c>
      <c r="X213" s="74">
        <v>3.3164699999999998E-2</v>
      </c>
      <c r="Y213" s="74">
        <v>5.1152299999999998E-2</v>
      </c>
      <c r="Z213" s="74">
        <v>5.9303000000000002E-2</v>
      </c>
      <c r="AA213" s="74">
        <v>2.0798199999999999E-2</v>
      </c>
      <c r="AB213" s="74">
        <v>0.1821248</v>
      </c>
      <c r="AC213" s="74">
        <v>1.20854E-2</v>
      </c>
      <c r="AD213" s="74">
        <v>2.5295000000000001E-3</v>
      </c>
      <c r="AE213" s="74">
        <v>2.811E-4</v>
      </c>
      <c r="AF213" s="74">
        <v>0</v>
      </c>
      <c r="AG213" s="74">
        <v>0</v>
      </c>
      <c r="AH213" s="74">
        <v>0</v>
      </c>
      <c r="AI213" s="74">
        <v>2.811E-4</v>
      </c>
      <c r="AJ213" s="74">
        <v>0</v>
      </c>
      <c r="AK213" s="74">
        <v>1.9673999999999998E-3</v>
      </c>
      <c r="AL213" s="74">
        <v>6.7454000000000004E-3</v>
      </c>
      <c r="AM213" s="74">
        <v>5.3401000000000004E-3</v>
      </c>
      <c r="AN213" s="74">
        <v>1.6301300000000001E-2</v>
      </c>
      <c r="AO213" s="74">
        <v>3.8223699999999999E-2</v>
      </c>
      <c r="AP213" s="74">
        <v>6.7454000000000004E-3</v>
      </c>
      <c r="AQ213" s="74">
        <v>1.1241999999999999E-3</v>
      </c>
      <c r="AR213" s="74">
        <v>0</v>
      </c>
      <c r="AS213" s="73">
        <v>0</v>
      </c>
      <c r="AT213" s="67">
        <f t="shared" si="3"/>
        <v>1.0000001999999999</v>
      </c>
    </row>
    <row r="214" spans="3:46" x14ac:dyDescent="0.5">
      <c r="C214" s="77" t="s">
        <v>23</v>
      </c>
      <c r="D214" s="76" t="s">
        <v>2</v>
      </c>
      <c r="E214" s="76" t="s">
        <v>9</v>
      </c>
      <c r="F214" s="75">
        <v>3.241E-3</v>
      </c>
      <c r="G214" s="74">
        <v>5.8928000000000001E-3</v>
      </c>
      <c r="H214" s="74">
        <v>0.16577839999999999</v>
      </c>
      <c r="I214" s="74">
        <v>0</v>
      </c>
      <c r="J214" s="74">
        <v>0</v>
      </c>
      <c r="K214" s="74">
        <v>0</v>
      </c>
      <c r="L214" s="74">
        <v>4.8909800000000003E-2</v>
      </c>
      <c r="M214" s="74">
        <v>2.5928099999999999E-2</v>
      </c>
      <c r="N214" s="74">
        <v>6.4820299999999997E-2</v>
      </c>
      <c r="O214" s="74">
        <v>2.3276399999999999E-2</v>
      </c>
      <c r="P214" s="74">
        <v>4.0660000000000002E-2</v>
      </c>
      <c r="Q214" s="74">
        <v>1.1785999999999999E-3</v>
      </c>
      <c r="R214" s="74">
        <v>5.8146200000000002E-2</v>
      </c>
      <c r="S214" s="74">
        <v>2.3571E-3</v>
      </c>
      <c r="T214" s="74">
        <v>1.4732E-3</v>
      </c>
      <c r="U214" s="74">
        <v>2.4454900000000002E-2</v>
      </c>
      <c r="V214" s="74">
        <v>1.88568E-2</v>
      </c>
      <c r="W214" s="74">
        <v>5.1266899999999997E-2</v>
      </c>
      <c r="X214" s="74">
        <v>4.03653E-2</v>
      </c>
      <c r="Y214" s="74">
        <v>6.1579299999999997E-2</v>
      </c>
      <c r="Z214" s="74">
        <v>8.2203899999999996E-2</v>
      </c>
      <c r="AA214" s="74">
        <v>2.2097800000000001E-2</v>
      </c>
      <c r="AB214" s="74">
        <v>0.18355920000000001</v>
      </c>
      <c r="AC214" s="74">
        <v>6.7767000000000001E-3</v>
      </c>
      <c r="AD214" s="74">
        <v>5.3035000000000001E-3</v>
      </c>
      <c r="AE214" s="74">
        <v>2.9460000000000001E-4</v>
      </c>
      <c r="AF214" s="74">
        <v>0</v>
      </c>
      <c r="AG214" s="74">
        <v>2.9460000000000001E-4</v>
      </c>
      <c r="AH214" s="74">
        <v>5.8929999999999996E-4</v>
      </c>
      <c r="AI214" s="74">
        <v>5.8929999999999996E-4</v>
      </c>
      <c r="AJ214" s="74">
        <v>0</v>
      </c>
      <c r="AK214" s="74">
        <v>2.3571E-3</v>
      </c>
      <c r="AL214" s="74">
        <v>6.4819999999999999E-3</v>
      </c>
      <c r="AM214" s="74">
        <v>4.1248999999999999E-3</v>
      </c>
      <c r="AN214" s="74">
        <v>1.79729E-2</v>
      </c>
      <c r="AO214" s="74">
        <v>2.3865600000000001E-2</v>
      </c>
      <c r="AP214" s="74">
        <v>4.4196000000000001E-3</v>
      </c>
      <c r="AQ214" s="74">
        <v>5.8929999999999996E-4</v>
      </c>
      <c r="AR214" s="74">
        <v>2.9460000000000001E-4</v>
      </c>
      <c r="AS214" s="73">
        <v>0</v>
      </c>
      <c r="AT214" s="67">
        <f t="shared" si="3"/>
        <v>1</v>
      </c>
    </row>
    <row r="215" spans="3:46" x14ac:dyDescent="0.5">
      <c r="C215" s="77" t="s">
        <v>23</v>
      </c>
      <c r="D215" s="76" t="s">
        <v>2</v>
      </c>
      <c r="E215" s="76" t="s">
        <v>8</v>
      </c>
      <c r="F215" s="75">
        <v>4.0282E-3</v>
      </c>
      <c r="G215" s="74">
        <v>1.3427000000000001E-3</v>
      </c>
      <c r="H215" s="74">
        <v>0.1858949</v>
      </c>
      <c r="I215" s="74">
        <v>0</v>
      </c>
      <c r="J215" s="74">
        <v>0</v>
      </c>
      <c r="K215" s="74">
        <v>0</v>
      </c>
      <c r="L215" s="74">
        <v>6.6129599999999997E-2</v>
      </c>
      <c r="M215" s="74">
        <v>2.5511900000000001E-2</v>
      </c>
      <c r="N215" s="74">
        <v>7.4521599999999993E-2</v>
      </c>
      <c r="O215" s="74">
        <v>1.7455499999999999E-2</v>
      </c>
      <c r="P215" s="74">
        <v>4.2296100000000003E-2</v>
      </c>
      <c r="Q215" s="74">
        <v>3.3569999999999997E-4</v>
      </c>
      <c r="R215" s="74">
        <v>4.8076300000000002E-2</v>
      </c>
      <c r="S215" s="74">
        <v>1.0070000000000001E-3</v>
      </c>
      <c r="T215" s="74">
        <v>3.3569999999999997E-4</v>
      </c>
      <c r="U215" s="74">
        <v>1.8462599999999999E-2</v>
      </c>
      <c r="V215" s="74">
        <v>1.9133899999999999E-2</v>
      </c>
      <c r="W215" s="74">
        <v>4.3303099999999997E-2</v>
      </c>
      <c r="X215" s="74">
        <v>3.4910999999999998E-2</v>
      </c>
      <c r="Y215" s="74">
        <v>5.9751600000000002E-2</v>
      </c>
      <c r="Z215" s="74">
        <v>7.5192999999999996E-2</v>
      </c>
      <c r="AA215" s="74">
        <v>1.61128E-2</v>
      </c>
      <c r="AB215" s="74">
        <v>0.19603889999999999</v>
      </c>
      <c r="AC215" s="74">
        <v>7.7206999999999996E-3</v>
      </c>
      <c r="AD215" s="74">
        <v>1.6784E-3</v>
      </c>
      <c r="AE215" s="74">
        <v>0</v>
      </c>
      <c r="AF215" s="74">
        <v>0</v>
      </c>
      <c r="AG215" s="74">
        <v>0</v>
      </c>
      <c r="AH215" s="74">
        <v>0</v>
      </c>
      <c r="AI215" s="74">
        <v>3.3569999999999997E-4</v>
      </c>
      <c r="AJ215" s="74">
        <v>3.3569999999999997E-4</v>
      </c>
      <c r="AK215" s="74">
        <v>1.3427000000000001E-3</v>
      </c>
      <c r="AL215" s="74">
        <v>7.7206999999999996E-3</v>
      </c>
      <c r="AM215" s="74">
        <v>3.6925E-3</v>
      </c>
      <c r="AN215" s="74">
        <v>1.2084599999999999E-2</v>
      </c>
      <c r="AO215" s="74">
        <v>2.61833E-2</v>
      </c>
      <c r="AP215" s="74">
        <v>8.0564E-3</v>
      </c>
      <c r="AQ215" s="74">
        <v>3.3569999999999997E-4</v>
      </c>
      <c r="AR215" s="74">
        <v>6.7139999999999995E-4</v>
      </c>
      <c r="AS215" s="73">
        <v>0</v>
      </c>
      <c r="AT215" s="67">
        <f t="shared" si="3"/>
        <v>0.99999990000000016</v>
      </c>
    </row>
    <row r="216" spans="3:46" x14ac:dyDescent="0.5">
      <c r="C216" s="77" t="s">
        <v>23</v>
      </c>
      <c r="D216" s="76" t="s">
        <v>2</v>
      </c>
      <c r="E216" s="76" t="s">
        <v>7</v>
      </c>
      <c r="F216" s="75">
        <v>2.7855000000000002E-3</v>
      </c>
      <c r="G216" s="74">
        <v>2.0891E-3</v>
      </c>
      <c r="H216" s="74">
        <v>0.1692256</v>
      </c>
      <c r="I216" s="74">
        <v>0</v>
      </c>
      <c r="J216" s="74">
        <v>0</v>
      </c>
      <c r="K216" s="74">
        <v>0</v>
      </c>
      <c r="L216" s="74">
        <v>0.1051532</v>
      </c>
      <c r="M216" s="74">
        <v>2.5069600000000001E-2</v>
      </c>
      <c r="N216" s="74">
        <v>6.6504199999999999E-2</v>
      </c>
      <c r="O216" s="74">
        <v>1.2883E-2</v>
      </c>
      <c r="P216" s="74">
        <v>4.6309200000000002E-2</v>
      </c>
      <c r="Q216" s="74">
        <v>3.4820000000000001E-4</v>
      </c>
      <c r="R216" s="74">
        <v>4.4562699999999997E-2</v>
      </c>
      <c r="S216" s="74">
        <v>2.0891E-3</v>
      </c>
      <c r="T216" s="74">
        <v>1.3928E-3</v>
      </c>
      <c r="U216" s="74">
        <v>1.53203E-2</v>
      </c>
      <c r="V216" s="74">
        <v>1.8105799999999998E-2</v>
      </c>
      <c r="W216" s="74">
        <v>4.0041800000000002E-2</v>
      </c>
      <c r="X216" s="74">
        <v>2.92479E-2</v>
      </c>
      <c r="Y216" s="74">
        <v>7.2075200000000006E-2</v>
      </c>
      <c r="Z216" s="74">
        <v>8.4610000000000005E-2</v>
      </c>
      <c r="AA216" s="74">
        <v>1.42758E-2</v>
      </c>
      <c r="AB216" s="74">
        <v>0.1800139</v>
      </c>
      <c r="AC216" s="74">
        <v>6.6156000000000001E-3</v>
      </c>
      <c r="AD216" s="74">
        <v>2.0891E-3</v>
      </c>
      <c r="AE216" s="74">
        <v>0</v>
      </c>
      <c r="AF216" s="74">
        <v>0</v>
      </c>
      <c r="AG216" s="74">
        <v>0</v>
      </c>
      <c r="AH216" s="74">
        <v>3.4820000000000001E-4</v>
      </c>
      <c r="AI216" s="74">
        <v>1.7409000000000001E-3</v>
      </c>
      <c r="AJ216" s="74">
        <v>0</v>
      </c>
      <c r="AK216" s="74">
        <v>1.3928E-3</v>
      </c>
      <c r="AL216" s="74">
        <v>9.0528999999999991E-3</v>
      </c>
      <c r="AM216" s="74">
        <v>2.0891E-3</v>
      </c>
      <c r="AN216" s="74">
        <v>9.0528999999999991E-3</v>
      </c>
      <c r="AO216" s="74">
        <v>2.92479E-2</v>
      </c>
      <c r="AP216" s="74">
        <v>5.9192000000000003E-3</v>
      </c>
      <c r="AQ216" s="74">
        <v>3.4820000000000001E-4</v>
      </c>
      <c r="AR216" s="74">
        <v>0</v>
      </c>
      <c r="AS216" s="73">
        <v>0</v>
      </c>
      <c r="AT216" s="67">
        <f t="shared" si="3"/>
        <v>0.99999970000000016</v>
      </c>
    </row>
    <row r="217" spans="3:46" x14ac:dyDescent="0.5">
      <c r="C217" s="77" t="s">
        <v>23</v>
      </c>
      <c r="D217" s="76" t="s">
        <v>2</v>
      </c>
      <c r="E217" s="76" t="s">
        <v>6</v>
      </c>
      <c r="F217" s="75">
        <v>2.4147000000000001E-3</v>
      </c>
      <c r="G217" s="74">
        <v>9.0549999999999995E-4</v>
      </c>
      <c r="H217" s="74">
        <v>0.15600710000000001</v>
      </c>
      <c r="I217" s="74">
        <v>0</v>
      </c>
      <c r="J217" s="74">
        <v>0</v>
      </c>
      <c r="K217" s="74">
        <v>0</v>
      </c>
      <c r="L217" s="74">
        <v>0.15182609999999999</v>
      </c>
      <c r="M217" s="74">
        <v>3.44099E-2</v>
      </c>
      <c r="N217" s="74">
        <v>7.7875E-2</v>
      </c>
      <c r="O217" s="74">
        <v>1.47902E-2</v>
      </c>
      <c r="P217" s="74">
        <v>5.9160900000000002E-2</v>
      </c>
      <c r="Q217" s="74">
        <v>0</v>
      </c>
      <c r="R217" s="74">
        <v>4.5019200000000002E-2</v>
      </c>
      <c r="S217" s="74">
        <v>1.2074E-3</v>
      </c>
      <c r="T217" s="74">
        <v>9.0549999999999995E-4</v>
      </c>
      <c r="U217" s="74">
        <v>2.05252E-2</v>
      </c>
      <c r="V217" s="74">
        <v>1.6299399999999999E-2</v>
      </c>
      <c r="W217" s="74">
        <v>3.3202500000000003E-2</v>
      </c>
      <c r="X217" s="74">
        <v>3.0184099999999998E-2</v>
      </c>
      <c r="Y217" s="74">
        <v>6.1877500000000002E-2</v>
      </c>
      <c r="Z217" s="74">
        <v>5.7349799999999999E-2</v>
      </c>
      <c r="AA217" s="74">
        <v>8.1496999999999993E-3</v>
      </c>
      <c r="AB217" s="74">
        <v>0.1666164</v>
      </c>
      <c r="AC217" s="74">
        <v>9.6588999999999998E-3</v>
      </c>
      <c r="AD217" s="74">
        <v>3.3203E-3</v>
      </c>
      <c r="AE217" s="74">
        <v>0</v>
      </c>
      <c r="AF217" s="74">
        <v>0</v>
      </c>
      <c r="AG217" s="74">
        <v>0</v>
      </c>
      <c r="AH217" s="74">
        <v>3.0180000000000002E-4</v>
      </c>
      <c r="AI217" s="74">
        <v>6.0369999999999998E-4</v>
      </c>
      <c r="AJ217" s="74">
        <v>0</v>
      </c>
      <c r="AK217" s="74">
        <v>6.0369999999999998E-4</v>
      </c>
      <c r="AL217" s="74">
        <v>6.0368000000000002E-3</v>
      </c>
      <c r="AM217" s="74">
        <v>1.8109999999999999E-3</v>
      </c>
      <c r="AN217" s="74">
        <v>8.7533999999999997E-3</v>
      </c>
      <c r="AO217" s="74">
        <v>2.5354700000000001E-2</v>
      </c>
      <c r="AP217" s="74">
        <v>3.6221000000000001E-3</v>
      </c>
      <c r="AQ217" s="74">
        <v>1.2074E-3</v>
      </c>
      <c r="AR217" s="74">
        <v>0</v>
      </c>
      <c r="AS217" s="73">
        <v>0</v>
      </c>
      <c r="AT217" s="67">
        <f t="shared" si="3"/>
        <v>0.99999990000000005</v>
      </c>
    </row>
    <row r="218" spans="3:46" x14ac:dyDescent="0.5">
      <c r="C218" s="77" t="s">
        <v>23</v>
      </c>
      <c r="D218" s="76" t="s">
        <v>2</v>
      </c>
      <c r="E218" s="76" t="s">
        <v>5</v>
      </c>
      <c r="F218" s="75">
        <v>1.8226E-3</v>
      </c>
      <c r="G218" s="74">
        <v>1.2151E-3</v>
      </c>
      <c r="H218" s="74">
        <v>0.16906350000000001</v>
      </c>
      <c r="I218" s="74">
        <v>0</v>
      </c>
      <c r="J218" s="74">
        <v>0</v>
      </c>
      <c r="K218" s="74">
        <v>0</v>
      </c>
      <c r="L218" s="74">
        <v>0.20382749999999999</v>
      </c>
      <c r="M218" s="74">
        <v>2.97691E-2</v>
      </c>
      <c r="N218" s="74">
        <v>7.0170099999999999E-2</v>
      </c>
      <c r="O218" s="74">
        <v>1.03281E-2</v>
      </c>
      <c r="P218" s="74">
        <v>6.0449599999999999E-2</v>
      </c>
      <c r="Q218" s="74">
        <v>0</v>
      </c>
      <c r="R218" s="74">
        <v>3.9624300000000001E-2</v>
      </c>
      <c r="S218" s="74">
        <v>3.9490000000000003E-3</v>
      </c>
      <c r="T218" s="74">
        <v>0</v>
      </c>
      <c r="U218" s="74">
        <v>1.5795900000000002E-2</v>
      </c>
      <c r="V218" s="74">
        <v>1.3669499999999999E-2</v>
      </c>
      <c r="W218" s="74">
        <v>3.2806799999999997E-2</v>
      </c>
      <c r="X218" s="74">
        <v>2.4605100000000001E-2</v>
      </c>
      <c r="Y218" s="74">
        <v>6.1360900000000003E-2</v>
      </c>
      <c r="Z218" s="74">
        <v>5.9538300000000002E-2</v>
      </c>
      <c r="AA218" s="74">
        <v>6.3791000000000004E-3</v>
      </c>
      <c r="AB218" s="74">
        <v>0.12818950000000001</v>
      </c>
      <c r="AC218" s="74">
        <v>7.8978999999999994E-3</v>
      </c>
      <c r="AD218" s="74">
        <v>3.3414E-3</v>
      </c>
      <c r="AE218" s="74">
        <v>3.0380000000000001E-4</v>
      </c>
      <c r="AF218" s="74">
        <v>0</v>
      </c>
      <c r="AG218" s="74">
        <v>0</v>
      </c>
      <c r="AH218" s="74">
        <v>3.0380000000000001E-4</v>
      </c>
      <c r="AI218" s="74">
        <v>9.1129999999999998E-4</v>
      </c>
      <c r="AJ218" s="74">
        <v>0</v>
      </c>
      <c r="AK218" s="74">
        <v>9.1129999999999998E-4</v>
      </c>
      <c r="AL218" s="74">
        <v>7.8978999999999994E-3</v>
      </c>
      <c r="AM218" s="74">
        <v>2.7339E-3</v>
      </c>
      <c r="AN218" s="74">
        <v>5.4678000000000001E-3</v>
      </c>
      <c r="AO218" s="74">
        <v>3.21993E-2</v>
      </c>
      <c r="AP218" s="74">
        <v>4.2526999999999999E-3</v>
      </c>
      <c r="AQ218" s="74">
        <v>9.1129999999999998E-4</v>
      </c>
      <c r="AR218" s="74">
        <v>3.0380000000000001E-4</v>
      </c>
      <c r="AS218" s="73">
        <v>0</v>
      </c>
      <c r="AT218" s="67">
        <f t="shared" si="3"/>
        <v>1.0000002000000001</v>
      </c>
    </row>
    <row r="219" spans="3:46" x14ac:dyDescent="0.5">
      <c r="C219" s="77" t="s">
        <v>23</v>
      </c>
      <c r="D219" s="76" t="s">
        <v>2</v>
      </c>
      <c r="E219" s="76" t="s">
        <v>4</v>
      </c>
      <c r="F219" s="75">
        <v>1.3175000000000001E-3</v>
      </c>
      <c r="G219" s="74">
        <v>2.1959000000000002E-3</v>
      </c>
      <c r="H219" s="74">
        <v>0.15623509999999999</v>
      </c>
      <c r="I219" s="74">
        <v>0</v>
      </c>
      <c r="J219" s="74">
        <v>0</v>
      </c>
      <c r="K219" s="74">
        <v>0</v>
      </c>
      <c r="L219" s="74">
        <v>0.23100570000000001</v>
      </c>
      <c r="M219" s="74">
        <v>3.2059699999999997E-2</v>
      </c>
      <c r="N219" s="74">
        <v>7.2902900000000007E-2</v>
      </c>
      <c r="O219" s="74">
        <v>7.4660000000000004E-3</v>
      </c>
      <c r="P219" s="74">
        <v>6.8950399999999995E-2</v>
      </c>
      <c r="Q219" s="74">
        <v>4.392E-4</v>
      </c>
      <c r="R219" s="74">
        <v>2.9096400000000001E-2</v>
      </c>
      <c r="S219" s="74">
        <v>2.1959000000000002E-3</v>
      </c>
      <c r="T219" s="74">
        <v>8.7830000000000004E-4</v>
      </c>
      <c r="U219" s="74">
        <v>1.7566999999999999E-2</v>
      </c>
      <c r="V219" s="74">
        <v>1.2296899999999999E-2</v>
      </c>
      <c r="W219" s="74">
        <v>2.6350499999999999E-2</v>
      </c>
      <c r="X219" s="74">
        <v>2.5472100000000001E-2</v>
      </c>
      <c r="Y219" s="74">
        <v>6.1045200000000001E-2</v>
      </c>
      <c r="Z219" s="74">
        <v>5.2261799999999997E-2</v>
      </c>
      <c r="AA219" s="74">
        <v>1.14185E-2</v>
      </c>
      <c r="AB219" s="74">
        <v>0.1238472</v>
      </c>
      <c r="AC219" s="74">
        <v>1.09794E-2</v>
      </c>
      <c r="AD219" s="74">
        <v>3.9525999999999997E-3</v>
      </c>
      <c r="AE219" s="74">
        <v>0</v>
      </c>
      <c r="AF219" s="74">
        <v>0</v>
      </c>
      <c r="AG219" s="74">
        <v>0</v>
      </c>
      <c r="AH219" s="74">
        <v>4.392E-4</v>
      </c>
      <c r="AI219" s="74">
        <v>8.7830000000000004E-4</v>
      </c>
      <c r="AJ219" s="74">
        <v>0</v>
      </c>
      <c r="AK219" s="74">
        <v>4.392E-4</v>
      </c>
      <c r="AL219" s="74">
        <v>4.8309E-3</v>
      </c>
      <c r="AM219" s="74">
        <v>4.392E-4</v>
      </c>
      <c r="AN219" s="74">
        <v>5.2700999999999998E-3</v>
      </c>
      <c r="AO219" s="74">
        <v>3.2938099999999998E-2</v>
      </c>
      <c r="AP219" s="74">
        <v>3.9525999999999997E-3</v>
      </c>
      <c r="AQ219" s="74">
        <v>4.392E-4</v>
      </c>
      <c r="AR219" s="74">
        <v>4.392E-4</v>
      </c>
      <c r="AS219" s="73">
        <v>0</v>
      </c>
      <c r="AT219" s="67">
        <f t="shared" si="3"/>
        <v>1.0000001999999997</v>
      </c>
    </row>
    <row r="220" spans="3:46" x14ac:dyDescent="0.5">
      <c r="C220" s="77" t="s">
        <v>23</v>
      </c>
      <c r="D220" s="76" t="s">
        <v>2</v>
      </c>
      <c r="E220" s="76" t="s">
        <v>1</v>
      </c>
      <c r="F220" s="75">
        <v>0</v>
      </c>
      <c r="G220" s="74">
        <v>0</v>
      </c>
      <c r="H220" s="74">
        <v>0.1685488</v>
      </c>
      <c r="I220" s="74">
        <v>0</v>
      </c>
      <c r="J220" s="74">
        <v>0</v>
      </c>
      <c r="K220" s="74">
        <v>0</v>
      </c>
      <c r="L220" s="74">
        <v>0.23427149999999999</v>
      </c>
      <c r="M220" s="74">
        <v>4.5529800000000002E-2</v>
      </c>
      <c r="N220" s="74">
        <v>7.4503299999999995E-2</v>
      </c>
      <c r="O220" s="74">
        <v>4.1390999999999997E-3</v>
      </c>
      <c r="P220" s="74">
        <v>7.2019899999999998E-2</v>
      </c>
      <c r="Q220" s="74">
        <v>8.2779999999999996E-4</v>
      </c>
      <c r="R220" s="74">
        <v>4.5855199999999999E-2</v>
      </c>
      <c r="S220" s="74">
        <v>1.6555999999999999E-3</v>
      </c>
      <c r="T220" s="74">
        <v>1.6555999999999999E-3</v>
      </c>
      <c r="U220" s="74">
        <v>1.15894E-2</v>
      </c>
      <c r="V220" s="74">
        <v>1.4900699999999999E-2</v>
      </c>
      <c r="W220" s="74">
        <v>1.5728499999999999E-2</v>
      </c>
      <c r="X220" s="74">
        <v>1.9867599999999999E-2</v>
      </c>
      <c r="Y220" s="74">
        <v>5.1324500000000002E-2</v>
      </c>
      <c r="Z220" s="74">
        <v>4.8841099999999998E-2</v>
      </c>
      <c r="AA220" s="74">
        <v>9.1059999999999995E-3</v>
      </c>
      <c r="AB220" s="74">
        <v>0.1109271</v>
      </c>
      <c r="AC220" s="74">
        <v>7.4503E-3</v>
      </c>
      <c r="AD220" s="74">
        <v>8.2779999999999996E-4</v>
      </c>
      <c r="AE220" s="74">
        <v>0</v>
      </c>
      <c r="AF220" s="74">
        <v>0</v>
      </c>
      <c r="AG220" s="74">
        <v>0</v>
      </c>
      <c r="AH220" s="74">
        <v>0</v>
      </c>
      <c r="AI220" s="74">
        <v>2.4834000000000002E-3</v>
      </c>
      <c r="AJ220" s="74">
        <v>0</v>
      </c>
      <c r="AK220" s="74">
        <v>0</v>
      </c>
      <c r="AL220" s="74">
        <v>6.6224999999999999E-3</v>
      </c>
      <c r="AM220" s="74">
        <v>8.2779999999999996E-4</v>
      </c>
      <c r="AN220" s="74">
        <v>9.9337999999999996E-3</v>
      </c>
      <c r="AO220" s="74">
        <v>3.9735100000000002E-2</v>
      </c>
      <c r="AP220" s="74">
        <v>8.2779999999999996E-4</v>
      </c>
      <c r="AQ220" s="74">
        <v>0</v>
      </c>
      <c r="AR220" s="74">
        <v>0</v>
      </c>
      <c r="AS220" s="73">
        <v>0</v>
      </c>
      <c r="AT220" s="67">
        <f t="shared" si="3"/>
        <v>1</v>
      </c>
    </row>
    <row r="221" spans="3:46" x14ac:dyDescent="0.5">
      <c r="C221" s="77" t="s">
        <v>22</v>
      </c>
      <c r="D221" s="76" t="s">
        <v>21</v>
      </c>
      <c r="E221" s="76" t="s">
        <v>20</v>
      </c>
      <c r="F221" s="75">
        <v>1.3928E-3</v>
      </c>
      <c r="G221" s="74">
        <v>1.6712999999999999E-3</v>
      </c>
      <c r="H221" s="74">
        <v>0.23482910000000001</v>
      </c>
      <c r="I221" s="74">
        <v>0</v>
      </c>
      <c r="J221" s="74">
        <v>2.786E-4</v>
      </c>
      <c r="K221" s="74">
        <v>0</v>
      </c>
      <c r="L221" s="74">
        <v>9.1921999999999993E-3</v>
      </c>
      <c r="M221" s="74">
        <v>7.9665700000000006E-2</v>
      </c>
      <c r="N221" s="74">
        <v>1.5598900000000001E-2</v>
      </c>
      <c r="O221" s="74">
        <v>2.8969399999999999E-2</v>
      </c>
      <c r="P221" s="74">
        <v>7.5208999999999996E-3</v>
      </c>
      <c r="Q221" s="74">
        <v>3.6212000000000002E-3</v>
      </c>
      <c r="R221" s="74">
        <v>0.1977614</v>
      </c>
      <c r="S221" s="74">
        <v>5.0139E-3</v>
      </c>
      <c r="T221" s="74">
        <v>1.6712999999999999E-3</v>
      </c>
      <c r="U221" s="74">
        <v>6.4624000000000001E-2</v>
      </c>
      <c r="V221" s="74">
        <v>1.11421E-2</v>
      </c>
      <c r="W221" s="74">
        <v>2.2284000000000002E-3</v>
      </c>
      <c r="X221" s="74">
        <v>5.5710000000000004E-4</v>
      </c>
      <c r="Y221" s="74">
        <v>6.2674099999999996E-2</v>
      </c>
      <c r="Z221" s="74">
        <v>3.3426200000000003E-2</v>
      </c>
      <c r="AA221" s="74">
        <v>5.8495999999999999E-3</v>
      </c>
      <c r="AB221" s="74">
        <v>0.10947079999999999</v>
      </c>
      <c r="AC221" s="74">
        <v>4.4568000000000003E-3</v>
      </c>
      <c r="AD221" s="74">
        <v>5.0139E-3</v>
      </c>
      <c r="AE221" s="74">
        <v>0</v>
      </c>
      <c r="AF221" s="74">
        <v>0</v>
      </c>
      <c r="AG221" s="74">
        <v>5.5710000000000004E-4</v>
      </c>
      <c r="AH221" s="74">
        <v>2.7855000000000002E-3</v>
      </c>
      <c r="AI221" s="74">
        <v>2.786E-4</v>
      </c>
      <c r="AJ221" s="74">
        <v>0</v>
      </c>
      <c r="AK221" s="74">
        <v>5.5710000000000004E-4</v>
      </c>
      <c r="AL221" s="74">
        <v>5.5710000000000004E-4</v>
      </c>
      <c r="AM221" s="74">
        <v>2.786E-4</v>
      </c>
      <c r="AN221" s="74">
        <v>3.0641000000000002E-3</v>
      </c>
      <c r="AO221" s="74">
        <v>8.6629499999999998E-2</v>
      </c>
      <c r="AP221" s="74">
        <v>7.7993999999999997E-3</v>
      </c>
      <c r="AQ221" s="74">
        <v>1.03064E-2</v>
      </c>
      <c r="AR221" s="74">
        <v>5.5710000000000004E-4</v>
      </c>
      <c r="AS221" s="73">
        <v>0</v>
      </c>
      <c r="AT221" s="67">
        <f t="shared" si="3"/>
        <v>1.0000002000000001</v>
      </c>
    </row>
    <row r="222" spans="3:46" x14ac:dyDescent="0.5">
      <c r="C222" s="77" t="s">
        <v>22</v>
      </c>
      <c r="D222" s="76" t="s">
        <v>21</v>
      </c>
      <c r="E222" s="76" t="s">
        <v>19</v>
      </c>
      <c r="F222" s="75">
        <v>1.3724E-3</v>
      </c>
      <c r="G222" s="74">
        <v>5.7180000000000002E-4</v>
      </c>
      <c r="H222" s="74">
        <v>0.18960830000000001</v>
      </c>
      <c r="I222" s="74">
        <v>0</v>
      </c>
      <c r="J222" s="74">
        <v>0</v>
      </c>
      <c r="K222" s="74">
        <v>0</v>
      </c>
      <c r="L222" s="74">
        <v>5.2608000000000004E-3</v>
      </c>
      <c r="M222" s="74">
        <v>7.4336700000000006E-2</v>
      </c>
      <c r="N222" s="74">
        <v>1.1436399999999999E-2</v>
      </c>
      <c r="O222" s="74">
        <v>4.51738E-2</v>
      </c>
      <c r="P222" s="74">
        <v>9.1491000000000003E-3</v>
      </c>
      <c r="Q222" s="74">
        <v>1.258E-3</v>
      </c>
      <c r="R222" s="74">
        <v>0.17098179999999999</v>
      </c>
      <c r="S222" s="74">
        <v>3.8884000000000002E-3</v>
      </c>
      <c r="T222" s="74">
        <v>1.7155E-3</v>
      </c>
      <c r="U222" s="74">
        <v>4.4030199999999999E-2</v>
      </c>
      <c r="V222" s="74">
        <v>1.9098799999999999E-2</v>
      </c>
      <c r="W222" s="74">
        <v>1.7155E-3</v>
      </c>
      <c r="X222" s="74">
        <v>1.0292999999999999E-3</v>
      </c>
      <c r="Y222" s="74">
        <v>9.9725499999999995E-2</v>
      </c>
      <c r="Z222" s="74">
        <v>0.1020128</v>
      </c>
      <c r="AA222" s="74">
        <v>1.25801E-2</v>
      </c>
      <c r="AB222" s="74">
        <v>0.1075023</v>
      </c>
      <c r="AC222" s="74">
        <v>6.2899999999999996E-3</v>
      </c>
      <c r="AD222" s="74">
        <v>3.3165999999999998E-3</v>
      </c>
      <c r="AE222" s="74">
        <v>0</v>
      </c>
      <c r="AF222" s="74">
        <v>0</v>
      </c>
      <c r="AG222" s="74">
        <v>0</v>
      </c>
      <c r="AH222" s="74">
        <v>1.6011E-3</v>
      </c>
      <c r="AI222" s="74">
        <v>1.144E-4</v>
      </c>
      <c r="AJ222" s="74">
        <v>0</v>
      </c>
      <c r="AK222" s="74">
        <v>1.258E-3</v>
      </c>
      <c r="AL222" s="74">
        <v>8.005E-4</v>
      </c>
      <c r="AM222" s="74">
        <v>4.5750000000000001E-4</v>
      </c>
      <c r="AN222" s="74">
        <v>5.032E-3</v>
      </c>
      <c r="AO222" s="74">
        <v>7.1592000000000003E-2</v>
      </c>
      <c r="AP222" s="74">
        <v>6.1757000000000001E-3</v>
      </c>
      <c r="AQ222" s="74">
        <v>8.005E-4</v>
      </c>
      <c r="AR222" s="74">
        <v>1.144E-4</v>
      </c>
      <c r="AS222" s="73">
        <v>0</v>
      </c>
      <c r="AT222" s="67">
        <f t="shared" si="3"/>
        <v>1.0000002000000001</v>
      </c>
    </row>
    <row r="223" spans="3:46" x14ac:dyDescent="0.5">
      <c r="C223" s="77" t="s">
        <v>22</v>
      </c>
      <c r="D223" s="76" t="s">
        <v>21</v>
      </c>
      <c r="E223" s="76" t="s">
        <v>18</v>
      </c>
      <c r="F223" s="75">
        <v>6.1419999999999997E-4</v>
      </c>
      <c r="G223" s="74">
        <v>9.9799999999999997E-4</v>
      </c>
      <c r="H223" s="74">
        <v>0.1900762</v>
      </c>
      <c r="I223" s="74">
        <v>0</v>
      </c>
      <c r="J223" s="74">
        <v>0</v>
      </c>
      <c r="K223" s="74">
        <v>0</v>
      </c>
      <c r="L223" s="74">
        <v>8.8284999999999995E-3</v>
      </c>
      <c r="M223" s="74">
        <v>5.6963E-2</v>
      </c>
      <c r="N223" s="74">
        <v>1.02871E-2</v>
      </c>
      <c r="O223" s="74">
        <v>4.6522300000000003E-2</v>
      </c>
      <c r="P223" s="74">
        <v>7.9839999999999998E-3</v>
      </c>
      <c r="Q223" s="74">
        <v>4.6059999999999997E-4</v>
      </c>
      <c r="R223" s="74">
        <v>0.15507960000000001</v>
      </c>
      <c r="S223" s="74">
        <v>2.3031000000000002E-3</v>
      </c>
      <c r="T223" s="74">
        <v>1.4586E-3</v>
      </c>
      <c r="U223" s="74">
        <v>4.1301999999999998E-2</v>
      </c>
      <c r="V223" s="74">
        <v>2.1418699999999999E-2</v>
      </c>
      <c r="W223" s="74">
        <v>5.2202999999999998E-3</v>
      </c>
      <c r="X223" s="74">
        <v>9.2119999999999995E-4</v>
      </c>
      <c r="Y223" s="74">
        <v>6.8248100000000006E-2</v>
      </c>
      <c r="Z223" s="74">
        <v>0.15254110000000001</v>
      </c>
      <c r="AA223" s="74">
        <v>2.0881299999999998E-2</v>
      </c>
      <c r="AB223" s="74">
        <v>0.1127745</v>
      </c>
      <c r="AC223" s="74">
        <v>7.1396000000000003E-3</v>
      </c>
      <c r="AD223" s="74">
        <v>2.3031000000000002E-3</v>
      </c>
      <c r="AE223" s="74">
        <v>7.6799999999999997E-5</v>
      </c>
      <c r="AF223" s="74">
        <v>0</v>
      </c>
      <c r="AG223" s="74">
        <v>1.5349999999999999E-4</v>
      </c>
      <c r="AH223" s="74">
        <v>8.4449999999999998E-4</v>
      </c>
      <c r="AI223" s="74">
        <v>7.6799999999999997E-5</v>
      </c>
      <c r="AJ223" s="74">
        <v>0</v>
      </c>
      <c r="AK223" s="74">
        <v>1.2283000000000001E-3</v>
      </c>
      <c r="AL223" s="74">
        <v>1.0748000000000001E-3</v>
      </c>
      <c r="AM223" s="74">
        <v>3.3779000000000001E-3</v>
      </c>
      <c r="AN223" s="74">
        <v>5.6042000000000002E-3</v>
      </c>
      <c r="AO223" s="74">
        <v>6.6866300000000004E-2</v>
      </c>
      <c r="AP223" s="74">
        <v>5.6042000000000002E-3</v>
      </c>
      <c r="AQ223" s="74">
        <v>6.9090000000000004E-4</v>
      </c>
      <c r="AR223" s="74">
        <v>7.6799999999999997E-5</v>
      </c>
      <c r="AS223" s="73">
        <v>0</v>
      </c>
      <c r="AT223" s="67">
        <f t="shared" si="3"/>
        <v>1.0000001000000001</v>
      </c>
    </row>
    <row r="224" spans="3:46" x14ac:dyDescent="0.5">
      <c r="C224" s="77" t="s">
        <v>22</v>
      </c>
      <c r="D224" s="76" t="s">
        <v>21</v>
      </c>
      <c r="E224" s="76" t="s">
        <v>17</v>
      </c>
      <c r="F224" s="75">
        <v>3.1121E-3</v>
      </c>
      <c r="G224" s="74">
        <v>4.6024000000000004E-3</v>
      </c>
      <c r="H224" s="74">
        <v>0.22258890000000001</v>
      </c>
      <c r="I224" s="74">
        <v>0</v>
      </c>
      <c r="J224" s="74">
        <v>8.7700000000000004E-5</v>
      </c>
      <c r="K224" s="74">
        <v>0</v>
      </c>
      <c r="L224" s="74">
        <v>1.1747199999999999E-2</v>
      </c>
      <c r="M224" s="74">
        <v>8.0739900000000003E-2</v>
      </c>
      <c r="N224" s="74">
        <v>2.8053000000000002E-2</v>
      </c>
      <c r="O224" s="74">
        <v>4.9793999999999998E-2</v>
      </c>
      <c r="P224" s="74">
        <v>1.5429099999999999E-2</v>
      </c>
      <c r="Q224" s="74">
        <v>1.315E-3</v>
      </c>
      <c r="R224" s="74">
        <v>8.0908999999999995E-2</v>
      </c>
      <c r="S224" s="74">
        <v>2.3670000000000002E-3</v>
      </c>
      <c r="T224" s="74">
        <v>1.4903E-3</v>
      </c>
      <c r="U224" s="74">
        <v>3.8485100000000001E-2</v>
      </c>
      <c r="V224" s="74">
        <v>3.1866400000000003E-2</v>
      </c>
      <c r="W224" s="74">
        <v>2.2266999999999999E-2</v>
      </c>
      <c r="X224" s="74">
        <v>2.8053000000000002E-3</v>
      </c>
      <c r="Y224" s="74">
        <v>4.2386300000000002E-2</v>
      </c>
      <c r="Z224" s="74">
        <v>6.3557500000000003E-2</v>
      </c>
      <c r="AA224" s="74">
        <v>2.7526999999999999E-2</v>
      </c>
      <c r="AB224" s="74">
        <v>0.14990790000000001</v>
      </c>
      <c r="AC224" s="74">
        <v>1.73139E-2</v>
      </c>
      <c r="AD224" s="74">
        <v>3.1121E-3</v>
      </c>
      <c r="AE224" s="74">
        <v>1.7530000000000001E-4</v>
      </c>
      <c r="AF224" s="74">
        <v>0</v>
      </c>
      <c r="AG224" s="74">
        <v>1.7530000000000001E-4</v>
      </c>
      <c r="AH224" s="74">
        <v>1.0958000000000001E-3</v>
      </c>
      <c r="AI224" s="74">
        <v>7.0129999999999997E-4</v>
      </c>
      <c r="AJ224" s="74">
        <v>8.7700000000000004E-5</v>
      </c>
      <c r="AK224" s="74">
        <v>4.8653999999999998E-3</v>
      </c>
      <c r="AL224" s="74">
        <v>5.7421E-3</v>
      </c>
      <c r="AM224" s="74">
        <v>6.4872000000000003E-3</v>
      </c>
      <c r="AN224" s="74">
        <v>8.5912000000000002E-3</v>
      </c>
      <c r="AO224" s="74">
        <v>6.5354599999999999E-2</v>
      </c>
      <c r="AP224" s="74">
        <v>4.0764E-3</v>
      </c>
      <c r="AQ224" s="74">
        <v>1.0958000000000001E-3</v>
      </c>
      <c r="AR224" s="74">
        <v>8.7700000000000004E-5</v>
      </c>
      <c r="AS224" s="73">
        <v>0</v>
      </c>
      <c r="AT224" s="67">
        <f t="shared" si="3"/>
        <v>0.99999989999999994</v>
      </c>
    </row>
    <row r="225" spans="3:46" x14ac:dyDescent="0.5">
      <c r="C225" s="77" t="s">
        <v>22</v>
      </c>
      <c r="D225" s="76" t="s">
        <v>21</v>
      </c>
      <c r="E225" s="76" t="s">
        <v>16</v>
      </c>
      <c r="F225" s="75">
        <v>6.2112000000000001E-3</v>
      </c>
      <c r="G225" s="74">
        <v>7.5976000000000004E-3</v>
      </c>
      <c r="H225" s="74">
        <v>0.23126089999999999</v>
      </c>
      <c r="I225" s="74">
        <v>0</v>
      </c>
      <c r="J225" s="74">
        <v>1.109E-4</v>
      </c>
      <c r="K225" s="74">
        <v>0</v>
      </c>
      <c r="L225" s="74">
        <v>1.42524E-2</v>
      </c>
      <c r="M225" s="74">
        <v>6.6936599999999999E-2</v>
      </c>
      <c r="N225" s="74">
        <v>4.0483600000000002E-2</v>
      </c>
      <c r="O225" s="74">
        <v>3.9208100000000003E-2</v>
      </c>
      <c r="P225" s="74">
        <v>2.2016399999999998E-2</v>
      </c>
      <c r="Q225" s="74">
        <v>7.7640000000000001E-4</v>
      </c>
      <c r="R225" s="74">
        <v>7.6469899999999993E-2</v>
      </c>
      <c r="S225" s="74">
        <v>2.1627999999999999E-3</v>
      </c>
      <c r="T225" s="74">
        <v>2.1074000000000002E-3</v>
      </c>
      <c r="U225" s="74">
        <v>3.0445900000000001E-2</v>
      </c>
      <c r="V225" s="74">
        <v>2.92258E-2</v>
      </c>
      <c r="W225" s="74">
        <v>3.7877099999999997E-2</v>
      </c>
      <c r="X225" s="74">
        <v>6.2112000000000001E-3</v>
      </c>
      <c r="Y225" s="74">
        <v>4.4642899999999999E-2</v>
      </c>
      <c r="Z225" s="74">
        <v>5.1353099999999999E-2</v>
      </c>
      <c r="AA225" s="74">
        <v>2.1184600000000001E-2</v>
      </c>
      <c r="AB225" s="74">
        <v>0.13747780000000001</v>
      </c>
      <c r="AC225" s="74">
        <v>1.7136200000000001E-2</v>
      </c>
      <c r="AD225" s="74">
        <v>4.3255999999999998E-3</v>
      </c>
      <c r="AE225" s="74">
        <v>5.5500000000000001E-5</v>
      </c>
      <c r="AF225" s="74">
        <v>0</v>
      </c>
      <c r="AG225" s="74">
        <v>5.5500000000000001E-5</v>
      </c>
      <c r="AH225" s="74">
        <v>4.9910000000000004E-4</v>
      </c>
      <c r="AI225" s="74">
        <v>1.0537000000000001E-3</v>
      </c>
      <c r="AJ225" s="74">
        <v>5.5500000000000001E-5</v>
      </c>
      <c r="AK225" s="74">
        <v>6.1557000000000001E-3</v>
      </c>
      <c r="AL225" s="74">
        <v>1.2533300000000001E-2</v>
      </c>
      <c r="AM225" s="74">
        <v>6.3220999999999998E-3</v>
      </c>
      <c r="AN225" s="74">
        <v>1.2533300000000001E-2</v>
      </c>
      <c r="AO225" s="74">
        <v>6.4219200000000004E-2</v>
      </c>
      <c r="AP225" s="74">
        <v>6.0448000000000003E-3</v>
      </c>
      <c r="AQ225" s="74">
        <v>8.319E-4</v>
      </c>
      <c r="AR225" s="74">
        <v>1.6640000000000001E-4</v>
      </c>
      <c r="AS225" s="73">
        <v>0</v>
      </c>
      <c r="AT225" s="67">
        <f t="shared" si="3"/>
        <v>1.0000004</v>
      </c>
    </row>
    <row r="226" spans="3:46" x14ac:dyDescent="0.5">
      <c r="C226" s="77" t="s">
        <v>22</v>
      </c>
      <c r="D226" s="76" t="s">
        <v>21</v>
      </c>
      <c r="E226" s="76" t="s">
        <v>15</v>
      </c>
      <c r="F226" s="75">
        <v>5.4777999999999997E-3</v>
      </c>
      <c r="G226" s="74">
        <v>9.1076999999999998E-3</v>
      </c>
      <c r="H226" s="74">
        <v>0.2161237</v>
      </c>
      <c r="I226" s="74">
        <v>0</v>
      </c>
      <c r="J226" s="74">
        <v>1.3200000000000001E-4</v>
      </c>
      <c r="K226" s="74">
        <v>0</v>
      </c>
      <c r="L226" s="74">
        <v>1.7687399999999999E-2</v>
      </c>
      <c r="M226" s="74">
        <v>5.2732300000000003E-2</v>
      </c>
      <c r="N226" s="74">
        <v>4.7056500000000001E-2</v>
      </c>
      <c r="O226" s="74">
        <v>3.6298799999999999E-2</v>
      </c>
      <c r="P226" s="74">
        <v>2.2307299999999999E-2</v>
      </c>
      <c r="Q226" s="74">
        <v>1.122E-3</v>
      </c>
      <c r="R226" s="74">
        <v>6.8987099999999996E-2</v>
      </c>
      <c r="S226" s="74">
        <v>3.3658999999999998E-3</v>
      </c>
      <c r="T226" s="74">
        <v>2.7718999999999999E-3</v>
      </c>
      <c r="U226" s="74">
        <v>2.9171099999999998E-2</v>
      </c>
      <c r="V226" s="74">
        <v>3.2207E-2</v>
      </c>
      <c r="W226" s="74">
        <v>4.41526E-2</v>
      </c>
      <c r="X226" s="74">
        <v>7.5897999999999998E-3</v>
      </c>
      <c r="Y226" s="74">
        <v>4.85084E-2</v>
      </c>
      <c r="Z226" s="74">
        <v>5.51742E-2</v>
      </c>
      <c r="AA226" s="74">
        <v>2.52112E-2</v>
      </c>
      <c r="AB226" s="74">
        <v>0.1488912</v>
      </c>
      <c r="AC226" s="74">
        <v>1.85454E-2</v>
      </c>
      <c r="AD226" s="74">
        <v>3.7618999999999999E-3</v>
      </c>
      <c r="AE226" s="74">
        <v>6.6E-4</v>
      </c>
      <c r="AF226" s="74">
        <v>0</v>
      </c>
      <c r="AG226" s="74">
        <v>0</v>
      </c>
      <c r="AH226" s="74">
        <v>9.2400000000000002E-4</v>
      </c>
      <c r="AI226" s="74">
        <v>8.5800000000000004E-4</v>
      </c>
      <c r="AJ226" s="74">
        <v>1.3200000000000001E-4</v>
      </c>
      <c r="AK226" s="74">
        <v>5.4777999999999997E-3</v>
      </c>
      <c r="AL226" s="74">
        <v>1.48495E-2</v>
      </c>
      <c r="AM226" s="74">
        <v>7.5237999999999998E-3</v>
      </c>
      <c r="AN226" s="74">
        <v>1.1879600000000001E-2</v>
      </c>
      <c r="AO226" s="74">
        <v>5.4250300000000001E-2</v>
      </c>
      <c r="AP226" s="74">
        <v>6.7317999999999996E-3</v>
      </c>
      <c r="AQ226" s="74">
        <v>3.3E-4</v>
      </c>
      <c r="AR226" s="74">
        <v>0</v>
      </c>
      <c r="AS226" s="73">
        <v>0</v>
      </c>
      <c r="AT226" s="67">
        <f t="shared" si="3"/>
        <v>0.99999999999999989</v>
      </c>
    </row>
    <row r="227" spans="3:46" x14ac:dyDescent="0.5">
      <c r="C227" s="77" t="s">
        <v>22</v>
      </c>
      <c r="D227" s="76" t="s">
        <v>21</v>
      </c>
      <c r="E227" s="76" t="s">
        <v>14</v>
      </c>
      <c r="F227" s="75">
        <v>5.6487999999999998E-3</v>
      </c>
      <c r="G227" s="74">
        <v>8.5129999999999997E-3</v>
      </c>
      <c r="H227" s="74">
        <v>0.19108059999999999</v>
      </c>
      <c r="I227" s="74">
        <v>0</v>
      </c>
      <c r="J227" s="74">
        <v>2.387E-4</v>
      </c>
      <c r="K227" s="74">
        <v>7.9599999999999997E-5</v>
      </c>
      <c r="L227" s="74">
        <v>2.2277000000000002E-2</v>
      </c>
      <c r="M227" s="74">
        <v>4.9089000000000001E-2</v>
      </c>
      <c r="N227" s="74">
        <v>5.84772E-2</v>
      </c>
      <c r="O227" s="74">
        <v>3.5086300000000001E-2</v>
      </c>
      <c r="P227" s="74">
        <v>2.20383E-2</v>
      </c>
      <c r="Q227" s="74">
        <v>1.3525E-3</v>
      </c>
      <c r="R227" s="74">
        <v>6.1525000000000003E-2</v>
      </c>
      <c r="S227" s="74">
        <v>2.5458999999999998E-3</v>
      </c>
      <c r="T227" s="74">
        <v>2.5458999999999998E-3</v>
      </c>
      <c r="U227" s="74">
        <v>2.6573300000000001E-2</v>
      </c>
      <c r="V227" s="74">
        <v>2.7687199999999999E-2</v>
      </c>
      <c r="W227" s="74">
        <v>4.0019100000000002E-2</v>
      </c>
      <c r="X227" s="74">
        <v>1.2570599999999999E-2</v>
      </c>
      <c r="Y227" s="74">
        <v>5.9670599999999997E-2</v>
      </c>
      <c r="Z227" s="74">
        <v>6.0545799999999997E-2</v>
      </c>
      <c r="AA227" s="74">
        <v>2.4345599999999998E-2</v>
      </c>
      <c r="AB227" s="74">
        <v>0.16238359999999999</v>
      </c>
      <c r="AC227" s="74">
        <v>1.7185099999999998E-2</v>
      </c>
      <c r="AD227" s="74">
        <v>4.2963000000000003E-3</v>
      </c>
      <c r="AE227" s="74">
        <v>3.1819999999999998E-4</v>
      </c>
      <c r="AF227" s="74">
        <v>0</v>
      </c>
      <c r="AG227" s="74">
        <v>7.9599999999999997E-5</v>
      </c>
      <c r="AH227" s="74">
        <v>8.7520000000000002E-4</v>
      </c>
      <c r="AI227" s="74">
        <v>1.3525E-3</v>
      </c>
      <c r="AJ227" s="74">
        <v>7.9599999999999997E-5</v>
      </c>
      <c r="AK227" s="74">
        <v>3.6597999999999999E-3</v>
      </c>
      <c r="AL227" s="74">
        <v>1.7662500000000001E-2</v>
      </c>
      <c r="AM227" s="74">
        <v>7.0013999999999996E-3</v>
      </c>
      <c r="AN227" s="74">
        <v>1.2809299999999999E-2</v>
      </c>
      <c r="AO227" s="74">
        <v>5.2828399999999998E-2</v>
      </c>
      <c r="AP227" s="74">
        <v>6.1262E-3</v>
      </c>
      <c r="AQ227" s="74">
        <v>1.273E-3</v>
      </c>
      <c r="AR227" s="74">
        <v>1.5909999999999999E-4</v>
      </c>
      <c r="AS227" s="73">
        <v>0</v>
      </c>
      <c r="AT227" s="67">
        <f t="shared" si="3"/>
        <v>0.99999979999999977</v>
      </c>
    </row>
    <row r="228" spans="3:46" x14ac:dyDescent="0.5">
      <c r="C228" s="77" t="s">
        <v>22</v>
      </c>
      <c r="D228" s="76" t="s">
        <v>21</v>
      </c>
      <c r="E228" s="76" t="s">
        <v>13</v>
      </c>
      <c r="F228" s="75">
        <v>7.8583999999999998E-3</v>
      </c>
      <c r="G228" s="74">
        <v>8.2371000000000007E-3</v>
      </c>
      <c r="H228" s="74">
        <v>0.18376890000000001</v>
      </c>
      <c r="I228" s="74">
        <v>0</v>
      </c>
      <c r="J228" s="74">
        <v>9.4699999999999998E-5</v>
      </c>
      <c r="K228" s="74">
        <v>0</v>
      </c>
      <c r="L228" s="74">
        <v>2.5279300000000001E-2</v>
      </c>
      <c r="M228" s="74">
        <v>4.1185399999999997E-2</v>
      </c>
      <c r="N228" s="74">
        <v>7.0725200000000002E-2</v>
      </c>
      <c r="O228" s="74">
        <v>3.0581299999999999E-2</v>
      </c>
      <c r="P228" s="74">
        <v>2.5184600000000001E-2</v>
      </c>
      <c r="Q228" s="74">
        <v>1.3255000000000001E-3</v>
      </c>
      <c r="R228" s="74">
        <v>5.6242399999999998E-2</v>
      </c>
      <c r="S228" s="74">
        <v>2.9350999999999999E-3</v>
      </c>
      <c r="T228" s="74">
        <v>2.7456999999999998E-3</v>
      </c>
      <c r="U228" s="74">
        <v>2.7456899999999999E-2</v>
      </c>
      <c r="V228" s="74">
        <v>2.8119700000000001E-2</v>
      </c>
      <c r="W228" s="74">
        <v>3.99546E-2</v>
      </c>
      <c r="X228" s="74">
        <v>1.5337999999999999E-2</v>
      </c>
      <c r="Y228" s="74">
        <v>5.8701000000000003E-2</v>
      </c>
      <c r="Z228" s="74">
        <v>6.0499900000000002E-2</v>
      </c>
      <c r="AA228" s="74">
        <v>2.4711199999999999E-2</v>
      </c>
      <c r="AB228" s="74">
        <v>0.1643628</v>
      </c>
      <c r="AC228" s="74">
        <v>1.6190099999999999E-2</v>
      </c>
      <c r="AD228" s="74">
        <v>3.5030999999999999E-3</v>
      </c>
      <c r="AE228" s="74">
        <v>5.6809999999999999E-4</v>
      </c>
      <c r="AF228" s="74">
        <v>0</v>
      </c>
      <c r="AG228" s="74">
        <v>2.8400000000000002E-4</v>
      </c>
      <c r="AH228" s="74">
        <v>1.0415000000000001E-3</v>
      </c>
      <c r="AI228" s="74">
        <v>1.5149E-3</v>
      </c>
      <c r="AJ228" s="74">
        <v>2.8400000000000002E-4</v>
      </c>
      <c r="AK228" s="74">
        <v>4.0711999999999996E-3</v>
      </c>
      <c r="AL228" s="74">
        <v>2.0829400000000001E-2</v>
      </c>
      <c r="AM228" s="74">
        <v>6.3435000000000002E-3</v>
      </c>
      <c r="AN228" s="74">
        <v>1.3349700000000001E-2</v>
      </c>
      <c r="AO228" s="74">
        <v>5.1032000000000001E-2</v>
      </c>
      <c r="AP228" s="74">
        <v>5.2072999999999998E-3</v>
      </c>
      <c r="AQ228" s="74">
        <v>4.7340000000000001E-4</v>
      </c>
      <c r="AR228" s="74">
        <v>0</v>
      </c>
      <c r="AS228" s="73">
        <v>0</v>
      </c>
      <c r="AT228" s="67">
        <f t="shared" si="3"/>
        <v>0.99999989999999983</v>
      </c>
    </row>
    <row r="229" spans="3:46" x14ac:dyDescent="0.5">
      <c r="C229" s="77" t="s">
        <v>22</v>
      </c>
      <c r="D229" s="76" t="s">
        <v>21</v>
      </c>
      <c r="E229" s="76" t="s">
        <v>12</v>
      </c>
      <c r="F229" s="75">
        <v>7.522E-3</v>
      </c>
      <c r="G229" s="74">
        <v>7.2042E-3</v>
      </c>
      <c r="H229" s="74">
        <v>0.1888263</v>
      </c>
      <c r="I229" s="74">
        <v>0</v>
      </c>
      <c r="J229" s="74">
        <v>2.119E-4</v>
      </c>
      <c r="K229" s="74">
        <v>0</v>
      </c>
      <c r="L229" s="74">
        <v>2.8498800000000001E-2</v>
      </c>
      <c r="M229" s="74">
        <v>3.89872E-2</v>
      </c>
      <c r="N229" s="74">
        <v>8.4331000000000003E-2</v>
      </c>
      <c r="O229" s="74">
        <v>2.8816600000000001E-2</v>
      </c>
      <c r="P229" s="74">
        <v>2.5744300000000001E-2</v>
      </c>
      <c r="Q229" s="74">
        <v>1.2712999999999999E-3</v>
      </c>
      <c r="R229" s="74">
        <v>5.1135600000000003E-2</v>
      </c>
      <c r="S229" s="74">
        <v>1.9070000000000001E-3</v>
      </c>
      <c r="T229" s="74">
        <v>1.0594000000000001E-3</v>
      </c>
      <c r="U229" s="74">
        <v>3.0935500000000001E-2</v>
      </c>
      <c r="V229" s="74">
        <v>3.1253299999999998E-2</v>
      </c>
      <c r="W229" s="74">
        <v>4.2907099999999997E-2</v>
      </c>
      <c r="X229" s="74">
        <v>1.8328199999999999E-2</v>
      </c>
      <c r="Y229" s="74">
        <v>5.7633200000000002E-2</v>
      </c>
      <c r="Z229" s="74">
        <v>5.4454900000000001E-2</v>
      </c>
      <c r="AA229" s="74">
        <v>1.9917399999999998E-2</v>
      </c>
      <c r="AB229" s="74">
        <v>0.16897980000000001</v>
      </c>
      <c r="AC229" s="74">
        <v>1.46202E-2</v>
      </c>
      <c r="AD229" s="74">
        <v>2.6486000000000001E-3</v>
      </c>
      <c r="AE229" s="74">
        <v>4.238E-4</v>
      </c>
      <c r="AF229" s="74">
        <v>0</v>
      </c>
      <c r="AG229" s="74">
        <v>2.119E-4</v>
      </c>
      <c r="AH229" s="74">
        <v>8.4749999999999995E-4</v>
      </c>
      <c r="AI229" s="74">
        <v>6.357E-4</v>
      </c>
      <c r="AJ229" s="74">
        <v>0</v>
      </c>
      <c r="AK229" s="74">
        <v>3.7079999999999999E-3</v>
      </c>
      <c r="AL229" s="74">
        <v>1.7798499999999998E-2</v>
      </c>
      <c r="AM229" s="74">
        <v>4.6614999999999998E-3</v>
      </c>
      <c r="AN229" s="74">
        <v>1.14419E-2</v>
      </c>
      <c r="AO229" s="74">
        <v>4.6403199999999999E-2</v>
      </c>
      <c r="AP229" s="74">
        <v>6.0388000000000004E-3</v>
      </c>
      <c r="AQ229" s="74">
        <v>6.357E-4</v>
      </c>
      <c r="AR229" s="74">
        <v>0</v>
      </c>
      <c r="AS229" s="73">
        <v>0</v>
      </c>
      <c r="AT229" s="67">
        <f t="shared" si="3"/>
        <v>1.0000003</v>
      </c>
    </row>
    <row r="230" spans="3:46" x14ac:dyDescent="0.5">
      <c r="C230" s="77" t="s">
        <v>22</v>
      </c>
      <c r="D230" s="76" t="s">
        <v>21</v>
      </c>
      <c r="E230" s="76" t="s">
        <v>11</v>
      </c>
      <c r="F230" s="75">
        <v>9.0329E-3</v>
      </c>
      <c r="G230" s="74">
        <v>6.1424000000000001E-3</v>
      </c>
      <c r="H230" s="74">
        <v>0.1845551</v>
      </c>
      <c r="I230" s="74">
        <v>0</v>
      </c>
      <c r="J230" s="74">
        <v>1.204E-4</v>
      </c>
      <c r="K230" s="74">
        <v>0</v>
      </c>
      <c r="L230" s="74">
        <v>3.9503799999999999E-2</v>
      </c>
      <c r="M230" s="74">
        <v>3.2518400000000003E-2</v>
      </c>
      <c r="N230" s="74">
        <v>9.7073300000000001E-2</v>
      </c>
      <c r="O230" s="74">
        <v>2.6857800000000001E-2</v>
      </c>
      <c r="P230" s="74">
        <v>2.5412500000000001E-2</v>
      </c>
      <c r="Q230" s="74">
        <v>1.2044E-3</v>
      </c>
      <c r="R230" s="74">
        <v>4.9938400000000001E-2</v>
      </c>
      <c r="S230" s="74">
        <v>3.3723E-3</v>
      </c>
      <c r="T230" s="74">
        <v>2.1678999999999999E-3</v>
      </c>
      <c r="U230" s="74">
        <v>2.6376E-2</v>
      </c>
      <c r="V230" s="74">
        <v>3.4204499999999999E-2</v>
      </c>
      <c r="W230" s="74">
        <v>3.8781200000000002E-2</v>
      </c>
      <c r="X230" s="74">
        <v>2.2160699999999998E-2</v>
      </c>
      <c r="Y230" s="74">
        <v>5.9857899999999999E-2</v>
      </c>
      <c r="Z230" s="74">
        <v>5.5642499999999998E-2</v>
      </c>
      <c r="AA230" s="74">
        <v>2.0715399999999998E-2</v>
      </c>
      <c r="AB230" s="74">
        <v>0.1622305</v>
      </c>
      <c r="AC230" s="74">
        <v>1.08395E-2</v>
      </c>
      <c r="AD230" s="74">
        <v>3.8539999999999998E-3</v>
      </c>
      <c r="AE230" s="74">
        <v>2.409E-4</v>
      </c>
      <c r="AF230" s="74">
        <v>0</v>
      </c>
      <c r="AG230" s="74">
        <v>2.409E-4</v>
      </c>
      <c r="AH230" s="74">
        <v>4.818E-4</v>
      </c>
      <c r="AI230" s="74">
        <v>9.6349999999999995E-4</v>
      </c>
      <c r="AJ230" s="74">
        <v>1.204E-4</v>
      </c>
      <c r="AK230" s="74">
        <v>3.9744999999999997E-3</v>
      </c>
      <c r="AL230" s="74">
        <v>1.28869E-2</v>
      </c>
      <c r="AM230" s="74">
        <v>3.3723E-3</v>
      </c>
      <c r="AN230" s="74">
        <v>1.4452599999999999E-2</v>
      </c>
      <c r="AO230" s="74">
        <v>4.3598699999999997E-2</v>
      </c>
      <c r="AP230" s="74">
        <v>6.5037000000000003E-3</v>
      </c>
      <c r="AQ230" s="74">
        <v>6.022E-4</v>
      </c>
      <c r="AR230" s="74">
        <v>0</v>
      </c>
      <c r="AS230" s="73">
        <v>0</v>
      </c>
      <c r="AT230" s="67">
        <f t="shared" si="3"/>
        <v>1.0000002000000001</v>
      </c>
    </row>
    <row r="231" spans="3:46" x14ac:dyDescent="0.5">
      <c r="C231" s="77" t="s">
        <v>22</v>
      </c>
      <c r="D231" s="76" t="s">
        <v>21</v>
      </c>
      <c r="E231" s="76" t="s">
        <v>10</v>
      </c>
      <c r="F231" s="75">
        <v>8.0032999999999997E-3</v>
      </c>
      <c r="G231" s="74">
        <v>4.4156000000000004E-3</v>
      </c>
      <c r="H231" s="74">
        <v>0.18772069999999999</v>
      </c>
      <c r="I231" s="74">
        <v>0</v>
      </c>
      <c r="J231" s="74">
        <v>0</v>
      </c>
      <c r="K231" s="74">
        <v>0</v>
      </c>
      <c r="L231" s="74">
        <v>4.4570199999999997E-2</v>
      </c>
      <c r="M231" s="74">
        <v>2.9805399999999999E-2</v>
      </c>
      <c r="N231" s="74">
        <v>9.7971600000000006E-2</v>
      </c>
      <c r="O231" s="74">
        <v>2.4561900000000001E-2</v>
      </c>
      <c r="P231" s="74">
        <v>2.7735599999999999E-2</v>
      </c>
      <c r="Q231" s="74">
        <v>9.6590000000000001E-4</v>
      </c>
      <c r="R231" s="74">
        <v>5.4448499999999997E-2</v>
      </c>
      <c r="S231" s="74">
        <v>1.7937999999999999E-3</v>
      </c>
      <c r="T231" s="74">
        <v>2.6218000000000001E-3</v>
      </c>
      <c r="U231" s="74">
        <v>2.7045699999999999E-2</v>
      </c>
      <c r="V231" s="74">
        <v>2.7045699999999999E-2</v>
      </c>
      <c r="W231" s="74">
        <v>4.33283E-2</v>
      </c>
      <c r="X231" s="74">
        <v>2.9391500000000001E-2</v>
      </c>
      <c r="Y231" s="74">
        <v>5.8920899999999998E-2</v>
      </c>
      <c r="Z231" s="74">
        <v>4.9813700000000002E-2</v>
      </c>
      <c r="AA231" s="74">
        <v>1.9594299999999999E-2</v>
      </c>
      <c r="AB231" s="74">
        <v>0.16020419999999999</v>
      </c>
      <c r="AC231" s="74">
        <v>9.9351000000000005E-3</v>
      </c>
      <c r="AD231" s="74">
        <v>4.1396000000000002E-3</v>
      </c>
      <c r="AE231" s="74">
        <v>5.5199999999999997E-4</v>
      </c>
      <c r="AF231" s="74">
        <v>0</v>
      </c>
      <c r="AG231" s="74">
        <v>0</v>
      </c>
      <c r="AH231" s="74">
        <v>9.6590000000000001E-4</v>
      </c>
      <c r="AI231" s="74">
        <v>9.6590000000000001E-4</v>
      </c>
      <c r="AJ231" s="74">
        <v>0</v>
      </c>
      <c r="AK231" s="74">
        <v>1.5179E-3</v>
      </c>
      <c r="AL231" s="74">
        <v>1.43508E-2</v>
      </c>
      <c r="AM231" s="74">
        <v>6.2094999999999997E-3</v>
      </c>
      <c r="AN231" s="74">
        <v>1.2556899999999999E-2</v>
      </c>
      <c r="AO231" s="74">
        <v>4.1672399999999998E-2</v>
      </c>
      <c r="AP231" s="74">
        <v>5.7955000000000003E-3</v>
      </c>
      <c r="AQ231" s="74">
        <v>1.3799000000000001E-3</v>
      </c>
      <c r="AR231" s="74">
        <v>0</v>
      </c>
      <c r="AS231" s="73">
        <v>0</v>
      </c>
      <c r="AT231" s="67">
        <f t="shared" si="3"/>
        <v>0.99999999999999956</v>
      </c>
    </row>
    <row r="232" spans="3:46" x14ac:dyDescent="0.5">
      <c r="C232" s="77" t="s">
        <v>22</v>
      </c>
      <c r="D232" s="76" t="s">
        <v>21</v>
      </c>
      <c r="E232" s="76" t="s">
        <v>9</v>
      </c>
      <c r="F232" s="75">
        <v>9.9310000000000006E-3</v>
      </c>
      <c r="G232" s="74">
        <v>5.5545999999999998E-3</v>
      </c>
      <c r="H232" s="74">
        <v>0.19228990000000001</v>
      </c>
      <c r="I232" s="74">
        <v>0</v>
      </c>
      <c r="J232" s="74">
        <v>0</v>
      </c>
      <c r="K232" s="74">
        <v>0</v>
      </c>
      <c r="L232" s="74">
        <v>6.0595900000000001E-2</v>
      </c>
      <c r="M232" s="74">
        <v>2.6426499999999999E-2</v>
      </c>
      <c r="N232" s="74">
        <v>0.1083993</v>
      </c>
      <c r="O232" s="74">
        <v>1.9525299999999999E-2</v>
      </c>
      <c r="P232" s="74">
        <v>2.3901700000000001E-2</v>
      </c>
      <c r="Q232" s="74">
        <v>1.3466000000000001E-3</v>
      </c>
      <c r="R232" s="74">
        <v>5.64898E-2</v>
      </c>
      <c r="S232" s="74">
        <v>3.5347999999999998E-3</v>
      </c>
      <c r="T232" s="74">
        <v>1.0099E-3</v>
      </c>
      <c r="U232" s="74">
        <v>2.44067E-2</v>
      </c>
      <c r="V232" s="74">
        <v>2.72681E-2</v>
      </c>
      <c r="W232" s="74">
        <v>4.2417099999999999E-2</v>
      </c>
      <c r="X232" s="74">
        <v>2.84464E-2</v>
      </c>
      <c r="Y232" s="74">
        <v>5.1506499999999997E-2</v>
      </c>
      <c r="Z232" s="74">
        <v>4.1238799999999999E-2</v>
      </c>
      <c r="AA232" s="74">
        <v>1.8515400000000001E-2</v>
      </c>
      <c r="AB232" s="74">
        <v>0.15569769999999999</v>
      </c>
      <c r="AC232" s="74">
        <v>1.21192E-2</v>
      </c>
      <c r="AD232" s="74">
        <v>4.0397000000000002E-3</v>
      </c>
      <c r="AE232" s="74">
        <v>8.4159999999999997E-4</v>
      </c>
      <c r="AF232" s="74">
        <v>0</v>
      </c>
      <c r="AG232" s="74">
        <v>1.683E-4</v>
      </c>
      <c r="AH232" s="74">
        <v>1.0099E-3</v>
      </c>
      <c r="AI232" s="74">
        <v>1.3466000000000001E-3</v>
      </c>
      <c r="AJ232" s="74">
        <v>0</v>
      </c>
      <c r="AK232" s="74">
        <v>2.8614999999999999E-3</v>
      </c>
      <c r="AL232" s="74">
        <v>1.75055E-2</v>
      </c>
      <c r="AM232" s="74">
        <v>5.2180000000000004E-3</v>
      </c>
      <c r="AN232" s="74">
        <v>1.0604300000000001E-2</v>
      </c>
      <c r="AO232" s="74">
        <v>3.8209100000000003E-2</v>
      </c>
      <c r="AP232" s="74">
        <v>6.9011999999999997E-3</v>
      </c>
      <c r="AQ232" s="74">
        <v>5.0500000000000002E-4</v>
      </c>
      <c r="AR232" s="74">
        <v>1.683E-4</v>
      </c>
      <c r="AS232" s="73">
        <v>0</v>
      </c>
      <c r="AT232" s="67">
        <f t="shared" si="3"/>
        <v>1.0000001999999999</v>
      </c>
    </row>
    <row r="233" spans="3:46" x14ac:dyDescent="0.5">
      <c r="C233" s="79" t="s">
        <v>22</v>
      </c>
      <c r="D233" s="78" t="s">
        <v>21</v>
      </c>
      <c r="E233" s="78" t="s">
        <v>8</v>
      </c>
      <c r="F233" s="75">
        <v>9.3275000000000007E-3</v>
      </c>
      <c r="G233" s="74">
        <v>6.2906999999999998E-3</v>
      </c>
      <c r="H233" s="74">
        <v>0.20747850000000001</v>
      </c>
      <c r="I233" s="74">
        <v>0</v>
      </c>
      <c r="J233" s="74">
        <v>2.1689999999999999E-4</v>
      </c>
      <c r="K233" s="74">
        <v>0</v>
      </c>
      <c r="L233" s="74">
        <v>7.6355699999999999E-2</v>
      </c>
      <c r="M233" s="74">
        <v>2.14751E-2</v>
      </c>
      <c r="N233" s="74">
        <v>0.1114967</v>
      </c>
      <c r="O233" s="74">
        <v>1.8872E-2</v>
      </c>
      <c r="P233" s="74">
        <v>2.8416500000000001E-2</v>
      </c>
      <c r="Q233" s="74">
        <v>4.3379999999999997E-4</v>
      </c>
      <c r="R233" s="74">
        <v>5.9549699999999997E-2</v>
      </c>
      <c r="S233" s="74">
        <v>3.0368999999999999E-3</v>
      </c>
      <c r="T233" s="74">
        <v>2.6029999999999998E-3</v>
      </c>
      <c r="U233" s="74">
        <v>3.5140999999999999E-2</v>
      </c>
      <c r="V233" s="74">
        <v>2.6681099999999999E-2</v>
      </c>
      <c r="W233" s="74">
        <v>3.4707200000000001E-2</v>
      </c>
      <c r="X233" s="74">
        <v>3.1236400000000001E-2</v>
      </c>
      <c r="Y233" s="74">
        <v>4.1214800000000003E-2</v>
      </c>
      <c r="Z233" s="74">
        <v>2.9067200000000001E-2</v>
      </c>
      <c r="AA233" s="74">
        <v>1.8438199999999998E-2</v>
      </c>
      <c r="AB233" s="74">
        <v>0.1470716</v>
      </c>
      <c r="AC233" s="74">
        <v>7.8091000000000002E-3</v>
      </c>
      <c r="AD233" s="74">
        <v>4.9892000000000001E-3</v>
      </c>
      <c r="AE233" s="74">
        <v>4.3379999999999997E-4</v>
      </c>
      <c r="AF233" s="74">
        <v>0</v>
      </c>
      <c r="AG233" s="74">
        <v>0</v>
      </c>
      <c r="AH233" s="74">
        <v>1.9522999999999999E-3</v>
      </c>
      <c r="AI233" s="74">
        <v>1.0846E-3</v>
      </c>
      <c r="AJ233" s="74">
        <v>0</v>
      </c>
      <c r="AK233" s="74">
        <v>3.2537999999999998E-3</v>
      </c>
      <c r="AL233" s="74">
        <v>1.3448999999999999E-2</v>
      </c>
      <c r="AM233" s="74">
        <v>3.6876000000000001E-3</v>
      </c>
      <c r="AN233" s="74">
        <v>1.0412100000000001E-2</v>
      </c>
      <c r="AO233" s="74">
        <v>3.8828599999999998E-2</v>
      </c>
      <c r="AP233" s="74">
        <v>4.9892000000000001E-3</v>
      </c>
      <c r="AQ233" s="74">
        <v>0</v>
      </c>
      <c r="AR233" s="74">
        <v>0</v>
      </c>
      <c r="AS233" s="73">
        <v>0</v>
      </c>
      <c r="AT233" s="67">
        <f t="shared" si="3"/>
        <v>0.99999980000000022</v>
      </c>
    </row>
    <row r="234" spans="3:46" x14ac:dyDescent="0.5">
      <c r="C234" s="79" t="s">
        <v>22</v>
      </c>
      <c r="D234" s="78" t="s">
        <v>21</v>
      </c>
      <c r="E234" s="78" t="s">
        <v>7</v>
      </c>
      <c r="F234" s="75">
        <v>1.30502E-2</v>
      </c>
      <c r="G234" s="74">
        <v>6.1412000000000003E-3</v>
      </c>
      <c r="H234" s="74">
        <v>0.2080977</v>
      </c>
      <c r="I234" s="74">
        <v>0</v>
      </c>
      <c r="J234" s="74">
        <v>2.5589999999999999E-4</v>
      </c>
      <c r="K234" s="74">
        <v>0</v>
      </c>
      <c r="L234" s="74">
        <v>8.6489300000000005E-2</v>
      </c>
      <c r="M234" s="74">
        <v>2.8659199999999999E-2</v>
      </c>
      <c r="N234" s="74">
        <v>0.1215455</v>
      </c>
      <c r="O234" s="74">
        <v>2.27738E-2</v>
      </c>
      <c r="P234" s="74">
        <v>2.73797E-2</v>
      </c>
      <c r="Q234" s="74">
        <v>2.5589999999999999E-4</v>
      </c>
      <c r="R234" s="74">
        <v>5.2137799999999998E-2</v>
      </c>
      <c r="S234" s="74">
        <v>3.0706000000000002E-3</v>
      </c>
      <c r="T234" s="74">
        <v>1.2794E-3</v>
      </c>
      <c r="U234" s="74">
        <v>2.78915E-2</v>
      </c>
      <c r="V234" s="74">
        <v>2.17503E-2</v>
      </c>
      <c r="W234" s="74">
        <v>4.2221099999999998E-2</v>
      </c>
      <c r="X234" s="74">
        <v>2.8659199999999999E-2</v>
      </c>
      <c r="Y234" s="74">
        <v>4.1965200000000001E-2</v>
      </c>
      <c r="Z234" s="74">
        <v>2.91709E-2</v>
      </c>
      <c r="AA234" s="74">
        <v>1.04913E-2</v>
      </c>
      <c r="AB234" s="74">
        <v>0.1409928</v>
      </c>
      <c r="AC234" s="74">
        <v>8.1883000000000008E-3</v>
      </c>
      <c r="AD234" s="74">
        <v>3.5823999999999999E-3</v>
      </c>
      <c r="AE234" s="74">
        <v>5.1179999999999997E-4</v>
      </c>
      <c r="AF234" s="74">
        <v>0</v>
      </c>
      <c r="AG234" s="74">
        <v>0</v>
      </c>
      <c r="AH234" s="74">
        <v>1.0235000000000001E-3</v>
      </c>
      <c r="AI234" s="74">
        <v>7.6769999999999996E-4</v>
      </c>
      <c r="AJ234" s="74">
        <v>5.1179999999999997E-4</v>
      </c>
      <c r="AK234" s="74">
        <v>1.7912E-3</v>
      </c>
      <c r="AL234" s="74">
        <v>1.1259E-2</v>
      </c>
      <c r="AM234" s="74">
        <v>1.7912E-3</v>
      </c>
      <c r="AN234" s="74">
        <v>1.1259E-2</v>
      </c>
      <c r="AO234" s="74">
        <v>3.8126899999999998E-2</v>
      </c>
      <c r="AP234" s="74">
        <v>6.3971000000000002E-3</v>
      </c>
      <c r="AQ234" s="74">
        <v>2.5589999999999999E-4</v>
      </c>
      <c r="AR234" s="74">
        <v>2.5589999999999999E-4</v>
      </c>
      <c r="AS234" s="73">
        <v>0</v>
      </c>
      <c r="AT234" s="67">
        <f t="shared" si="3"/>
        <v>1.0000001999999999</v>
      </c>
    </row>
    <row r="235" spans="3:46" x14ac:dyDescent="0.5">
      <c r="C235" s="79" t="s">
        <v>22</v>
      </c>
      <c r="D235" s="78" t="s">
        <v>21</v>
      </c>
      <c r="E235" s="78" t="s">
        <v>6</v>
      </c>
      <c r="F235" s="75">
        <v>5.4825000000000004E-3</v>
      </c>
      <c r="G235" s="74">
        <v>3.5636000000000001E-3</v>
      </c>
      <c r="H235" s="74">
        <v>0.21149879999999999</v>
      </c>
      <c r="I235" s="74">
        <v>0</v>
      </c>
      <c r="J235" s="74">
        <v>0</v>
      </c>
      <c r="K235" s="74">
        <v>0</v>
      </c>
      <c r="L235" s="74">
        <v>0.1189693</v>
      </c>
      <c r="M235" s="74">
        <v>2.3574600000000001E-2</v>
      </c>
      <c r="N235" s="74">
        <v>0.1233553</v>
      </c>
      <c r="O235" s="74">
        <v>2.05592E-2</v>
      </c>
      <c r="P235" s="74">
        <v>3.4539500000000001E-2</v>
      </c>
      <c r="Q235" s="74">
        <v>0</v>
      </c>
      <c r="R235" s="74">
        <v>4.8369700000000002E-2</v>
      </c>
      <c r="S235" s="74">
        <v>3.2894999999999999E-3</v>
      </c>
      <c r="T235" s="74">
        <v>5.4819999999999999E-4</v>
      </c>
      <c r="U235" s="74">
        <v>3.125E-2</v>
      </c>
      <c r="V235" s="74">
        <v>2.02851E-2</v>
      </c>
      <c r="W235" s="74">
        <v>3.8925399999999999E-2</v>
      </c>
      <c r="X235" s="74">
        <v>3.3443000000000001E-2</v>
      </c>
      <c r="Y235" s="74">
        <v>3.3443000000000001E-2</v>
      </c>
      <c r="Z235" s="74">
        <v>2.7138200000000001E-2</v>
      </c>
      <c r="AA235" s="74">
        <v>8.2237000000000005E-3</v>
      </c>
      <c r="AB235" s="74">
        <v>0.1419956</v>
      </c>
      <c r="AC235" s="74">
        <v>3.8376999999999999E-3</v>
      </c>
      <c r="AD235" s="74">
        <v>2.4670999999999998E-3</v>
      </c>
      <c r="AE235" s="74">
        <v>0</v>
      </c>
      <c r="AF235" s="74">
        <v>0</v>
      </c>
      <c r="AG235" s="74">
        <v>0</v>
      </c>
      <c r="AH235" s="74">
        <v>5.4819999999999999E-4</v>
      </c>
      <c r="AI235" s="74">
        <v>1.0965E-3</v>
      </c>
      <c r="AJ235" s="74">
        <v>0</v>
      </c>
      <c r="AK235" s="74">
        <v>1.6447E-3</v>
      </c>
      <c r="AL235" s="74">
        <v>1.1239000000000001E-2</v>
      </c>
      <c r="AM235" s="74">
        <v>3.8376999999999999E-3</v>
      </c>
      <c r="AN235" s="74">
        <v>4.9341999999999997E-3</v>
      </c>
      <c r="AO235" s="74">
        <v>3.6458299999999999E-2</v>
      </c>
      <c r="AP235" s="74">
        <v>4.1117999999999997E-3</v>
      </c>
      <c r="AQ235" s="74">
        <v>5.4819999999999999E-4</v>
      </c>
      <c r="AR235" s="74">
        <v>8.2240000000000004E-4</v>
      </c>
      <c r="AS235" s="73">
        <v>0</v>
      </c>
      <c r="AT235" s="67">
        <f t="shared" si="3"/>
        <v>1</v>
      </c>
    </row>
    <row r="236" spans="3:46" x14ac:dyDescent="0.5">
      <c r="C236" s="79" t="s">
        <v>22</v>
      </c>
      <c r="D236" s="78" t="s">
        <v>21</v>
      </c>
      <c r="E236" s="78" t="s">
        <v>5</v>
      </c>
      <c r="F236" s="75">
        <v>3.3920999999999999E-3</v>
      </c>
      <c r="G236" s="74">
        <v>3.7312999999999999E-3</v>
      </c>
      <c r="H236" s="74">
        <v>0.20826349999999999</v>
      </c>
      <c r="I236" s="74">
        <v>0</v>
      </c>
      <c r="J236" s="74">
        <v>0</v>
      </c>
      <c r="K236" s="74">
        <v>0</v>
      </c>
      <c r="L236" s="74">
        <v>0.16553599999999999</v>
      </c>
      <c r="M236" s="74">
        <v>2.5440999999999998E-2</v>
      </c>
      <c r="N236" s="74">
        <v>0.1122795</v>
      </c>
      <c r="O236" s="74">
        <v>1.5603799999999999E-2</v>
      </c>
      <c r="P236" s="74">
        <v>3.6635000000000001E-2</v>
      </c>
      <c r="Q236" s="74">
        <v>0</v>
      </c>
      <c r="R236" s="74">
        <v>4.9538400000000003E-2</v>
      </c>
      <c r="S236" s="74">
        <v>2.7136999999999999E-3</v>
      </c>
      <c r="T236" s="74">
        <v>1.0176E-3</v>
      </c>
      <c r="U236" s="74">
        <v>3.56174E-2</v>
      </c>
      <c r="V236" s="74">
        <v>2.0352800000000001E-2</v>
      </c>
      <c r="W236" s="74">
        <v>2.9850700000000001E-2</v>
      </c>
      <c r="X236" s="74">
        <v>3.4599699999999997E-2</v>
      </c>
      <c r="Y236" s="74">
        <v>3.4938900000000002E-2</v>
      </c>
      <c r="Z236" s="74">
        <v>2.4423299999999998E-2</v>
      </c>
      <c r="AA236" s="74">
        <v>9.4979999999999995E-3</v>
      </c>
      <c r="AB236" s="74">
        <v>0.1214383</v>
      </c>
      <c r="AC236" s="74">
        <v>6.7843000000000001E-3</v>
      </c>
      <c r="AD236" s="74">
        <v>2.0352999999999999E-3</v>
      </c>
      <c r="AE236" s="74">
        <v>0</v>
      </c>
      <c r="AF236" s="74">
        <v>0</v>
      </c>
      <c r="AG236" s="74">
        <v>0</v>
      </c>
      <c r="AH236" s="74">
        <v>1.0176E-3</v>
      </c>
      <c r="AI236" s="74">
        <v>3.392E-4</v>
      </c>
      <c r="AJ236" s="74">
        <v>0</v>
      </c>
      <c r="AK236" s="74">
        <v>2.0352999999999999E-3</v>
      </c>
      <c r="AL236" s="74">
        <v>8.4802999999999996E-3</v>
      </c>
      <c r="AM236" s="74">
        <v>2.7136999999999999E-3</v>
      </c>
      <c r="AN236" s="74">
        <v>6.7843000000000001E-3</v>
      </c>
      <c r="AO236" s="74">
        <v>3.0529199999999999E-2</v>
      </c>
      <c r="AP236" s="74">
        <v>4.0705999999999997E-3</v>
      </c>
      <c r="AQ236" s="74">
        <v>0</v>
      </c>
      <c r="AR236" s="74">
        <v>3.392E-4</v>
      </c>
      <c r="AS236" s="73">
        <v>0</v>
      </c>
      <c r="AT236" s="67">
        <f t="shared" si="3"/>
        <v>0.99999999999999978</v>
      </c>
    </row>
    <row r="237" spans="3:46" x14ac:dyDescent="0.5">
      <c r="C237" s="79" t="s">
        <v>22</v>
      </c>
      <c r="D237" s="78" t="s">
        <v>21</v>
      </c>
      <c r="E237" s="78" t="s">
        <v>4</v>
      </c>
      <c r="F237" s="75">
        <v>2.9570999999999998E-3</v>
      </c>
      <c r="G237" s="74">
        <v>9.8569999999999994E-4</v>
      </c>
      <c r="H237" s="74">
        <v>0.22344259999999999</v>
      </c>
      <c r="I237" s="74">
        <v>0</v>
      </c>
      <c r="J237" s="74">
        <v>0</v>
      </c>
      <c r="K237" s="74">
        <v>0</v>
      </c>
      <c r="L237" s="74">
        <v>0.2262198</v>
      </c>
      <c r="M237" s="74">
        <v>1.6757000000000001E-2</v>
      </c>
      <c r="N237" s="74">
        <v>9.01922E-2</v>
      </c>
      <c r="O237" s="74">
        <v>1.7249899999999999E-2</v>
      </c>
      <c r="P237" s="74">
        <v>4.0413999999999999E-2</v>
      </c>
      <c r="Q237" s="74">
        <v>4.929E-4</v>
      </c>
      <c r="R237" s="74">
        <v>4.0233999999999999E-2</v>
      </c>
      <c r="S237" s="74">
        <v>2.4643E-3</v>
      </c>
      <c r="T237" s="74">
        <v>4.929E-4</v>
      </c>
      <c r="U237" s="74">
        <v>2.1192699999999998E-2</v>
      </c>
      <c r="V237" s="74">
        <v>2.2671299999999998E-2</v>
      </c>
      <c r="W237" s="74">
        <v>2.6614100000000002E-2</v>
      </c>
      <c r="X237" s="74">
        <v>3.3514000000000002E-2</v>
      </c>
      <c r="Y237" s="74">
        <v>3.7456900000000001E-2</v>
      </c>
      <c r="Z237" s="74">
        <v>2.06999E-2</v>
      </c>
      <c r="AA237" s="74">
        <v>4.9284999999999997E-3</v>
      </c>
      <c r="AB237" s="74">
        <v>0.1094135</v>
      </c>
      <c r="AC237" s="74">
        <v>4.4356999999999999E-3</v>
      </c>
      <c r="AD237" s="74">
        <v>2.9570999999999998E-3</v>
      </c>
      <c r="AE237" s="74">
        <v>0</v>
      </c>
      <c r="AF237" s="74">
        <v>0</v>
      </c>
      <c r="AG237" s="74">
        <v>0</v>
      </c>
      <c r="AH237" s="74">
        <v>4.929E-4</v>
      </c>
      <c r="AI237" s="74">
        <v>4.929E-4</v>
      </c>
      <c r="AJ237" s="74">
        <v>4.929E-4</v>
      </c>
      <c r="AK237" s="74">
        <v>9.8569999999999994E-4</v>
      </c>
      <c r="AL237" s="74">
        <v>3.4499999999999999E-3</v>
      </c>
      <c r="AM237" s="74">
        <v>3.4499999999999999E-3</v>
      </c>
      <c r="AN237" s="74">
        <v>7.8857000000000007E-3</v>
      </c>
      <c r="AO237" s="74">
        <v>3.40069E-2</v>
      </c>
      <c r="AP237" s="74">
        <v>2.4643E-3</v>
      </c>
      <c r="AQ237" s="74">
        <v>0</v>
      </c>
      <c r="AR237" s="74">
        <v>4.929E-4</v>
      </c>
      <c r="AS237" s="73">
        <v>0</v>
      </c>
      <c r="AT237" s="67">
        <f t="shared" si="3"/>
        <v>1.0000003</v>
      </c>
    </row>
    <row r="238" spans="3:46" x14ac:dyDescent="0.5">
      <c r="C238" s="79" t="s">
        <v>22</v>
      </c>
      <c r="D238" s="78" t="s">
        <v>21</v>
      </c>
      <c r="E238" s="78" t="s">
        <v>1</v>
      </c>
      <c r="F238" s="75">
        <v>2.5707E-3</v>
      </c>
      <c r="G238" s="74">
        <v>2.5707E-3</v>
      </c>
      <c r="H238" s="74">
        <v>0.19830809999999999</v>
      </c>
      <c r="I238" s="74">
        <v>0</v>
      </c>
      <c r="J238" s="74">
        <v>0</v>
      </c>
      <c r="K238" s="74">
        <v>0</v>
      </c>
      <c r="L238" s="74">
        <v>0.21765209999999999</v>
      </c>
      <c r="M238" s="74">
        <v>1.7994900000000001E-2</v>
      </c>
      <c r="N238" s="74">
        <v>8.7403599999999998E-2</v>
      </c>
      <c r="O238" s="74">
        <v>1.45673E-2</v>
      </c>
      <c r="P238" s="74">
        <v>4.45587E-2</v>
      </c>
      <c r="Q238" s="74">
        <v>0</v>
      </c>
      <c r="R238" s="74">
        <v>5.7047500000000001E-2</v>
      </c>
      <c r="S238" s="74">
        <v>8.5689999999999996E-4</v>
      </c>
      <c r="T238" s="74">
        <v>8.5689999999999996E-4</v>
      </c>
      <c r="U238" s="74">
        <v>2.82776E-2</v>
      </c>
      <c r="V238" s="74">
        <v>2.2279299999999998E-2</v>
      </c>
      <c r="W238" s="74">
        <v>2.2279299999999998E-2</v>
      </c>
      <c r="X238" s="74">
        <v>2.82776E-2</v>
      </c>
      <c r="Y238" s="74">
        <v>3.7703500000000001E-2</v>
      </c>
      <c r="Z238" s="74">
        <v>1.9708699999999999E-2</v>
      </c>
      <c r="AA238" s="74">
        <v>5.1414E-3</v>
      </c>
      <c r="AB238" s="74">
        <v>0.11825189999999999</v>
      </c>
      <c r="AC238" s="74">
        <v>5.1414E-3</v>
      </c>
      <c r="AD238" s="74">
        <v>8.5689999999999996E-4</v>
      </c>
      <c r="AE238" s="74">
        <v>0</v>
      </c>
      <c r="AF238" s="74">
        <v>0</v>
      </c>
      <c r="AG238" s="74">
        <v>0</v>
      </c>
      <c r="AH238" s="74">
        <v>0</v>
      </c>
      <c r="AI238" s="74">
        <v>8.5689999999999996E-4</v>
      </c>
      <c r="AJ238" s="74">
        <v>0</v>
      </c>
      <c r="AK238" s="74">
        <v>1.7137999999999999E-3</v>
      </c>
      <c r="AL238" s="74">
        <v>3.4275999999999998E-3</v>
      </c>
      <c r="AM238" s="74">
        <v>4.2845000000000001E-3</v>
      </c>
      <c r="AN238" s="74">
        <v>6.8551999999999997E-3</v>
      </c>
      <c r="AO238" s="74">
        <v>4.6272500000000001E-2</v>
      </c>
      <c r="AP238" s="74">
        <v>3.4275999999999998E-3</v>
      </c>
      <c r="AQ238" s="74">
        <v>0</v>
      </c>
      <c r="AR238" s="74">
        <v>8.5689999999999996E-4</v>
      </c>
      <c r="AS238" s="73">
        <v>0</v>
      </c>
      <c r="AT238" s="67">
        <f t="shared" si="3"/>
        <v>1</v>
      </c>
    </row>
    <row r="239" spans="3:46" x14ac:dyDescent="0.5">
      <c r="C239" s="79" t="s">
        <v>22</v>
      </c>
      <c r="D239" s="78" t="s">
        <v>2</v>
      </c>
      <c r="E239" s="78" t="s">
        <v>20</v>
      </c>
      <c r="F239" s="75">
        <v>1.2600000000000001E-3</v>
      </c>
      <c r="G239" s="74">
        <v>8.4000000000000003E-4</v>
      </c>
      <c r="H239" s="74">
        <v>0.2325256</v>
      </c>
      <c r="I239" s="74">
        <v>0</v>
      </c>
      <c r="J239" s="74">
        <v>0</v>
      </c>
      <c r="K239" s="74">
        <v>0</v>
      </c>
      <c r="L239" s="74">
        <v>1.00798E-2</v>
      </c>
      <c r="M239" s="74">
        <v>8.4838300000000005E-2</v>
      </c>
      <c r="N239" s="74">
        <v>1.51197E-2</v>
      </c>
      <c r="O239" s="74">
        <v>2.4359499999999999E-2</v>
      </c>
      <c r="P239" s="74">
        <v>8.3998000000000007E-3</v>
      </c>
      <c r="Q239" s="74">
        <v>4.1999000000000003E-3</v>
      </c>
      <c r="R239" s="74">
        <v>0.22568530000000001</v>
      </c>
      <c r="S239" s="74">
        <v>4.1999000000000003E-3</v>
      </c>
      <c r="T239" s="74">
        <v>1.6800000000000001E-3</v>
      </c>
      <c r="U239" s="74">
        <v>5.5438899999999999E-2</v>
      </c>
      <c r="V239" s="74">
        <v>1.3439700000000001E-2</v>
      </c>
      <c r="W239" s="74">
        <v>2.0999999999999999E-3</v>
      </c>
      <c r="X239" s="74">
        <v>0</v>
      </c>
      <c r="Y239" s="74">
        <v>7.1818599999999996E-2</v>
      </c>
      <c r="Z239" s="74">
        <v>2.9819399999999999E-2</v>
      </c>
      <c r="AA239" s="74">
        <v>7.1399000000000002E-3</v>
      </c>
      <c r="AB239" s="74">
        <v>9.2818100000000001E-2</v>
      </c>
      <c r="AC239" s="74">
        <v>3.7799000000000001E-3</v>
      </c>
      <c r="AD239" s="74">
        <v>3.7799000000000001E-3</v>
      </c>
      <c r="AE239" s="74">
        <v>0</v>
      </c>
      <c r="AF239" s="74">
        <v>0</v>
      </c>
      <c r="AG239" s="74">
        <v>0</v>
      </c>
      <c r="AH239" s="74">
        <v>4.2000000000000002E-4</v>
      </c>
      <c r="AI239" s="74">
        <v>0</v>
      </c>
      <c r="AJ239" s="74">
        <v>0</v>
      </c>
      <c r="AK239" s="74">
        <v>1.6800000000000001E-3</v>
      </c>
      <c r="AL239" s="74">
        <v>4.2000000000000002E-4</v>
      </c>
      <c r="AM239" s="74">
        <v>1.6800000000000001E-3</v>
      </c>
      <c r="AN239" s="74">
        <v>6.7199E-3</v>
      </c>
      <c r="AO239" s="74">
        <v>7.5178499999999995E-2</v>
      </c>
      <c r="AP239" s="74">
        <v>1.00798E-2</v>
      </c>
      <c r="AQ239" s="74">
        <v>1.00798E-2</v>
      </c>
      <c r="AR239" s="74">
        <v>4.2000000000000002E-4</v>
      </c>
      <c r="AS239" s="73">
        <v>0</v>
      </c>
      <c r="AT239" s="67">
        <f t="shared" si="3"/>
        <v>1.0000001999999999</v>
      </c>
    </row>
    <row r="240" spans="3:46" x14ac:dyDescent="0.5">
      <c r="C240" s="79" t="s">
        <v>22</v>
      </c>
      <c r="D240" s="78" t="s">
        <v>2</v>
      </c>
      <c r="E240" s="78" t="s">
        <v>19</v>
      </c>
      <c r="F240" s="75">
        <v>1.5246999999999999E-3</v>
      </c>
      <c r="G240" s="74">
        <v>0</v>
      </c>
      <c r="H240" s="74">
        <v>0.2014465</v>
      </c>
      <c r="I240" s="74">
        <v>0</v>
      </c>
      <c r="J240" s="74">
        <v>0</v>
      </c>
      <c r="K240" s="74">
        <v>0</v>
      </c>
      <c r="L240" s="74">
        <v>6.0989E-3</v>
      </c>
      <c r="M240" s="74">
        <v>6.2731400000000007E-2</v>
      </c>
      <c r="N240" s="74">
        <v>1.0237400000000001E-2</v>
      </c>
      <c r="O240" s="74">
        <v>3.8118100000000002E-2</v>
      </c>
      <c r="P240" s="74">
        <v>1.1108700000000001E-2</v>
      </c>
      <c r="Q240" s="74">
        <v>1.3068999999999999E-3</v>
      </c>
      <c r="R240" s="74">
        <v>0.15599189999999999</v>
      </c>
      <c r="S240" s="74">
        <v>3.2672999999999999E-3</v>
      </c>
      <c r="T240" s="74">
        <v>3.0493999999999999E-3</v>
      </c>
      <c r="U240" s="74">
        <v>4.5523899999999999E-2</v>
      </c>
      <c r="V240" s="74">
        <v>2.1999600000000001E-2</v>
      </c>
      <c r="W240" s="74">
        <v>3.7028999999999999E-3</v>
      </c>
      <c r="X240" s="74">
        <v>4.3560000000000002E-4</v>
      </c>
      <c r="Y240" s="74">
        <v>0.1054237</v>
      </c>
      <c r="Z240" s="74">
        <v>0.1030277</v>
      </c>
      <c r="AA240" s="74">
        <v>9.8017999999999994E-3</v>
      </c>
      <c r="AB240" s="74">
        <v>0.1117404</v>
      </c>
      <c r="AC240" s="74">
        <v>5.8811000000000002E-3</v>
      </c>
      <c r="AD240" s="74">
        <v>1.7424999999999999E-3</v>
      </c>
      <c r="AE240" s="74">
        <v>2.1780000000000001E-4</v>
      </c>
      <c r="AF240" s="74">
        <v>0</v>
      </c>
      <c r="AG240" s="74">
        <v>2.1780000000000001E-4</v>
      </c>
      <c r="AH240" s="74">
        <v>1.3068999999999999E-3</v>
      </c>
      <c r="AI240" s="74">
        <v>2.1780000000000001E-4</v>
      </c>
      <c r="AJ240" s="74">
        <v>0</v>
      </c>
      <c r="AK240" s="74">
        <v>4.3560000000000002E-4</v>
      </c>
      <c r="AL240" s="74">
        <v>6.535E-4</v>
      </c>
      <c r="AM240" s="74">
        <v>2.3960000000000001E-3</v>
      </c>
      <c r="AN240" s="74">
        <v>6.3166999999999997E-3</v>
      </c>
      <c r="AO240" s="74">
        <v>7.5147000000000005E-2</v>
      </c>
      <c r="AP240" s="74">
        <v>7.4057999999999997E-3</v>
      </c>
      <c r="AQ240" s="74">
        <v>1.5246999999999999E-3</v>
      </c>
      <c r="AR240" s="74">
        <v>0</v>
      </c>
      <c r="AS240" s="73">
        <v>0</v>
      </c>
      <c r="AT240" s="67">
        <f t="shared" si="3"/>
        <v>0.99999999999999978</v>
      </c>
    </row>
    <row r="241" spans="3:46" x14ac:dyDescent="0.5">
      <c r="C241" s="79" t="s">
        <v>22</v>
      </c>
      <c r="D241" s="78" t="s">
        <v>2</v>
      </c>
      <c r="E241" s="78" t="s">
        <v>18</v>
      </c>
      <c r="F241" s="75">
        <v>3.0233E-3</v>
      </c>
      <c r="G241" s="74">
        <v>3.0233E-3</v>
      </c>
      <c r="H241" s="74">
        <v>0.2440233</v>
      </c>
      <c r="I241" s="74">
        <v>0</v>
      </c>
      <c r="J241" s="74">
        <v>0</v>
      </c>
      <c r="K241" s="74">
        <v>0</v>
      </c>
      <c r="L241" s="74">
        <v>8.8921E-3</v>
      </c>
      <c r="M241" s="74">
        <v>5.0506799999999998E-2</v>
      </c>
      <c r="N241" s="74">
        <v>1.38716E-2</v>
      </c>
      <c r="O241" s="74">
        <v>3.9658499999999999E-2</v>
      </c>
      <c r="P241" s="74">
        <v>2.0095999999999999E-2</v>
      </c>
      <c r="Q241" s="74">
        <v>7.1140000000000005E-4</v>
      </c>
      <c r="R241" s="74">
        <v>0.16412189999999999</v>
      </c>
      <c r="S241" s="74">
        <v>1.4227E-3</v>
      </c>
      <c r="T241" s="74">
        <v>2.4897999999999999E-3</v>
      </c>
      <c r="U241" s="74">
        <v>3.4145500000000002E-2</v>
      </c>
      <c r="V241" s="74">
        <v>1.9384700000000001E-2</v>
      </c>
      <c r="W241" s="74">
        <v>1.29824E-2</v>
      </c>
      <c r="X241" s="74">
        <v>1.4227E-3</v>
      </c>
      <c r="Y241" s="74">
        <v>6.6334699999999996E-2</v>
      </c>
      <c r="Z241" s="74">
        <v>9.6389799999999998E-2</v>
      </c>
      <c r="AA241" s="74">
        <v>1.42273E-2</v>
      </c>
      <c r="AB241" s="74">
        <v>0.112929</v>
      </c>
      <c r="AC241" s="74">
        <v>9.0699000000000005E-3</v>
      </c>
      <c r="AD241" s="74">
        <v>1.9562999999999998E-3</v>
      </c>
      <c r="AE241" s="74">
        <v>1.7780000000000001E-4</v>
      </c>
      <c r="AF241" s="74">
        <v>3.5570000000000003E-4</v>
      </c>
      <c r="AG241" s="74">
        <v>0</v>
      </c>
      <c r="AH241" s="74">
        <v>1.7780000000000001E-4</v>
      </c>
      <c r="AI241" s="74">
        <v>0</v>
      </c>
      <c r="AJ241" s="74">
        <v>0</v>
      </c>
      <c r="AK241" s="74">
        <v>2.8454999999999999E-3</v>
      </c>
      <c r="AL241" s="74">
        <v>1.4227E-3</v>
      </c>
      <c r="AM241" s="74">
        <v>4.4460000000000003E-3</v>
      </c>
      <c r="AN241" s="74">
        <v>1.2271000000000001E-2</v>
      </c>
      <c r="AO241" s="74">
        <v>4.76614E-2</v>
      </c>
      <c r="AP241" s="74">
        <v>6.7580000000000001E-3</v>
      </c>
      <c r="AQ241" s="74">
        <v>3.2011000000000001E-3</v>
      </c>
      <c r="AR241" s="74">
        <v>0</v>
      </c>
      <c r="AS241" s="73">
        <v>0</v>
      </c>
      <c r="AT241" s="67">
        <f t="shared" si="3"/>
        <v>0.99999999999999989</v>
      </c>
    </row>
    <row r="242" spans="3:46" x14ac:dyDescent="0.5">
      <c r="C242" s="79" t="s">
        <v>22</v>
      </c>
      <c r="D242" s="78" t="s">
        <v>2</v>
      </c>
      <c r="E242" s="78" t="s">
        <v>17</v>
      </c>
      <c r="F242" s="75">
        <v>4.6782000000000004E-3</v>
      </c>
      <c r="G242" s="74">
        <v>5.0575000000000004E-3</v>
      </c>
      <c r="H242" s="74">
        <v>0.27130759999999998</v>
      </c>
      <c r="I242" s="74">
        <v>0</v>
      </c>
      <c r="J242" s="74">
        <v>0</v>
      </c>
      <c r="K242" s="74">
        <v>1.2640000000000001E-4</v>
      </c>
      <c r="L242" s="74">
        <v>7.5862999999999998E-3</v>
      </c>
      <c r="M242" s="74">
        <v>5.6012100000000002E-2</v>
      </c>
      <c r="N242" s="74">
        <v>2.1620899999999998E-2</v>
      </c>
      <c r="O242" s="74">
        <v>4.4379799999999997E-2</v>
      </c>
      <c r="P242" s="74">
        <v>3.67935E-2</v>
      </c>
      <c r="Q242" s="74">
        <v>8.8509999999999999E-4</v>
      </c>
      <c r="R242" s="74">
        <v>0.1245705</v>
      </c>
      <c r="S242" s="74">
        <v>1.3908E-3</v>
      </c>
      <c r="T242" s="74">
        <v>2.0230000000000001E-3</v>
      </c>
      <c r="U242" s="74">
        <v>3.2241800000000001E-2</v>
      </c>
      <c r="V242" s="74">
        <v>2.8575E-2</v>
      </c>
      <c r="W242" s="74">
        <v>3.5655600000000003E-2</v>
      </c>
      <c r="X242" s="74">
        <v>5.5633000000000002E-3</v>
      </c>
      <c r="Y242" s="74">
        <v>4.0586700000000003E-2</v>
      </c>
      <c r="Z242" s="74">
        <v>3.7299300000000001E-2</v>
      </c>
      <c r="AA242" s="74">
        <v>1.5299E-2</v>
      </c>
      <c r="AB242" s="74">
        <v>0.12226579999999999</v>
      </c>
      <c r="AC242" s="74">
        <v>1.08737E-2</v>
      </c>
      <c r="AD242" s="74">
        <v>2.4023E-3</v>
      </c>
      <c r="AE242" s="74">
        <v>0</v>
      </c>
      <c r="AF242" s="74">
        <v>0</v>
      </c>
      <c r="AG242" s="74">
        <v>0</v>
      </c>
      <c r="AH242" s="74">
        <v>3.793E-4</v>
      </c>
      <c r="AI242" s="74">
        <v>0</v>
      </c>
      <c r="AJ242" s="74">
        <v>0</v>
      </c>
      <c r="AK242" s="74">
        <v>6.0689999999999997E-3</v>
      </c>
      <c r="AL242" s="74">
        <v>2.6551999999999999E-3</v>
      </c>
      <c r="AM242" s="74">
        <v>7.5862999999999998E-3</v>
      </c>
      <c r="AN242" s="74">
        <v>1.4793300000000001E-2</v>
      </c>
      <c r="AO242" s="74">
        <v>5.0322400000000003E-2</v>
      </c>
      <c r="AP242" s="74">
        <v>5.3103999999999998E-3</v>
      </c>
      <c r="AQ242" s="74">
        <v>5.3103999999999998E-3</v>
      </c>
      <c r="AR242" s="74">
        <v>3.793E-4</v>
      </c>
      <c r="AS242" s="73">
        <v>0</v>
      </c>
      <c r="AT242" s="67">
        <f t="shared" si="3"/>
        <v>0.99999980000000011</v>
      </c>
    </row>
    <row r="243" spans="3:46" x14ac:dyDescent="0.5">
      <c r="C243" s="79" t="s">
        <v>22</v>
      </c>
      <c r="D243" s="78" t="s">
        <v>2</v>
      </c>
      <c r="E243" s="78" t="s">
        <v>16</v>
      </c>
      <c r="F243" s="75">
        <v>4.6426999999999996E-3</v>
      </c>
      <c r="G243" s="74">
        <v>8.4562999999999999E-3</v>
      </c>
      <c r="H243" s="74">
        <v>0.2418488</v>
      </c>
      <c r="I243" s="74">
        <v>0</v>
      </c>
      <c r="J243" s="74">
        <v>0</v>
      </c>
      <c r="K243" s="74">
        <v>0</v>
      </c>
      <c r="L243" s="74">
        <v>8.2904999999999993E-3</v>
      </c>
      <c r="M243" s="74">
        <v>4.5100300000000003E-2</v>
      </c>
      <c r="N243" s="74">
        <v>3.3161999999999997E-2</v>
      </c>
      <c r="O243" s="74">
        <v>3.6809799999999997E-2</v>
      </c>
      <c r="P243" s="74">
        <v>4.8582300000000002E-2</v>
      </c>
      <c r="Q243" s="74">
        <v>1.4923E-3</v>
      </c>
      <c r="R243" s="74">
        <v>0.1043625</v>
      </c>
      <c r="S243" s="74">
        <v>2.9846E-3</v>
      </c>
      <c r="T243" s="74">
        <v>2.8188000000000002E-3</v>
      </c>
      <c r="U243" s="74">
        <v>2.3545E-2</v>
      </c>
      <c r="V243" s="74">
        <v>2.63638E-2</v>
      </c>
      <c r="W243" s="74">
        <v>5.0737900000000002E-2</v>
      </c>
      <c r="X243" s="74">
        <v>1.2933200000000001E-2</v>
      </c>
      <c r="Y243" s="74">
        <v>4.4105499999999999E-2</v>
      </c>
      <c r="Z243" s="74">
        <v>4.1120900000000002E-2</v>
      </c>
      <c r="AA243" s="74">
        <v>1.4425500000000001E-2</v>
      </c>
      <c r="AB243" s="74">
        <v>0.1338087</v>
      </c>
      <c r="AC243" s="74">
        <v>1.3430599999999999E-2</v>
      </c>
      <c r="AD243" s="74">
        <v>4.4768999999999998E-3</v>
      </c>
      <c r="AE243" s="74">
        <v>4.9739999999999995E-4</v>
      </c>
      <c r="AF243" s="74">
        <v>0</v>
      </c>
      <c r="AG243" s="74">
        <v>0</v>
      </c>
      <c r="AH243" s="74">
        <v>1.6579999999999999E-4</v>
      </c>
      <c r="AI243" s="74">
        <v>8.2899999999999998E-4</v>
      </c>
      <c r="AJ243" s="74">
        <v>0</v>
      </c>
      <c r="AK243" s="74">
        <v>4.6426999999999996E-3</v>
      </c>
      <c r="AL243" s="74">
        <v>4.8085000000000003E-3</v>
      </c>
      <c r="AM243" s="74">
        <v>5.6375000000000001E-3</v>
      </c>
      <c r="AN243" s="74">
        <v>1.80733E-2</v>
      </c>
      <c r="AO243" s="74">
        <v>5.2561799999999999E-2</v>
      </c>
      <c r="AP243" s="74">
        <v>7.2956000000000002E-3</v>
      </c>
      <c r="AQ243" s="74">
        <v>1.8239E-3</v>
      </c>
      <c r="AR243" s="74">
        <v>1.6579999999999999E-4</v>
      </c>
      <c r="AS243" s="73">
        <v>0</v>
      </c>
      <c r="AT243" s="67">
        <f t="shared" si="3"/>
        <v>1.0000001999999999</v>
      </c>
    </row>
    <row r="244" spans="3:46" x14ac:dyDescent="0.5">
      <c r="C244" s="79" t="s">
        <v>22</v>
      </c>
      <c r="D244" s="78" t="s">
        <v>2</v>
      </c>
      <c r="E244" s="78" t="s">
        <v>15</v>
      </c>
      <c r="F244" s="75">
        <v>7.0670999999999998E-3</v>
      </c>
      <c r="G244" s="74">
        <v>5.8199999999999997E-3</v>
      </c>
      <c r="H244" s="74">
        <v>0.2415699</v>
      </c>
      <c r="I244" s="74">
        <v>0</v>
      </c>
      <c r="J244" s="74">
        <v>4.1570000000000002E-4</v>
      </c>
      <c r="K244" s="74">
        <v>0</v>
      </c>
      <c r="L244" s="74">
        <v>1.0185E-2</v>
      </c>
      <c r="M244" s="74">
        <v>4.03243E-2</v>
      </c>
      <c r="N244" s="74">
        <v>4.3650000000000001E-2</v>
      </c>
      <c r="O244" s="74">
        <v>3.7622099999999999E-2</v>
      </c>
      <c r="P244" s="74">
        <v>4.03243E-2</v>
      </c>
      <c r="Q244" s="74">
        <v>1.4549999999999999E-3</v>
      </c>
      <c r="R244" s="74">
        <v>9.7444900000000001E-2</v>
      </c>
      <c r="S244" s="74">
        <v>2.2864000000000001E-3</v>
      </c>
      <c r="T244" s="74">
        <v>2.2864000000000001E-3</v>
      </c>
      <c r="U244" s="74">
        <v>1.9954300000000001E-2</v>
      </c>
      <c r="V244" s="74">
        <v>2.6605699999999999E-2</v>
      </c>
      <c r="W244" s="74">
        <v>4.5728499999999998E-2</v>
      </c>
      <c r="X244" s="74">
        <v>1.08086E-2</v>
      </c>
      <c r="Y244" s="74">
        <v>4.6144299999999999E-2</v>
      </c>
      <c r="Z244" s="74">
        <v>5.2172099999999999E-2</v>
      </c>
      <c r="AA244" s="74">
        <v>1.8707100000000001E-2</v>
      </c>
      <c r="AB244" s="74">
        <v>0.1434213</v>
      </c>
      <c r="AC244" s="74">
        <v>1.08086E-2</v>
      </c>
      <c r="AD244" s="74">
        <v>2.4943000000000001E-3</v>
      </c>
      <c r="AE244" s="74">
        <v>4.1570000000000002E-4</v>
      </c>
      <c r="AF244" s="74">
        <v>2.0790000000000001E-4</v>
      </c>
      <c r="AG244" s="74">
        <v>0</v>
      </c>
      <c r="AH244" s="74">
        <v>4.1570000000000002E-4</v>
      </c>
      <c r="AI244" s="74">
        <v>8.3140000000000004E-4</v>
      </c>
      <c r="AJ244" s="74">
        <v>0</v>
      </c>
      <c r="AK244" s="74">
        <v>3.7414000000000002E-3</v>
      </c>
      <c r="AL244" s="74">
        <v>6.2357000000000003E-3</v>
      </c>
      <c r="AM244" s="74">
        <v>6.6514E-3</v>
      </c>
      <c r="AN244" s="74">
        <v>2.0785700000000001E-2</v>
      </c>
      <c r="AO244" s="74">
        <v>4.6559999999999997E-2</v>
      </c>
      <c r="AP244" s="74">
        <v>6.4435999999999998E-3</v>
      </c>
      <c r="AQ244" s="74">
        <v>4.1570000000000002E-4</v>
      </c>
      <c r="AR244" s="74">
        <v>0</v>
      </c>
      <c r="AS244" s="73">
        <v>0</v>
      </c>
      <c r="AT244" s="67">
        <f t="shared" si="3"/>
        <v>1.0000000999999998</v>
      </c>
    </row>
    <row r="245" spans="3:46" x14ac:dyDescent="0.5">
      <c r="C245" s="79" t="s">
        <v>22</v>
      </c>
      <c r="D245" s="78" t="s">
        <v>2</v>
      </c>
      <c r="E245" s="78" t="s">
        <v>14</v>
      </c>
      <c r="F245" s="75">
        <v>1.0101000000000001E-2</v>
      </c>
      <c r="G245" s="74">
        <v>7.9365000000000008E-3</v>
      </c>
      <c r="H245" s="74">
        <v>0.23197860000000001</v>
      </c>
      <c r="I245" s="74">
        <v>0</v>
      </c>
      <c r="J245" s="74">
        <v>0</v>
      </c>
      <c r="K245" s="74">
        <v>0</v>
      </c>
      <c r="L245" s="74">
        <v>1.4189500000000001E-2</v>
      </c>
      <c r="M245" s="74">
        <v>3.7277499999999998E-2</v>
      </c>
      <c r="N245" s="74">
        <v>4.2327999999999998E-2</v>
      </c>
      <c r="O245" s="74">
        <v>3.848E-2</v>
      </c>
      <c r="P245" s="74">
        <v>3.9441999999999998E-2</v>
      </c>
      <c r="Q245" s="74">
        <v>1.2025E-3</v>
      </c>
      <c r="R245" s="74">
        <v>7.7545199999999995E-2</v>
      </c>
      <c r="S245" s="74">
        <v>2.6454999999999998E-3</v>
      </c>
      <c r="T245" s="74">
        <v>3.3670000000000002E-3</v>
      </c>
      <c r="U245" s="74">
        <v>2.14045E-2</v>
      </c>
      <c r="V245" s="74">
        <v>2.6936000000000002E-2</v>
      </c>
      <c r="W245" s="74">
        <v>4.9062099999999997E-2</v>
      </c>
      <c r="X245" s="74">
        <v>1.70755E-2</v>
      </c>
      <c r="Y245" s="74">
        <v>4.6897500000000002E-2</v>
      </c>
      <c r="Z245" s="74">
        <v>4.8580999999999999E-2</v>
      </c>
      <c r="AA245" s="74">
        <v>1.6354E-2</v>
      </c>
      <c r="AB245" s="74">
        <v>0.1565657</v>
      </c>
      <c r="AC245" s="74">
        <v>1.1544E-2</v>
      </c>
      <c r="AD245" s="74">
        <v>4.0885000000000001E-3</v>
      </c>
      <c r="AE245" s="74">
        <v>2.4049999999999999E-4</v>
      </c>
      <c r="AF245" s="74">
        <v>0</v>
      </c>
      <c r="AG245" s="74">
        <v>0</v>
      </c>
      <c r="AH245" s="74">
        <v>9.6199999999999996E-4</v>
      </c>
      <c r="AI245" s="74">
        <v>0</v>
      </c>
      <c r="AJ245" s="74">
        <v>0</v>
      </c>
      <c r="AK245" s="74">
        <v>5.0505000000000003E-3</v>
      </c>
      <c r="AL245" s="74">
        <v>5.0505000000000003E-3</v>
      </c>
      <c r="AM245" s="74">
        <v>7.2150000000000001E-3</v>
      </c>
      <c r="AN245" s="74">
        <v>2.5974000000000001E-2</v>
      </c>
      <c r="AO245" s="74">
        <v>4.35305E-2</v>
      </c>
      <c r="AP245" s="74">
        <v>5.7720000000000002E-3</v>
      </c>
      <c r="AQ245" s="74">
        <v>9.6199999999999996E-4</v>
      </c>
      <c r="AR245" s="74">
        <v>2.4049999999999999E-4</v>
      </c>
      <c r="AS245" s="73">
        <v>0</v>
      </c>
      <c r="AT245" s="67">
        <f t="shared" si="3"/>
        <v>0.9999996000000001</v>
      </c>
    </row>
    <row r="246" spans="3:46" x14ac:dyDescent="0.5">
      <c r="C246" s="79" t="s">
        <v>22</v>
      </c>
      <c r="D246" s="78" t="s">
        <v>2</v>
      </c>
      <c r="E246" s="78" t="s">
        <v>13</v>
      </c>
      <c r="F246" s="75">
        <v>9.2008000000000003E-3</v>
      </c>
      <c r="G246" s="74">
        <v>5.5205000000000002E-3</v>
      </c>
      <c r="H246" s="74">
        <v>0.20780580000000001</v>
      </c>
      <c r="I246" s="74">
        <v>0</v>
      </c>
      <c r="J246" s="74">
        <v>0</v>
      </c>
      <c r="K246" s="74">
        <v>0</v>
      </c>
      <c r="L246" s="74">
        <v>1.2618300000000001E-2</v>
      </c>
      <c r="M246" s="74">
        <v>2.9442699999999999E-2</v>
      </c>
      <c r="N246" s="74">
        <v>5.3102000000000003E-2</v>
      </c>
      <c r="O246" s="74">
        <v>3.5226100000000003E-2</v>
      </c>
      <c r="P246" s="74">
        <v>3.49632E-2</v>
      </c>
      <c r="Q246" s="74">
        <v>7.8859999999999998E-4</v>
      </c>
      <c r="R246" s="74">
        <v>8.9249899999999993E-2</v>
      </c>
      <c r="S246" s="74">
        <v>3.9432E-3</v>
      </c>
      <c r="T246" s="74">
        <v>3.1546E-3</v>
      </c>
      <c r="U246" s="74">
        <v>2.02419E-2</v>
      </c>
      <c r="V246" s="74">
        <v>2.3659300000000001E-2</v>
      </c>
      <c r="W246" s="74">
        <v>5.2576199999999997E-2</v>
      </c>
      <c r="X246" s="74">
        <v>1.97161E-2</v>
      </c>
      <c r="Y246" s="74">
        <v>4.9421699999999999E-2</v>
      </c>
      <c r="Z246" s="74">
        <v>5.5730799999999997E-2</v>
      </c>
      <c r="AA246" s="74">
        <v>1.6035799999999999E-2</v>
      </c>
      <c r="AB246" s="74">
        <v>0.16403789999999999</v>
      </c>
      <c r="AC246" s="74">
        <v>1.3406899999999999E-2</v>
      </c>
      <c r="AD246" s="74">
        <v>2.8917000000000001E-3</v>
      </c>
      <c r="AE246" s="74">
        <v>0</v>
      </c>
      <c r="AF246" s="74">
        <v>2.6289999999999999E-4</v>
      </c>
      <c r="AG246" s="74">
        <v>2.6289999999999999E-4</v>
      </c>
      <c r="AH246" s="74">
        <v>1.0514999999999999E-3</v>
      </c>
      <c r="AI246" s="74">
        <v>5.2579999999999999E-4</v>
      </c>
      <c r="AJ246" s="74">
        <v>0</v>
      </c>
      <c r="AK246" s="74">
        <v>2.1029999999999998E-3</v>
      </c>
      <c r="AL246" s="74">
        <v>7.8864E-3</v>
      </c>
      <c r="AM246" s="74">
        <v>6.0463000000000001E-3</v>
      </c>
      <c r="AN246" s="74">
        <v>2.4447900000000002E-2</v>
      </c>
      <c r="AO246" s="74">
        <v>4.5478400000000002E-2</v>
      </c>
      <c r="AP246" s="74">
        <v>7.6236000000000003E-3</v>
      </c>
      <c r="AQ246" s="74">
        <v>1.3144000000000001E-3</v>
      </c>
      <c r="AR246" s="74">
        <v>2.6289999999999999E-4</v>
      </c>
      <c r="AS246" s="73">
        <v>0</v>
      </c>
      <c r="AT246" s="67">
        <f t="shared" si="3"/>
        <v>0.99999999999999978</v>
      </c>
    </row>
    <row r="247" spans="3:46" x14ac:dyDescent="0.5">
      <c r="C247" s="79" t="s">
        <v>22</v>
      </c>
      <c r="D247" s="78" t="s">
        <v>2</v>
      </c>
      <c r="E247" s="78" t="s">
        <v>12</v>
      </c>
      <c r="F247" s="75">
        <v>5.8792000000000002E-3</v>
      </c>
      <c r="G247" s="74">
        <v>5.6119999999999998E-3</v>
      </c>
      <c r="H247" s="74">
        <v>0.20538029999999999</v>
      </c>
      <c r="I247" s="74">
        <v>0</v>
      </c>
      <c r="J247" s="74">
        <v>2.6719999999999999E-4</v>
      </c>
      <c r="K247" s="74">
        <v>0</v>
      </c>
      <c r="L247" s="74">
        <v>2.24479E-2</v>
      </c>
      <c r="M247" s="74">
        <v>3.1266700000000001E-2</v>
      </c>
      <c r="N247" s="74">
        <v>5.7723099999999999E-2</v>
      </c>
      <c r="O247" s="74">
        <v>2.53875E-2</v>
      </c>
      <c r="P247" s="74">
        <v>3.34046E-2</v>
      </c>
      <c r="Q247" s="74">
        <v>2.6719999999999999E-4</v>
      </c>
      <c r="R247" s="74">
        <v>8.2968200000000006E-2</v>
      </c>
      <c r="S247" s="74">
        <v>3.2068000000000001E-3</v>
      </c>
      <c r="T247" s="74">
        <v>2.6724000000000001E-3</v>
      </c>
      <c r="U247" s="74">
        <v>1.9775500000000001E-2</v>
      </c>
      <c r="V247" s="74">
        <v>2.4585800000000001E-2</v>
      </c>
      <c r="W247" s="74">
        <v>5.1843899999999998E-2</v>
      </c>
      <c r="X247" s="74">
        <v>2.43185E-2</v>
      </c>
      <c r="Y247" s="74">
        <v>5.1843899999999998E-2</v>
      </c>
      <c r="Z247" s="74">
        <v>6.1998900000000003E-2</v>
      </c>
      <c r="AA247" s="74">
        <v>1.5767E-2</v>
      </c>
      <c r="AB247" s="74">
        <v>0.171566</v>
      </c>
      <c r="AC247" s="74">
        <v>1.76376E-2</v>
      </c>
      <c r="AD247" s="74">
        <v>2.9396000000000001E-3</v>
      </c>
      <c r="AE247" s="74">
        <v>0</v>
      </c>
      <c r="AF247" s="74">
        <v>0</v>
      </c>
      <c r="AG247" s="74">
        <v>2.6719999999999999E-4</v>
      </c>
      <c r="AH247" s="74">
        <v>2.6719999999999999E-4</v>
      </c>
      <c r="AI247" s="74">
        <v>8.0170000000000003E-4</v>
      </c>
      <c r="AJ247" s="74">
        <v>0</v>
      </c>
      <c r="AK247" s="74">
        <v>2.1378999999999999E-3</v>
      </c>
      <c r="AL247" s="74">
        <v>8.2842999999999997E-3</v>
      </c>
      <c r="AM247" s="74">
        <v>5.6119999999999998E-3</v>
      </c>
      <c r="AN247" s="74">
        <v>1.9508299999999999E-2</v>
      </c>
      <c r="AO247" s="74">
        <v>3.7947599999999998E-2</v>
      </c>
      <c r="AP247" s="74">
        <v>5.6119999999999998E-3</v>
      </c>
      <c r="AQ247" s="74">
        <v>8.0170000000000003E-4</v>
      </c>
      <c r="AR247" s="74">
        <v>0</v>
      </c>
      <c r="AS247" s="73">
        <v>0</v>
      </c>
      <c r="AT247" s="67">
        <f t="shared" si="3"/>
        <v>0.99999970000000016</v>
      </c>
    </row>
    <row r="248" spans="3:46" x14ac:dyDescent="0.5">
      <c r="C248" s="79" t="s">
        <v>22</v>
      </c>
      <c r="D248" s="78" t="s">
        <v>2</v>
      </c>
      <c r="E248" s="78" t="s">
        <v>11</v>
      </c>
      <c r="F248" s="75">
        <v>4.2110999999999997E-3</v>
      </c>
      <c r="G248" s="74">
        <v>5.0533000000000002E-3</v>
      </c>
      <c r="H248" s="74">
        <v>0.19966110000000001</v>
      </c>
      <c r="I248" s="74">
        <v>0</v>
      </c>
      <c r="J248" s="74">
        <v>0</v>
      </c>
      <c r="K248" s="74">
        <v>0</v>
      </c>
      <c r="L248" s="74">
        <v>2.07748E-2</v>
      </c>
      <c r="M248" s="74">
        <v>2.3862999999999999E-2</v>
      </c>
      <c r="N248" s="74">
        <v>5.5306000000000001E-2</v>
      </c>
      <c r="O248" s="74">
        <v>2.8916299999999999E-2</v>
      </c>
      <c r="P248" s="74">
        <v>4.7725999999999998E-2</v>
      </c>
      <c r="Q248" s="74">
        <v>1.1230000000000001E-3</v>
      </c>
      <c r="R248" s="74">
        <v>8.0799300000000004E-2</v>
      </c>
      <c r="S248" s="74">
        <v>1.9651999999999998E-3</v>
      </c>
      <c r="T248" s="74">
        <v>2.2458999999999999E-3</v>
      </c>
      <c r="U248" s="74">
        <v>2.16171E-2</v>
      </c>
      <c r="V248" s="74">
        <v>2.3301499999999999E-2</v>
      </c>
      <c r="W248" s="74">
        <v>4.8006699999999999E-2</v>
      </c>
      <c r="X248" s="74">
        <v>2.8635600000000001E-2</v>
      </c>
      <c r="Y248" s="74">
        <v>5.1656399999999998E-2</v>
      </c>
      <c r="Z248" s="74">
        <v>6.0078600000000003E-2</v>
      </c>
      <c r="AA248" s="74">
        <v>1.5440799999999999E-2</v>
      </c>
      <c r="AB248" s="74">
        <v>0.17405950000000001</v>
      </c>
      <c r="AC248" s="74">
        <v>1.5721499999999999E-2</v>
      </c>
      <c r="AD248" s="74">
        <v>1.4036999999999999E-3</v>
      </c>
      <c r="AE248" s="74">
        <v>0</v>
      </c>
      <c r="AF248" s="74">
        <v>0</v>
      </c>
      <c r="AG248" s="74">
        <v>0</v>
      </c>
      <c r="AH248" s="74">
        <v>2.8069999999999999E-4</v>
      </c>
      <c r="AI248" s="74">
        <v>1.4036999999999999E-3</v>
      </c>
      <c r="AJ248" s="74">
        <v>0</v>
      </c>
      <c r="AK248" s="74">
        <v>3.0882000000000001E-3</v>
      </c>
      <c r="AL248" s="74">
        <v>9.2645000000000002E-3</v>
      </c>
      <c r="AM248" s="74">
        <v>6.4570000000000001E-3</v>
      </c>
      <c r="AN248" s="74">
        <v>2.1897799999999999E-2</v>
      </c>
      <c r="AO248" s="74">
        <v>3.5654100000000001E-2</v>
      </c>
      <c r="AP248" s="74">
        <v>7.0185000000000004E-3</v>
      </c>
      <c r="AQ248" s="74">
        <v>2.8073999999999998E-3</v>
      </c>
      <c r="AR248" s="74">
        <v>5.6150000000000004E-4</v>
      </c>
      <c r="AS248" s="73">
        <v>0</v>
      </c>
      <c r="AT248" s="67">
        <f t="shared" si="3"/>
        <v>0.99999980000000022</v>
      </c>
    </row>
    <row r="249" spans="3:46" x14ac:dyDescent="0.5">
      <c r="C249" s="79" t="s">
        <v>22</v>
      </c>
      <c r="D249" s="78" t="s">
        <v>2</v>
      </c>
      <c r="E249" s="78" t="s">
        <v>10</v>
      </c>
      <c r="F249" s="75">
        <v>3.6537000000000002E-3</v>
      </c>
      <c r="G249" s="74">
        <v>3.3727000000000002E-3</v>
      </c>
      <c r="H249" s="74">
        <v>0.19419139999999999</v>
      </c>
      <c r="I249" s="74">
        <v>0</v>
      </c>
      <c r="J249" s="74">
        <v>0</v>
      </c>
      <c r="K249" s="74">
        <v>0</v>
      </c>
      <c r="L249" s="74">
        <v>3.4569999999999997E-2</v>
      </c>
      <c r="M249" s="74">
        <v>2.9510999999999999E-2</v>
      </c>
      <c r="N249" s="74">
        <v>7.0264199999999999E-2</v>
      </c>
      <c r="O249" s="74">
        <v>2.1922400000000002E-2</v>
      </c>
      <c r="P249" s="74">
        <v>3.7661600000000003E-2</v>
      </c>
      <c r="Q249" s="74">
        <v>2.811E-4</v>
      </c>
      <c r="R249" s="74">
        <v>7.0845099999999994E-2</v>
      </c>
      <c r="S249" s="74">
        <v>2.2485000000000001E-3</v>
      </c>
      <c r="T249" s="74">
        <v>1.4053E-3</v>
      </c>
      <c r="U249" s="74">
        <v>2.02361E-2</v>
      </c>
      <c r="V249" s="74">
        <v>2.3608799999999999E-2</v>
      </c>
      <c r="W249" s="74">
        <v>4.8060699999999998E-2</v>
      </c>
      <c r="X249" s="74">
        <v>3.3164699999999998E-2</v>
      </c>
      <c r="Y249" s="74">
        <v>5.1152299999999998E-2</v>
      </c>
      <c r="Z249" s="74">
        <v>5.9303000000000002E-2</v>
      </c>
      <c r="AA249" s="74">
        <v>2.0798199999999999E-2</v>
      </c>
      <c r="AB249" s="74">
        <v>0.1821248</v>
      </c>
      <c r="AC249" s="74">
        <v>1.20854E-2</v>
      </c>
      <c r="AD249" s="74">
        <v>2.5295000000000001E-3</v>
      </c>
      <c r="AE249" s="74">
        <v>2.811E-4</v>
      </c>
      <c r="AF249" s="74">
        <v>0</v>
      </c>
      <c r="AG249" s="74">
        <v>0</v>
      </c>
      <c r="AH249" s="74">
        <v>0</v>
      </c>
      <c r="AI249" s="74">
        <v>2.811E-4</v>
      </c>
      <c r="AJ249" s="74">
        <v>0</v>
      </c>
      <c r="AK249" s="74">
        <v>1.9673999999999998E-3</v>
      </c>
      <c r="AL249" s="74">
        <v>6.7454000000000004E-3</v>
      </c>
      <c r="AM249" s="74">
        <v>5.3401000000000004E-3</v>
      </c>
      <c r="AN249" s="74">
        <v>1.6301300000000001E-2</v>
      </c>
      <c r="AO249" s="74">
        <v>3.8223699999999999E-2</v>
      </c>
      <c r="AP249" s="74">
        <v>6.7454000000000004E-3</v>
      </c>
      <c r="AQ249" s="74">
        <v>1.1241999999999999E-3</v>
      </c>
      <c r="AR249" s="74">
        <v>0</v>
      </c>
      <c r="AS249" s="73">
        <v>0</v>
      </c>
      <c r="AT249" s="67">
        <f t="shared" si="3"/>
        <v>1.0000001999999999</v>
      </c>
    </row>
    <row r="250" spans="3:46" x14ac:dyDescent="0.5">
      <c r="C250" s="79" t="s">
        <v>22</v>
      </c>
      <c r="D250" s="78" t="s">
        <v>2</v>
      </c>
      <c r="E250" s="78" t="s">
        <v>9</v>
      </c>
      <c r="F250" s="75">
        <v>3.241E-3</v>
      </c>
      <c r="G250" s="74">
        <v>5.8928000000000001E-3</v>
      </c>
      <c r="H250" s="74">
        <v>0.16577839999999999</v>
      </c>
      <c r="I250" s="74">
        <v>0</v>
      </c>
      <c r="J250" s="74">
        <v>0</v>
      </c>
      <c r="K250" s="74">
        <v>0</v>
      </c>
      <c r="L250" s="74">
        <v>4.8909800000000003E-2</v>
      </c>
      <c r="M250" s="74">
        <v>2.5928099999999999E-2</v>
      </c>
      <c r="N250" s="74">
        <v>6.4820299999999997E-2</v>
      </c>
      <c r="O250" s="74">
        <v>2.3276399999999999E-2</v>
      </c>
      <c r="P250" s="74">
        <v>4.0660000000000002E-2</v>
      </c>
      <c r="Q250" s="74">
        <v>1.1785999999999999E-3</v>
      </c>
      <c r="R250" s="74">
        <v>5.8146200000000002E-2</v>
      </c>
      <c r="S250" s="74">
        <v>2.3571E-3</v>
      </c>
      <c r="T250" s="74">
        <v>1.4732E-3</v>
      </c>
      <c r="U250" s="74">
        <v>2.4454900000000002E-2</v>
      </c>
      <c r="V250" s="74">
        <v>1.88568E-2</v>
      </c>
      <c r="W250" s="74">
        <v>5.1266899999999997E-2</v>
      </c>
      <c r="X250" s="74">
        <v>4.03653E-2</v>
      </c>
      <c r="Y250" s="74">
        <v>6.1579299999999997E-2</v>
      </c>
      <c r="Z250" s="74">
        <v>8.2203899999999996E-2</v>
      </c>
      <c r="AA250" s="74">
        <v>2.2097800000000001E-2</v>
      </c>
      <c r="AB250" s="74">
        <v>0.18355920000000001</v>
      </c>
      <c r="AC250" s="74">
        <v>6.7767000000000001E-3</v>
      </c>
      <c r="AD250" s="74">
        <v>5.3035000000000001E-3</v>
      </c>
      <c r="AE250" s="74">
        <v>2.9460000000000001E-4</v>
      </c>
      <c r="AF250" s="74">
        <v>0</v>
      </c>
      <c r="AG250" s="74">
        <v>2.9460000000000001E-4</v>
      </c>
      <c r="AH250" s="74">
        <v>5.8929999999999996E-4</v>
      </c>
      <c r="AI250" s="74">
        <v>5.8929999999999996E-4</v>
      </c>
      <c r="AJ250" s="74">
        <v>0</v>
      </c>
      <c r="AK250" s="74">
        <v>2.3571E-3</v>
      </c>
      <c r="AL250" s="74">
        <v>6.4819999999999999E-3</v>
      </c>
      <c r="AM250" s="74">
        <v>4.1248999999999999E-3</v>
      </c>
      <c r="AN250" s="74">
        <v>1.79729E-2</v>
      </c>
      <c r="AO250" s="74">
        <v>2.3865600000000001E-2</v>
      </c>
      <c r="AP250" s="74">
        <v>4.4196000000000001E-3</v>
      </c>
      <c r="AQ250" s="74">
        <v>5.8929999999999996E-4</v>
      </c>
      <c r="AR250" s="74">
        <v>2.9460000000000001E-4</v>
      </c>
      <c r="AS250" s="73">
        <v>0</v>
      </c>
      <c r="AT250" s="67">
        <f t="shared" si="3"/>
        <v>1</v>
      </c>
    </row>
    <row r="251" spans="3:46" x14ac:dyDescent="0.5">
      <c r="C251" s="79" t="s">
        <v>22</v>
      </c>
      <c r="D251" s="78" t="s">
        <v>2</v>
      </c>
      <c r="E251" s="78" t="s">
        <v>8</v>
      </c>
      <c r="F251" s="75">
        <v>4.0282E-3</v>
      </c>
      <c r="G251" s="74">
        <v>1.3427000000000001E-3</v>
      </c>
      <c r="H251" s="74">
        <v>0.1858949</v>
      </c>
      <c r="I251" s="74">
        <v>0</v>
      </c>
      <c r="J251" s="74">
        <v>0</v>
      </c>
      <c r="K251" s="74">
        <v>0</v>
      </c>
      <c r="L251" s="74">
        <v>6.6129599999999997E-2</v>
      </c>
      <c r="M251" s="74">
        <v>2.5511900000000001E-2</v>
      </c>
      <c r="N251" s="74">
        <v>7.4521599999999993E-2</v>
      </c>
      <c r="O251" s="74">
        <v>1.7455499999999999E-2</v>
      </c>
      <c r="P251" s="74">
        <v>4.2296100000000003E-2</v>
      </c>
      <c r="Q251" s="74">
        <v>3.3569999999999997E-4</v>
      </c>
      <c r="R251" s="74">
        <v>4.8076300000000002E-2</v>
      </c>
      <c r="S251" s="74">
        <v>1.0070000000000001E-3</v>
      </c>
      <c r="T251" s="74">
        <v>3.3569999999999997E-4</v>
      </c>
      <c r="U251" s="74">
        <v>1.8462599999999999E-2</v>
      </c>
      <c r="V251" s="74">
        <v>1.9133899999999999E-2</v>
      </c>
      <c r="W251" s="74">
        <v>4.3303099999999997E-2</v>
      </c>
      <c r="X251" s="74">
        <v>3.4910999999999998E-2</v>
      </c>
      <c r="Y251" s="74">
        <v>5.9751600000000002E-2</v>
      </c>
      <c r="Z251" s="74">
        <v>7.5192999999999996E-2</v>
      </c>
      <c r="AA251" s="74">
        <v>1.61128E-2</v>
      </c>
      <c r="AB251" s="74">
        <v>0.19603889999999999</v>
      </c>
      <c r="AC251" s="74">
        <v>7.7206999999999996E-3</v>
      </c>
      <c r="AD251" s="74">
        <v>1.6784E-3</v>
      </c>
      <c r="AE251" s="74">
        <v>0</v>
      </c>
      <c r="AF251" s="74">
        <v>0</v>
      </c>
      <c r="AG251" s="74">
        <v>0</v>
      </c>
      <c r="AH251" s="74">
        <v>0</v>
      </c>
      <c r="AI251" s="74">
        <v>3.3569999999999997E-4</v>
      </c>
      <c r="AJ251" s="74">
        <v>3.3569999999999997E-4</v>
      </c>
      <c r="AK251" s="74">
        <v>1.3427000000000001E-3</v>
      </c>
      <c r="AL251" s="74">
        <v>7.7206999999999996E-3</v>
      </c>
      <c r="AM251" s="74">
        <v>3.6925E-3</v>
      </c>
      <c r="AN251" s="74">
        <v>1.2084599999999999E-2</v>
      </c>
      <c r="AO251" s="74">
        <v>2.61833E-2</v>
      </c>
      <c r="AP251" s="74">
        <v>8.0564E-3</v>
      </c>
      <c r="AQ251" s="74">
        <v>3.3569999999999997E-4</v>
      </c>
      <c r="AR251" s="74">
        <v>6.7139999999999995E-4</v>
      </c>
      <c r="AS251" s="73">
        <v>0</v>
      </c>
      <c r="AT251" s="67">
        <f t="shared" si="3"/>
        <v>0.99999990000000016</v>
      </c>
    </row>
    <row r="252" spans="3:46" x14ac:dyDescent="0.5">
      <c r="C252" s="79" t="s">
        <v>22</v>
      </c>
      <c r="D252" s="78" t="s">
        <v>2</v>
      </c>
      <c r="E252" s="78" t="s">
        <v>7</v>
      </c>
      <c r="F252" s="75">
        <v>2.7855000000000002E-3</v>
      </c>
      <c r="G252" s="74">
        <v>2.0891E-3</v>
      </c>
      <c r="H252" s="74">
        <v>0.1692256</v>
      </c>
      <c r="I252" s="74">
        <v>0</v>
      </c>
      <c r="J252" s="74">
        <v>0</v>
      </c>
      <c r="K252" s="74">
        <v>0</v>
      </c>
      <c r="L252" s="74">
        <v>0.1051532</v>
      </c>
      <c r="M252" s="74">
        <v>2.5069600000000001E-2</v>
      </c>
      <c r="N252" s="74">
        <v>6.6504199999999999E-2</v>
      </c>
      <c r="O252" s="74">
        <v>1.2883E-2</v>
      </c>
      <c r="P252" s="74">
        <v>4.6309200000000002E-2</v>
      </c>
      <c r="Q252" s="74">
        <v>3.4820000000000001E-4</v>
      </c>
      <c r="R252" s="74">
        <v>4.4562699999999997E-2</v>
      </c>
      <c r="S252" s="74">
        <v>2.0891E-3</v>
      </c>
      <c r="T252" s="74">
        <v>1.3928E-3</v>
      </c>
      <c r="U252" s="74">
        <v>1.53203E-2</v>
      </c>
      <c r="V252" s="74">
        <v>1.8105799999999998E-2</v>
      </c>
      <c r="W252" s="74">
        <v>4.0041800000000002E-2</v>
      </c>
      <c r="X252" s="74">
        <v>2.92479E-2</v>
      </c>
      <c r="Y252" s="74">
        <v>7.2075200000000006E-2</v>
      </c>
      <c r="Z252" s="74">
        <v>8.4610000000000005E-2</v>
      </c>
      <c r="AA252" s="74">
        <v>1.42758E-2</v>
      </c>
      <c r="AB252" s="74">
        <v>0.1800139</v>
      </c>
      <c r="AC252" s="74">
        <v>6.6156000000000001E-3</v>
      </c>
      <c r="AD252" s="74">
        <v>2.0891E-3</v>
      </c>
      <c r="AE252" s="74">
        <v>0</v>
      </c>
      <c r="AF252" s="74">
        <v>0</v>
      </c>
      <c r="AG252" s="74">
        <v>0</v>
      </c>
      <c r="AH252" s="74">
        <v>3.4820000000000001E-4</v>
      </c>
      <c r="AI252" s="74">
        <v>1.7409000000000001E-3</v>
      </c>
      <c r="AJ252" s="74">
        <v>0</v>
      </c>
      <c r="AK252" s="74">
        <v>1.3928E-3</v>
      </c>
      <c r="AL252" s="74">
        <v>9.0528999999999991E-3</v>
      </c>
      <c r="AM252" s="74">
        <v>2.0891E-3</v>
      </c>
      <c r="AN252" s="74">
        <v>9.0528999999999991E-3</v>
      </c>
      <c r="AO252" s="74">
        <v>2.92479E-2</v>
      </c>
      <c r="AP252" s="74">
        <v>5.9192000000000003E-3</v>
      </c>
      <c r="AQ252" s="74">
        <v>3.4820000000000001E-4</v>
      </c>
      <c r="AR252" s="74">
        <v>0</v>
      </c>
      <c r="AS252" s="73">
        <v>0</v>
      </c>
      <c r="AT252" s="67">
        <f t="shared" si="3"/>
        <v>0.99999970000000016</v>
      </c>
    </row>
    <row r="253" spans="3:46" x14ac:dyDescent="0.5">
      <c r="C253" s="79" t="s">
        <v>22</v>
      </c>
      <c r="D253" s="78" t="s">
        <v>2</v>
      </c>
      <c r="E253" s="78" t="s">
        <v>6</v>
      </c>
      <c r="F253" s="75">
        <v>2.4147000000000001E-3</v>
      </c>
      <c r="G253" s="74">
        <v>9.0549999999999995E-4</v>
      </c>
      <c r="H253" s="74">
        <v>0.15600710000000001</v>
      </c>
      <c r="I253" s="74">
        <v>0</v>
      </c>
      <c r="J253" s="74">
        <v>0</v>
      </c>
      <c r="K253" s="74">
        <v>0</v>
      </c>
      <c r="L253" s="74">
        <v>0.15182609999999999</v>
      </c>
      <c r="M253" s="74">
        <v>3.44099E-2</v>
      </c>
      <c r="N253" s="74">
        <v>7.7875E-2</v>
      </c>
      <c r="O253" s="74">
        <v>1.47902E-2</v>
      </c>
      <c r="P253" s="74">
        <v>5.9160900000000002E-2</v>
      </c>
      <c r="Q253" s="74">
        <v>0</v>
      </c>
      <c r="R253" s="74">
        <v>4.5019200000000002E-2</v>
      </c>
      <c r="S253" s="74">
        <v>1.2074E-3</v>
      </c>
      <c r="T253" s="74">
        <v>9.0549999999999995E-4</v>
      </c>
      <c r="U253" s="74">
        <v>2.05252E-2</v>
      </c>
      <c r="V253" s="74">
        <v>1.6299399999999999E-2</v>
      </c>
      <c r="W253" s="74">
        <v>3.3202500000000003E-2</v>
      </c>
      <c r="X253" s="74">
        <v>3.0184099999999998E-2</v>
      </c>
      <c r="Y253" s="74">
        <v>6.1877500000000002E-2</v>
      </c>
      <c r="Z253" s="74">
        <v>5.7349799999999999E-2</v>
      </c>
      <c r="AA253" s="74">
        <v>8.1496999999999993E-3</v>
      </c>
      <c r="AB253" s="74">
        <v>0.1666164</v>
      </c>
      <c r="AC253" s="74">
        <v>9.6588999999999998E-3</v>
      </c>
      <c r="AD253" s="74">
        <v>3.3203E-3</v>
      </c>
      <c r="AE253" s="74">
        <v>0</v>
      </c>
      <c r="AF253" s="74">
        <v>0</v>
      </c>
      <c r="AG253" s="74">
        <v>0</v>
      </c>
      <c r="AH253" s="74">
        <v>3.0180000000000002E-4</v>
      </c>
      <c r="AI253" s="74">
        <v>6.0369999999999998E-4</v>
      </c>
      <c r="AJ253" s="74">
        <v>0</v>
      </c>
      <c r="AK253" s="74">
        <v>6.0369999999999998E-4</v>
      </c>
      <c r="AL253" s="74">
        <v>6.0368000000000002E-3</v>
      </c>
      <c r="AM253" s="74">
        <v>1.8109999999999999E-3</v>
      </c>
      <c r="AN253" s="74">
        <v>8.7533999999999997E-3</v>
      </c>
      <c r="AO253" s="74">
        <v>2.5354700000000001E-2</v>
      </c>
      <c r="AP253" s="74">
        <v>3.6221000000000001E-3</v>
      </c>
      <c r="AQ253" s="74">
        <v>1.2074E-3</v>
      </c>
      <c r="AR253" s="74">
        <v>0</v>
      </c>
      <c r="AS253" s="73">
        <v>0</v>
      </c>
      <c r="AT253" s="67">
        <f t="shared" si="3"/>
        <v>0.99999990000000005</v>
      </c>
    </row>
    <row r="254" spans="3:46" x14ac:dyDescent="0.5">
      <c r="C254" s="79" t="s">
        <v>22</v>
      </c>
      <c r="D254" s="78" t="s">
        <v>2</v>
      </c>
      <c r="E254" s="78" t="s">
        <v>5</v>
      </c>
      <c r="F254" s="75">
        <v>1.8226E-3</v>
      </c>
      <c r="G254" s="74">
        <v>1.2151E-3</v>
      </c>
      <c r="H254" s="74">
        <v>0.16906350000000001</v>
      </c>
      <c r="I254" s="74">
        <v>0</v>
      </c>
      <c r="J254" s="74">
        <v>0</v>
      </c>
      <c r="K254" s="74">
        <v>0</v>
      </c>
      <c r="L254" s="74">
        <v>0.20382749999999999</v>
      </c>
      <c r="M254" s="74">
        <v>2.97691E-2</v>
      </c>
      <c r="N254" s="74">
        <v>7.0170099999999999E-2</v>
      </c>
      <c r="O254" s="74">
        <v>1.03281E-2</v>
      </c>
      <c r="P254" s="74">
        <v>6.0449599999999999E-2</v>
      </c>
      <c r="Q254" s="74">
        <v>0</v>
      </c>
      <c r="R254" s="74">
        <v>3.9624300000000001E-2</v>
      </c>
      <c r="S254" s="74">
        <v>3.9490000000000003E-3</v>
      </c>
      <c r="T254" s="74">
        <v>0</v>
      </c>
      <c r="U254" s="74">
        <v>1.5795900000000002E-2</v>
      </c>
      <c r="V254" s="74">
        <v>1.3669499999999999E-2</v>
      </c>
      <c r="W254" s="74">
        <v>3.2806799999999997E-2</v>
      </c>
      <c r="X254" s="74">
        <v>2.4605100000000001E-2</v>
      </c>
      <c r="Y254" s="74">
        <v>6.1360900000000003E-2</v>
      </c>
      <c r="Z254" s="74">
        <v>5.9538300000000002E-2</v>
      </c>
      <c r="AA254" s="74">
        <v>6.3791000000000004E-3</v>
      </c>
      <c r="AB254" s="74">
        <v>0.12818950000000001</v>
      </c>
      <c r="AC254" s="74">
        <v>7.8978999999999994E-3</v>
      </c>
      <c r="AD254" s="74">
        <v>3.3414E-3</v>
      </c>
      <c r="AE254" s="74">
        <v>3.0380000000000001E-4</v>
      </c>
      <c r="AF254" s="74">
        <v>0</v>
      </c>
      <c r="AG254" s="74">
        <v>0</v>
      </c>
      <c r="AH254" s="74">
        <v>3.0380000000000001E-4</v>
      </c>
      <c r="AI254" s="74">
        <v>9.1129999999999998E-4</v>
      </c>
      <c r="AJ254" s="74">
        <v>0</v>
      </c>
      <c r="AK254" s="74">
        <v>9.1129999999999998E-4</v>
      </c>
      <c r="AL254" s="74">
        <v>7.8978999999999994E-3</v>
      </c>
      <c r="AM254" s="74">
        <v>2.7339E-3</v>
      </c>
      <c r="AN254" s="74">
        <v>5.4678000000000001E-3</v>
      </c>
      <c r="AO254" s="74">
        <v>3.21993E-2</v>
      </c>
      <c r="AP254" s="74">
        <v>4.2526999999999999E-3</v>
      </c>
      <c r="AQ254" s="74">
        <v>9.1129999999999998E-4</v>
      </c>
      <c r="AR254" s="74">
        <v>3.0380000000000001E-4</v>
      </c>
      <c r="AS254" s="73">
        <v>0</v>
      </c>
      <c r="AT254" s="67">
        <f t="shared" si="3"/>
        <v>1.0000002000000001</v>
      </c>
    </row>
    <row r="255" spans="3:46" x14ac:dyDescent="0.5">
      <c r="C255" s="79" t="s">
        <v>22</v>
      </c>
      <c r="D255" s="78" t="s">
        <v>2</v>
      </c>
      <c r="E255" s="78" t="s">
        <v>4</v>
      </c>
      <c r="F255" s="75">
        <v>1.3175000000000001E-3</v>
      </c>
      <c r="G255" s="74">
        <v>2.1959000000000002E-3</v>
      </c>
      <c r="H255" s="74">
        <v>0.15623509999999999</v>
      </c>
      <c r="I255" s="74">
        <v>0</v>
      </c>
      <c r="J255" s="74">
        <v>0</v>
      </c>
      <c r="K255" s="74">
        <v>0</v>
      </c>
      <c r="L255" s="74">
        <v>0.23100570000000001</v>
      </c>
      <c r="M255" s="74">
        <v>3.2059699999999997E-2</v>
      </c>
      <c r="N255" s="74">
        <v>7.2902900000000007E-2</v>
      </c>
      <c r="O255" s="74">
        <v>7.4660000000000004E-3</v>
      </c>
      <c r="P255" s="74">
        <v>6.8950399999999995E-2</v>
      </c>
      <c r="Q255" s="74">
        <v>4.392E-4</v>
      </c>
      <c r="R255" s="74">
        <v>2.9096400000000001E-2</v>
      </c>
      <c r="S255" s="74">
        <v>2.1959000000000002E-3</v>
      </c>
      <c r="T255" s="74">
        <v>8.7830000000000004E-4</v>
      </c>
      <c r="U255" s="74">
        <v>1.7566999999999999E-2</v>
      </c>
      <c r="V255" s="74">
        <v>1.2296899999999999E-2</v>
      </c>
      <c r="W255" s="74">
        <v>2.6350499999999999E-2</v>
      </c>
      <c r="X255" s="74">
        <v>2.5472100000000001E-2</v>
      </c>
      <c r="Y255" s="74">
        <v>6.1045200000000001E-2</v>
      </c>
      <c r="Z255" s="74">
        <v>5.2261799999999997E-2</v>
      </c>
      <c r="AA255" s="74">
        <v>1.14185E-2</v>
      </c>
      <c r="AB255" s="74">
        <v>0.1238472</v>
      </c>
      <c r="AC255" s="74">
        <v>1.09794E-2</v>
      </c>
      <c r="AD255" s="74">
        <v>3.9525999999999997E-3</v>
      </c>
      <c r="AE255" s="74">
        <v>0</v>
      </c>
      <c r="AF255" s="74">
        <v>0</v>
      </c>
      <c r="AG255" s="74">
        <v>0</v>
      </c>
      <c r="AH255" s="74">
        <v>4.392E-4</v>
      </c>
      <c r="AI255" s="74">
        <v>8.7830000000000004E-4</v>
      </c>
      <c r="AJ255" s="74">
        <v>0</v>
      </c>
      <c r="AK255" s="74">
        <v>4.392E-4</v>
      </c>
      <c r="AL255" s="74">
        <v>4.8309E-3</v>
      </c>
      <c r="AM255" s="74">
        <v>4.392E-4</v>
      </c>
      <c r="AN255" s="74">
        <v>5.2700999999999998E-3</v>
      </c>
      <c r="AO255" s="74">
        <v>3.2938099999999998E-2</v>
      </c>
      <c r="AP255" s="74">
        <v>3.9525999999999997E-3</v>
      </c>
      <c r="AQ255" s="74">
        <v>4.392E-4</v>
      </c>
      <c r="AR255" s="74">
        <v>4.392E-4</v>
      </c>
      <c r="AS255" s="73">
        <v>0</v>
      </c>
      <c r="AT255" s="67">
        <f t="shared" si="3"/>
        <v>1.0000001999999997</v>
      </c>
    </row>
    <row r="256" spans="3:46" x14ac:dyDescent="0.5">
      <c r="C256" s="79" t="s">
        <v>22</v>
      </c>
      <c r="D256" s="78" t="s">
        <v>2</v>
      </c>
      <c r="E256" s="78" t="s">
        <v>1</v>
      </c>
      <c r="F256" s="75">
        <v>0</v>
      </c>
      <c r="G256" s="74">
        <v>0</v>
      </c>
      <c r="H256" s="74">
        <v>0.1685488</v>
      </c>
      <c r="I256" s="74">
        <v>0</v>
      </c>
      <c r="J256" s="74">
        <v>0</v>
      </c>
      <c r="K256" s="74">
        <v>0</v>
      </c>
      <c r="L256" s="74">
        <v>0.23427149999999999</v>
      </c>
      <c r="M256" s="74">
        <v>4.5529800000000002E-2</v>
      </c>
      <c r="N256" s="74">
        <v>7.4503299999999995E-2</v>
      </c>
      <c r="O256" s="74">
        <v>4.1390999999999997E-3</v>
      </c>
      <c r="P256" s="74">
        <v>7.2019899999999998E-2</v>
      </c>
      <c r="Q256" s="74">
        <v>8.2779999999999996E-4</v>
      </c>
      <c r="R256" s="74">
        <v>4.5855199999999999E-2</v>
      </c>
      <c r="S256" s="74">
        <v>1.6555999999999999E-3</v>
      </c>
      <c r="T256" s="74">
        <v>1.6555999999999999E-3</v>
      </c>
      <c r="U256" s="74">
        <v>1.15894E-2</v>
      </c>
      <c r="V256" s="74">
        <v>1.4900699999999999E-2</v>
      </c>
      <c r="W256" s="74">
        <v>1.5728499999999999E-2</v>
      </c>
      <c r="X256" s="74">
        <v>1.9867599999999999E-2</v>
      </c>
      <c r="Y256" s="74">
        <v>5.1324500000000002E-2</v>
      </c>
      <c r="Z256" s="74">
        <v>4.8841099999999998E-2</v>
      </c>
      <c r="AA256" s="74">
        <v>9.1059999999999995E-3</v>
      </c>
      <c r="AB256" s="74">
        <v>0.1109271</v>
      </c>
      <c r="AC256" s="74">
        <v>7.4503E-3</v>
      </c>
      <c r="AD256" s="74">
        <v>8.2779999999999996E-4</v>
      </c>
      <c r="AE256" s="74">
        <v>0</v>
      </c>
      <c r="AF256" s="74">
        <v>0</v>
      </c>
      <c r="AG256" s="74">
        <v>0</v>
      </c>
      <c r="AH256" s="74">
        <v>0</v>
      </c>
      <c r="AI256" s="74">
        <v>2.4834000000000002E-3</v>
      </c>
      <c r="AJ256" s="74">
        <v>0</v>
      </c>
      <c r="AK256" s="74">
        <v>0</v>
      </c>
      <c r="AL256" s="74">
        <v>6.6224999999999999E-3</v>
      </c>
      <c r="AM256" s="74">
        <v>8.2779999999999996E-4</v>
      </c>
      <c r="AN256" s="74">
        <v>9.9337999999999996E-3</v>
      </c>
      <c r="AO256" s="74">
        <v>3.9735100000000002E-2</v>
      </c>
      <c r="AP256" s="74">
        <v>8.2779999999999996E-4</v>
      </c>
      <c r="AQ256" s="74">
        <v>0</v>
      </c>
      <c r="AR256" s="74">
        <v>0</v>
      </c>
      <c r="AS256" s="73">
        <v>0</v>
      </c>
      <c r="AT256" s="67">
        <f t="shared" si="3"/>
        <v>1</v>
      </c>
    </row>
    <row r="257" spans="3:46" x14ac:dyDescent="0.5">
      <c r="C257" s="79" t="s">
        <v>3</v>
      </c>
      <c r="D257" s="78" t="s">
        <v>21</v>
      </c>
      <c r="E257" s="78" t="s">
        <v>20</v>
      </c>
      <c r="F257" s="75">
        <v>1.3928E-3</v>
      </c>
      <c r="G257" s="74">
        <v>1.6712999999999999E-3</v>
      </c>
      <c r="H257" s="74">
        <v>0.23482910000000001</v>
      </c>
      <c r="I257" s="74">
        <v>0</v>
      </c>
      <c r="J257" s="74">
        <v>2.786E-4</v>
      </c>
      <c r="K257" s="74">
        <v>0</v>
      </c>
      <c r="L257" s="74">
        <v>9.1921999999999993E-3</v>
      </c>
      <c r="M257" s="74">
        <v>7.9665700000000006E-2</v>
      </c>
      <c r="N257" s="74">
        <v>1.5598900000000001E-2</v>
      </c>
      <c r="O257" s="74">
        <v>2.8969399999999999E-2</v>
      </c>
      <c r="P257" s="74">
        <v>7.5208999999999996E-3</v>
      </c>
      <c r="Q257" s="74">
        <v>3.6212000000000002E-3</v>
      </c>
      <c r="R257" s="74">
        <v>0.1977614</v>
      </c>
      <c r="S257" s="74">
        <v>5.0139E-3</v>
      </c>
      <c r="T257" s="74">
        <v>1.6712999999999999E-3</v>
      </c>
      <c r="U257" s="74">
        <v>6.4624000000000001E-2</v>
      </c>
      <c r="V257" s="74">
        <v>1.11421E-2</v>
      </c>
      <c r="W257" s="74">
        <v>2.2284000000000002E-3</v>
      </c>
      <c r="X257" s="74">
        <v>5.5710000000000004E-4</v>
      </c>
      <c r="Y257" s="74">
        <v>6.2674099999999996E-2</v>
      </c>
      <c r="Z257" s="74">
        <v>3.3426200000000003E-2</v>
      </c>
      <c r="AA257" s="74">
        <v>5.8495999999999999E-3</v>
      </c>
      <c r="AB257" s="74">
        <v>0.10947079999999999</v>
      </c>
      <c r="AC257" s="74">
        <v>4.4568000000000003E-3</v>
      </c>
      <c r="AD257" s="74">
        <v>5.0139E-3</v>
      </c>
      <c r="AE257" s="74">
        <v>0</v>
      </c>
      <c r="AF257" s="74">
        <v>0</v>
      </c>
      <c r="AG257" s="74">
        <v>5.5710000000000004E-4</v>
      </c>
      <c r="AH257" s="74">
        <v>2.7855000000000002E-3</v>
      </c>
      <c r="AI257" s="74">
        <v>2.786E-4</v>
      </c>
      <c r="AJ257" s="74">
        <v>0</v>
      </c>
      <c r="AK257" s="74">
        <v>5.5710000000000004E-4</v>
      </c>
      <c r="AL257" s="74">
        <v>5.5710000000000004E-4</v>
      </c>
      <c r="AM257" s="74">
        <v>2.786E-4</v>
      </c>
      <c r="AN257" s="74">
        <v>3.0641000000000002E-3</v>
      </c>
      <c r="AO257" s="74">
        <v>8.6629499999999998E-2</v>
      </c>
      <c r="AP257" s="74">
        <v>7.7993999999999997E-3</v>
      </c>
      <c r="AQ257" s="74">
        <v>1.03064E-2</v>
      </c>
      <c r="AR257" s="74">
        <v>5.5710000000000004E-4</v>
      </c>
      <c r="AS257" s="73">
        <v>0</v>
      </c>
      <c r="AT257" s="67">
        <f t="shared" si="3"/>
        <v>1.0000002000000001</v>
      </c>
    </row>
    <row r="258" spans="3:46" x14ac:dyDescent="0.5">
      <c r="C258" s="79" t="s">
        <v>3</v>
      </c>
      <c r="D258" s="78" t="s">
        <v>21</v>
      </c>
      <c r="E258" s="78" t="s">
        <v>19</v>
      </c>
      <c r="F258" s="75">
        <v>1.3724E-3</v>
      </c>
      <c r="G258" s="74">
        <v>5.7180000000000002E-4</v>
      </c>
      <c r="H258" s="74">
        <v>0.18960830000000001</v>
      </c>
      <c r="I258" s="74">
        <v>0</v>
      </c>
      <c r="J258" s="74">
        <v>0</v>
      </c>
      <c r="K258" s="74">
        <v>0</v>
      </c>
      <c r="L258" s="74">
        <v>5.2608000000000004E-3</v>
      </c>
      <c r="M258" s="74">
        <v>7.4336700000000006E-2</v>
      </c>
      <c r="N258" s="74">
        <v>1.1436399999999999E-2</v>
      </c>
      <c r="O258" s="74">
        <v>4.51738E-2</v>
      </c>
      <c r="P258" s="74">
        <v>9.1491000000000003E-3</v>
      </c>
      <c r="Q258" s="74">
        <v>1.258E-3</v>
      </c>
      <c r="R258" s="74">
        <v>0.17098179999999999</v>
      </c>
      <c r="S258" s="74">
        <v>3.8884000000000002E-3</v>
      </c>
      <c r="T258" s="74">
        <v>1.7155E-3</v>
      </c>
      <c r="U258" s="74">
        <v>4.4030199999999999E-2</v>
      </c>
      <c r="V258" s="74">
        <v>1.9098799999999999E-2</v>
      </c>
      <c r="W258" s="74">
        <v>1.7155E-3</v>
      </c>
      <c r="X258" s="74">
        <v>1.0292999999999999E-3</v>
      </c>
      <c r="Y258" s="74">
        <v>9.9725499999999995E-2</v>
      </c>
      <c r="Z258" s="74">
        <v>0.1020128</v>
      </c>
      <c r="AA258" s="74">
        <v>1.25801E-2</v>
      </c>
      <c r="AB258" s="74">
        <v>0.1075023</v>
      </c>
      <c r="AC258" s="74">
        <v>6.2899999999999996E-3</v>
      </c>
      <c r="AD258" s="74">
        <v>3.3165999999999998E-3</v>
      </c>
      <c r="AE258" s="74">
        <v>0</v>
      </c>
      <c r="AF258" s="74">
        <v>0</v>
      </c>
      <c r="AG258" s="74">
        <v>0</v>
      </c>
      <c r="AH258" s="74">
        <v>1.6011E-3</v>
      </c>
      <c r="AI258" s="74">
        <v>1.144E-4</v>
      </c>
      <c r="AJ258" s="74">
        <v>0</v>
      </c>
      <c r="AK258" s="74">
        <v>1.258E-3</v>
      </c>
      <c r="AL258" s="74">
        <v>8.005E-4</v>
      </c>
      <c r="AM258" s="74">
        <v>4.5750000000000001E-4</v>
      </c>
      <c r="AN258" s="74">
        <v>5.032E-3</v>
      </c>
      <c r="AO258" s="74">
        <v>7.1592000000000003E-2</v>
      </c>
      <c r="AP258" s="74">
        <v>6.1757000000000001E-3</v>
      </c>
      <c r="AQ258" s="74">
        <v>8.005E-4</v>
      </c>
      <c r="AR258" s="74">
        <v>1.144E-4</v>
      </c>
      <c r="AS258" s="73">
        <v>0</v>
      </c>
      <c r="AT258" s="67">
        <f t="shared" si="3"/>
        <v>1.0000002000000001</v>
      </c>
    </row>
    <row r="259" spans="3:46" x14ac:dyDescent="0.5">
      <c r="C259" s="79" t="s">
        <v>3</v>
      </c>
      <c r="D259" s="78" t="s">
        <v>21</v>
      </c>
      <c r="E259" s="78" t="s">
        <v>18</v>
      </c>
      <c r="F259" s="75">
        <v>6.1419999999999997E-4</v>
      </c>
      <c r="G259" s="74">
        <v>9.9799999999999997E-4</v>
      </c>
      <c r="H259" s="74">
        <v>0.1900762</v>
      </c>
      <c r="I259" s="74">
        <v>0</v>
      </c>
      <c r="J259" s="74">
        <v>0</v>
      </c>
      <c r="K259" s="74">
        <v>0</v>
      </c>
      <c r="L259" s="74">
        <v>8.8284999999999995E-3</v>
      </c>
      <c r="M259" s="74">
        <v>5.6963E-2</v>
      </c>
      <c r="N259" s="74">
        <v>1.02871E-2</v>
      </c>
      <c r="O259" s="74">
        <v>4.6522300000000003E-2</v>
      </c>
      <c r="P259" s="74">
        <v>7.9839999999999998E-3</v>
      </c>
      <c r="Q259" s="74">
        <v>4.6059999999999997E-4</v>
      </c>
      <c r="R259" s="74">
        <v>0.15507960000000001</v>
      </c>
      <c r="S259" s="74">
        <v>2.3031000000000002E-3</v>
      </c>
      <c r="T259" s="74">
        <v>1.4586E-3</v>
      </c>
      <c r="U259" s="74">
        <v>4.1301999999999998E-2</v>
      </c>
      <c r="V259" s="74">
        <v>2.1418699999999999E-2</v>
      </c>
      <c r="W259" s="74">
        <v>5.2202999999999998E-3</v>
      </c>
      <c r="X259" s="74">
        <v>9.2119999999999995E-4</v>
      </c>
      <c r="Y259" s="74">
        <v>6.8248100000000006E-2</v>
      </c>
      <c r="Z259" s="74">
        <v>0.15254110000000001</v>
      </c>
      <c r="AA259" s="74">
        <v>2.0881299999999998E-2</v>
      </c>
      <c r="AB259" s="74">
        <v>0.1127745</v>
      </c>
      <c r="AC259" s="74">
        <v>7.1396000000000003E-3</v>
      </c>
      <c r="AD259" s="74">
        <v>2.3031000000000002E-3</v>
      </c>
      <c r="AE259" s="74">
        <v>7.6799999999999997E-5</v>
      </c>
      <c r="AF259" s="74">
        <v>0</v>
      </c>
      <c r="AG259" s="74">
        <v>1.5349999999999999E-4</v>
      </c>
      <c r="AH259" s="74">
        <v>8.4449999999999998E-4</v>
      </c>
      <c r="AI259" s="74">
        <v>7.6799999999999997E-5</v>
      </c>
      <c r="AJ259" s="74">
        <v>0</v>
      </c>
      <c r="AK259" s="74">
        <v>1.2283000000000001E-3</v>
      </c>
      <c r="AL259" s="74">
        <v>1.0748000000000001E-3</v>
      </c>
      <c r="AM259" s="74">
        <v>3.3779000000000001E-3</v>
      </c>
      <c r="AN259" s="74">
        <v>5.6042000000000002E-3</v>
      </c>
      <c r="AO259" s="74">
        <v>6.6866300000000004E-2</v>
      </c>
      <c r="AP259" s="74">
        <v>5.6042000000000002E-3</v>
      </c>
      <c r="AQ259" s="74">
        <v>6.9090000000000004E-4</v>
      </c>
      <c r="AR259" s="74">
        <v>7.6799999999999997E-5</v>
      </c>
      <c r="AS259" s="73">
        <v>0</v>
      </c>
      <c r="AT259" s="67">
        <f t="shared" si="3"/>
        <v>1.0000001000000001</v>
      </c>
    </row>
    <row r="260" spans="3:46" x14ac:dyDescent="0.5">
      <c r="C260" s="79" t="s">
        <v>3</v>
      </c>
      <c r="D260" s="78" t="s">
        <v>21</v>
      </c>
      <c r="E260" s="78" t="s">
        <v>17</v>
      </c>
      <c r="F260" s="75">
        <v>3.1121E-3</v>
      </c>
      <c r="G260" s="74">
        <v>4.6024000000000004E-3</v>
      </c>
      <c r="H260" s="74">
        <v>0.22258890000000001</v>
      </c>
      <c r="I260" s="74">
        <v>0</v>
      </c>
      <c r="J260" s="74">
        <v>8.7700000000000004E-5</v>
      </c>
      <c r="K260" s="74">
        <v>0</v>
      </c>
      <c r="L260" s="74">
        <v>1.1747199999999999E-2</v>
      </c>
      <c r="M260" s="74">
        <v>8.0739900000000003E-2</v>
      </c>
      <c r="N260" s="74">
        <v>2.8053000000000002E-2</v>
      </c>
      <c r="O260" s="74">
        <v>4.9793999999999998E-2</v>
      </c>
      <c r="P260" s="74">
        <v>1.5429099999999999E-2</v>
      </c>
      <c r="Q260" s="74">
        <v>1.315E-3</v>
      </c>
      <c r="R260" s="74">
        <v>8.0908999999999995E-2</v>
      </c>
      <c r="S260" s="74">
        <v>2.3670000000000002E-3</v>
      </c>
      <c r="T260" s="74">
        <v>1.4903E-3</v>
      </c>
      <c r="U260" s="74">
        <v>3.8485100000000001E-2</v>
      </c>
      <c r="V260" s="74">
        <v>3.1866400000000003E-2</v>
      </c>
      <c r="W260" s="74">
        <v>2.2266999999999999E-2</v>
      </c>
      <c r="X260" s="74">
        <v>2.8053000000000002E-3</v>
      </c>
      <c r="Y260" s="74">
        <v>4.2386300000000002E-2</v>
      </c>
      <c r="Z260" s="74">
        <v>6.3557500000000003E-2</v>
      </c>
      <c r="AA260" s="74">
        <v>2.7526999999999999E-2</v>
      </c>
      <c r="AB260" s="74">
        <v>0.14990790000000001</v>
      </c>
      <c r="AC260" s="74">
        <v>1.73139E-2</v>
      </c>
      <c r="AD260" s="74">
        <v>3.1121E-3</v>
      </c>
      <c r="AE260" s="74">
        <v>1.7530000000000001E-4</v>
      </c>
      <c r="AF260" s="74">
        <v>0</v>
      </c>
      <c r="AG260" s="74">
        <v>1.7530000000000001E-4</v>
      </c>
      <c r="AH260" s="74">
        <v>1.0958000000000001E-3</v>
      </c>
      <c r="AI260" s="74">
        <v>7.0129999999999997E-4</v>
      </c>
      <c r="AJ260" s="74">
        <v>8.7700000000000004E-5</v>
      </c>
      <c r="AK260" s="74">
        <v>4.8653999999999998E-3</v>
      </c>
      <c r="AL260" s="74">
        <v>5.7421E-3</v>
      </c>
      <c r="AM260" s="74">
        <v>6.4872000000000003E-3</v>
      </c>
      <c r="AN260" s="74">
        <v>8.5912000000000002E-3</v>
      </c>
      <c r="AO260" s="74">
        <v>6.5354599999999999E-2</v>
      </c>
      <c r="AP260" s="74">
        <v>4.0764E-3</v>
      </c>
      <c r="AQ260" s="74">
        <v>1.0958000000000001E-3</v>
      </c>
      <c r="AR260" s="74">
        <v>8.7700000000000004E-5</v>
      </c>
      <c r="AS260" s="73">
        <v>0</v>
      </c>
      <c r="AT260" s="67">
        <f t="shared" si="3"/>
        <v>0.99999989999999994</v>
      </c>
    </row>
    <row r="261" spans="3:46" x14ac:dyDescent="0.5">
      <c r="C261" s="79" t="s">
        <v>3</v>
      </c>
      <c r="D261" s="78" t="s">
        <v>21</v>
      </c>
      <c r="E261" s="78" t="s">
        <v>16</v>
      </c>
      <c r="F261" s="75">
        <v>6.2112000000000001E-3</v>
      </c>
      <c r="G261" s="74">
        <v>7.5976000000000004E-3</v>
      </c>
      <c r="H261" s="74">
        <v>0.23126089999999999</v>
      </c>
      <c r="I261" s="74">
        <v>0</v>
      </c>
      <c r="J261" s="74">
        <v>1.109E-4</v>
      </c>
      <c r="K261" s="74">
        <v>0</v>
      </c>
      <c r="L261" s="74">
        <v>1.42524E-2</v>
      </c>
      <c r="M261" s="74">
        <v>6.6936599999999999E-2</v>
      </c>
      <c r="N261" s="74">
        <v>4.0483600000000002E-2</v>
      </c>
      <c r="O261" s="74">
        <v>3.9208100000000003E-2</v>
      </c>
      <c r="P261" s="74">
        <v>2.2016399999999998E-2</v>
      </c>
      <c r="Q261" s="74">
        <v>7.7640000000000001E-4</v>
      </c>
      <c r="R261" s="74">
        <v>7.6469899999999993E-2</v>
      </c>
      <c r="S261" s="74">
        <v>2.1627999999999999E-3</v>
      </c>
      <c r="T261" s="74">
        <v>2.1074000000000002E-3</v>
      </c>
      <c r="U261" s="74">
        <v>3.0445900000000001E-2</v>
      </c>
      <c r="V261" s="74">
        <v>2.92258E-2</v>
      </c>
      <c r="W261" s="74">
        <v>3.7877099999999997E-2</v>
      </c>
      <c r="X261" s="74">
        <v>6.2112000000000001E-3</v>
      </c>
      <c r="Y261" s="74">
        <v>4.4642899999999999E-2</v>
      </c>
      <c r="Z261" s="74">
        <v>5.1353099999999999E-2</v>
      </c>
      <c r="AA261" s="74">
        <v>2.1184600000000001E-2</v>
      </c>
      <c r="AB261" s="74">
        <v>0.13747780000000001</v>
      </c>
      <c r="AC261" s="74">
        <v>1.7136200000000001E-2</v>
      </c>
      <c r="AD261" s="74">
        <v>4.3255999999999998E-3</v>
      </c>
      <c r="AE261" s="74">
        <v>5.5500000000000001E-5</v>
      </c>
      <c r="AF261" s="74">
        <v>0</v>
      </c>
      <c r="AG261" s="74">
        <v>5.5500000000000001E-5</v>
      </c>
      <c r="AH261" s="74">
        <v>4.9910000000000004E-4</v>
      </c>
      <c r="AI261" s="74">
        <v>1.0537000000000001E-3</v>
      </c>
      <c r="AJ261" s="74">
        <v>5.5500000000000001E-5</v>
      </c>
      <c r="AK261" s="74">
        <v>6.1557000000000001E-3</v>
      </c>
      <c r="AL261" s="74">
        <v>1.2533300000000001E-2</v>
      </c>
      <c r="AM261" s="74">
        <v>6.3220999999999998E-3</v>
      </c>
      <c r="AN261" s="74">
        <v>1.2533300000000001E-2</v>
      </c>
      <c r="AO261" s="74">
        <v>6.4219200000000004E-2</v>
      </c>
      <c r="AP261" s="74">
        <v>6.0448000000000003E-3</v>
      </c>
      <c r="AQ261" s="74">
        <v>8.319E-4</v>
      </c>
      <c r="AR261" s="74">
        <v>1.6640000000000001E-4</v>
      </c>
      <c r="AS261" s="73">
        <v>0</v>
      </c>
      <c r="AT261" s="67">
        <f t="shared" ref="AT261:AT292" si="4">SUM(F261:AS261)</f>
        <v>1.0000004</v>
      </c>
    </row>
    <row r="262" spans="3:46" x14ac:dyDescent="0.5">
      <c r="C262" s="79" t="s">
        <v>3</v>
      </c>
      <c r="D262" s="78" t="s">
        <v>21</v>
      </c>
      <c r="E262" s="78" t="s">
        <v>15</v>
      </c>
      <c r="F262" s="75">
        <v>5.4777999999999997E-3</v>
      </c>
      <c r="G262" s="74">
        <v>9.1076999999999998E-3</v>
      </c>
      <c r="H262" s="74">
        <v>0.2161237</v>
      </c>
      <c r="I262" s="74">
        <v>0</v>
      </c>
      <c r="J262" s="74">
        <v>1.3200000000000001E-4</v>
      </c>
      <c r="K262" s="74">
        <v>0</v>
      </c>
      <c r="L262" s="74">
        <v>1.7687399999999999E-2</v>
      </c>
      <c r="M262" s="74">
        <v>5.2732300000000003E-2</v>
      </c>
      <c r="N262" s="74">
        <v>4.7056500000000001E-2</v>
      </c>
      <c r="O262" s="74">
        <v>3.6298799999999999E-2</v>
      </c>
      <c r="P262" s="74">
        <v>2.2307299999999999E-2</v>
      </c>
      <c r="Q262" s="74">
        <v>1.122E-3</v>
      </c>
      <c r="R262" s="74">
        <v>6.8987099999999996E-2</v>
      </c>
      <c r="S262" s="74">
        <v>3.3658999999999998E-3</v>
      </c>
      <c r="T262" s="74">
        <v>2.7718999999999999E-3</v>
      </c>
      <c r="U262" s="74">
        <v>2.9171099999999998E-2</v>
      </c>
      <c r="V262" s="74">
        <v>3.2207E-2</v>
      </c>
      <c r="W262" s="74">
        <v>4.41526E-2</v>
      </c>
      <c r="X262" s="74">
        <v>7.5897999999999998E-3</v>
      </c>
      <c r="Y262" s="74">
        <v>4.85084E-2</v>
      </c>
      <c r="Z262" s="74">
        <v>5.51742E-2</v>
      </c>
      <c r="AA262" s="74">
        <v>2.52112E-2</v>
      </c>
      <c r="AB262" s="74">
        <v>0.1488912</v>
      </c>
      <c r="AC262" s="74">
        <v>1.85454E-2</v>
      </c>
      <c r="AD262" s="74">
        <v>3.7618999999999999E-3</v>
      </c>
      <c r="AE262" s="74">
        <v>6.6E-4</v>
      </c>
      <c r="AF262" s="74">
        <v>0</v>
      </c>
      <c r="AG262" s="74">
        <v>0</v>
      </c>
      <c r="AH262" s="74">
        <v>9.2400000000000002E-4</v>
      </c>
      <c r="AI262" s="74">
        <v>8.5800000000000004E-4</v>
      </c>
      <c r="AJ262" s="74">
        <v>1.3200000000000001E-4</v>
      </c>
      <c r="AK262" s="74">
        <v>5.4777999999999997E-3</v>
      </c>
      <c r="AL262" s="74">
        <v>1.48495E-2</v>
      </c>
      <c r="AM262" s="74">
        <v>7.5237999999999998E-3</v>
      </c>
      <c r="AN262" s="74">
        <v>1.1879600000000001E-2</v>
      </c>
      <c r="AO262" s="74">
        <v>5.4250300000000001E-2</v>
      </c>
      <c r="AP262" s="74">
        <v>6.7317999999999996E-3</v>
      </c>
      <c r="AQ262" s="74">
        <v>3.3E-4</v>
      </c>
      <c r="AR262" s="74">
        <v>0</v>
      </c>
      <c r="AS262" s="73">
        <v>0</v>
      </c>
      <c r="AT262" s="67">
        <f t="shared" si="4"/>
        <v>0.99999999999999989</v>
      </c>
    </row>
    <row r="263" spans="3:46" x14ac:dyDescent="0.5">
      <c r="C263" s="79" t="s">
        <v>3</v>
      </c>
      <c r="D263" s="78" t="s">
        <v>21</v>
      </c>
      <c r="E263" s="78" t="s">
        <v>14</v>
      </c>
      <c r="F263" s="75">
        <v>5.6487999999999998E-3</v>
      </c>
      <c r="G263" s="74">
        <v>8.5129999999999997E-3</v>
      </c>
      <c r="H263" s="74">
        <v>0.19108059999999999</v>
      </c>
      <c r="I263" s="74">
        <v>0</v>
      </c>
      <c r="J263" s="74">
        <v>2.387E-4</v>
      </c>
      <c r="K263" s="74">
        <v>7.9599999999999997E-5</v>
      </c>
      <c r="L263" s="74">
        <v>2.2277000000000002E-2</v>
      </c>
      <c r="M263" s="74">
        <v>4.9089000000000001E-2</v>
      </c>
      <c r="N263" s="74">
        <v>5.84772E-2</v>
      </c>
      <c r="O263" s="74">
        <v>3.5086300000000001E-2</v>
      </c>
      <c r="P263" s="74">
        <v>2.20383E-2</v>
      </c>
      <c r="Q263" s="74">
        <v>1.3525E-3</v>
      </c>
      <c r="R263" s="74">
        <v>6.1525000000000003E-2</v>
      </c>
      <c r="S263" s="74">
        <v>2.5458999999999998E-3</v>
      </c>
      <c r="T263" s="74">
        <v>2.5458999999999998E-3</v>
      </c>
      <c r="U263" s="74">
        <v>2.6573300000000001E-2</v>
      </c>
      <c r="V263" s="74">
        <v>2.7687199999999999E-2</v>
      </c>
      <c r="W263" s="74">
        <v>4.0019100000000002E-2</v>
      </c>
      <c r="X263" s="74">
        <v>1.2570599999999999E-2</v>
      </c>
      <c r="Y263" s="74">
        <v>5.9670599999999997E-2</v>
      </c>
      <c r="Z263" s="74">
        <v>6.0545799999999997E-2</v>
      </c>
      <c r="AA263" s="74">
        <v>2.4345599999999998E-2</v>
      </c>
      <c r="AB263" s="74">
        <v>0.16238359999999999</v>
      </c>
      <c r="AC263" s="74">
        <v>1.7185099999999998E-2</v>
      </c>
      <c r="AD263" s="74">
        <v>4.2963000000000003E-3</v>
      </c>
      <c r="AE263" s="74">
        <v>3.1819999999999998E-4</v>
      </c>
      <c r="AF263" s="74">
        <v>0</v>
      </c>
      <c r="AG263" s="74">
        <v>7.9599999999999997E-5</v>
      </c>
      <c r="AH263" s="74">
        <v>8.7520000000000002E-4</v>
      </c>
      <c r="AI263" s="74">
        <v>1.3525E-3</v>
      </c>
      <c r="AJ263" s="74">
        <v>7.9599999999999997E-5</v>
      </c>
      <c r="AK263" s="74">
        <v>3.6597999999999999E-3</v>
      </c>
      <c r="AL263" s="74">
        <v>1.7662500000000001E-2</v>
      </c>
      <c r="AM263" s="74">
        <v>7.0013999999999996E-3</v>
      </c>
      <c r="AN263" s="74">
        <v>1.2809299999999999E-2</v>
      </c>
      <c r="AO263" s="74">
        <v>5.2828399999999998E-2</v>
      </c>
      <c r="AP263" s="74">
        <v>6.1262E-3</v>
      </c>
      <c r="AQ263" s="74">
        <v>1.273E-3</v>
      </c>
      <c r="AR263" s="74">
        <v>1.5909999999999999E-4</v>
      </c>
      <c r="AS263" s="73">
        <v>0</v>
      </c>
      <c r="AT263" s="67">
        <f t="shared" si="4"/>
        <v>0.99999979999999977</v>
      </c>
    </row>
    <row r="264" spans="3:46" x14ac:dyDescent="0.5">
      <c r="C264" s="79" t="s">
        <v>3</v>
      </c>
      <c r="D264" s="78" t="s">
        <v>21</v>
      </c>
      <c r="E264" s="78" t="s">
        <v>13</v>
      </c>
      <c r="F264" s="75">
        <v>7.8583999999999998E-3</v>
      </c>
      <c r="G264" s="74">
        <v>8.2371000000000007E-3</v>
      </c>
      <c r="H264" s="74">
        <v>0.18376890000000001</v>
      </c>
      <c r="I264" s="74">
        <v>0</v>
      </c>
      <c r="J264" s="74">
        <v>9.4699999999999998E-5</v>
      </c>
      <c r="K264" s="74">
        <v>0</v>
      </c>
      <c r="L264" s="74">
        <v>2.5279300000000001E-2</v>
      </c>
      <c r="M264" s="74">
        <v>4.1185399999999997E-2</v>
      </c>
      <c r="N264" s="74">
        <v>7.0725200000000002E-2</v>
      </c>
      <c r="O264" s="74">
        <v>3.0581299999999999E-2</v>
      </c>
      <c r="P264" s="74">
        <v>2.5184600000000001E-2</v>
      </c>
      <c r="Q264" s="74">
        <v>1.3255000000000001E-3</v>
      </c>
      <c r="R264" s="74">
        <v>5.6242399999999998E-2</v>
      </c>
      <c r="S264" s="74">
        <v>2.9350999999999999E-3</v>
      </c>
      <c r="T264" s="74">
        <v>2.7456999999999998E-3</v>
      </c>
      <c r="U264" s="74">
        <v>2.7456899999999999E-2</v>
      </c>
      <c r="V264" s="74">
        <v>2.8119700000000001E-2</v>
      </c>
      <c r="W264" s="74">
        <v>3.99546E-2</v>
      </c>
      <c r="X264" s="74">
        <v>1.5337999999999999E-2</v>
      </c>
      <c r="Y264" s="74">
        <v>5.8701000000000003E-2</v>
      </c>
      <c r="Z264" s="74">
        <v>6.0499900000000002E-2</v>
      </c>
      <c r="AA264" s="74">
        <v>2.4711199999999999E-2</v>
      </c>
      <c r="AB264" s="74">
        <v>0.1643628</v>
      </c>
      <c r="AC264" s="74">
        <v>1.6190099999999999E-2</v>
      </c>
      <c r="AD264" s="74">
        <v>3.5030999999999999E-3</v>
      </c>
      <c r="AE264" s="74">
        <v>5.6809999999999999E-4</v>
      </c>
      <c r="AF264" s="74">
        <v>0</v>
      </c>
      <c r="AG264" s="74">
        <v>2.8400000000000002E-4</v>
      </c>
      <c r="AH264" s="74">
        <v>1.0415000000000001E-3</v>
      </c>
      <c r="AI264" s="74">
        <v>1.5149E-3</v>
      </c>
      <c r="AJ264" s="74">
        <v>2.8400000000000002E-4</v>
      </c>
      <c r="AK264" s="74">
        <v>4.0711999999999996E-3</v>
      </c>
      <c r="AL264" s="74">
        <v>2.0829400000000001E-2</v>
      </c>
      <c r="AM264" s="74">
        <v>6.3435000000000002E-3</v>
      </c>
      <c r="AN264" s="74">
        <v>1.3349700000000001E-2</v>
      </c>
      <c r="AO264" s="74">
        <v>5.1032000000000001E-2</v>
      </c>
      <c r="AP264" s="74">
        <v>5.2072999999999998E-3</v>
      </c>
      <c r="AQ264" s="74">
        <v>4.7340000000000001E-4</v>
      </c>
      <c r="AR264" s="74">
        <v>0</v>
      </c>
      <c r="AS264" s="73">
        <v>0</v>
      </c>
      <c r="AT264" s="67">
        <f t="shared" si="4"/>
        <v>0.99999989999999983</v>
      </c>
    </row>
    <row r="265" spans="3:46" x14ac:dyDescent="0.5">
      <c r="C265" s="79" t="s">
        <v>3</v>
      </c>
      <c r="D265" s="78" t="s">
        <v>21</v>
      </c>
      <c r="E265" s="78" t="s">
        <v>12</v>
      </c>
      <c r="F265" s="75">
        <v>7.522E-3</v>
      </c>
      <c r="G265" s="74">
        <v>7.2042E-3</v>
      </c>
      <c r="H265" s="74">
        <v>0.1888263</v>
      </c>
      <c r="I265" s="74">
        <v>0</v>
      </c>
      <c r="J265" s="74">
        <v>2.119E-4</v>
      </c>
      <c r="K265" s="74">
        <v>0</v>
      </c>
      <c r="L265" s="74">
        <v>2.8498800000000001E-2</v>
      </c>
      <c r="M265" s="74">
        <v>3.89872E-2</v>
      </c>
      <c r="N265" s="74">
        <v>8.4331000000000003E-2</v>
      </c>
      <c r="O265" s="74">
        <v>2.8816600000000001E-2</v>
      </c>
      <c r="P265" s="74">
        <v>2.5744300000000001E-2</v>
      </c>
      <c r="Q265" s="74">
        <v>1.2712999999999999E-3</v>
      </c>
      <c r="R265" s="74">
        <v>5.1135600000000003E-2</v>
      </c>
      <c r="S265" s="74">
        <v>1.9070000000000001E-3</v>
      </c>
      <c r="T265" s="74">
        <v>1.0594000000000001E-3</v>
      </c>
      <c r="U265" s="74">
        <v>3.0935500000000001E-2</v>
      </c>
      <c r="V265" s="74">
        <v>3.1253299999999998E-2</v>
      </c>
      <c r="W265" s="74">
        <v>4.2907099999999997E-2</v>
      </c>
      <c r="X265" s="74">
        <v>1.8328199999999999E-2</v>
      </c>
      <c r="Y265" s="74">
        <v>5.7633200000000002E-2</v>
      </c>
      <c r="Z265" s="74">
        <v>5.4454900000000001E-2</v>
      </c>
      <c r="AA265" s="74">
        <v>1.9917399999999998E-2</v>
      </c>
      <c r="AB265" s="74">
        <v>0.16897980000000001</v>
      </c>
      <c r="AC265" s="74">
        <v>1.46202E-2</v>
      </c>
      <c r="AD265" s="74">
        <v>2.6486000000000001E-3</v>
      </c>
      <c r="AE265" s="74">
        <v>4.238E-4</v>
      </c>
      <c r="AF265" s="74">
        <v>0</v>
      </c>
      <c r="AG265" s="74">
        <v>2.119E-4</v>
      </c>
      <c r="AH265" s="74">
        <v>8.4749999999999995E-4</v>
      </c>
      <c r="AI265" s="74">
        <v>6.357E-4</v>
      </c>
      <c r="AJ265" s="74">
        <v>0</v>
      </c>
      <c r="AK265" s="74">
        <v>3.7079999999999999E-3</v>
      </c>
      <c r="AL265" s="74">
        <v>1.7798499999999998E-2</v>
      </c>
      <c r="AM265" s="74">
        <v>4.6614999999999998E-3</v>
      </c>
      <c r="AN265" s="74">
        <v>1.14419E-2</v>
      </c>
      <c r="AO265" s="74">
        <v>4.6403199999999999E-2</v>
      </c>
      <c r="AP265" s="74">
        <v>6.0388000000000004E-3</v>
      </c>
      <c r="AQ265" s="74">
        <v>6.357E-4</v>
      </c>
      <c r="AR265" s="74">
        <v>0</v>
      </c>
      <c r="AS265" s="73">
        <v>0</v>
      </c>
      <c r="AT265" s="67">
        <f t="shared" si="4"/>
        <v>1.0000003</v>
      </c>
    </row>
    <row r="266" spans="3:46" x14ac:dyDescent="0.5">
      <c r="C266" s="79" t="s">
        <v>3</v>
      </c>
      <c r="D266" s="78" t="s">
        <v>21</v>
      </c>
      <c r="E266" s="78" t="s">
        <v>11</v>
      </c>
      <c r="F266" s="75">
        <v>9.0329E-3</v>
      </c>
      <c r="G266" s="74">
        <v>6.1424000000000001E-3</v>
      </c>
      <c r="H266" s="74">
        <v>0.1845551</v>
      </c>
      <c r="I266" s="74">
        <v>0</v>
      </c>
      <c r="J266" s="74">
        <v>1.204E-4</v>
      </c>
      <c r="K266" s="74">
        <v>0</v>
      </c>
      <c r="L266" s="74">
        <v>3.9503799999999999E-2</v>
      </c>
      <c r="M266" s="74">
        <v>3.2518400000000003E-2</v>
      </c>
      <c r="N266" s="74">
        <v>9.7073300000000001E-2</v>
      </c>
      <c r="O266" s="74">
        <v>2.6857800000000001E-2</v>
      </c>
      <c r="P266" s="74">
        <v>2.5412500000000001E-2</v>
      </c>
      <c r="Q266" s="74">
        <v>1.2044E-3</v>
      </c>
      <c r="R266" s="74">
        <v>4.9938400000000001E-2</v>
      </c>
      <c r="S266" s="74">
        <v>3.3723E-3</v>
      </c>
      <c r="T266" s="74">
        <v>2.1678999999999999E-3</v>
      </c>
      <c r="U266" s="74">
        <v>2.6376E-2</v>
      </c>
      <c r="V266" s="74">
        <v>3.4204499999999999E-2</v>
      </c>
      <c r="W266" s="74">
        <v>3.8781200000000002E-2</v>
      </c>
      <c r="X266" s="74">
        <v>2.2160699999999998E-2</v>
      </c>
      <c r="Y266" s="74">
        <v>5.9857899999999999E-2</v>
      </c>
      <c r="Z266" s="74">
        <v>5.5642499999999998E-2</v>
      </c>
      <c r="AA266" s="74">
        <v>2.0715399999999998E-2</v>
      </c>
      <c r="AB266" s="74">
        <v>0.1622305</v>
      </c>
      <c r="AC266" s="74">
        <v>1.08395E-2</v>
      </c>
      <c r="AD266" s="74">
        <v>3.8539999999999998E-3</v>
      </c>
      <c r="AE266" s="74">
        <v>2.409E-4</v>
      </c>
      <c r="AF266" s="74">
        <v>0</v>
      </c>
      <c r="AG266" s="74">
        <v>2.409E-4</v>
      </c>
      <c r="AH266" s="74">
        <v>4.818E-4</v>
      </c>
      <c r="AI266" s="74">
        <v>9.6349999999999995E-4</v>
      </c>
      <c r="AJ266" s="74">
        <v>1.204E-4</v>
      </c>
      <c r="AK266" s="74">
        <v>3.9744999999999997E-3</v>
      </c>
      <c r="AL266" s="74">
        <v>1.28869E-2</v>
      </c>
      <c r="AM266" s="74">
        <v>3.3723E-3</v>
      </c>
      <c r="AN266" s="74">
        <v>1.4452599999999999E-2</v>
      </c>
      <c r="AO266" s="74">
        <v>4.3598699999999997E-2</v>
      </c>
      <c r="AP266" s="74">
        <v>6.5037000000000003E-3</v>
      </c>
      <c r="AQ266" s="74">
        <v>6.022E-4</v>
      </c>
      <c r="AR266" s="74">
        <v>0</v>
      </c>
      <c r="AS266" s="73">
        <v>0</v>
      </c>
      <c r="AT266" s="67">
        <f t="shared" si="4"/>
        <v>1.0000002000000001</v>
      </c>
    </row>
    <row r="267" spans="3:46" x14ac:dyDescent="0.5">
      <c r="C267" s="79" t="s">
        <v>3</v>
      </c>
      <c r="D267" s="78" t="s">
        <v>21</v>
      </c>
      <c r="E267" s="78" t="s">
        <v>10</v>
      </c>
      <c r="F267" s="75">
        <v>8.0032999999999997E-3</v>
      </c>
      <c r="G267" s="74">
        <v>4.4156000000000004E-3</v>
      </c>
      <c r="H267" s="74">
        <v>0.18772069999999999</v>
      </c>
      <c r="I267" s="74">
        <v>0</v>
      </c>
      <c r="J267" s="74">
        <v>0</v>
      </c>
      <c r="K267" s="74">
        <v>0</v>
      </c>
      <c r="L267" s="74">
        <v>4.4570199999999997E-2</v>
      </c>
      <c r="M267" s="74">
        <v>2.9805399999999999E-2</v>
      </c>
      <c r="N267" s="74">
        <v>9.7971600000000006E-2</v>
      </c>
      <c r="O267" s="74">
        <v>2.4561900000000001E-2</v>
      </c>
      <c r="P267" s="74">
        <v>2.7735599999999999E-2</v>
      </c>
      <c r="Q267" s="74">
        <v>9.6590000000000001E-4</v>
      </c>
      <c r="R267" s="74">
        <v>5.4448499999999997E-2</v>
      </c>
      <c r="S267" s="74">
        <v>1.7937999999999999E-3</v>
      </c>
      <c r="T267" s="74">
        <v>2.6218000000000001E-3</v>
      </c>
      <c r="U267" s="74">
        <v>2.7045699999999999E-2</v>
      </c>
      <c r="V267" s="74">
        <v>2.7045699999999999E-2</v>
      </c>
      <c r="W267" s="74">
        <v>4.33283E-2</v>
      </c>
      <c r="X267" s="74">
        <v>2.9391500000000001E-2</v>
      </c>
      <c r="Y267" s="74">
        <v>5.8920899999999998E-2</v>
      </c>
      <c r="Z267" s="74">
        <v>4.9813700000000002E-2</v>
      </c>
      <c r="AA267" s="74">
        <v>1.9594299999999999E-2</v>
      </c>
      <c r="AB267" s="74">
        <v>0.16020419999999999</v>
      </c>
      <c r="AC267" s="74">
        <v>9.9351000000000005E-3</v>
      </c>
      <c r="AD267" s="74">
        <v>4.1396000000000002E-3</v>
      </c>
      <c r="AE267" s="74">
        <v>5.5199999999999997E-4</v>
      </c>
      <c r="AF267" s="74">
        <v>0</v>
      </c>
      <c r="AG267" s="74">
        <v>0</v>
      </c>
      <c r="AH267" s="74">
        <v>9.6590000000000001E-4</v>
      </c>
      <c r="AI267" s="74">
        <v>9.6590000000000001E-4</v>
      </c>
      <c r="AJ267" s="74">
        <v>0</v>
      </c>
      <c r="AK267" s="74">
        <v>1.5179E-3</v>
      </c>
      <c r="AL267" s="74">
        <v>1.43508E-2</v>
      </c>
      <c r="AM267" s="74">
        <v>6.2094999999999997E-3</v>
      </c>
      <c r="AN267" s="74">
        <v>1.2556899999999999E-2</v>
      </c>
      <c r="AO267" s="74">
        <v>4.1672399999999998E-2</v>
      </c>
      <c r="AP267" s="74">
        <v>5.7955000000000003E-3</v>
      </c>
      <c r="AQ267" s="74">
        <v>1.3799000000000001E-3</v>
      </c>
      <c r="AR267" s="74">
        <v>0</v>
      </c>
      <c r="AS267" s="73">
        <v>0</v>
      </c>
      <c r="AT267" s="67">
        <f t="shared" si="4"/>
        <v>0.99999999999999956</v>
      </c>
    </row>
    <row r="268" spans="3:46" x14ac:dyDescent="0.5">
      <c r="C268" s="79" t="s">
        <v>3</v>
      </c>
      <c r="D268" s="78" t="s">
        <v>21</v>
      </c>
      <c r="E268" s="78" t="s">
        <v>9</v>
      </c>
      <c r="F268" s="75">
        <v>9.9310000000000006E-3</v>
      </c>
      <c r="G268" s="74">
        <v>5.5545999999999998E-3</v>
      </c>
      <c r="H268" s="74">
        <v>0.19228990000000001</v>
      </c>
      <c r="I268" s="74">
        <v>0</v>
      </c>
      <c r="J268" s="74">
        <v>0</v>
      </c>
      <c r="K268" s="74">
        <v>0</v>
      </c>
      <c r="L268" s="74">
        <v>6.0595900000000001E-2</v>
      </c>
      <c r="M268" s="74">
        <v>2.6426499999999999E-2</v>
      </c>
      <c r="N268" s="74">
        <v>0.1083993</v>
      </c>
      <c r="O268" s="74">
        <v>1.9525299999999999E-2</v>
      </c>
      <c r="P268" s="74">
        <v>2.3901700000000001E-2</v>
      </c>
      <c r="Q268" s="74">
        <v>1.3466000000000001E-3</v>
      </c>
      <c r="R268" s="74">
        <v>5.64898E-2</v>
      </c>
      <c r="S268" s="74">
        <v>3.5347999999999998E-3</v>
      </c>
      <c r="T268" s="74">
        <v>1.0099E-3</v>
      </c>
      <c r="U268" s="74">
        <v>2.44067E-2</v>
      </c>
      <c r="V268" s="74">
        <v>2.72681E-2</v>
      </c>
      <c r="W268" s="74">
        <v>4.2417099999999999E-2</v>
      </c>
      <c r="X268" s="74">
        <v>2.84464E-2</v>
      </c>
      <c r="Y268" s="74">
        <v>5.1506499999999997E-2</v>
      </c>
      <c r="Z268" s="74">
        <v>4.1238799999999999E-2</v>
      </c>
      <c r="AA268" s="74">
        <v>1.8515400000000001E-2</v>
      </c>
      <c r="AB268" s="74">
        <v>0.15569769999999999</v>
      </c>
      <c r="AC268" s="74">
        <v>1.21192E-2</v>
      </c>
      <c r="AD268" s="74">
        <v>4.0397000000000002E-3</v>
      </c>
      <c r="AE268" s="74">
        <v>8.4159999999999997E-4</v>
      </c>
      <c r="AF268" s="74">
        <v>0</v>
      </c>
      <c r="AG268" s="74">
        <v>1.683E-4</v>
      </c>
      <c r="AH268" s="74">
        <v>1.0099E-3</v>
      </c>
      <c r="AI268" s="74">
        <v>1.3466000000000001E-3</v>
      </c>
      <c r="AJ268" s="74">
        <v>0</v>
      </c>
      <c r="AK268" s="74">
        <v>2.8614999999999999E-3</v>
      </c>
      <c r="AL268" s="74">
        <v>1.75055E-2</v>
      </c>
      <c r="AM268" s="74">
        <v>5.2180000000000004E-3</v>
      </c>
      <c r="AN268" s="74">
        <v>1.0604300000000001E-2</v>
      </c>
      <c r="AO268" s="74">
        <v>3.8209100000000003E-2</v>
      </c>
      <c r="AP268" s="74">
        <v>6.9011999999999997E-3</v>
      </c>
      <c r="AQ268" s="74">
        <v>5.0500000000000002E-4</v>
      </c>
      <c r="AR268" s="74">
        <v>1.683E-4</v>
      </c>
      <c r="AS268" s="73">
        <v>0</v>
      </c>
      <c r="AT268" s="67">
        <f t="shared" si="4"/>
        <v>1.0000001999999999</v>
      </c>
    </row>
    <row r="269" spans="3:46" x14ac:dyDescent="0.5">
      <c r="C269" s="79" t="s">
        <v>3</v>
      </c>
      <c r="D269" s="78" t="s">
        <v>21</v>
      </c>
      <c r="E269" s="78" t="s">
        <v>8</v>
      </c>
      <c r="F269" s="75">
        <v>9.3275000000000007E-3</v>
      </c>
      <c r="G269" s="74">
        <v>6.2906999999999998E-3</v>
      </c>
      <c r="H269" s="74">
        <v>0.20747850000000001</v>
      </c>
      <c r="I269" s="74">
        <v>0</v>
      </c>
      <c r="J269" s="74">
        <v>2.1689999999999999E-4</v>
      </c>
      <c r="K269" s="74">
        <v>0</v>
      </c>
      <c r="L269" s="74">
        <v>7.6355699999999999E-2</v>
      </c>
      <c r="M269" s="74">
        <v>2.14751E-2</v>
      </c>
      <c r="N269" s="74">
        <v>0.1114967</v>
      </c>
      <c r="O269" s="74">
        <v>1.8872E-2</v>
      </c>
      <c r="P269" s="74">
        <v>2.8416500000000001E-2</v>
      </c>
      <c r="Q269" s="74">
        <v>4.3379999999999997E-4</v>
      </c>
      <c r="R269" s="74">
        <v>5.9549699999999997E-2</v>
      </c>
      <c r="S269" s="74">
        <v>3.0368999999999999E-3</v>
      </c>
      <c r="T269" s="74">
        <v>2.6029999999999998E-3</v>
      </c>
      <c r="U269" s="74">
        <v>3.5140999999999999E-2</v>
      </c>
      <c r="V269" s="74">
        <v>2.6681099999999999E-2</v>
      </c>
      <c r="W269" s="74">
        <v>3.4707200000000001E-2</v>
      </c>
      <c r="X269" s="74">
        <v>3.1236400000000001E-2</v>
      </c>
      <c r="Y269" s="74">
        <v>4.1214800000000003E-2</v>
      </c>
      <c r="Z269" s="74">
        <v>2.9067200000000001E-2</v>
      </c>
      <c r="AA269" s="74">
        <v>1.8438199999999998E-2</v>
      </c>
      <c r="AB269" s="74">
        <v>0.1470716</v>
      </c>
      <c r="AC269" s="74">
        <v>7.8091000000000002E-3</v>
      </c>
      <c r="AD269" s="74">
        <v>4.9892000000000001E-3</v>
      </c>
      <c r="AE269" s="74">
        <v>4.3379999999999997E-4</v>
      </c>
      <c r="AF269" s="74">
        <v>0</v>
      </c>
      <c r="AG269" s="74">
        <v>0</v>
      </c>
      <c r="AH269" s="74">
        <v>1.9522999999999999E-3</v>
      </c>
      <c r="AI269" s="74">
        <v>1.0846E-3</v>
      </c>
      <c r="AJ269" s="74">
        <v>0</v>
      </c>
      <c r="AK269" s="74">
        <v>3.2537999999999998E-3</v>
      </c>
      <c r="AL269" s="74">
        <v>1.3448999999999999E-2</v>
      </c>
      <c r="AM269" s="74">
        <v>3.6876000000000001E-3</v>
      </c>
      <c r="AN269" s="74">
        <v>1.0412100000000001E-2</v>
      </c>
      <c r="AO269" s="74">
        <v>3.8828599999999998E-2</v>
      </c>
      <c r="AP269" s="74">
        <v>4.9892000000000001E-3</v>
      </c>
      <c r="AQ269" s="74">
        <v>0</v>
      </c>
      <c r="AR269" s="74">
        <v>0</v>
      </c>
      <c r="AS269" s="73">
        <v>0</v>
      </c>
      <c r="AT269" s="67">
        <f t="shared" si="4"/>
        <v>0.99999980000000022</v>
      </c>
    </row>
    <row r="270" spans="3:46" x14ac:dyDescent="0.5">
      <c r="C270" s="79" t="s">
        <v>3</v>
      </c>
      <c r="D270" s="78" t="s">
        <v>21</v>
      </c>
      <c r="E270" s="78" t="s">
        <v>7</v>
      </c>
      <c r="F270" s="75">
        <v>1.30502E-2</v>
      </c>
      <c r="G270" s="74">
        <v>6.1412000000000003E-3</v>
      </c>
      <c r="H270" s="74">
        <v>0.2080977</v>
      </c>
      <c r="I270" s="74">
        <v>0</v>
      </c>
      <c r="J270" s="74">
        <v>2.5589999999999999E-4</v>
      </c>
      <c r="K270" s="74">
        <v>0</v>
      </c>
      <c r="L270" s="74">
        <v>8.6489300000000005E-2</v>
      </c>
      <c r="M270" s="74">
        <v>2.8659199999999999E-2</v>
      </c>
      <c r="N270" s="74">
        <v>0.1215455</v>
      </c>
      <c r="O270" s="74">
        <v>2.27738E-2</v>
      </c>
      <c r="P270" s="74">
        <v>2.73797E-2</v>
      </c>
      <c r="Q270" s="74">
        <v>2.5589999999999999E-4</v>
      </c>
      <c r="R270" s="74">
        <v>5.2137799999999998E-2</v>
      </c>
      <c r="S270" s="74">
        <v>3.0706000000000002E-3</v>
      </c>
      <c r="T270" s="74">
        <v>1.2794E-3</v>
      </c>
      <c r="U270" s="74">
        <v>2.78915E-2</v>
      </c>
      <c r="V270" s="74">
        <v>2.17503E-2</v>
      </c>
      <c r="W270" s="74">
        <v>4.2221099999999998E-2</v>
      </c>
      <c r="X270" s="74">
        <v>2.8659199999999999E-2</v>
      </c>
      <c r="Y270" s="74">
        <v>4.1965200000000001E-2</v>
      </c>
      <c r="Z270" s="74">
        <v>2.91709E-2</v>
      </c>
      <c r="AA270" s="74">
        <v>1.04913E-2</v>
      </c>
      <c r="AB270" s="74">
        <v>0.1409928</v>
      </c>
      <c r="AC270" s="74">
        <v>8.1883000000000008E-3</v>
      </c>
      <c r="AD270" s="74">
        <v>3.5823999999999999E-3</v>
      </c>
      <c r="AE270" s="74">
        <v>5.1179999999999997E-4</v>
      </c>
      <c r="AF270" s="74">
        <v>0</v>
      </c>
      <c r="AG270" s="74">
        <v>0</v>
      </c>
      <c r="AH270" s="74">
        <v>1.0235000000000001E-3</v>
      </c>
      <c r="AI270" s="74">
        <v>7.6769999999999996E-4</v>
      </c>
      <c r="AJ270" s="74">
        <v>5.1179999999999997E-4</v>
      </c>
      <c r="AK270" s="74">
        <v>1.7912E-3</v>
      </c>
      <c r="AL270" s="74">
        <v>1.1259E-2</v>
      </c>
      <c r="AM270" s="74">
        <v>1.7912E-3</v>
      </c>
      <c r="AN270" s="74">
        <v>1.1259E-2</v>
      </c>
      <c r="AO270" s="74">
        <v>3.8126899999999998E-2</v>
      </c>
      <c r="AP270" s="74">
        <v>6.3971000000000002E-3</v>
      </c>
      <c r="AQ270" s="74">
        <v>2.5589999999999999E-4</v>
      </c>
      <c r="AR270" s="74">
        <v>2.5589999999999999E-4</v>
      </c>
      <c r="AS270" s="73">
        <v>0</v>
      </c>
      <c r="AT270" s="67">
        <f t="shared" si="4"/>
        <v>1.0000001999999999</v>
      </c>
    </row>
    <row r="271" spans="3:46" x14ac:dyDescent="0.5">
      <c r="C271" s="77" t="s">
        <v>3</v>
      </c>
      <c r="D271" s="76" t="s">
        <v>21</v>
      </c>
      <c r="E271" s="76" t="s">
        <v>6</v>
      </c>
      <c r="F271" s="75">
        <v>5.4825000000000004E-3</v>
      </c>
      <c r="G271" s="74">
        <v>3.5636000000000001E-3</v>
      </c>
      <c r="H271" s="74">
        <v>0.21149879999999999</v>
      </c>
      <c r="I271" s="74">
        <v>0</v>
      </c>
      <c r="J271" s="74">
        <v>0</v>
      </c>
      <c r="K271" s="74">
        <v>0</v>
      </c>
      <c r="L271" s="74">
        <v>0.1189693</v>
      </c>
      <c r="M271" s="74">
        <v>2.3574600000000001E-2</v>
      </c>
      <c r="N271" s="74">
        <v>0.1233553</v>
      </c>
      <c r="O271" s="74">
        <v>2.05592E-2</v>
      </c>
      <c r="P271" s="74">
        <v>3.4539500000000001E-2</v>
      </c>
      <c r="Q271" s="74">
        <v>0</v>
      </c>
      <c r="R271" s="74">
        <v>4.8369700000000002E-2</v>
      </c>
      <c r="S271" s="74">
        <v>3.2894999999999999E-3</v>
      </c>
      <c r="T271" s="74">
        <v>5.4819999999999999E-4</v>
      </c>
      <c r="U271" s="74">
        <v>3.125E-2</v>
      </c>
      <c r="V271" s="74">
        <v>2.02851E-2</v>
      </c>
      <c r="W271" s="74">
        <v>3.8925399999999999E-2</v>
      </c>
      <c r="X271" s="74">
        <v>3.3443000000000001E-2</v>
      </c>
      <c r="Y271" s="74">
        <v>3.3443000000000001E-2</v>
      </c>
      <c r="Z271" s="74">
        <v>2.7138200000000001E-2</v>
      </c>
      <c r="AA271" s="74">
        <v>8.2237000000000005E-3</v>
      </c>
      <c r="AB271" s="74">
        <v>0.1419956</v>
      </c>
      <c r="AC271" s="74">
        <v>3.8376999999999999E-3</v>
      </c>
      <c r="AD271" s="74">
        <v>2.4670999999999998E-3</v>
      </c>
      <c r="AE271" s="74">
        <v>0</v>
      </c>
      <c r="AF271" s="74">
        <v>0</v>
      </c>
      <c r="AG271" s="74">
        <v>0</v>
      </c>
      <c r="AH271" s="74">
        <v>5.4819999999999999E-4</v>
      </c>
      <c r="AI271" s="74">
        <v>1.0965E-3</v>
      </c>
      <c r="AJ271" s="74">
        <v>0</v>
      </c>
      <c r="AK271" s="74">
        <v>1.6447E-3</v>
      </c>
      <c r="AL271" s="74">
        <v>1.1239000000000001E-2</v>
      </c>
      <c r="AM271" s="74">
        <v>3.8376999999999999E-3</v>
      </c>
      <c r="AN271" s="74">
        <v>4.9341999999999997E-3</v>
      </c>
      <c r="AO271" s="74">
        <v>3.6458299999999999E-2</v>
      </c>
      <c r="AP271" s="74">
        <v>4.1117999999999997E-3</v>
      </c>
      <c r="AQ271" s="74">
        <v>5.4819999999999999E-4</v>
      </c>
      <c r="AR271" s="74">
        <v>8.2240000000000004E-4</v>
      </c>
      <c r="AS271" s="73">
        <v>0</v>
      </c>
      <c r="AT271" s="67">
        <f t="shared" si="4"/>
        <v>1</v>
      </c>
    </row>
    <row r="272" spans="3:46" x14ac:dyDescent="0.5">
      <c r="C272" s="77" t="s">
        <v>3</v>
      </c>
      <c r="D272" s="76" t="s">
        <v>21</v>
      </c>
      <c r="E272" s="76" t="s">
        <v>5</v>
      </c>
      <c r="F272" s="75">
        <v>3.3920999999999999E-3</v>
      </c>
      <c r="G272" s="74">
        <v>3.7312999999999999E-3</v>
      </c>
      <c r="H272" s="74">
        <v>0.20826349999999999</v>
      </c>
      <c r="I272" s="74">
        <v>0</v>
      </c>
      <c r="J272" s="74">
        <v>0</v>
      </c>
      <c r="K272" s="74">
        <v>0</v>
      </c>
      <c r="L272" s="74">
        <v>0.16553599999999999</v>
      </c>
      <c r="M272" s="74">
        <v>2.5440999999999998E-2</v>
      </c>
      <c r="N272" s="74">
        <v>0.1122795</v>
      </c>
      <c r="O272" s="74">
        <v>1.5603799999999999E-2</v>
      </c>
      <c r="P272" s="74">
        <v>3.6635000000000001E-2</v>
      </c>
      <c r="Q272" s="74">
        <v>0</v>
      </c>
      <c r="R272" s="74">
        <v>4.9538400000000003E-2</v>
      </c>
      <c r="S272" s="74">
        <v>2.7136999999999999E-3</v>
      </c>
      <c r="T272" s="74">
        <v>1.0176E-3</v>
      </c>
      <c r="U272" s="74">
        <v>3.56174E-2</v>
      </c>
      <c r="V272" s="74">
        <v>2.0352800000000001E-2</v>
      </c>
      <c r="W272" s="74">
        <v>2.9850700000000001E-2</v>
      </c>
      <c r="X272" s="74">
        <v>3.4599699999999997E-2</v>
      </c>
      <c r="Y272" s="74">
        <v>3.4938900000000002E-2</v>
      </c>
      <c r="Z272" s="74">
        <v>2.4423299999999998E-2</v>
      </c>
      <c r="AA272" s="74">
        <v>9.4979999999999995E-3</v>
      </c>
      <c r="AB272" s="74">
        <v>0.1214383</v>
      </c>
      <c r="AC272" s="74">
        <v>6.7843000000000001E-3</v>
      </c>
      <c r="AD272" s="74">
        <v>2.0352999999999999E-3</v>
      </c>
      <c r="AE272" s="74">
        <v>0</v>
      </c>
      <c r="AF272" s="74">
        <v>0</v>
      </c>
      <c r="AG272" s="74">
        <v>0</v>
      </c>
      <c r="AH272" s="74">
        <v>1.0176E-3</v>
      </c>
      <c r="AI272" s="74">
        <v>3.392E-4</v>
      </c>
      <c r="AJ272" s="74">
        <v>0</v>
      </c>
      <c r="AK272" s="74">
        <v>2.0352999999999999E-3</v>
      </c>
      <c r="AL272" s="74">
        <v>8.4802999999999996E-3</v>
      </c>
      <c r="AM272" s="74">
        <v>2.7136999999999999E-3</v>
      </c>
      <c r="AN272" s="74">
        <v>6.7843000000000001E-3</v>
      </c>
      <c r="AO272" s="74">
        <v>3.0529199999999999E-2</v>
      </c>
      <c r="AP272" s="74">
        <v>4.0705999999999997E-3</v>
      </c>
      <c r="AQ272" s="74">
        <v>0</v>
      </c>
      <c r="AR272" s="74">
        <v>3.392E-4</v>
      </c>
      <c r="AS272" s="73">
        <v>0</v>
      </c>
      <c r="AT272" s="67">
        <f t="shared" si="4"/>
        <v>0.99999999999999978</v>
      </c>
    </row>
    <row r="273" spans="3:46" x14ac:dyDescent="0.5">
      <c r="C273" s="77" t="s">
        <v>3</v>
      </c>
      <c r="D273" s="76" t="s">
        <v>21</v>
      </c>
      <c r="E273" s="76" t="s">
        <v>4</v>
      </c>
      <c r="F273" s="75">
        <v>2.9570999999999998E-3</v>
      </c>
      <c r="G273" s="74">
        <v>9.8569999999999994E-4</v>
      </c>
      <c r="H273" s="74">
        <v>0.22344259999999999</v>
      </c>
      <c r="I273" s="74">
        <v>0</v>
      </c>
      <c r="J273" s="74">
        <v>0</v>
      </c>
      <c r="K273" s="74">
        <v>0</v>
      </c>
      <c r="L273" s="74">
        <v>0.2262198</v>
      </c>
      <c r="M273" s="74">
        <v>1.6757000000000001E-2</v>
      </c>
      <c r="N273" s="74">
        <v>9.01922E-2</v>
      </c>
      <c r="O273" s="74">
        <v>1.7249899999999999E-2</v>
      </c>
      <c r="P273" s="74">
        <v>4.0413999999999999E-2</v>
      </c>
      <c r="Q273" s="74">
        <v>4.929E-4</v>
      </c>
      <c r="R273" s="74">
        <v>4.0233999999999999E-2</v>
      </c>
      <c r="S273" s="74">
        <v>2.4643E-3</v>
      </c>
      <c r="T273" s="74">
        <v>4.929E-4</v>
      </c>
      <c r="U273" s="74">
        <v>2.1192699999999998E-2</v>
      </c>
      <c r="V273" s="74">
        <v>2.2671299999999998E-2</v>
      </c>
      <c r="W273" s="74">
        <v>2.6614100000000002E-2</v>
      </c>
      <c r="X273" s="74">
        <v>3.3514000000000002E-2</v>
      </c>
      <c r="Y273" s="74">
        <v>3.7456900000000001E-2</v>
      </c>
      <c r="Z273" s="74">
        <v>2.06999E-2</v>
      </c>
      <c r="AA273" s="74">
        <v>4.9284999999999997E-3</v>
      </c>
      <c r="AB273" s="74">
        <v>0.1094135</v>
      </c>
      <c r="AC273" s="74">
        <v>4.4356999999999999E-3</v>
      </c>
      <c r="AD273" s="74">
        <v>2.9570999999999998E-3</v>
      </c>
      <c r="AE273" s="74">
        <v>0</v>
      </c>
      <c r="AF273" s="74">
        <v>0</v>
      </c>
      <c r="AG273" s="74">
        <v>0</v>
      </c>
      <c r="AH273" s="74">
        <v>4.929E-4</v>
      </c>
      <c r="AI273" s="74">
        <v>4.929E-4</v>
      </c>
      <c r="AJ273" s="74">
        <v>4.929E-4</v>
      </c>
      <c r="AK273" s="74">
        <v>9.8569999999999994E-4</v>
      </c>
      <c r="AL273" s="74">
        <v>3.4499999999999999E-3</v>
      </c>
      <c r="AM273" s="74">
        <v>3.4499999999999999E-3</v>
      </c>
      <c r="AN273" s="74">
        <v>7.8857000000000007E-3</v>
      </c>
      <c r="AO273" s="74">
        <v>3.40069E-2</v>
      </c>
      <c r="AP273" s="74">
        <v>2.4643E-3</v>
      </c>
      <c r="AQ273" s="74">
        <v>0</v>
      </c>
      <c r="AR273" s="74">
        <v>4.929E-4</v>
      </c>
      <c r="AS273" s="73">
        <v>0</v>
      </c>
      <c r="AT273" s="67">
        <f t="shared" si="4"/>
        <v>1.0000003</v>
      </c>
    </row>
    <row r="274" spans="3:46" x14ac:dyDescent="0.5">
      <c r="C274" s="77" t="s">
        <v>3</v>
      </c>
      <c r="D274" s="76" t="s">
        <v>21</v>
      </c>
      <c r="E274" s="76" t="s">
        <v>1</v>
      </c>
      <c r="F274" s="75">
        <v>2.5707E-3</v>
      </c>
      <c r="G274" s="74">
        <v>2.5707E-3</v>
      </c>
      <c r="H274" s="74">
        <v>0.19830809999999999</v>
      </c>
      <c r="I274" s="74">
        <v>0</v>
      </c>
      <c r="J274" s="74">
        <v>0</v>
      </c>
      <c r="K274" s="74">
        <v>0</v>
      </c>
      <c r="L274" s="74">
        <v>0.21765209999999999</v>
      </c>
      <c r="M274" s="74">
        <v>1.7994900000000001E-2</v>
      </c>
      <c r="N274" s="74">
        <v>8.7403599999999998E-2</v>
      </c>
      <c r="O274" s="74">
        <v>1.45673E-2</v>
      </c>
      <c r="P274" s="74">
        <v>4.45587E-2</v>
      </c>
      <c r="Q274" s="74">
        <v>0</v>
      </c>
      <c r="R274" s="74">
        <v>5.7047500000000001E-2</v>
      </c>
      <c r="S274" s="74">
        <v>8.5689999999999996E-4</v>
      </c>
      <c r="T274" s="74">
        <v>8.5689999999999996E-4</v>
      </c>
      <c r="U274" s="74">
        <v>2.82776E-2</v>
      </c>
      <c r="V274" s="74">
        <v>2.2279299999999998E-2</v>
      </c>
      <c r="W274" s="74">
        <v>2.2279299999999998E-2</v>
      </c>
      <c r="X274" s="74">
        <v>2.82776E-2</v>
      </c>
      <c r="Y274" s="74">
        <v>3.7703500000000001E-2</v>
      </c>
      <c r="Z274" s="74">
        <v>1.9708699999999999E-2</v>
      </c>
      <c r="AA274" s="74">
        <v>5.1414E-3</v>
      </c>
      <c r="AB274" s="74">
        <v>0.11825189999999999</v>
      </c>
      <c r="AC274" s="74">
        <v>5.1414E-3</v>
      </c>
      <c r="AD274" s="74">
        <v>8.5689999999999996E-4</v>
      </c>
      <c r="AE274" s="74">
        <v>0</v>
      </c>
      <c r="AF274" s="74">
        <v>0</v>
      </c>
      <c r="AG274" s="74">
        <v>0</v>
      </c>
      <c r="AH274" s="74">
        <v>0</v>
      </c>
      <c r="AI274" s="74">
        <v>8.5689999999999996E-4</v>
      </c>
      <c r="AJ274" s="74">
        <v>0</v>
      </c>
      <c r="AK274" s="74">
        <v>1.7137999999999999E-3</v>
      </c>
      <c r="AL274" s="74">
        <v>3.4275999999999998E-3</v>
      </c>
      <c r="AM274" s="74">
        <v>4.2845000000000001E-3</v>
      </c>
      <c r="AN274" s="74">
        <v>6.8551999999999997E-3</v>
      </c>
      <c r="AO274" s="74">
        <v>4.6272500000000001E-2</v>
      </c>
      <c r="AP274" s="74">
        <v>3.4275999999999998E-3</v>
      </c>
      <c r="AQ274" s="74">
        <v>0</v>
      </c>
      <c r="AR274" s="74">
        <v>8.5689999999999996E-4</v>
      </c>
      <c r="AS274" s="73">
        <v>0</v>
      </c>
      <c r="AT274" s="67">
        <f t="shared" si="4"/>
        <v>1</v>
      </c>
    </row>
    <row r="275" spans="3:46" x14ac:dyDescent="0.5">
      <c r="C275" s="77" t="s">
        <v>3</v>
      </c>
      <c r="D275" s="76" t="s">
        <v>2</v>
      </c>
      <c r="E275" s="76" t="s">
        <v>20</v>
      </c>
      <c r="F275" s="75">
        <v>1.2600000000000001E-3</v>
      </c>
      <c r="G275" s="74">
        <v>8.4000000000000003E-4</v>
      </c>
      <c r="H275" s="74">
        <v>0.2325256</v>
      </c>
      <c r="I275" s="74">
        <v>0</v>
      </c>
      <c r="J275" s="74">
        <v>0</v>
      </c>
      <c r="K275" s="74">
        <v>0</v>
      </c>
      <c r="L275" s="74">
        <v>1.00798E-2</v>
      </c>
      <c r="M275" s="74">
        <v>8.4838300000000005E-2</v>
      </c>
      <c r="N275" s="74">
        <v>1.51197E-2</v>
      </c>
      <c r="O275" s="74">
        <v>2.4359499999999999E-2</v>
      </c>
      <c r="P275" s="74">
        <v>8.3998000000000007E-3</v>
      </c>
      <c r="Q275" s="74">
        <v>4.1999000000000003E-3</v>
      </c>
      <c r="R275" s="74">
        <v>0.22568530000000001</v>
      </c>
      <c r="S275" s="74">
        <v>4.1999000000000003E-3</v>
      </c>
      <c r="T275" s="74">
        <v>1.6800000000000001E-3</v>
      </c>
      <c r="U275" s="74">
        <v>5.5438899999999999E-2</v>
      </c>
      <c r="V275" s="74">
        <v>1.3439700000000001E-2</v>
      </c>
      <c r="W275" s="74">
        <v>2.0999999999999999E-3</v>
      </c>
      <c r="X275" s="74">
        <v>0</v>
      </c>
      <c r="Y275" s="74">
        <v>7.1818599999999996E-2</v>
      </c>
      <c r="Z275" s="74">
        <v>2.9819399999999999E-2</v>
      </c>
      <c r="AA275" s="74">
        <v>7.1399000000000002E-3</v>
      </c>
      <c r="AB275" s="74">
        <v>9.2818100000000001E-2</v>
      </c>
      <c r="AC275" s="74">
        <v>3.7799000000000001E-3</v>
      </c>
      <c r="AD275" s="74">
        <v>3.7799000000000001E-3</v>
      </c>
      <c r="AE275" s="74">
        <v>0</v>
      </c>
      <c r="AF275" s="74">
        <v>0</v>
      </c>
      <c r="AG275" s="74">
        <v>0</v>
      </c>
      <c r="AH275" s="74">
        <v>4.2000000000000002E-4</v>
      </c>
      <c r="AI275" s="74">
        <v>0</v>
      </c>
      <c r="AJ275" s="74">
        <v>0</v>
      </c>
      <c r="AK275" s="74">
        <v>1.6800000000000001E-3</v>
      </c>
      <c r="AL275" s="74">
        <v>4.2000000000000002E-4</v>
      </c>
      <c r="AM275" s="74">
        <v>1.6800000000000001E-3</v>
      </c>
      <c r="AN275" s="74">
        <v>6.7199E-3</v>
      </c>
      <c r="AO275" s="74">
        <v>7.5178499999999995E-2</v>
      </c>
      <c r="AP275" s="74">
        <v>1.00798E-2</v>
      </c>
      <c r="AQ275" s="74">
        <v>1.00798E-2</v>
      </c>
      <c r="AR275" s="74">
        <v>4.2000000000000002E-4</v>
      </c>
      <c r="AS275" s="73">
        <v>0</v>
      </c>
      <c r="AT275" s="67">
        <f t="shared" si="4"/>
        <v>1.0000001999999999</v>
      </c>
    </row>
    <row r="276" spans="3:46" x14ac:dyDescent="0.5">
      <c r="C276" s="77" t="s">
        <v>3</v>
      </c>
      <c r="D276" s="76" t="s">
        <v>2</v>
      </c>
      <c r="E276" s="76" t="s">
        <v>19</v>
      </c>
      <c r="F276" s="75">
        <v>1.5246999999999999E-3</v>
      </c>
      <c r="G276" s="74">
        <v>0</v>
      </c>
      <c r="H276" s="74">
        <v>0.2014465</v>
      </c>
      <c r="I276" s="74">
        <v>0</v>
      </c>
      <c r="J276" s="74">
        <v>0</v>
      </c>
      <c r="K276" s="74">
        <v>0</v>
      </c>
      <c r="L276" s="74">
        <v>6.0989E-3</v>
      </c>
      <c r="M276" s="74">
        <v>6.2731400000000007E-2</v>
      </c>
      <c r="N276" s="74">
        <v>1.0237400000000001E-2</v>
      </c>
      <c r="O276" s="74">
        <v>3.8118100000000002E-2</v>
      </c>
      <c r="P276" s="74">
        <v>1.1108700000000001E-2</v>
      </c>
      <c r="Q276" s="74">
        <v>1.3068999999999999E-3</v>
      </c>
      <c r="R276" s="74">
        <v>0.15599189999999999</v>
      </c>
      <c r="S276" s="74">
        <v>3.2672999999999999E-3</v>
      </c>
      <c r="T276" s="74">
        <v>3.0493999999999999E-3</v>
      </c>
      <c r="U276" s="74">
        <v>4.5523899999999999E-2</v>
      </c>
      <c r="V276" s="74">
        <v>2.1999600000000001E-2</v>
      </c>
      <c r="W276" s="74">
        <v>3.7028999999999999E-3</v>
      </c>
      <c r="X276" s="74">
        <v>4.3560000000000002E-4</v>
      </c>
      <c r="Y276" s="74">
        <v>0.1054237</v>
      </c>
      <c r="Z276" s="74">
        <v>0.1030277</v>
      </c>
      <c r="AA276" s="74">
        <v>9.8017999999999994E-3</v>
      </c>
      <c r="AB276" s="74">
        <v>0.1117404</v>
      </c>
      <c r="AC276" s="74">
        <v>5.8811000000000002E-3</v>
      </c>
      <c r="AD276" s="74">
        <v>1.7424999999999999E-3</v>
      </c>
      <c r="AE276" s="74">
        <v>2.1780000000000001E-4</v>
      </c>
      <c r="AF276" s="74">
        <v>0</v>
      </c>
      <c r="AG276" s="74">
        <v>2.1780000000000001E-4</v>
      </c>
      <c r="AH276" s="74">
        <v>1.3068999999999999E-3</v>
      </c>
      <c r="AI276" s="74">
        <v>2.1780000000000001E-4</v>
      </c>
      <c r="AJ276" s="74">
        <v>0</v>
      </c>
      <c r="AK276" s="74">
        <v>4.3560000000000002E-4</v>
      </c>
      <c r="AL276" s="74">
        <v>6.535E-4</v>
      </c>
      <c r="AM276" s="74">
        <v>2.3960000000000001E-3</v>
      </c>
      <c r="AN276" s="74">
        <v>6.3166999999999997E-3</v>
      </c>
      <c r="AO276" s="74">
        <v>7.5147000000000005E-2</v>
      </c>
      <c r="AP276" s="74">
        <v>7.4057999999999997E-3</v>
      </c>
      <c r="AQ276" s="74">
        <v>1.5246999999999999E-3</v>
      </c>
      <c r="AR276" s="74">
        <v>0</v>
      </c>
      <c r="AS276" s="73">
        <v>0</v>
      </c>
      <c r="AT276" s="67">
        <f t="shared" si="4"/>
        <v>0.99999999999999978</v>
      </c>
    </row>
    <row r="277" spans="3:46" x14ac:dyDescent="0.5">
      <c r="C277" s="77" t="s">
        <v>3</v>
      </c>
      <c r="D277" s="76" t="s">
        <v>2</v>
      </c>
      <c r="E277" s="76" t="s">
        <v>18</v>
      </c>
      <c r="F277" s="75">
        <v>3.0233E-3</v>
      </c>
      <c r="G277" s="74">
        <v>3.0233E-3</v>
      </c>
      <c r="H277" s="74">
        <v>0.2440233</v>
      </c>
      <c r="I277" s="74">
        <v>0</v>
      </c>
      <c r="J277" s="74">
        <v>0</v>
      </c>
      <c r="K277" s="74">
        <v>0</v>
      </c>
      <c r="L277" s="74">
        <v>8.8921E-3</v>
      </c>
      <c r="M277" s="74">
        <v>5.0506799999999998E-2</v>
      </c>
      <c r="N277" s="74">
        <v>1.38716E-2</v>
      </c>
      <c r="O277" s="74">
        <v>3.9658499999999999E-2</v>
      </c>
      <c r="P277" s="74">
        <v>2.0095999999999999E-2</v>
      </c>
      <c r="Q277" s="74">
        <v>7.1140000000000005E-4</v>
      </c>
      <c r="R277" s="74">
        <v>0.16412189999999999</v>
      </c>
      <c r="S277" s="74">
        <v>1.4227E-3</v>
      </c>
      <c r="T277" s="74">
        <v>2.4897999999999999E-3</v>
      </c>
      <c r="U277" s="74">
        <v>3.4145500000000002E-2</v>
      </c>
      <c r="V277" s="74">
        <v>1.9384700000000001E-2</v>
      </c>
      <c r="W277" s="74">
        <v>1.29824E-2</v>
      </c>
      <c r="X277" s="74">
        <v>1.4227E-3</v>
      </c>
      <c r="Y277" s="74">
        <v>6.6334699999999996E-2</v>
      </c>
      <c r="Z277" s="74">
        <v>9.6389799999999998E-2</v>
      </c>
      <c r="AA277" s="74">
        <v>1.42273E-2</v>
      </c>
      <c r="AB277" s="74">
        <v>0.112929</v>
      </c>
      <c r="AC277" s="74">
        <v>9.0699000000000005E-3</v>
      </c>
      <c r="AD277" s="74">
        <v>1.9562999999999998E-3</v>
      </c>
      <c r="AE277" s="74">
        <v>1.7780000000000001E-4</v>
      </c>
      <c r="AF277" s="74">
        <v>3.5570000000000003E-4</v>
      </c>
      <c r="AG277" s="74">
        <v>0</v>
      </c>
      <c r="AH277" s="74">
        <v>1.7780000000000001E-4</v>
      </c>
      <c r="AI277" s="74">
        <v>0</v>
      </c>
      <c r="AJ277" s="74">
        <v>0</v>
      </c>
      <c r="AK277" s="74">
        <v>2.8454999999999999E-3</v>
      </c>
      <c r="AL277" s="74">
        <v>1.4227E-3</v>
      </c>
      <c r="AM277" s="74">
        <v>4.4460000000000003E-3</v>
      </c>
      <c r="AN277" s="74">
        <v>1.2271000000000001E-2</v>
      </c>
      <c r="AO277" s="74">
        <v>4.76614E-2</v>
      </c>
      <c r="AP277" s="74">
        <v>6.7580000000000001E-3</v>
      </c>
      <c r="AQ277" s="74">
        <v>3.2011000000000001E-3</v>
      </c>
      <c r="AR277" s="74">
        <v>0</v>
      </c>
      <c r="AS277" s="73">
        <v>0</v>
      </c>
      <c r="AT277" s="67">
        <f t="shared" si="4"/>
        <v>0.99999999999999989</v>
      </c>
    </row>
    <row r="278" spans="3:46" x14ac:dyDescent="0.5">
      <c r="C278" s="77" t="s">
        <v>3</v>
      </c>
      <c r="D278" s="76" t="s">
        <v>2</v>
      </c>
      <c r="E278" s="76" t="s">
        <v>17</v>
      </c>
      <c r="F278" s="75">
        <v>4.6782000000000004E-3</v>
      </c>
      <c r="G278" s="74">
        <v>5.0575000000000004E-3</v>
      </c>
      <c r="H278" s="74">
        <v>0.27130759999999998</v>
      </c>
      <c r="I278" s="74">
        <v>0</v>
      </c>
      <c r="J278" s="74">
        <v>0</v>
      </c>
      <c r="K278" s="74">
        <v>1.2640000000000001E-4</v>
      </c>
      <c r="L278" s="74">
        <v>7.5862999999999998E-3</v>
      </c>
      <c r="M278" s="74">
        <v>5.6012100000000002E-2</v>
      </c>
      <c r="N278" s="74">
        <v>2.1620899999999998E-2</v>
      </c>
      <c r="O278" s="74">
        <v>4.4379799999999997E-2</v>
      </c>
      <c r="P278" s="74">
        <v>3.67935E-2</v>
      </c>
      <c r="Q278" s="74">
        <v>8.8509999999999999E-4</v>
      </c>
      <c r="R278" s="74">
        <v>0.1245705</v>
      </c>
      <c r="S278" s="74">
        <v>1.3908E-3</v>
      </c>
      <c r="T278" s="74">
        <v>2.0230000000000001E-3</v>
      </c>
      <c r="U278" s="74">
        <v>3.2241800000000001E-2</v>
      </c>
      <c r="V278" s="74">
        <v>2.8575E-2</v>
      </c>
      <c r="W278" s="74">
        <v>3.5655600000000003E-2</v>
      </c>
      <c r="X278" s="74">
        <v>5.5633000000000002E-3</v>
      </c>
      <c r="Y278" s="74">
        <v>4.0586700000000003E-2</v>
      </c>
      <c r="Z278" s="74">
        <v>3.7299300000000001E-2</v>
      </c>
      <c r="AA278" s="74">
        <v>1.5299E-2</v>
      </c>
      <c r="AB278" s="74">
        <v>0.12226579999999999</v>
      </c>
      <c r="AC278" s="74">
        <v>1.08737E-2</v>
      </c>
      <c r="AD278" s="74">
        <v>2.4023E-3</v>
      </c>
      <c r="AE278" s="74">
        <v>0</v>
      </c>
      <c r="AF278" s="74">
        <v>0</v>
      </c>
      <c r="AG278" s="74">
        <v>0</v>
      </c>
      <c r="AH278" s="74">
        <v>3.793E-4</v>
      </c>
      <c r="AI278" s="74">
        <v>0</v>
      </c>
      <c r="AJ278" s="74">
        <v>0</v>
      </c>
      <c r="AK278" s="74">
        <v>6.0689999999999997E-3</v>
      </c>
      <c r="AL278" s="74">
        <v>2.6551999999999999E-3</v>
      </c>
      <c r="AM278" s="74">
        <v>7.5862999999999998E-3</v>
      </c>
      <c r="AN278" s="74">
        <v>1.4793300000000001E-2</v>
      </c>
      <c r="AO278" s="74">
        <v>5.0322400000000003E-2</v>
      </c>
      <c r="AP278" s="74">
        <v>5.3103999999999998E-3</v>
      </c>
      <c r="AQ278" s="74">
        <v>5.3103999999999998E-3</v>
      </c>
      <c r="AR278" s="74">
        <v>3.793E-4</v>
      </c>
      <c r="AS278" s="73">
        <v>0</v>
      </c>
      <c r="AT278" s="67">
        <f t="shared" si="4"/>
        <v>0.99999980000000011</v>
      </c>
    </row>
    <row r="279" spans="3:46" x14ac:dyDescent="0.5">
      <c r="C279" s="77" t="s">
        <v>3</v>
      </c>
      <c r="D279" s="76" t="s">
        <v>2</v>
      </c>
      <c r="E279" s="76" t="s">
        <v>16</v>
      </c>
      <c r="F279" s="75">
        <v>4.6426999999999996E-3</v>
      </c>
      <c r="G279" s="74">
        <v>8.4562999999999999E-3</v>
      </c>
      <c r="H279" s="74">
        <v>0.2418488</v>
      </c>
      <c r="I279" s="74">
        <v>0</v>
      </c>
      <c r="J279" s="74">
        <v>0</v>
      </c>
      <c r="K279" s="74">
        <v>0</v>
      </c>
      <c r="L279" s="74">
        <v>8.2904999999999993E-3</v>
      </c>
      <c r="M279" s="74">
        <v>4.5100300000000003E-2</v>
      </c>
      <c r="N279" s="74">
        <v>3.3161999999999997E-2</v>
      </c>
      <c r="O279" s="74">
        <v>3.6809799999999997E-2</v>
      </c>
      <c r="P279" s="74">
        <v>4.8582300000000002E-2</v>
      </c>
      <c r="Q279" s="74">
        <v>1.4923E-3</v>
      </c>
      <c r="R279" s="74">
        <v>0.1043625</v>
      </c>
      <c r="S279" s="74">
        <v>2.9846E-3</v>
      </c>
      <c r="T279" s="74">
        <v>2.8188000000000002E-3</v>
      </c>
      <c r="U279" s="74">
        <v>2.3545E-2</v>
      </c>
      <c r="V279" s="74">
        <v>2.63638E-2</v>
      </c>
      <c r="W279" s="74">
        <v>5.0737900000000002E-2</v>
      </c>
      <c r="X279" s="74">
        <v>1.2933200000000001E-2</v>
      </c>
      <c r="Y279" s="74">
        <v>4.4105499999999999E-2</v>
      </c>
      <c r="Z279" s="74">
        <v>4.1120900000000002E-2</v>
      </c>
      <c r="AA279" s="74">
        <v>1.4425500000000001E-2</v>
      </c>
      <c r="AB279" s="74">
        <v>0.1338087</v>
      </c>
      <c r="AC279" s="74">
        <v>1.3430599999999999E-2</v>
      </c>
      <c r="AD279" s="74">
        <v>4.4768999999999998E-3</v>
      </c>
      <c r="AE279" s="74">
        <v>4.9739999999999995E-4</v>
      </c>
      <c r="AF279" s="74">
        <v>0</v>
      </c>
      <c r="AG279" s="74">
        <v>0</v>
      </c>
      <c r="AH279" s="74">
        <v>1.6579999999999999E-4</v>
      </c>
      <c r="AI279" s="74">
        <v>8.2899999999999998E-4</v>
      </c>
      <c r="AJ279" s="74">
        <v>0</v>
      </c>
      <c r="AK279" s="74">
        <v>4.6426999999999996E-3</v>
      </c>
      <c r="AL279" s="74">
        <v>4.8085000000000003E-3</v>
      </c>
      <c r="AM279" s="74">
        <v>5.6375000000000001E-3</v>
      </c>
      <c r="AN279" s="74">
        <v>1.80733E-2</v>
      </c>
      <c r="AO279" s="74">
        <v>5.2561799999999999E-2</v>
      </c>
      <c r="AP279" s="74">
        <v>7.2956000000000002E-3</v>
      </c>
      <c r="AQ279" s="74">
        <v>1.8239E-3</v>
      </c>
      <c r="AR279" s="74">
        <v>1.6579999999999999E-4</v>
      </c>
      <c r="AS279" s="73">
        <v>0</v>
      </c>
      <c r="AT279" s="67">
        <f t="shared" si="4"/>
        <v>1.0000001999999999</v>
      </c>
    </row>
    <row r="280" spans="3:46" x14ac:dyDescent="0.5">
      <c r="C280" s="77" t="s">
        <v>3</v>
      </c>
      <c r="D280" s="76" t="s">
        <v>2</v>
      </c>
      <c r="E280" s="76" t="s">
        <v>15</v>
      </c>
      <c r="F280" s="75">
        <v>7.0670999999999998E-3</v>
      </c>
      <c r="G280" s="74">
        <v>5.8199999999999997E-3</v>
      </c>
      <c r="H280" s="74">
        <v>0.2415699</v>
      </c>
      <c r="I280" s="74">
        <v>0</v>
      </c>
      <c r="J280" s="74">
        <v>4.1570000000000002E-4</v>
      </c>
      <c r="K280" s="74">
        <v>0</v>
      </c>
      <c r="L280" s="74">
        <v>1.0185E-2</v>
      </c>
      <c r="M280" s="74">
        <v>4.03243E-2</v>
      </c>
      <c r="N280" s="74">
        <v>4.3650000000000001E-2</v>
      </c>
      <c r="O280" s="74">
        <v>3.7622099999999999E-2</v>
      </c>
      <c r="P280" s="74">
        <v>4.03243E-2</v>
      </c>
      <c r="Q280" s="74">
        <v>1.4549999999999999E-3</v>
      </c>
      <c r="R280" s="74">
        <v>9.7444900000000001E-2</v>
      </c>
      <c r="S280" s="74">
        <v>2.2864000000000001E-3</v>
      </c>
      <c r="T280" s="74">
        <v>2.2864000000000001E-3</v>
      </c>
      <c r="U280" s="74">
        <v>1.9954300000000001E-2</v>
      </c>
      <c r="V280" s="74">
        <v>2.6605699999999999E-2</v>
      </c>
      <c r="W280" s="74">
        <v>4.5728499999999998E-2</v>
      </c>
      <c r="X280" s="74">
        <v>1.08086E-2</v>
      </c>
      <c r="Y280" s="74">
        <v>4.6144299999999999E-2</v>
      </c>
      <c r="Z280" s="74">
        <v>5.2172099999999999E-2</v>
      </c>
      <c r="AA280" s="74">
        <v>1.8707100000000001E-2</v>
      </c>
      <c r="AB280" s="74">
        <v>0.1434213</v>
      </c>
      <c r="AC280" s="74">
        <v>1.08086E-2</v>
      </c>
      <c r="AD280" s="74">
        <v>2.4943000000000001E-3</v>
      </c>
      <c r="AE280" s="74">
        <v>4.1570000000000002E-4</v>
      </c>
      <c r="AF280" s="74">
        <v>2.0790000000000001E-4</v>
      </c>
      <c r="AG280" s="74">
        <v>0</v>
      </c>
      <c r="AH280" s="74">
        <v>4.1570000000000002E-4</v>
      </c>
      <c r="AI280" s="74">
        <v>8.3140000000000004E-4</v>
      </c>
      <c r="AJ280" s="74">
        <v>0</v>
      </c>
      <c r="AK280" s="74">
        <v>3.7414000000000002E-3</v>
      </c>
      <c r="AL280" s="74">
        <v>6.2357000000000003E-3</v>
      </c>
      <c r="AM280" s="74">
        <v>6.6514E-3</v>
      </c>
      <c r="AN280" s="74">
        <v>2.0785700000000001E-2</v>
      </c>
      <c r="AO280" s="74">
        <v>4.6559999999999997E-2</v>
      </c>
      <c r="AP280" s="74">
        <v>6.4435999999999998E-3</v>
      </c>
      <c r="AQ280" s="74">
        <v>4.1570000000000002E-4</v>
      </c>
      <c r="AR280" s="74">
        <v>0</v>
      </c>
      <c r="AS280" s="73">
        <v>0</v>
      </c>
      <c r="AT280" s="67">
        <f t="shared" si="4"/>
        <v>1.0000000999999998</v>
      </c>
    </row>
    <row r="281" spans="3:46" x14ac:dyDescent="0.5">
      <c r="C281" s="77" t="s">
        <v>3</v>
      </c>
      <c r="D281" s="76" t="s">
        <v>2</v>
      </c>
      <c r="E281" s="76" t="s">
        <v>14</v>
      </c>
      <c r="F281" s="75">
        <v>1.0101000000000001E-2</v>
      </c>
      <c r="G281" s="74">
        <v>7.9365000000000008E-3</v>
      </c>
      <c r="H281" s="74">
        <v>0.23197860000000001</v>
      </c>
      <c r="I281" s="74">
        <v>0</v>
      </c>
      <c r="J281" s="74">
        <v>0</v>
      </c>
      <c r="K281" s="74">
        <v>0</v>
      </c>
      <c r="L281" s="74">
        <v>1.4189500000000001E-2</v>
      </c>
      <c r="M281" s="74">
        <v>3.7277499999999998E-2</v>
      </c>
      <c r="N281" s="74">
        <v>4.2327999999999998E-2</v>
      </c>
      <c r="O281" s="74">
        <v>3.848E-2</v>
      </c>
      <c r="P281" s="74">
        <v>3.9441999999999998E-2</v>
      </c>
      <c r="Q281" s="74">
        <v>1.2025E-3</v>
      </c>
      <c r="R281" s="74">
        <v>7.7545199999999995E-2</v>
      </c>
      <c r="S281" s="74">
        <v>2.6454999999999998E-3</v>
      </c>
      <c r="T281" s="74">
        <v>3.3670000000000002E-3</v>
      </c>
      <c r="U281" s="74">
        <v>2.14045E-2</v>
      </c>
      <c r="V281" s="74">
        <v>2.6936000000000002E-2</v>
      </c>
      <c r="W281" s="74">
        <v>4.9062099999999997E-2</v>
      </c>
      <c r="X281" s="74">
        <v>1.70755E-2</v>
      </c>
      <c r="Y281" s="74">
        <v>4.6897500000000002E-2</v>
      </c>
      <c r="Z281" s="74">
        <v>4.8580999999999999E-2</v>
      </c>
      <c r="AA281" s="74">
        <v>1.6354E-2</v>
      </c>
      <c r="AB281" s="74">
        <v>0.1565657</v>
      </c>
      <c r="AC281" s="74">
        <v>1.1544E-2</v>
      </c>
      <c r="AD281" s="74">
        <v>4.0885000000000001E-3</v>
      </c>
      <c r="AE281" s="74">
        <v>2.4049999999999999E-4</v>
      </c>
      <c r="AF281" s="74">
        <v>0</v>
      </c>
      <c r="AG281" s="74">
        <v>0</v>
      </c>
      <c r="AH281" s="74">
        <v>9.6199999999999996E-4</v>
      </c>
      <c r="AI281" s="74">
        <v>0</v>
      </c>
      <c r="AJ281" s="74">
        <v>0</v>
      </c>
      <c r="AK281" s="74">
        <v>5.0505000000000003E-3</v>
      </c>
      <c r="AL281" s="74">
        <v>5.0505000000000003E-3</v>
      </c>
      <c r="AM281" s="74">
        <v>7.2150000000000001E-3</v>
      </c>
      <c r="AN281" s="74">
        <v>2.5974000000000001E-2</v>
      </c>
      <c r="AO281" s="74">
        <v>4.35305E-2</v>
      </c>
      <c r="AP281" s="74">
        <v>5.7720000000000002E-3</v>
      </c>
      <c r="AQ281" s="74">
        <v>9.6199999999999996E-4</v>
      </c>
      <c r="AR281" s="74">
        <v>2.4049999999999999E-4</v>
      </c>
      <c r="AS281" s="73">
        <v>0</v>
      </c>
      <c r="AT281" s="67">
        <f t="shared" si="4"/>
        <v>0.9999996000000001</v>
      </c>
    </row>
    <row r="282" spans="3:46" x14ac:dyDescent="0.5">
      <c r="C282" s="77" t="s">
        <v>3</v>
      </c>
      <c r="D282" s="76" t="s">
        <v>2</v>
      </c>
      <c r="E282" s="76" t="s">
        <v>13</v>
      </c>
      <c r="F282" s="75">
        <v>9.2008000000000003E-3</v>
      </c>
      <c r="G282" s="74">
        <v>5.5205000000000002E-3</v>
      </c>
      <c r="H282" s="74">
        <v>0.20780580000000001</v>
      </c>
      <c r="I282" s="74">
        <v>0</v>
      </c>
      <c r="J282" s="74">
        <v>0</v>
      </c>
      <c r="K282" s="74">
        <v>0</v>
      </c>
      <c r="L282" s="74">
        <v>1.2618300000000001E-2</v>
      </c>
      <c r="M282" s="74">
        <v>2.9442699999999999E-2</v>
      </c>
      <c r="N282" s="74">
        <v>5.3102000000000003E-2</v>
      </c>
      <c r="O282" s="74">
        <v>3.5226100000000003E-2</v>
      </c>
      <c r="P282" s="74">
        <v>3.49632E-2</v>
      </c>
      <c r="Q282" s="74">
        <v>7.8859999999999998E-4</v>
      </c>
      <c r="R282" s="74">
        <v>8.9249899999999993E-2</v>
      </c>
      <c r="S282" s="74">
        <v>3.9432E-3</v>
      </c>
      <c r="T282" s="74">
        <v>3.1546E-3</v>
      </c>
      <c r="U282" s="74">
        <v>2.02419E-2</v>
      </c>
      <c r="V282" s="74">
        <v>2.3659300000000001E-2</v>
      </c>
      <c r="W282" s="74">
        <v>5.2576199999999997E-2</v>
      </c>
      <c r="X282" s="74">
        <v>1.97161E-2</v>
      </c>
      <c r="Y282" s="74">
        <v>4.9421699999999999E-2</v>
      </c>
      <c r="Z282" s="74">
        <v>5.5730799999999997E-2</v>
      </c>
      <c r="AA282" s="74">
        <v>1.6035799999999999E-2</v>
      </c>
      <c r="AB282" s="74">
        <v>0.16403789999999999</v>
      </c>
      <c r="AC282" s="74">
        <v>1.3406899999999999E-2</v>
      </c>
      <c r="AD282" s="74">
        <v>2.8917000000000001E-3</v>
      </c>
      <c r="AE282" s="74">
        <v>0</v>
      </c>
      <c r="AF282" s="74">
        <v>2.6289999999999999E-4</v>
      </c>
      <c r="AG282" s="74">
        <v>2.6289999999999999E-4</v>
      </c>
      <c r="AH282" s="74">
        <v>1.0514999999999999E-3</v>
      </c>
      <c r="AI282" s="74">
        <v>5.2579999999999999E-4</v>
      </c>
      <c r="AJ282" s="74">
        <v>0</v>
      </c>
      <c r="AK282" s="74">
        <v>2.1029999999999998E-3</v>
      </c>
      <c r="AL282" s="74">
        <v>7.8864E-3</v>
      </c>
      <c r="AM282" s="74">
        <v>6.0463000000000001E-3</v>
      </c>
      <c r="AN282" s="74">
        <v>2.4447900000000002E-2</v>
      </c>
      <c r="AO282" s="74">
        <v>4.5478400000000002E-2</v>
      </c>
      <c r="AP282" s="74">
        <v>7.6236000000000003E-3</v>
      </c>
      <c r="AQ282" s="74">
        <v>1.3144000000000001E-3</v>
      </c>
      <c r="AR282" s="74">
        <v>2.6289999999999999E-4</v>
      </c>
      <c r="AS282" s="73">
        <v>0</v>
      </c>
      <c r="AT282" s="67">
        <f t="shared" si="4"/>
        <v>0.99999999999999978</v>
      </c>
    </row>
    <row r="283" spans="3:46" x14ac:dyDescent="0.5">
      <c r="C283" s="77" t="s">
        <v>3</v>
      </c>
      <c r="D283" s="76" t="s">
        <v>2</v>
      </c>
      <c r="E283" s="76" t="s">
        <v>12</v>
      </c>
      <c r="F283" s="75">
        <v>5.8792000000000002E-3</v>
      </c>
      <c r="G283" s="74">
        <v>5.6119999999999998E-3</v>
      </c>
      <c r="H283" s="74">
        <v>0.20538029999999999</v>
      </c>
      <c r="I283" s="74">
        <v>0</v>
      </c>
      <c r="J283" s="74">
        <v>2.6719999999999999E-4</v>
      </c>
      <c r="K283" s="74">
        <v>0</v>
      </c>
      <c r="L283" s="74">
        <v>2.24479E-2</v>
      </c>
      <c r="M283" s="74">
        <v>3.1266700000000001E-2</v>
      </c>
      <c r="N283" s="74">
        <v>5.7723099999999999E-2</v>
      </c>
      <c r="O283" s="74">
        <v>2.53875E-2</v>
      </c>
      <c r="P283" s="74">
        <v>3.34046E-2</v>
      </c>
      <c r="Q283" s="74">
        <v>2.6719999999999999E-4</v>
      </c>
      <c r="R283" s="74">
        <v>8.2968200000000006E-2</v>
      </c>
      <c r="S283" s="74">
        <v>3.2068000000000001E-3</v>
      </c>
      <c r="T283" s="74">
        <v>2.6724000000000001E-3</v>
      </c>
      <c r="U283" s="74">
        <v>1.9775500000000001E-2</v>
      </c>
      <c r="V283" s="74">
        <v>2.4585800000000001E-2</v>
      </c>
      <c r="W283" s="74">
        <v>5.1843899999999998E-2</v>
      </c>
      <c r="X283" s="74">
        <v>2.43185E-2</v>
      </c>
      <c r="Y283" s="74">
        <v>5.1843899999999998E-2</v>
      </c>
      <c r="Z283" s="74">
        <v>6.1998900000000003E-2</v>
      </c>
      <c r="AA283" s="74">
        <v>1.5767E-2</v>
      </c>
      <c r="AB283" s="74">
        <v>0.171566</v>
      </c>
      <c r="AC283" s="74">
        <v>1.76376E-2</v>
      </c>
      <c r="AD283" s="74">
        <v>2.9396000000000001E-3</v>
      </c>
      <c r="AE283" s="74">
        <v>0</v>
      </c>
      <c r="AF283" s="74">
        <v>0</v>
      </c>
      <c r="AG283" s="74">
        <v>2.6719999999999999E-4</v>
      </c>
      <c r="AH283" s="74">
        <v>2.6719999999999999E-4</v>
      </c>
      <c r="AI283" s="74">
        <v>8.0170000000000003E-4</v>
      </c>
      <c r="AJ283" s="74">
        <v>0</v>
      </c>
      <c r="AK283" s="74">
        <v>2.1378999999999999E-3</v>
      </c>
      <c r="AL283" s="74">
        <v>8.2842999999999997E-3</v>
      </c>
      <c r="AM283" s="74">
        <v>5.6119999999999998E-3</v>
      </c>
      <c r="AN283" s="74">
        <v>1.9508299999999999E-2</v>
      </c>
      <c r="AO283" s="74">
        <v>3.7947599999999998E-2</v>
      </c>
      <c r="AP283" s="74">
        <v>5.6119999999999998E-3</v>
      </c>
      <c r="AQ283" s="74">
        <v>8.0170000000000003E-4</v>
      </c>
      <c r="AR283" s="74">
        <v>0</v>
      </c>
      <c r="AS283" s="73">
        <v>0</v>
      </c>
      <c r="AT283" s="67">
        <f t="shared" si="4"/>
        <v>0.99999970000000016</v>
      </c>
    </row>
    <row r="284" spans="3:46" x14ac:dyDescent="0.5">
      <c r="C284" s="77" t="s">
        <v>3</v>
      </c>
      <c r="D284" s="76" t="s">
        <v>2</v>
      </c>
      <c r="E284" s="76" t="s">
        <v>11</v>
      </c>
      <c r="F284" s="75">
        <v>4.2110999999999997E-3</v>
      </c>
      <c r="G284" s="74">
        <v>5.0533000000000002E-3</v>
      </c>
      <c r="H284" s="74">
        <v>0.19966110000000001</v>
      </c>
      <c r="I284" s="74">
        <v>0</v>
      </c>
      <c r="J284" s="74">
        <v>0</v>
      </c>
      <c r="K284" s="74">
        <v>0</v>
      </c>
      <c r="L284" s="74">
        <v>2.07748E-2</v>
      </c>
      <c r="M284" s="74">
        <v>2.3862999999999999E-2</v>
      </c>
      <c r="N284" s="74">
        <v>5.5306000000000001E-2</v>
      </c>
      <c r="O284" s="74">
        <v>2.8916299999999999E-2</v>
      </c>
      <c r="P284" s="74">
        <v>4.7725999999999998E-2</v>
      </c>
      <c r="Q284" s="74">
        <v>1.1230000000000001E-3</v>
      </c>
      <c r="R284" s="74">
        <v>8.0799300000000004E-2</v>
      </c>
      <c r="S284" s="74">
        <v>1.9651999999999998E-3</v>
      </c>
      <c r="T284" s="74">
        <v>2.2458999999999999E-3</v>
      </c>
      <c r="U284" s="74">
        <v>2.16171E-2</v>
      </c>
      <c r="V284" s="74">
        <v>2.3301499999999999E-2</v>
      </c>
      <c r="W284" s="74">
        <v>4.8006699999999999E-2</v>
      </c>
      <c r="X284" s="74">
        <v>2.8635600000000001E-2</v>
      </c>
      <c r="Y284" s="74">
        <v>5.1656399999999998E-2</v>
      </c>
      <c r="Z284" s="74">
        <v>6.0078600000000003E-2</v>
      </c>
      <c r="AA284" s="74">
        <v>1.5440799999999999E-2</v>
      </c>
      <c r="AB284" s="74">
        <v>0.17405950000000001</v>
      </c>
      <c r="AC284" s="74">
        <v>1.5721499999999999E-2</v>
      </c>
      <c r="AD284" s="74">
        <v>1.4036999999999999E-3</v>
      </c>
      <c r="AE284" s="74">
        <v>0</v>
      </c>
      <c r="AF284" s="74">
        <v>0</v>
      </c>
      <c r="AG284" s="74">
        <v>0</v>
      </c>
      <c r="AH284" s="74">
        <v>2.8069999999999999E-4</v>
      </c>
      <c r="AI284" s="74">
        <v>1.4036999999999999E-3</v>
      </c>
      <c r="AJ284" s="74">
        <v>0</v>
      </c>
      <c r="AK284" s="74">
        <v>3.0882000000000001E-3</v>
      </c>
      <c r="AL284" s="74">
        <v>9.2645000000000002E-3</v>
      </c>
      <c r="AM284" s="74">
        <v>6.4570000000000001E-3</v>
      </c>
      <c r="AN284" s="74">
        <v>2.1897799999999999E-2</v>
      </c>
      <c r="AO284" s="74">
        <v>3.5654100000000001E-2</v>
      </c>
      <c r="AP284" s="74">
        <v>7.0185000000000004E-3</v>
      </c>
      <c r="AQ284" s="74">
        <v>2.8073999999999998E-3</v>
      </c>
      <c r="AR284" s="74">
        <v>5.6150000000000004E-4</v>
      </c>
      <c r="AS284" s="73">
        <v>0</v>
      </c>
      <c r="AT284" s="67">
        <f t="shared" si="4"/>
        <v>0.99999980000000022</v>
      </c>
    </row>
    <row r="285" spans="3:46" x14ac:dyDescent="0.5">
      <c r="C285" s="77" t="s">
        <v>3</v>
      </c>
      <c r="D285" s="76" t="s">
        <v>2</v>
      </c>
      <c r="E285" s="76" t="s">
        <v>10</v>
      </c>
      <c r="F285" s="75">
        <v>3.6537000000000002E-3</v>
      </c>
      <c r="G285" s="74">
        <v>3.3727000000000002E-3</v>
      </c>
      <c r="H285" s="74">
        <v>0.19419139999999999</v>
      </c>
      <c r="I285" s="74">
        <v>0</v>
      </c>
      <c r="J285" s="74">
        <v>0</v>
      </c>
      <c r="K285" s="74">
        <v>0</v>
      </c>
      <c r="L285" s="74">
        <v>3.4569999999999997E-2</v>
      </c>
      <c r="M285" s="74">
        <v>2.9510999999999999E-2</v>
      </c>
      <c r="N285" s="74">
        <v>7.0264199999999999E-2</v>
      </c>
      <c r="O285" s="74">
        <v>2.1922400000000002E-2</v>
      </c>
      <c r="P285" s="74">
        <v>3.7661600000000003E-2</v>
      </c>
      <c r="Q285" s="74">
        <v>2.811E-4</v>
      </c>
      <c r="R285" s="74">
        <v>7.0845099999999994E-2</v>
      </c>
      <c r="S285" s="74">
        <v>2.2485000000000001E-3</v>
      </c>
      <c r="T285" s="74">
        <v>1.4053E-3</v>
      </c>
      <c r="U285" s="74">
        <v>2.02361E-2</v>
      </c>
      <c r="V285" s="74">
        <v>2.3608799999999999E-2</v>
      </c>
      <c r="W285" s="74">
        <v>4.8060699999999998E-2</v>
      </c>
      <c r="X285" s="74">
        <v>3.3164699999999998E-2</v>
      </c>
      <c r="Y285" s="74">
        <v>5.1152299999999998E-2</v>
      </c>
      <c r="Z285" s="74">
        <v>5.9303000000000002E-2</v>
      </c>
      <c r="AA285" s="74">
        <v>2.0798199999999999E-2</v>
      </c>
      <c r="AB285" s="74">
        <v>0.1821248</v>
      </c>
      <c r="AC285" s="74">
        <v>1.20854E-2</v>
      </c>
      <c r="AD285" s="74">
        <v>2.5295000000000001E-3</v>
      </c>
      <c r="AE285" s="74">
        <v>2.811E-4</v>
      </c>
      <c r="AF285" s="74">
        <v>0</v>
      </c>
      <c r="AG285" s="74">
        <v>0</v>
      </c>
      <c r="AH285" s="74">
        <v>0</v>
      </c>
      <c r="AI285" s="74">
        <v>2.811E-4</v>
      </c>
      <c r="AJ285" s="74">
        <v>0</v>
      </c>
      <c r="AK285" s="74">
        <v>1.9673999999999998E-3</v>
      </c>
      <c r="AL285" s="74">
        <v>6.7454000000000004E-3</v>
      </c>
      <c r="AM285" s="74">
        <v>5.3401000000000004E-3</v>
      </c>
      <c r="AN285" s="74">
        <v>1.6301300000000001E-2</v>
      </c>
      <c r="AO285" s="74">
        <v>3.8223699999999999E-2</v>
      </c>
      <c r="AP285" s="74">
        <v>6.7454000000000004E-3</v>
      </c>
      <c r="AQ285" s="74">
        <v>1.1241999999999999E-3</v>
      </c>
      <c r="AR285" s="74">
        <v>0</v>
      </c>
      <c r="AS285" s="73">
        <v>0</v>
      </c>
      <c r="AT285" s="67">
        <f t="shared" si="4"/>
        <v>1.0000001999999999</v>
      </c>
    </row>
    <row r="286" spans="3:46" x14ac:dyDescent="0.5">
      <c r="C286" s="77" t="s">
        <v>3</v>
      </c>
      <c r="D286" s="76" t="s">
        <v>2</v>
      </c>
      <c r="E286" s="76" t="s">
        <v>9</v>
      </c>
      <c r="F286" s="75">
        <v>3.241E-3</v>
      </c>
      <c r="G286" s="74">
        <v>5.8928000000000001E-3</v>
      </c>
      <c r="H286" s="74">
        <v>0.16577839999999999</v>
      </c>
      <c r="I286" s="74">
        <v>0</v>
      </c>
      <c r="J286" s="74">
        <v>0</v>
      </c>
      <c r="K286" s="74">
        <v>0</v>
      </c>
      <c r="L286" s="74">
        <v>4.8909800000000003E-2</v>
      </c>
      <c r="M286" s="74">
        <v>2.5928099999999999E-2</v>
      </c>
      <c r="N286" s="74">
        <v>6.4820299999999997E-2</v>
      </c>
      <c r="O286" s="74">
        <v>2.3276399999999999E-2</v>
      </c>
      <c r="P286" s="74">
        <v>4.0660000000000002E-2</v>
      </c>
      <c r="Q286" s="74">
        <v>1.1785999999999999E-3</v>
      </c>
      <c r="R286" s="74">
        <v>5.8146200000000002E-2</v>
      </c>
      <c r="S286" s="74">
        <v>2.3571E-3</v>
      </c>
      <c r="T286" s="74">
        <v>1.4732E-3</v>
      </c>
      <c r="U286" s="74">
        <v>2.4454900000000002E-2</v>
      </c>
      <c r="V286" s="74">
        <v>1.88568E-2</v>
      </c>
      <c r="W286" s="74">
        <v>5.1266899999999997E-2</v>
      </c>
      <c r="X286" s="74">
        <v>4.03653E-2</v>
      </c>
      <c r="Y286" s="74">
        <v>6.1579299999999997E-2</v>
      </c>
      <c r="Z286" s="74">
        <v>8.2203899999999996E-2</v>
      </c>
      <c r="AA286" s="74">
        <v>2.2097800000000001E-2</v>
      </c>
      <c r="AB286" s="74">
        <v>0.18355920000000001</v>
      </c>
      <c r="AC286" s="74">
        <v>6.7767000000000001E-3</v>
      </c>
      <c r="AD286" s="74">
        <v>5.3035000000000001E-3</v>
      </c>
      <c r="AE286" s="74">
        <v>2.9460000000000001E-4</v>
      </c>
      <c r="AF286" s="74">
        <v>0</v>
      </c>
      <c r="AG286" s="74">
        <v>2.9460000000000001E-4</v>
      </c>
      <c r="AH286" s="74">
        <v>5.8929999999999996E-4</v>
      </c>
      <c r="AI286" s="74">
        <v>5.8929999999999996E-4</v>
      </c>
      <c r="AJ286" s="74">
        <v>0</v>
      </c>
      <c r="AK286" s="74">
        <v>2.3571E-3</v>
      </c>
      <c r="AL286" s="74">
        <v>6.4819999999999999E-3</v>
      </c>
      <c r="AM286" s="74">
        <v>4.1248999999999999E-3</v>
      </c>
      <c r="AN286" s="74">
        <v>1.79729E-2</v>
      </c>
      <c r="AO286" s="74">
        <v>2.3865600000000001E-2</v>
      </c>
      <c r="AP286" s="74">
        <v>4.4196000000000001E-3</v>
      </c>
      <c r="AQ286" s="74">
        <v>5.8929999999999996E-4</v>
      </c>
      <c r="AR286" s="74">
        <v>2.9460000000000001E-4</v>
      </c>
      <c r="AS286" s="73">
        <v>0</v>
      </c>
      <c r="AT286" s="67">
        <f t="shared" si="4"/>
        <v>1</v>
      </c>
    </row>
    <row r="287" spans="3:46" x14ac:dyDescent="0.5">
      <c r="C287" s="77" t="s">
        <v>3</v>
      </c>
      <c r="D287" s="76" t="s">
        <v>2</v>
      </c>
      <c r="E287" s="76" t="s">
        <v>8</v>
      </c>
      <c r="F287" s="75">
        <v>4.0282E-3</v>
      </c>
      <c r="G287" s="74">
        <v>1.3427000000000001E-3</v>
      </c>
      <c r="H287" s="74">
        <v>0.1858949</v>
      </c>
      <c r="I287" s="74">
        <v>0</v>
      </c>
      <c r="J287" s="74">
        <v>0</v>
      </c>
      <c r="K287" s="74">
        <v>0</v>
      </c>
      <c r="L287" s="74">
        <v>6.6129599999999997E-2</v>
      </c>
      <c r="M287" s="74">
        <v>2.5511900000000001E-2</v>
      </c>
      <c r="N287" s="74">
        <v>7.4521599999999993E-2</v>
      </c>
      <c r="O287" s="74">
        <v>1.7455499999999999E-2</v>
      </c>
      <c r="P287" s="74">
        <v>4.2296100000000003E-2</v>
      </c>
      <c r="Q287" s="74">
        <v>3.3569999999999997E-4</v>
      </c>
      <c r="R287" s="74">
        <v>4.8076300000000002E-2</v>
      </c>
      <c r="S287" s="74">
        <v>1.0070000000000001E-3</v>
      </c>
      <c r="T287" s="74">
        <v>3.3569999999999997E-4</v>
      </c>
      <c r="U287" s="74">
        <v>1.8462599999999999E-2</v>
      </c>
      <c r="V287" s="74">
        <v>1.9133899999999999E-2</v>
      </c>
      <c r="W287" s="74">
        <v>4.3303099999999997E-2</v>
      </c>
      <c r="X287" s="74">
        <v>3.4910999999999998E-2</v>
      </c>
      <c r="Y287" s="74">
        <v>5.9751600000000002E-2</v>
      </c>
      <c r="Z287" s="74">
        <v>7.5192999999999996E-2</v>
      </c>
      <c r="AA287" s="74">
        <v>1.61128E-2</v>
      </c>
      <c r="AB287" s="74">
        <v>0.19603889999999999</v>
      </c>
      <c r="AC287" s="74">
        <v>7.7206999999999996E-3</v>
      </c>
      <c r="AD287" s="74">
        <v>1.6784E-3</v>
      </c>
      <c r="AE287" s="74">
        <v>0</v>
      </c>
      <c r="AF287" s="74">
        <v>0</v>
      </c>
      <c r="AG287" s="74">
        <v>0</v>
      </c>
      <c r="AH287" s="74">
        <v>0</v>
      </c>
      <c r="AI287" s="74">
        <v>3.3569999999999997E-4</v>
      </c>
      <c r="AJ287" s="74">
        <v>3.3569999999999997E-4</v>
      </c>
      <c r="AK287" s="74">
        <v>1.3427000000000001E-3</v>
      </c>
      <c r="AL287" s="74">
        <v>7.7206999999999996E-3</v>
      </c>
      <c r="AM287" s="74">
        <v>3.6925E-3</v>
      </c>
      <c r="AN287" s="74">
        <v>1.2084599999999999E-2</v>
      </c>
      <c r="AO287" s="74">
        <v>2.61833E-2</v>
      </c>
      <c r="AP287" s="74">
        <v>8.0564E-3</v>
      </c>
      <c r="AQ287" s="74">
        <v>3.3569999999999997E-4</v>
      </c>
      <c r="AR287" s="74">
        <v>6.7139999999999995E-4</v>
      </c>
      <c r="AS287" s="73">
        <v>0</v>
      </c>
      <c r="AT287" s="67">
        <f t="shared" si="4"/>
        <v>0.99999990000000016</v>
      </c>
    </row>
    <row r="288" spans="3:46" x14ac:dyDescent="0.5">
      <c r="C288" s="77" t="s">
        <v>3</v>
      </c>
      <c r="D288" s="76" t="s">
        <v>2</v>
      </c>
      <c r="E288" s="76" t="s">
        <v>7</v>
      </c>
      <c r="F288" s="75">
        <v>2.7855000000000002E-3</v>
      </c>
      <c r="G288" s="74">
        <v>2.0891E-3</v>
      </c>
      <c r="H288" s="74">
        <v>0.1692256</v>
      </c>
      <c r="I288" s="74">
        <v>0</v>
      </c>
      <c r="J288" s="74">
        <v>0</v>
      </c>
      <c r="K288" s="74">
        <v>0</v>
      </c>
      <c r="L288" s="74">
        <v>0.1051532</v>
      </c>
      <c r="M288" s="74">
        <v>2.5069600000000001E-2</v>
      </c>
      <c r="N288" s="74">
        <v>6.6504199999999999E-2</v>
      </c>
      <c r="O288" s="74">
        <v>1.2883E-2</v>
      </c>
      <c r="P288" s="74">
        <v>4.6309200000000002E-2</v>
      </c>
      <c r="Q288" s="74">
        <v>3.4820000000000001E-4</v>
      </c>
      <c r="R288" s="74">
        <v>4.4562699999999997E-2</v>
      </c>
      <c r="S288" s="74">
        <v>2.0891E-3</v>
      </c>
      <c r="T288" s="74">
        <v>1.3928E-3</v>
      </c>
      <c r="U288" s="74">
        <v>1.53203E-2</v>
      </c>
      <c r="V288" s="74">
        <v>1.8105799999999998E-2</v>
      </c>
      <c r="W288" s="74">
        <v>4.0041800000000002E-2</v>
      </c>
      <c r="X288" s="74">
        <v>2.92479E-2</v>
      </c>
      <c r="Y288" s="74">
        <v>7.2075200000000006E-2</v>
      </c>
      <c r="Z288" s="74">
        <v>8.4610000000000005E-2</v>
      </c>
      <c r="AA288" s="74">
        <v>1.42758E-2</v>
      </c>
      <c r="AB288" s="74">
        <v>0.1800139</v>
      </c>
      <c r="AC288" s="74">
        <v>6.6156000000000001E-3</v>
      </c>
      <c r="AD288" s="74">
        <v>2.0891E-3</v>
      </c>
      <c r="AE288" s="74">
        <v>0</v>
      </c>
      <c r="AF288" s="74">
        <v>0</v>
      </c>
      <c r="AG288" s="74">
        <v>0</v>
      </c>
      <c r="AH288" s="74">
        <v>3.4820000000000001E-4</v>
      </c>
      <c r="AI288" s="74">
        <v>1.7409000000000001E-3</v>
      </c>
      <c r="AJ288" s="74">
        <v>0</v>
      </c>
      <c r="AK288" s="74">
        <v>1.3928E-3</v>
      </c>
      <c r="AL288" s="74">
        <v>9.0528999999999991E-3</v>
      </c>
      <c r="AM288" s="74">
        <v>2.0891E-3</v>
      </c>
      <c r="AN288" s="74">
        <v>9.0528999999999991E-3</v>
      </c>
      <c r="AO288" s="74">
        <v>2.92479E-2</v>
      </c>
      <c r="AP288" s="74">
        <v>5.9192000000000003E-3</v>
      </c>
      <c r="AQ288" s="74">
        <v>3.4820000000000001E-4</v>
      </c>
      <c r="AR288" s="74">
        <v>0</v>
      </c>
      <c r="AS288" s="73">
        <v>0</v>
      </c>
      <c r="AT288" s="67">
        <f t="shared" si="4"/>
        <v>0.99999970000000016</v>
      </c>
    </row>
    <row r="289" spans="3:46" x14ac:dyDescent="0.5">
      <c r="C289" s="77" t="s">
        <v>3</v>
      </c>
      <c r="D289" s="76" t="s">
        <v>2</v>
      </c>
      <c r="E289" s="76" t="s">
        <v>6</v>
      </c>
      <c r="F289" s="75">
        <v>2.4147000000000001E-3</v>
      </c>
      <c r="G289" s="74">
        <v>9.0549999999999995E-4</v>
      </c>
      <c r="H289" s="74">
        <v>0.15600710000000001</v>
      </c>
      <c r="I289" s="74">
        <v>0</v>
      </c>
      <c r="J289" s="74">
        <v>0</v>
      </c>
      <c r="K289" s="74">
        <v>0</v>
      </c>
      <c r="L289" s="74">
        <v>0.15182609999999999</v>
      </c>
      <c r="M289" s="74">
        <v>3.44099E-2</v>
      </c>
      <c r="N289" s="74">
        <v>7.7875E-2</v>
      </c>
      <c r="O289" s="74">
        <v>1.47902E-2</v>
      </c>
      <c r="P289" s="74">
        <v>5.9160900000000002E-2</v>
      </c>
      <c r="Q289" s="74">
        <v>0</v>
      </c>
      <c r="R289" s="74">
        <v>4.5019200000000002E-2</v>
      </c>
      <c r="S289" s="74">
        <v>1.2074E-3</v>
      </c>
      <c r="T289" s="74">
        <v>9.0549999999999995E-4</v>
      </c>
      <c r="U289" s="74">
        <v>2.05252E-2</v>
      </c>
      <c r="V289" s="74">
        <v>1.6299399999999999E-2</v>
      </c>
      <c r="W289" s="74">
        <v>3.3202500000000003E-2</v>
      </c>
      <c r="X289" s="74">
        <v>3.0184099999999998E-2</v>
      </c>
      <c r="Y289" s="74">
        <v>6.1877500000000002E-2</v>
      </c>
      <c r="Z289" s="74">
        <v>5.7349799999999999E-2</v>
      </c>
      <c r="AA289" s="74">
        <v>8.1496999999999993E-3</v>
      </c>
      <c r="AB289" s="74">
        <v>0.1666164</v>
      </c>
      <c r="AC289" s="74">
        <v>9.6588999999999998E-3</v>
      </c>
      <c r="AD289" s="74">
        <v>3.3203E-3</v>
      </c>
      <c r="AE289" s="74">
        <v>0</v>
      </c>
      <c r="AF289" s="74">
        <v>0</v>
      </c>
      <c r="AG289" s="74">
        <v>0</v>
      </c>
      <c r="AH289" s="74">
        <v>3.0180000000000002E-4</v>
      </c>
      <c r="AI289" s="74">
        <v>6.0369999999999998E-4</v>
      </c>
      <c r="AJ289" s="74">
        <v>0</v>
      </c>
      <c r="AK289" s="74">
        <v>6.0369999999999998E-4</v>
      </c>
      <c r="AL289" s="74">
        <v>6.0368000000000002E-3</v>
      </c>
      <c r="AM289" s="74">
        <v>1.8109999999999999E-3</v>
      </c>
      <c r="AN289" s="74">
        <v>8.7533999999999997E-3</v>
      </c>
      <c r="AO289" s="74">
        <v>2.5354700000000001E-2</v>
      </c>
      <c r="AP289" s="74">
        <v>3.6221000000000001E-3</v>
      </c>
      <c r="AQ289" s="74">
        <v>1.2074E-3</v>
      </c>
      <c r="AR289" s="74">
        <v>0</v>
      </c>
      <c r="AS289" s="73">
        <v>0</v>
      </c>
      <c r="AT289" s="67">
        <f t="shared" si="4"/>
        <v>0.99999990000000005</v>
      </c>
    </row>
    <row r="290" spans="3:46" x14ac:dyDescent="0.5">
      <c r="C290" s="77" t="s">
        <v>3</v>
      </c>
      <c r="D290" s="76" t="s">
        <v>2</v>
      </c>
      <c r="E290" s="76" t="s">
        <v>5</v>
      </c>
      <c r="F290" s="75">
        <v>1.8226E-3</v>
      </c>
      <c r="G290" s="74">
        <v>1.2151E-3</v>
      </c>
      <c r="H290" s="74">
        <v>0.16906350000000001</v>
      </c>
      <c r="I290" s="74">
        <v>0</v>
      </c>
      <c r="J290" s="74">
        <v>0</v>
      </c>
      <c r="K290" s="74">
        <v>0</v>
      </c>
      <c r="L290" s="74">
        <v>0.20382749999999999</v>
      </c>
      <c r="M290" s="74">
        <v>2.97691E-2</v>
      </c>
      <c r="N290" s="74">
        <v>7.0170099999999999E-2</v>
      </c>
      <c r="O290" s="74">
        <v>1.03281E-2</v>
      </c>
      <c r="P290" s="74">
        <v>6.0449599999999999E-2</v>
      </c>
      <c r="Q290" s="74">
        <v>0</v>
      </c>
      <c r="R290" s="74">
        <v>3.9624300000000001E-2</v>
      </c>
      <c r="S290" s="74">
        <v>3.9490000000000003E-3</v>
      </c>
      <c r="T290" s="74">
        <v>0</v>
      </c>
      <c r="U290" s="74">
        <v>1.5795900000000002E-2</v>
      </c>
      <c r="V290" s="74">
        <v>1.3669499999999999E-2</v>
      </c>
      <c r="W290" s="74">
        <v>3.2806799999999997E-2</v>
      </c>
      <c r="X290" s="74">
        <v>2.4605100000000001E-2</v>
      </c>
      <c r="Y290" s="74">
        <v>6.1360900000000003E-2</v>
      </c>
      <c r="Z290" s="74">
        <v>5.9538300000000002E-2</v>
      </c>
      <c r="AA290" s="74">
        <v>6.3791000000000004E-3</v>
      </c>
      <c r="AB290" s="74">
        <v>0.12818950000000001</v>
      </c>
      <c r="AC290" s="74">
        <v>7.8978999999999994E-3</v>
      </c>
      <c r="AD290" s="74">
        <v>3.3414E-3</v>
      </c>
      <c r="AE290" s="74">
        <v>3.0380000000000001E-4</v>
      </c>
      <c r="AF290" s="74">
        <v>0</v>
      </c>
      <c r="AG290" s="74">
        <v>0</v>
      </c>
      <c r="AH290" s="74">
        <v>3.0380000000000001E-4</v>
      </c>
      <c r="AI290" s="74">
        <v>9.1129999999999998E-4</v>
      </c>
      <c r="AJ290" s="74">
        <v>0</v>
      </c>
      <c r="AK290" s="74">
        <v>9.1129999999999998E-4</v>
      </c>
      <c r="AL290" s="74">
        <v>7.8978999999999994E-3</v>
      </c>
      <c r="AM290" s="74">
        <v>2.7339E-3</v>
      </c>
      <c r="AN290" s="74">
        <v>5.4678000000000001E-3</v>
      </c>
      <c r="AO290" s="74">
        <v>3.21993E-2</v>
      </c>
      <c r="AP290" s="74">
        <v>4.2526999999999999E-3</v>
      </c>
      <c r="AQ290" s="74">
        <v>9.1129999999999998E-4</v>
      </c>
      <c r="AR290" s="74">
        <v>3.0380000000000001E-4</v>
      </c>
      <c r="AS290" s="73">
        <v>0</v>
      </c>
      <c r="AT290" s="67">
        <f t="shared" si="4"/>
        <v>1.0000002000000001</v>
      </c>
    </row>
    <row r="291" spans="3:46" x14ac:dyDescent="0.5">
      <c r="C291" s="77" t="s">
        <v>3</v>
      </c>
      <c r="D291" s="76" t="s">
        <v>2</v>
      </c>
      <c r="E291" s="76" t="s">
        <v>4</v>
      </c>
      <c r="F291" s="75">
        <v>1.3175000000000001E-3</v>
      </c>
      <c r="G291" s="74">
        <v>2.1959000000000002E-3</v>
      </c>
      <c r="H291" s="74">
        <v>0.15623509999999999</v>
      </c>
      <c r="I291" s="74">
        <v>0</v>
      </c>
      <c r="J291" s="74">
        <v>0</v>
      </c>
      <c r="K291" s="74">
        <v>0</v>
      </c>
      <c r="L291" s="74">
        <v>0.23100570000000001</v>
      </c>
      <c r="M291" s="74">
        <v>3.2059699999999997E-2</v>
      </c>
      <c r="N291" s="74">
        <v>7.2902900000000007E-2</v>
      </c>
      <c r="O291" s="74">
        <v>7.4660000000000004E-3</v>
      </c>
      <c r="P291" s="74">
        <v>6.8950399999999995E-2</v>
      </c>
      <c r="Q291" s="74">
        <v>4.392E-4</v>
      </c>
      <c r="R291" s="74">
        <v>2.9096400000000001E-2</v>
      </c>
      <c r="S291" s="74">
        <v>2.1959000000000002E-3</v>
      </c>
      <c r="T291" s="74">
        <v>8.7830000000000004E-4</v>
      </c>
      <c r="U291" s="74">
        <v>1.7566999999999999E-2</v>
      </c>
      <c r="V291" s="74">
        <v>1.2296899999999999E-2</v>
      </c>
      <c r="W291" s="74">
        <v>2.6350499999999999E-2</v>
      </c>
      <c r="X291" s="74">
        <v>2.5472100000000001E-2</v>
      </c>
      <c r="Y291" s="74">
        <v>6.1045200000000001E-2</v>
      </c>
      <c r="Z291" s="74">
        <v>5.2261799999999997E-2</v>
      </c>
      <c r="AA291" s="74">
        <v>1.14185E-2</v>
      </c>
      <c r="AB291" s="74">
        <v>0.1238472</v>
      </c>
      <c r="AC291" s="74">
        <v>1.09794E-2</v>
      </c>
      <c r="AD291" s="74">
        <v>3.9525999999999997E-3</v>
      </c>
      <c r="AE291" s="74">
        <v>0</v>
      </c>
      <c r="AF291" s="74">
        <v>0</v>
      </c>
      <c r="AG291" s="74">
        <v>0</v>
      </c>
      <c r="AH291" s="74">
        <v>4.392E-4</v>
      </c>
      <c r="AI291" s="74">
        <v>8.7830000000000004E-4</v>
      </c>
      <c r="AJ291" s="74">
        <v>0</v>
      </c>
      <c r="AK291" s="74">
        <v>4.392E-4</v>
      </c>
      <c r="AL291" s="74">
        <v>4.8309E-3</v>
      </c>
      <c r="AM291" s="74">
        <v>4.392E-4</v>
      </c>
      <c r="AN291" s="74">
        <v>5.2700999999999998E-3</v>
      </c>
      <c r="AO291" s="74">
        <v>3.2938099999999998E-2</v>
      </c>
      <c r="AP291" s="74">
        <v>3.9525999999999997E-3</v>
      </c>
      <c r="AQ291" s="74">
        <v>4.392E-4</v>
      </c>
      <c r="AR291" s="74">
        <v>4.392E-4</v>
      </c>
      <c r="AS291" s="73">
        <v>0</v>
      </c>
      <c r="AT291" s="67">
        <f t="shared" si="4"/>
        <v>1.0000001999999997</v>
      </c>
    </row>
    <row r="292" spans="3:46" ht="20.399999999999999" thickBot="1" x14ac:dyDescent="0.55000000000000004">
      <c r="C292" s="72" t="s">
        <v>3</v>
      </c>
      <c r="D292" s="71" t="s">
        <v>2</v>
      </c>
      <c r="E292" s="71" t="s">
        <v>1</v>
      </c>
      <c r="F292" s="70">
        <v>0</v>
      </c>
      <c r="G292" s="69">
        <v>0</v>
      </c>
      <c r="H292" s="69">
        <v>0.1685488</v>
      </c>
      <c r="I292" s="69">
        <v>0</v>
      </c>
      <c r="J292" s="69">
        <v>0</v>
      </c>
      <c r="K292" s="69">
        <v>0</v>
      </c>
      <c r="L292" s="69">
        <v>0.23427149999999999</v>
      </c>
      <c r="M292" s="69">
        <v>4.5529800000000002E-2</v>
      </c>
      <c r="N292" s="69">
        <v>7.4503299999999995E-2</v>
      </c>
      <c r="O292" s="69">
        <v>4.1390999999999997E-3</v>
      </c>
      <c r="P292" s="69">
        <v>7.2019899999999998E-2</v>
      </c>
      <c r="Q292" s="69">
        <v>8.2779999999999996E-4</v>
      </c>
      <c r="R292" s="69">
        <v>4.5855199999999999E-2</v>
      </c>
      <c r="S292" s="69">
        <v>1.6555999999999999E-3</v>
      </c>
      <c r="T292" s="69">
        <v>1.6555999999999999E-3</v>
      </c>
      <c r="U292" s="69">
        <v>1.15894E-2</v>
      </c>
      <c r="V292" s="69">
        <v>1.4900699999999999E-2</v>
      </c>
      <c r="W292" s="69">
        <v>1.5728499999999999E-2</v>
      </c>
      <c r="X292" s="69">
        <v>1.9867599999999999E-2</v>
      </c>
      <c r="Y292" s="69">
        <v>5.1324500000000002E-2</v>
      </c>
      <c r="Z292" s="69">
        <v>4.8841099999999998E-2</v>
      </c>
      <c r="AA292" s="69">
        <v>9.1059999999999995E-3</v>
      </c>
      <c r="AB292" s="69">
        <v>0.1109271</v>
      </c>
      <c r="AC292" s="69">
        <v>7.4503E-3</v>
      </c>
      <c r="AD292" s="69">
        <v>8.2779999999999996E-4</v>
      </c>
      <c r="AE292" s="69">
        <v>0</v>
      </c>
      <c r="AF292" s="69">
        <v>0</v>
      </c>
      <c r="AG292" s="69">
        <v>0</v>
      </c>
      <c r="AH292" s="69">
        <v>0</v>
      </c>
      <c r="AI292" s="69">
        <v>2.4834000000000002E-3</v>
      </c>
      <c r="AJ292" s="69">
        <v>0</v>
      </c>
      <c r="AK292" s="69">
        <v>0</v>
      </c>
      <c r="AL292" s="69">
        <v>6.6224999999999999E-3</v>
      </c>
      <c r="AM292" s="69">
        <v>8.2779999999999996E-4</v>
      </c>
      <c r="AN292" s="69">
        <v>9.9337999999999996E-3</v>
      </c>
      <c r="AO292" s="69">
        <v>3.9735100000000002E-2</v>
      </c>
      <c r="AP292" s="69">
        <v>8.2779999999999996E-4</v>
      </c>
      <c r="AQ292" s="69">
        <v>0</v>
      </c>
      <c r="AR292" s="69">
        <v>0</v>
      </c>
      <c r="AS292" s="68">
        <v>0</v>
      </c>
      <c r="AT292" s="67">
        <f t="shared" si="4"/>
        <v>1</v>
      </c>
    </row>
  </sheetData>
  <sheetProtection sheet="1" objects="1" scenarios="1"/>
  <mergeCells count="1">
    <mergeCell ref="F3:AS3"/>
  </mergeCells>
  <phoneticPr fontId="6"/>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6" bestFit="1" customWidth="1"/>
    <col min="8" max="8" width="10.81640625" bestFit="1" customWidth="1"/>
    <col min="9" max="9" width="10.81640625" customWidth="1"/>
  </cols>
  <sheetData>
    <row r="1" spans="1:9" ht="26.4" x14ac:dyDescent="0.65">
      <c r="A1" s="66" t="s">
        <v>140</v>
      </c>
    </row>
    <row r="2" spans="1:9" ht="20.399999999999999" thickBot="1" x14ac:dyDescent="0.55000000000000004"/>
    <row r="3" spans="1:9" x14ac:dyDescent="0.5">
      <c r="A3" s="85"/>
      <c r="B3" s="84"/>
      <c r="C3" s="84"/>
      <c r="D3" s="107" t="s">
        <v>30</v>
      </c>
      <c r="E3" s="107" t="s">
        <v>30</v>
      </c>
      <c r="F3" s="84" t="s">
        <v>138</v>
      </c>
      <c r="G3" s="107" t="s">
        <v>139</v>
      </c>
      <c r="H3" s="84" t="s">
        <v>139</v>
      </c>
      <c r="I3" s="106" t="s">
        <v>138</v>
      </c>
    </row>
    <row r="4" spans="1:9" x14ac:dyDescent="0.5">
      <c r="A4" s="83" t="s">
        <v>35</v>
      </c>
      <c r="B4" s="82" t="s">
        <v>32</v>
      </c>
      <c r="C4" s="82" t="s">
        <v>31</v>
      </c>
      <c r="D4" s="105" t="s">
        <v>36</v>
      </c>
      <c r="E4" s="105" t="s">
        <v>34</v>
      </c>
      <c r="F4" s="82" t="s">
        <v>137</v>
      </c>
      <c r="G4" s="105" t="s">
        <v>136</v>
      </c>
      <c r="H4" s="82" t="s">
        <v>135</v>
      </c>
      <c r="I4" s="81" t="s">
        <v>134</v>
      </c>
    </row>
    <row r="5" spans="1:9" x14ac:dyDescent="0.5">
      <c r="A5" s="77" t="s">
        <v>29</v>
      </c>
      <c r="B5" s="76" t="s">
        <v>21</v>
      </c>
      <c r="C5" s="76" t="s">
        <v>20</v>
      </c>
      <c r="D5" s="103">
        <f>'INPUTS-Incidence'!I5</f>
        <v>28683490.993880004</v>
      </c>
      <c r="E5" s="103">
        <f>'INPUTS-Incidence'!D5</f>
        <v>296.51633571500003</v>
      </c>
      <c r="F5" s="102">
        <f t="shared" ref="F5:F68" si="0">100000*E5/D5</f>
        <v>1.0337526062579538</v>
      </c>
      <c r="G5" s="101">
        <f>'INTERNAL PARAMETERS-1'!M5</f>
        <v>85.012</v>
      </c>
      <c r="H5" s="100">
        <f t="shared" ref="H5:H68" si="1">G5*E5</f>
        <v>25207.446731803582</v>
      </c>
      <c r="I5" s="99">
        <f t="shared" ref="I5:I68" si="2">100000*H5/D5</f>
        <v>87.881376563201187</v>
      </c>
    </row>
    <row r="6" spans="1:9" x14ac:dyDescent="0.5">
      <c r="A6" s="77" t="s">
        <v>29</v>
      </c>
      <c r="B6" s="76" t="s">
        <v>21</v>
      </c>
      <c r="C6" s="76" t="s">
        <v>19</v>
      </c>
      <c r="D6" s="104">
        <f>'INPUTS-Incidence'!I6</f>
        <v>28478305.537620001</v>
      </c>
      <c r="E6" s="103">
        <f>'INPUTS-Incidence'!D6</f>
        <v>528.66396087600003</v>
      </c>
      <c r="F6" s="102">
        <f t="shared" si="0"/>
        <v>1.8563743554813399</v>
      </c>
      <c r="G6" s="101">
        <f>'INTERNAL PARAMETERS-1'!M6</f>
        <v>78.760000000000005</v>
      </c>
      <c r="H6" s="100">
        <f t="shared" si="1"/>
        <v>41637.573558593765</v>
      </c>
      <c r="I6" s="99">
        <f t="shared" si="2"/>
        <v>146.20804423771034</v>
      </c>
    </row>
    <row r="7" spans="1:9" x14ac:dyDescent="0.5">
      <c r="A7" s="77" t="s">
        <v>29</v>
      </c>
      <c r="B7" s="76" t="s">
        <v>21</v>
      </c>
      <c r="C7" s="76" t="s">
        <v>18</v>
      </c>
      <c r="D7" s="104">
        <f>'INPUTS-Incidence'!I7</f>
        <v>27967846.395059999</v>
      </c>
      <c r="E7" s="103">
        <f>'INPUTS-Incidence'!D7</f>
        <v>561.39491988600003</v>
      </c>
      <c r="F7" s="102">
        <f t="shared" si="0"/>
        <v>2.0072869106759681</v>
      </c>
      <c r="G7" s="101">
        <f>'INTERNAL PARAMETERS-1'!M7</f>
        <v>73.784999999999997</v>
      </c>
      <c r="H7" s="100">
        <f t="shared" si="1"/>
        <v>41422.524163788512</v>
      </c>
      <c r="I7" s="99">
        <f t="shared" si="2"/>
        <v>148.10766470422632</v>
      </c>
    </row>
    <row r="8" spans="1:9" x14ac:dyDescent="0.5">
      <c r="A8" s="77" t="s">
        <v>29</v>
      </c>
      <c r="B8" s="76" t="s">
        <v>21</v>
      </c>
      <c r="C8" s="76" t="s">
        <v>17</v>
      </c>
      <c r="D8" s="104">
        <f>'INPUTS-Incidence'!I8</f>
        <v>27518438.281180002</v>
      </c>
      <c r="E8" s="103">
        <f>'INPUTS-Incidence'!D8</f>
        <v>856.79475573100001</v>
      </c>
      <c r="F8" s="102">
        <f t="shared" si="0"/>
        <v>3.1135297249661376</v>
      </c>
      <c r="G8" s="101">
        <f>'INTERNAL PARAMETERS-1'!M8</f>
        <v>68.824999999999989</v>
      </c>
      <c r="H8" s="100">
        <f t="shared" si="1"/>
        <v>58968.899063186065</v>
      </c>
      <c r="I8" s="99">
        <f t="shared" si="2"/>
        <v>214.28868332079438</v>
      </c>
    </row>
    <row r="9" spans="1:9" x14ac:dyDescent="0.5">
      <c r="A9" s="77" t="s">
        <v>29</v>
      </c>
      <c r="B9" s="76" t="s">
        <v>21</v>
      </c>
      <c r="C9" s="76" t="s">
        <v>16</v>
      </c>
      <c r="D9" s="104">
        <f>'INPUTS-Incidence'!I9</f>
        <v>26839000.195149999</v>
      </c>
      <c r="E9" s="103">
        <f>'INPUTS-Incidence'!D9</f>
        <v>1088.9362356899999</v>
      </c>
      <c r="F9" s="102">
        <f t="shared" si="0"/>
        <v>4.0572906135556366</v>
      </c>
      <c r="G9" s="101">
        <f>'INTERNAL PARAMETERS-1'!M9</f>
        <v>63.875</v>
      </c>
      <c r="H9" s="100">
        <f t="shared" si="1"/>
        <v>69555.802054698739</v>
      </c>
      <c r="I9" s="99">
        <f t="shared" si="2"/>
        <v>259.15943794086627</v>
      </c>
    </row>
    <row r="10" spans="1:9" x14ac:dyDescent="0.5">
      <c r="A10" s="77" t="s">
        <v>29</v>
      </c>
      <c r="B10" s="76" t="s">
        <v>21</v>
      </c>
      <c r="C10" s="76" t="s">
        <v>15</v>
      </c>
      <c r="D10" s="104">
        <f>'INPUTS-Incidence'!I10</f>
        <v>26229109.997220002</v>
      </c>
      <c r="E10" s="103">
        <f>'INPUTS-Incidence'!D10</f>
        <v>782.0575720249999</v>
      </c>
      <c r="F10" s="102">
        <f t="shared" si="0"/>
        <v>2.9816397586799148</v>
      </c>
      <c r="G10" s="101">
        <f>'INTERNAL PARAMETERS-1'!M10</f>
        <v>58.935000000000002</v>
      </c>
      <c r="H10" s="100">
        <f t="shared" si="1"/>
        <v>46090.563007293371</v>
      </c>
      <c r="I10" s="99">
        <f t="shared" si="2"/>
        <v>175.72293917780078</v>
      </c>
    </row>
    <row r="11" spans="1:9" x14ac:dyDescent="0.5">
      <c r="A11" s="77" t="s">
        <v>29</v>
      </c>
      <c r="B11" s="76" t="s">
        <v>21</v>
      </c>
      <c r="C11" s="76" t="s">
        <v>14</v>
      </c>
      <c r="D11" s="104">
        <f>'INPUTS-Incidence'!I11</f>
        <v>24587007.433330003</v>
      </c>
      <c r="E11" s="103">
        <f>'INPUTS-Incidence'!D11</f>
        <v>902.54724048200001</v>
      </c>
      <c r="F11" s="102">
        <f t="shared" si="0"/>
        <v>3.6708299817671679</v>
      </c>
      <c r="G11" s="101">
        <f>'INTERNAL PARAMETERS-1'!M11</f>
        <v>53.995000000000005</v>
      </c>
      <c r="H11" s="100">
        <f t="shared" si="1"/>
        <v>48733.038249825593</v>
      </c>
      <c r="I11" s="99">
        <f t="shared" si="2"/>
        <v>198.20646486551826</v>
      </c>
    </row>
    <row r="12" spans="1:9" x14ac:dyDescent="0.5">
      <c r="A12" s="77" t="s">
        <v>29</v>
      </c>
      <c r="B12" s="76" t="s">
        <v>21</v>
      </c>
      <c r="C12" s="76" t="s">
        <v>13</v>
      </c>
      <c r="D12" s="104">
        <f>'INPUTS-Incidence'!I12</f>
        <v>24278795.682790004</v>
      </c>
      <c r="E12" s="103">
        <f>'INPUTS-Incidence'!D12</f>
        <v>860.25840931899995</v>
      </c>
      <c r="F12" s="102">
        <f t="shared" si="0"/>
        <v>3.5432499229308689</v>
      </c>
      <c r="G12" s="101">
        <f>'INTERNAL PARAMETERS-1'!M12</f>
        <v>49.09</v>
      </c>
      <c r="H12" s="100">
        <f t="shared" si="1"/>
        <v>42230.08531346971</v>
      </c>
      <c r="I12" s="99">
        <f t="shared" si="2"/>
        <v>173.93813871667638</v>
      </c>
    </row>
    <row r="13" spans="1:9" x14ac:dyDescent="0.5">
      <c r="A13" s="77" t="s">
        <v>29</v>
      </c>
      <c r="B13" s="76" t="s">
        <v>21</v>
      </c>
      <c r="C13" s="76" t="s">
        <v>12</v>
      </c>
      <c r="D13" s="104">
        <f>'INPUTS-Incidence'!I13</f>
        <v>22266164.257729996</v>
      </c>
      <c r="E13" s="103">
        <f>'INPUTS-Incidence'!D13</f>
        <v>888.90253234400006</v>
      </c>
      <c r="F13" s="102">
        <f t="shared" si="0"/>
        <v>3.9921673174372891</v>
      </c>
      <c r="G13" s="101">
        <f>'INTERNAL PARAMETERS-1'!M13</f>
        <v>44.225000000000001</v>
      </c>
      <c r="H13" s="100">
        <f t="shared" si="1"/>
        <v>39311.714492913401</v>
      </c>
      <c r="I13" s="99">
        <f t="shared" si="2"/>
        <v>176.55359961366409</v>
      </c>
    </row>
    <row r="14" spans="1:9" x14ac:dyDescent="0.5">
      <c r="A14" s="77" t="s">
        <v>29</v>
      </c>
      <c r="B14" s="76" t="s">
        <v>21</v>
      </c>
      <c r="C14" s="76" t="s">
        <v>11</v>
      </c>
      <c r="D14" s="104">
        <f>'INPUTS-Incidence'!I14</f>
        <v>20605153.7267</v>
      </c>
      <c r="E14" s="103">
        <f>'INPUTS-Incidence'!D14</f>
        <v>1175.7955775439998</v>
      </c>
      <c r="F14" s="102">
        <f t="shared" si="0"/>
        <v>5.7063179102634551</v>
      </c>
      <c r="G14" s="101">
        <f>'INTERNAL PARAMETERS-1'!M14</f>
        <v>39.424999999999997</v>
      </c>
      <c r="H14" s="100">
        <f t="shared" si="1"/>
        <v>46355.740644672187</v>
      </c>
      <c r="I14" s="99">
        <f t="shared" si="2"/>
        <v>224.97158361213667</v>
      </c>
    </row>
    <row r="15" spans="1:9" x14ac:dyDescent="0.5">
      <c r="A15" s="77" t="s">
        <v>29</v>
      </c>
      <c r="B15" s="76" t="s">
        <v>21</v>
      </c>
      <c r="C15" s="76" t="s">
        <v>10</v>
      </c>
      <c r="D15" s="104">
        <f>'INPUTS-Incidence'!I15</f>
        <v>18096679.805719998</v>
      </c>
      <c r="E15" s="103">
        <f>'INPUTS-Incidence'!D15</f>
        <v>1392.155829411</v>
      </c>
      <c r="F15" s="102">
        <f t="shared" si="0"/>
        <v>7.6928798230212783</v>
      </c>
      <c r="G15" s="101">
        <f>'INTERNAL PARAMETERS-1'!M15</f>
        <v>34.72</v>
      </c>
      <c r="H15" s="100">
        <f t="shared" si="1"/>
        <v>48335.650397149919</v>
      </c>
      <c r="I15" s="99">
        <f t="shared" si="2"/>
        <v>267.09678745529874</v>
      </c>
    </row>
    <row r="16" spans="1:9" x14ac:dyDescent="0.5">
      <c r="A16" s="77" t="s">
        <v>29</v>
      </c>
      <c r="B16" s="76" t="s">
        <v>21</v>
      </c>
      <c r="C16" s="76" t="s">
        <v>9</v>
      </c>
      <c r="D16" s="104">
        <f>'INPUTS-Incidence'!I16</f>
        <v>15088730.018840002</v>
      </c>
      <c r="E16" s="103">
        <f>'INPUTS-Incidence'!D16</f>
        <v>1314.782792039</v>
      </c>
      <c r="F16" s="102">
        <f t="shared" si="0"/>
        <v>8.713674314520464</v>
      </c>
      <c r="G16" s="101">
        <f>'INTERNAL PARAMETERS-1'!M16</f>
        <v>30.094999999999999</v>
      </c>
      <c r="H16" s="100">
        <f t="shared" si="1"/>
        <v>39568.388126413702</v>
      </c>
      <c r="I16" s="99">
        <f t="shared" si="2"/>
        <v>262.23802849549332</v>
      </c>
    </row>
    <row r="17" spans="1:9" x14ac:dyDescent="0.5">
      <c r="A17" s="77" t="s">
        <v>29</v>
      </c>
      <c r="B17" s="76" t="s">
        <v>21</v>
      </c>
      <c r="C17" s="76" t="s">
        <v>8</v>
      </c>
      <c r="D17" s="104">
        <f>'INPUTS-Incidence'!I17</f>
        <v>11797540.96373</v>
      </c>
      <c r="E17" s="103">
        <f>'INPUTS-Incidence'!D17</f>
        <v>1483.2775633789997</v>
      </c>
      <c r="F17" s="102">
        <f t="shared" si="0"/>
        <v>12.572768918024046</v>
      </c>
      <c r="G17" s="101">
        <f>'INTERNAL PARAMETERS-1'!M17</f>
        <v>25.55</v>
      </c>
      <c r="H17" s="100">
        <f t="shared" si="1"/>
        <v>37897.741744333442</v>
      </c>
      <c r="I17" s="99">
        <f t="shared" si="2"/>
        <v>321.23424585551436</v>
      </c>
    </row>
    <row r="18" spans="1:9" x14ac:dyDescent="0.5">
      <c r="A18" s="77" t="s">
        <v>29</v>
      </c>
      <c r="B18" s="76" t="s">
        <v>21</v>
      </c>
      <c r="C18" s="76" t="s">
        <v>7</v>
      </c>
      <c r="D18" s="104">
        <f>'INPUTS-Incidence'!I18</f>
        <v>8047831.2884599995</v>
      </c>
      <c r="E18" s="103">
        <f>'INPUTS-Incidence'!D18</f>
        <v>1253.7589834</v>
      </c>
      <c r="F18" s="102">
        <f t="shared" si="0"/>
        <v>15.578842777156606</v>
      </c>
      <c r="G18" s="101">
        <f>'INTERNAL PARAMETERS-1'!M18</f>
        <v>21.115000000000002</v>
      </c>
      <c r="H18" s="100">
        <f t="shared" si="1"/>
        <v>26473.120934491002</v>
      </c>
      <c r="I18" s="99">
        <f t="shared" si="2"/>
        <v>328.9472652396617</v>
      </c>
    </row>
    <row r="19" spans="1:9" x14ac:dyDescent="0.5">
      <c r="A19" s="77" t="s">
        <v>29</v>
      </c>
      <c r="B19" s="76" t="s">
        <v>21</v>
      </c>
      <c r="C19" s="76" t="s">
        <v>6</v>
      </c>
      <c r="D19" s="104">
        <f>'INPUTS-Incidence'!I19</f>
        <v>4908698.2355699996</v>
      </c>
      <c r="E19" s="103">
        <f>'INPUTS-Incidence'!D19</f>
        <v>1047.1557632629999</v>
      </c>
      <c r="F19" s="102">
        <f t="shared" si="0"/>
        <v>21.332657112123414</v>
      </c>
      <c r="G19" s="101">
        <f>'INTERNAL PARAMETERS-1'!M19</f>
        <v>16.865000000000002</v>
      </c>
      <c r="H19" s="100">
        <f t="shared" si="1"/>
        <v>17660.281947430496</v>
      </c>
      <c r="I19" s="99">
        <f t="shared" si="2"/>
        <v>359.77526219596137</v>
      </c>
    </row>
    <row r="20" spans="1:9" x14ac:dyDescent="0.5">
      <c r="A20" s="77" t="s">
        <v>29</v>
      </c>
      <c r="B20" s="76" t="s">
        <v>21</v>
      </c>
      <c r="C20" s="76" t="s">
        <v>5</v>
      </c>
      <c r="D20" s="104">
        <f>'INPUTS-Incidence'!I20</f>
        <v>3086552.6475999998</v>
      </c>
      <c r="E20" s="103">
        <f>'INPUTS-Incidence'!D20</f>
        <v>1124.5985965499999</v>
      </c>
      <c r="F20" s="102">
        <f t="shared" si="0"/>
        <v>36.435425698131219</v>
      </c>
      <c r="G20" s="101">
        <f>'INTERNAL PARAMETERS-1'!M20</f>
        <v>12.89</v>
      </c>
      <c r="H20" s="100">
        <f t="shared" si="1"/>
        <v>14496.0759095295</v>
      </c>
      <c r="I20" s="99">
        <f t="shared" si="2"/>
        <v>469.6526372489115</v>
      </c>
    </row>
    <row r="21" spans="1:9" x14ac:dyDescent="0.5">
      <c r="A21" s="77" t="s">
        <v>29</v>
      </c>
      <c r="B21" s="76" t="s">
        <v>21</v>
      </c>
      <c r="C21" s="76" t="s">
        <v>4</v>
      </c>
      <c r="D21" s="104">
        <f>'INPUTS-Incidence'!I21</f>
        <v>28686</v>
      </c>
      <c r="E21" s="103">
        <f>'INPUTS-Incidence'!D21</f>
        <v>737.73031160600021</v>
      </c>
      <c r="F21" s="102">
        <f t="shared" si="0"/>
        <v>2571.7433995886504</v>
      </c>
      <c r="G21" s="101">
        <f>'INTERNAL PARAMETERS-1'!M21</f>
        <v>9.3150000000000013</v>
      </c>
      <c r="H21" s="100">
        <f t="shared" si="1"/>
        <v>6871.9578526098931</v>
      </c>
      <c r="I21" s="99">
        <f t="shared" si="2"/>
        <v>23955.78976716828</v>
      </c>
    </row>
    <row r="22" spans="1:9" x14ac:dyDescent="0.5">
      <c r="A22" s="77" t="s">
        <v>29</v>
      </c>
      <c r="B22" s="76" t="s">
        <v>21</v>
      </c>
      <c r="C22" s="76" t="s">
        <v>1</v>
      </c>
      <c r="D22" s="104">
        <f>'INPUTS-Incidence'!I22</f>
        <v>2947988.5636200001</v>
      </c>
      <c r="E22" s="103">
        <f>'INPUTS-Incidence'!D22</f>
        <v>448.09321712400003</v>
      </c>
      <c r="F22" s="102">
        <f t="shared" si="0"/>
        <v>15.199964567493481</v>
      </c>
      <c r="G22" s="101">
        <f>'INTERNAL PARAMETERS-1'!M22</f>
        <v>5.05</v>
      </c>
      <c r="H22" s="100">
        <f t="shared" si="1"/>
        <v>2262.8707464762001</v>
      </c>
      <c r="I22" s="99">
        <f t="shared" si="2"/>
        <v>76.759821065842075</v>
      </c>
    </row>
    <row r="23" spans="1:9" x14ac:dyDescent="0.5">
      <c r="A23" s="77" t="s">
        <v>29</v>
      </c>
      <c r="B23" s="76" t="s">
        <v>2</v>
      </c>
      <c r="C23" s="76" t="s">
        <v>20</v>
      </c>
      <c r="D23" s="104">
        <f>'INPUTS-Incidence'!I23</f>
        <v>27247150.734239999</v>
      </c>
      <c r="E23" s="103">
        <f>'INPUTS-Incidence'!D23</f>
        <v>167.72982272297139</v>
      </c>
      <c r="F23" s="102">
        <f t="shared" si="0"/>
        <v>0.61558665109227184</v>
      </c>
      <c r="G23" s="101">
        <f>'INTERNAL PARAMETERS-1'!M5</f>
        <v>85.012</v>
      </c>
      <c r="H23" s="100">
        <f t="shared" si="1"/>
        <v>14259.047689325243</v>
      </c>
      <c r="I23" s="99">
        <f t="shared" si="2"/>
        <v>52.332252382656222</v>
      </c>
    </row>
    <row r="24" spans="1:9" x14ac:dyDescent="0.5">
      <c r="A24" s="77" t="s">
        <v>29</v>
      </c>
      <c r="B24" s="76" t="s">
        <v>2</v>
      </c>
      <c r="C24" s="76" t="s">
        <v>19</v>
      </c>
      <c r="D24" s="104">
        <f>'INPUTS-Incidence'!I24</f>
        <v>27374192.61981</v>
      </c>
      <c r="E24" s="103">
        <f>'INPUTS-Incidence'!D24</f>
        <v>252.27911720842368</v>
      </c>
      <c r="F24" s="102">
        <f t="shared" si="0"/>
        <v>0.92159473235333256</v>
      </c>
      <c r="G24" s="101">
        <f>'INTERNAL PARAMETERS-1'!M6</f>
        <v>78.760000000000005</v>
      </c>
      <c r="H24" s="100">
        <f t="shared" si="1"/>
        <v>19869.503271335452</v>
      </c>
      <c r="I24" s="99">
        <f t="shared" si="2"/>
        <v>72.584801120148484</v>
      </c>
    </row>
    <row r="25" spans="1:9" x14ac:dyDescent="0.5">
      <c r="A25" s="77" t="s">
        <v>29</v>
      </c>
      <c r="B25" s="76" t="s">
        <v>2</v>
      </c>
      <c r="C25" s="76" t="s">
        <v>18</v>
      </c>
      <c r="D25" s="104">
        <f>'INPUTS-Incidence'!I25</f>
        <v>26670415.174909998</v>
      </c>
      <c r="E25" s="103">
        <f>'INPUTS-Incidence'!D25</f>
        <v>238.80968039034138</v>
      </c>
      <c r="F25" s="102">
        <f t="shared" si="0"/>
        <v>0.89541043446147739</v>
      </c>
      <c r="G25" s="101">
        <f>'INTERNAL PARAMETERS-1'!M7</f>
        <v>73.784999999999997</v>
      </c>
      <c r="H25" s="100">
        <f t="shared" si="1"/>
        <v>17620.572267601339</v>
      </c>
      <c r="I25" s="99">
        <f t="shared" si="2"/>
        <v>66.067858906740099</v>
      </c>
    </row>
    <row r="26" spans="1:9" x14ac:dyDescent="0.5">
      <c r="A26" s="77" t="s">
        <v>29</v>
      </c>
      <c r="B26" s="76" t="s">
        <v>2</v>
      </c>
      <c r="C26" s="76" t="s">
        <v>17</v>
      </c>
      <c r="D26" s="104">
        <f>'INPUTS-Incidence'!I26</f>
        <v>26688875.433850002</v>
      </c>
      <c r="E26" s="103">
        <f>'INPUTS-Incidence'!D26</f>
        <v>400.76022936874995</v>
      </c>
      <c r="F26" s="102">
        <f t="shared" si="0"/>
        <v>1.5016002842160154</v>
      </c>
      <c r="G26" s="101">
        <f>'INTERNAL PARAMETERS-1'!M8</f>
        <v>68.824999999999989</v>
      </c>
      <c r="H26" s="100">
        <f t="shared" si="1"/>
        <v>27582.322786304212</v>
      </c>
      <c r="I26" s="99">
        <f t="shared" si="2"/>
        <v>103.34763956116726</v>
      </c>
    </row>
    <row r="27" spans="1:9" x14ac:dyDescent="0.5">
      <c r="A27" s="77" t="s">
        <v>29</v>
      </c>
      <c r="B27" s="76" t="s">
        <v>2</v>
      </c>
      <c r="C27" s="76" t="s">
        <v>16</v>
      </c>
      <c r="D27" s="104">
        <f>'INPUTS-Incidence'!I27</f>
        <v>26630272.339359999</v>
      </c>
      <c r="E27" s="103">
        <f>'INPUTS-Incidence'!D27</f>
        <v>395.08058689596078</v>
      </c>
      <c r="F27" s="102">
        <f t="shared" si="0"/>
        <v>1.4835769678255408</v>
      </c>
      <c r="G27" s="101">
        <f>'INTERNAL PARAMETERS-1'!M9</f>
        <v>63.875</v>
      </c>
      <c r="H27" s="100">
        <f t="shared" si="1"/>
        <v>25235.772487979495</v>
      </c>
      <c r="I27" s="99">
        <f t="shared" si="2"/>
        <v>94.763478819856417</v>
      </c>
    </row>
    <row r="28" spans="1:9" x14ac:dyDescent="0.5">
      <c r="A28" s="77" t="s">
        <v>29</v>
      </c>
      <c r="B28" s="76" t="s">
        <v>2</v>
      </c>
      <c r="C28" s="76" t="s">
        <v>15</v>
      </c>
      <c r="D28" s="104">
        <f>'INPUTS-Incidence'!I28</f>
        <v>26351717.976829998</v>
      </c>
      <c r="E28" s="103">
        <f>'INPUTS-Incidence'!D28</f>
        <v>318.77406948991802</v>
      </c>
      <c r="F28" s="102">
        <f t="shared" si="0"/>
        <v>1.2096898948683468</v>
      </c>
      <c r="G28" s="101">
        <f>'INTERNAL PARAMETERS-1'!M10</f>
        <v>58.935000000000002</v>
      </c>
      <c r="H28" s="100">
        <f t="shared" si="1"/>
        <v>18786.949785388319</v>
      </c>
      <c r="I28" s="99">
        <f t="shared" si="2"/>
        <v>71.293073954066017</v>
      </c>
    </row>
    <row r="29" spans="1:9" x14ac:dyDescent="0.5">
      <c r="A29" s="77" t="s">
        <v>29</v>
      </c>
      <c r="B29" s="76" t="s">
        <v>2</v>
      </c>
      <c r="C29" s="76" t="s">
        <v>14</v>
      </c>
      <c r="D29" s="104">
        <f>'INPUTS-Incidence'!I29</f>
        <v>25172291.761349998</v>
      </c>
      <c r="E29" s="103">
        <f>'INPUTS-Incidence'!D29</f>
        <v>346.18765175251787</v>
      </c>
      <c r="F29" s="102">
        <f t="shared" si="0"/>
        <v>1.3752726809088587</v>
      </c>
      <c r="G29" s="101">
        <f>'INTERNAL PARAMETERS-1'!M11</f>
        <v>53.995000000000005</v>
      </c>
      <c r="H29" s="100">
        <f t="shared" si="1"/>
        <v>18692.402256377205</v>
      </c>
      <c r="I29" s="99">
        <f t="shared" si="2"/>
        <v>74.25784840567384</v>
      </c>
    </row>
    <row r="30" spans="1:9" x14ac:dyDescent="0.5">
      <c r="A30" s="77" t="s">
        <v>29</v>
      </c>
      <c r="B30" s="76" t="s">
        <v>2</v>
      </c>
      <c r="C30" s="76" t="s">
        <v>13</v>
      </c>
      <c r="D30" s="104">
        <f>'INPUTS-Incidence'!I30</f>
        <v>24763364.873040002</v>
      </c>
      <c r="E30" s="103">
        <f>'INPUTS-Incidence'!D30</f>
        <v>368.05316471371395</v>
      </c>
      <c r="F30" s="102">
        <f t="shared" si="0"/>
        <v>1.4862809097257024</v>
      </c>
      <c r="G30" s="101">
        <f>'INTERNAL PARAMETERS-1'!M12</f>
        <v>49.09</v>
      </c>
      <c r="H30" s="100">
        <f t="shared" si="1"/>
        <v>18067.72985579622</v>
      </c>
      <c r="I30" s="99">
        <f t="shared" si="2"/>
        <v>72.961529858434744</v>
      </c>
    </row>
    <row r="31" spans="1:9" x14ac:dyDescent="0.5">
      <c r="A31" s="77" t="s">
        <v>29</v>
      </c>
      <c r="B31" s="76" t="s">
        <v>2</v>
      </c>
      <c r="C31" s="76" t="s">
        <v>12</v>
      </c>
      <c r="D31" s="104">
        <f>'INPUTS-Incidence'!I31</f>
        <v>22812136.649050001</v>
      </c>
      <c r="E31" s="103">
        <f>'INPUTS-Incidence'!D31</f>
        <v>388.16642997011456</v>
      </c>
      <c r="F31" s="102">
        <f t="shared" si="0"/>
        <v>1.7015785760965951</v>
      </c>
      <c r="G31" s="101">
        <f>'INTERNAL PARAMETERS-1'!M13</f>
        <v>44.225000000000001</v>
      </c>
      <c r="H31" s="100">
        <f t="shared" si="1"/>
        <v>17166.660365428317</v>
      </c>
      <c r="I31" s="99">
        <f t="shared" si="2"/>
        <v>75.252312527871922</v>
      </c>
    </row>
    <row r="32" spans="1:9" x14ac:dyDescent="0.5">
      <c r="A32" s="77" t="s">
        <v>29</v>
      </c>
      <c r="B32" s="76" t="s">
        <v>2</v>
      </c>
      <c r="C32" s="76" t="s">
        <v>11</v>
      </c>
      <c r="D32" s="104">
        <f>'INPUTS-Incidence'!I32</f>
        <v>21386345.845830001</v>
      </c>
      <c r="E32" s="103">
        <f>'INPUTS-Incidence'!D32</f>
        <v>526.7983933936639</v>
      </c>
      <c r="F32" s="102">
        <f t="shared" si="0"/>
        <v>2.4632463965150984</v>
      </c>
      <c r="G32" s="101">
        <f>'INTERNAL PARAMETERS-1'!M14</f>
        <v>39.424999999999997</v>
      </c>
      <c r="H32" s="100">
        <f t="shared" si="1"/>
        <v>20769.026659545198</v>
      </c>
      <c r="I32" s="99">
        <f t="shared" si="2"/>
        <v>97.113489182607736</v>
      </c>
    </row>
    <row r="33" spans="1:9" x14ac:dyDescent="0.5">
      <c r="A33" s="77" t="s">
        <v>29</v>
      </c>
      <c r="B33" s="76" t="s">
        <v>2</v>
      </c>
      <c r="C33" s="76" t="s">
        <v>10</v>
      </c>
      <c r="D33" s="104">
        <f>'INPUTS-Incidence'!I33</f>
        <v>19269245.7925</v>
      </c>
      <c r="E33" s="103">
        <f>'INPUTS-Incidence'!D33</f>
        <v>695.77288210911854</v>
      </c>
      <c r="F33" s="102">
        <f t="shared" si="0"/>
        <v>3.610794577024536</v>
      </c>
      <c r="G33" s="101">
        <f>'INTERNAL PARAMETERS-1'!M15</f>
        <v>34.72</v>
      </c>
      <c r="H33" s="100">
        <f t="shared" si="1"/>
        <v>24157.234466828595</v>
      </c>
      <c r="I33" s="99">
        <f t="shared" si="2"/>
        <v>125.36678771429187</v>
      </c>
    </row>
    <row r="34" spans="1:9" x14ac:dyDescent="0.5">
      <c r="A34" s="77" t="s">
        <v>29</v>
      </c>
      <c r="B34" s="76" t="s">
        <v>2</v>
      </c>
      <c r="C34" s="76" t="s">
        <v>9</v>
      </c>
      <c r="D34" s="104">
        <f>'INPUTS-Incidence'!I34</f>
        <v>16567567.590780001</v>
      </c>
      <c r="E34" s="103">
        <f>'INPUTS-Incidence'!D34</f>
        <v>717.67621906392856</v>
      </c>
      <c r="F34" s="102">
        <f t="shared" si="0"/>
        <v>4.3318140404830565</v>
      </c>
      <c r="G34" s="101">
        <f>'INTERNAL PARAMETERS-1'!M16</f>
        <v>30.094999999999999</v>
      </c>
      <c r="H34" s="100">
        <f t="shared" si="1"/>
        <v>21598.465812728929</v>
      </c>
      <c r="I34" s="99">
        <f t="shared" si="2"/>
        <v>130.36594354833758</v>
      </c>
    </row>
    <row r="35" spans="1:9" x14ac:dyDescent="0.5">
      <c r="A35" s="77" t="s">
        <v>29</v>
      </c>
      <c r="B35" s="76" t="s">
        <v>2</v>
      </c>
      <c r="C35" s="76" t="s">
        <v>8</v>
      </c>
      <c r="D35" s="104">
        <f>'INPUTS-Incidence'!I35</f>
        <v>13431215.738510001</v>
      </c>
      <c r="E35" s="103">
        <f>'INPUTS-Incidence'!D35</f>
        <v>888.83770909032091</v>
      </c>
      <c r="F35" s="102">
        <f t="shared" si="0"/>
        <v>6.6177010807878256</v>
      </c>
      <c r="G35" s="101">
        <f>'INTERNAL PARAMETERS-1'!M17</f>
        <v>25.55</v>
      </c>
      <c r="H35" s="100">
        <f t="shared" si="1"/>
        <v>22709.803467257701</v>
      </c>
      <c r="I35" s="99">
        <f t="shared" si="2"/>
        <v>169.08226261412895</v>
      </c>
    </row>
    <row r="36" spans="1:9" x14ac:dyDescent="0.5">
      <c r="A36" s="77" t="s">
        <v>29</v>
      </c>
      <c r="B36" s="76" t="s">
        <v>2</v>
      </c>
      <c r="C36" s="76" t="s">
        <v>7</v>
      </c>
      <c r="D36" s="104">
        <f>'INPUTS-Incidence'!I36</f>
        <v>9607761.0986199994</v>
      </c>
      <c r="E36" s="103">
        <f>'INPUTS-Incidence'!D36</f>
        <v>725.80195395511669</v>
      </c>
      <c r="F36" s="102">
        <f t="shared" si="0"/>
        <v>7.5543297393121742</v>
      </c>
      <c r="G36" s="101">
        <f>'INTERNAL PARAMETERS-1'!M18</f>
        <v>21.115000000000002</v>
      </c>
      <c r="H36" s="100">
        <f t="shared" si="1"/>
        <v>15325.30825776229</v>
      </c>
      <c r="I36" s="99">
        <f t="shared" si="2"/>
        <v>159.50967244557657</v>
      </c>
    </row>
    <row r="37" spans="1:9" x14ac:dyDescent="0.5">
      <c r="A37" s="77" t="s">
        <v>29</v>
      </c>
      <c r="B37" s="76" t="s">
        <v>2</v>
      </c>
      <c r="C37" s="76" t="s">
        <v>6</v>
      </c>
      <c r="D37" s="104">
        <f>'INPUTS-Incidence'!I37</f>
        <v>6547851.7046700008</v>
      </c>
      <c r="E37" s="103">
        <f>'INPUTS-Incidence'!D37</f>
        <v>784.33744832879574</v>
      </c>
      <c r="F37" s="102">
        <f t="shared" si="0"/>
        <v>11.978546303505889</v>
      </c>
      <c r="G37" s="101">
        <f>'INTERNAL PARAMETERS-1'!M19</f>
        <v>16.865000000000002</v>
      </c>
      <c r="H37" s="100">
        <f t="shared" si="1"/>
        <v>13227.851066065141</v>
      </c>
      <c r="I37" s="99">
        <f t="shared" si="2"/>
        <v>202.01818340862681</v>
      </c>
    </row>
    <row r="38" spans="1:9" x14ac:dyDescent="0.5">
      <c r="A38" s="77" t="s">
        <v>29</v>
      </c>
      <c r="B38" s="76" t="s">
        <v>2</v>
      </c>
      <c r="C38" s="76" t="s">
        <v>5</v>
      </c>
      <c r="D38" s="104">
        <f>'INPUTS-Incidence'!I38</f>
        <v>4425403.71055</v>
      </c>
      <c r="E38" s="103">
        <f>'INPUTS-Incidence'!D38</f>
        <v>752.14650039733328</v>
      </c>
      <c r="F38" s="102">
        <f t="shared" si="0"/>
        <v>16.99611040240789</v>
      </c>
      <c r="G38" s="101">
        <f>'INTERNAL PARAMETERS-1'!M20</f>
        <v>12.89</v>
      </c>
      <c r="H38" s="100">
        <f t="shared" si="1"/>
        <v>9695.1683901216256</v>
      </c>
      <c r="I38" s="99">
        <f t="shared" si="2"/>
        <v>219.07986308703769</v>
      </c>
    </row>
    <row r="39" spans="1:9" x14ac:dyDescent="0.5">
      <c r="A39" s="77" t="s">
        <v>29</v>
      </c>
      <c r="B39" s="76" t="s">
        <v>2</v>
      </c>
      <c r="C39" s="76" t="s">
        <v>4</v>
      </c>
      <c r="D39" s="104">
        <f>'INPUTS-Incidence'!I39</f>
        <v>39727</v>
      </c>
      <c r="E39" s="103">
        <f>'INPUTS-Incidence'!D39</f>
        <v>496.55740098093929</v>
      </c>
      <c r="F39" s="102">
        <f t="shared" si="0"/>
        <v>1249.924235358671</v>
      </c>
      <c r="G39" s="101">
        <f>'INTERNAL PARAMETERS-1'!M21</f>
        <v>9.3150000000000013</v>
      </c>
      <c r="H39" s="100">
        <f t="shared" si="1"/>
        <v>4625.4321901374506</v>
      </c>
      <c r="I39" s="99">
        <f t="shared" si="2"/>
        <v>11643.044252366024</v>
      </c>
    </row>
    <row r="40" spans="1:9" x14ac:dyDescent="0.5">
      <c r="A40" s="77" t="s">
        <v>29</v>
      </c>
      <c r="B40" s="76" t="s">
        <v>2</v>
      </c>
      <c r="C40" s="76" t="s">
        <v>1</v>
      </c>
      <c r="D40" s="104">
        <f>'INPUTS-Incidence'!I40</f>
        <v>5041963.5887900004</v>
      </c>
      <c r="E40" s="103">
        <f>'INPUTS-Incidence'!D40</f>
        <v>314.41213360303755</v>
      </c>
      <c r="F40" s="102">
        <f t="shared" si="0"/>
        <v>6.2359064691003052</v>
      </c>
      <c r="G40" s="101">
        <f>'INTERNAL PARAMETERS-1'!M22</f>
        <v>5.05</v>
      </c>
      <c r="H40" s="100">
        <f t="shared" si="1"/>
        <v>1587.7812746953396</v>
      </c>
      <c r="I40" s="99">
        <f t="shared" si="2"/>
        <v>31.49132766895654</v>
      </c>
    </row>
    <row r="41" spans="1:9" x14ac:dyDescent="0.5">
      <c r="A41" s="77" t="s">
        <v>27</v>
      </c>
      <c r="B41" s="76" t="s">
        <v>21</v>
      </c>
      <c r="C41" s="76" t="s">
        <v>20</v>
      </c>
      <c r="D41" s="104">
        <f>'INPUTS-Incidence'!I5</f>
        <v>28683490.993880004</v>
      </c>
      <c r="E41" s="103">
        <f>'INPUTS-Incidence'!D41</f>
        <v>85.417144821999983</v>
      </c>
      <c r="F41" s="102">
        <f t="shared" si="0"/>
        <v>0.29779201157984864</v>
      </c>
      <c r="G41" s="101">
        <f>'INTERNAL PARAMETERS-1'!M5</f>
        <v>85.012</v>
      </c>
      <c r="H41" s="100">
        <f t="shared" si="1"/>
        <v>7261.4823156078628</v>
      </c>
      <c r="I41" s="99">
        <f t="shared" si="2"/>
        <v>25.315894488426093</v>
      </c>
    </row>
    <row r="42" spans="1:9" x14ac:dyDescent="0.5">
      <c r="A42" s="77" t="s">
        <v>27</v>
      </c>
      <c r="B42" s="76" t="s">
        <v>21</v>
      </c>
      <c r="C42" s="76" t="s">
        <v>19</v>
      </c>
      <c r="D42" s="104">
        <f>'INPUTS-Incidence'!I6</f>
        <v>28478305.537620001</v>
      </c>
      <c r="E42" s="103">
        <f>'INPUTS-Incidence'!D42</f>
        <v>131.52140767500003</v>
      </c>
      <c r="F42" s="102">
        <f t="shared" si="0"/>
        <v>0.46183017280034278</v>
      </c>
      <c r="G42" s="101">
        <f>'INTERNAL PARAMETERS-1'!M6</f>
        <v>78.760000000000005</v>
      </c>
      <c r="H42" s="100">
        <f t="shared" si="1"/>
        <v>10358.626068483003</v>
      </c>
      <c r="I42" s="99">
        <f t="shared" si="2"/>
        <v>36.373744409754998</v>
      </c>
    </row>
    <row r="43" spans="1:9" x14ac:dyDescent="0.5">
      <c r="A43" s="77" t="s">
        <v>27</v>
      </c>
      <c r="B43" s="76" t="s">
        <v>21</v>
      </c>
      <c r="C43" s="76" t="s">
        <v>18</v>
      </c>
      <c r="D43" s="104">
        <f>'INPUTS-Incidence'!I7</f>
        <v>27967846.395059999</v>
      </c>
      <c r="E43" s="103">
        <f>'INPUTS-Incidence'!D43</f>
        <v>163.45862561899997</v>
      </c>
      <c r="F43" s="102">
        <f t="shared" si="0"/>
        <v>0.58445195711555364</v>
      </c>
      <c r="G43" s="101">
        <f>'INTERNAL PARAMETERS-1'!M7</f>
        <v>73.784999999999997</v>
      </c>
      <c r="H43" s="100">
        <f t="shared" si="1"/>
        <v>12060.794691297913</v>
      </c>
      <c r="I43" s="99">
        <f t="shared" si="2"/>
        <v>43.123787655771125</v>
      </c>
    </row>
    <row r="44" spans="1:9" x14ac:dyDescent="0.5">
      <c r="A44" s="77" t="s">
        <v>27</v>
      </c>
      <c r="B44" s="76" t="s">
        <v>21</v>
      </c>
      <c r="C44" s="76" t="s">
        <v>17</v>
      </c>
      <c r="D44" s="104">
        <f>'INPUTS-Incidence'!I8</f>
        <v>27518438.281180002</v>
      </c>
      <c r="E44" s="103">
        <f>'INPUTS-Incidence'!D44</f>
        <v>298.59961386500004</v>
      </c>
      <c r="F44" s="102">
        <f t="shared" si="0"/>
        <v>1.0850892438515083</v>
      </c>
      <c r="G44" s="101">
        <f>'INTERNAL PARAMETERS-1'!M8</f>
        <v>68.824999999999989</v>
      </c>
      <c r="H44" s="100">
        <f t="shared" si="1"/>
        <v>20551.118424258624</v>
      </c>
      <c r="I44" s="99">
        <f t="shared" si="2"/>
        <v>74.68126720808003</v>
      </c>
    </row>
    <row r="45" spans="1:9" x14ac:dyDescent="0.5">
      <c r="A45" s="77" t="s">
        <v>27</v>
      </c>
      <c r="B45" s="76" t="s">
        <v>21</v>
      </c>
      <c r="C45" s="76" t="s">
        <v>16</v>
      </c>
      <c r="D45" s="104">
        <f>'INPUTS-Incidence'!I9</f>
        <v>26839000.195149999</v>
      </c>
      <c r="E45" s="103">
        <f>'INPUTS-Incidence'!D45</f>
        <v>316.86994773200001</v>
      </c>
      <c r="F45" s="102">
        <f t="shared" si="0"/>
        <v>1.1806324580945482</v>
      </c>
      <c r="G45" s="101">
        <f>'INTERNAL PARAMETERS-1'!M9</f>
        <v>63.875</v>
      </c>
      <c r="H45" s="100">
        <f t="shared" si="1"/>
        <v>20240.067911381502</v>
      </c>
      <c r="I45" s="99">
        <f t="shared" si="2"/>
        <v>75.412898260789262</v>
      </c>
    </row>
    <row r="46" spans="1:9" x14ac:dyDescent="0.5">
      <c r="A46" s="77" t="s">
        <v>27</v>
      </c>
      <c r="B46" s="76" t="s">
        <v>21</v>
      </c>
      <c r="C46" s="76" t="s">
        <v>15</v>
      </c>
      <c r="D46" s="104">
        <f>'INPUTS-Incidence'!I10</f>
        <v>26229109.997220002</v>
      </c>
      <c r="E46" s="103">
        <f>'INPUTS-Incidence'!D46</f>
        <v>225.94884597999999</v>
      </c>
      <c r="F46" s="102">
        <f t="shared" si="0"/>
        <v>0.86144305317240299</v>
      </c>
      <c r="G46" s="101">
        <f>'INTERNAL PARAMETERS-1'!M10</f>
        <v>58.935000000000002</v>
      </c>
      <c r="H46" s="100">
        <f t="shared" si="1"/>
        <v>13316.2952378313</v>
      </c>
      <c r="I46" s="99">
        <f t="shared" si="2"/>
        <v>50.769146338715572</v>
      </c>
    </row>
    <row r="47" spans="1:9" x14ac:dyDescent="0.5">
      <c r="A47" s="77" t="s">
        <v>27</v>
      </c>
      <c r="B47" s="76" t="s">
        <v>21</v>
      </c>
      <c r="C47" s="76" t="s">
        <v>14</v>
      </c>
      <c r="D47" s="104">
        <f>'INPUTS-Incidence'!I11</f>
        <v>24587007.433330003</v>
      </c>
      <c r="E47" s="103">
        <f>'INPUTS-Incidence'!D47</f>
        <v>310.85799696500004</v>
      </c>
      <c r="F47" s="102">
        <f t="shared" si="0"/>
        <v>1.2643181477368521</v>
      </c>
      <c r="G47" s="101">
        <f>'INTERNAL PARAMETERS-1'!M11</f>
        <v>53.995000000000005</v>
      </c>
      <c r="H47" s="100">
        <f t="shared" si="1"/>
        <v>16784.77754612518</v>
      </c>
      <c r="I47" s="99">
        <f t="shared" si="2"/>
        <v>68.266858387051343</v>
      </c>
    </row>
    <row r="48" spans="1:9" x14ac:dyDescent="0.5">
      <c r="A48" s="77" t="s">
        <v>27</v>
      </c>
      <c r="B48" s="76" t="s">
        <v>21</v>
      </c>
      <c r="C48" s="76" t="s">
        <v>13</v>
      </c>
      <c r="D48" s="104">
        <f>'INPUTS-Incidence'!I12</f>
        <v>24278795.682790004</v>
      </c>
      <c r="E48" s="103">
        <f>'INPUTS-Incidence'!D48</f>
        <v>288.76500586300006</v>
      </c>
      <c r="F48" s="102">
        <f t="shared" si="0"/>
        <v>1.1893712094940969</v>
      </c>
      <c r="G48" s="101">
        <f>'INTERNAL PARAMETERS-1'!M12</f>
        <v>49.09</v>
      </c>
      <c r="H48" s="100">
        <f t="shared" si="1"/>
        <v>14175.474137814674</v>
      </c>
      <c r="I48" s="99">
        <f t="shared" si="2"/>
        <v>58.386232674065226</v>
      </c>
    </row>
    <row r="49" spans="1:9" x14ac:dyDescent="0.5">
      <c r="A49" s="77" t="s">
        <v>27</v>
      </c>
      <c r="B49" s="76" t="s">
        <v>21</v>
      </c>
      <c r="C49" s="76" t="s">
        <v>12</v>
      </c>
      <c r="D49" s="104">
        <f>'INPUTS-Incidence'!I13</f>
        <v>22266164.257729996</v>
      </c>
      <c r="E49" s="103">
        <f>'INPUTS-Incidence'!D49</f>
        <v>279.08619973999998</v>
      </c>
      <c r="F49" s="102">
        <f t="shared" si="0"/>
        <v>1.2534094175790134</v>
      </c>
      <c r="G49" s="101">
        <f>'INTERNAL PARAMETERS-1'!M13</f>
        <v>44.225000000000001</v>
      </c>
      <c r="H49" s="100">
        <f t="shared" si="1"/>
        <v>12342.5871835015</v>
      </c>
      <c r="I49" s="99">
        <f t="shared" si="2"/>
        <v>55.432031492431875</v>
      </c>
    </row>
    <row r="50" spans="1:9" x14ac:dyDescent="0.5">
      <c r="A50" s="77" t="s">
        <v>27</v>
      </c>
      <c r="B50" s="76" t="s">
        <v>21</v>
      </c>
      <c r="C50" s="76" t="s">
        <v>11</v>
      </c>
      <c r="D50" s="104">
        <f>'INPUTS-Incidence'!I14</f>
        <v>20605153.7267</v>
      </c>
      <c r="E50" s="103">
        <f>'INPUTS-Incidence'!D50</f>
        <v>590.09406244900003</v>
      </c>
      <c r="F50" s="102">
        <f t="shared" si="0"/>
        <v>2.8638178111933263</v>
      </c>
      <c r="G50" s="101">
        <f>'INTERNAL PARAMETERS-1'!M14</f>
        <v>39.424999999999997</v>
      </c>
      <c r="H50" s="100">
        <f t="shared" si="1"/>
        <v>23264.458412051823</v>
      </c>
      <c r="I50" s="99">
        <f t="shared" si="2"/>
        <v>112.90601720629685</v>
      </c>
    </row>
    <row r="51" spans="1:9" x14ac:dyDescent="0.5">
      <c r="A51" s="77" t="s">
        <v>27</v>
      </c>
      <c r="B51" s="76" t="s">
        <v>21</v>
      </c>
      <c r="C51" s="76" t="s">
        <v>10</v>
      </c>
      <c r="D51" s="104">
        <f>'INPUTS-Incidence'!I15</f>
        <v>18096679.805719998</v>
      </c>
      <c r="E51" s="103">
        <f>'INPUTS-Incidence'!D51</f>
        <v>660.16734026500012</v>
      </c>
      <c r="F51" s="102">
        <f t="shared" si="0"/>
        <v>3.6480025471652233</v>
      </c>
      <c r="G51" s="101">
        <f>'INTERNAL PARAMETERS-1'!M15</f>
        <v>34.72</v>
      </c>
      <c r="H51" s="100">
        <f t="shared" si="1"/>
        <v>22921.010054000802</v>
      </c>
      <c r="I51" s="99">
        <f t="shared" si="2"/>
        <v>126.65864843757655</v>
      </c>
    </row>
    <row r="52" spans="1:9" x14ac:dyDescent="0.5">
      <c r="A52" s="77" t="s">
        <v>27</v>
      </c>
      <c r="B52" s="76" t="s">
        <v>21</v>
      </c>
      <c r="C52" s="76" t="s">
        <v>9</v>
      </c>
      <c r="D52" s="104">
        <f>'INPUTS-Incidence'!I16</f>
        <v>15088730.018840002</v>
      </c>
      <c r="E52" s="103">
        <f>'INPUTS-Incidence'!D52</f>
        <v>663.72478024899999</v>
      </c>
      <c r="F52" s="102">
        <f t="shared" si="0"/>
        <v>4.3988114269409273</v>
      </c>
      <c r="G52" s="101">
        <f>'INTERNAL PARAMETERS-1'!M16</f>
        <v>30.094999999999999</v>
      </c>
      <c r="H52" s="100">
        <f t="shared" si="1"/>
        <v>19974.797261593652</v>
      </c>
      <c r="I52" s="99">
        <f t="shared" si="2"/>
        <v>132.38222989378721</v>
      </c>
    </row>
    <row r="53" spans="1:9" x14ac:dyDescent="0.5">
      <c r="A53" s="77" t="s">
        <v>27</v>
      </c>
      <c r="B53" s="76" t="s">
        <v>21</v>
      </c>
      <c r="C53" s="76" t="s">
        <v>8</v>
      </c>
      <c r="D53" s="104">
        <f>'INPUTS-Incidence'!I17</f>
        <v>11797540.96373</v>
      </c>
      <c r="E53" s="103">
        <f>'INPUTS-Incidence'!D53</f>
        <v>662.56536286000005</v>
      </c>
      <c r="F53" s="102">
        <f t="shared" si="0"/>
        <v>5.6161310640664084</v>
      </c>
      <c r="G53" s="101">
        <f>'INTERNAL PARAMETERS-1'!M17</f>
        <v>25.55</v>
      </c>
      <c r="H53" s="100">
        <f t="shared" si="1"/>
        <v>16928.545021073001</v>
      </c>
      <c r="I53" s="99">
        <f t="shared" si="2"/>
        <v>143.49214868689671</v>
      </c>
    </row>
    <row r="54" spans="1:9" x14ac:dyDescent="0.5">
      <c r="A54" s="77" t="s">
        <v>27</v>
      </c>
      <c r="B54" s="76" t="s">
        <v>21</v>
      </c>
      <c r="C54" s="76" t="s">
        <v>7</v>
      </c>
      <c r="D54" s="104">
        <f>'INPUTS-Incidence'!I18</f>
        <v>8047831.2884599995</v>
      </c>
      <c r="E54" s="103">
        <f>'INPUTS-Incidence'!D54</f>
        <v>512.20427735999988</v>
      </c>
      <c r="F54" s="102">
        <f t="shared" si="0"/>
        <v>6.3645006834880258</v>
      </c>
      <c r="G54" s="101">
        <f>'INTERNAL PARAMETERS-1'!M18</f>
        <v>21.115000000000002</v>
      </c>
      <c r="H54" s="100">
        <f t="shared" si="1"/>
        <v>10815.193316456398</v>
      </c>
      <c r="I54" s="99">
        <f t="shared" si="2"/>
        <v>134.3864319318497</v>
      </c>
    </row>
    <row r="55" spans="1:9" x14ac:dyDescent="0.5">
      <c r="A55" s="77" t="s">
        <v>27</v>
      </c>
      <c r="B55" s="76" t="s">
        <v>21</v>
      </c>
      <c r="C55" s="76" t="s">
        <v>6</v>
      </c>
      <c r="D55" s="104">
        <f>'INPUTS-Incidence'!I19</f>
        <v>4908698.2355699996</v>
      </c>
      <c r="E55" s="103">
        <f>'INPUTS-Incidence'!D55</f>
        <v>326.87572362200001</v>
      </c>
      <c r="F55" s="102">
        <f t="shared" si="0"/>
        <v>6.6591122113262902</v>
      </c>
      <c r="G55" s="101">
        <f>'INTERNAL PARAMETERS-1'!M19</f>
        <v>16.865000000000002</v>
      </c>
      <c r="H55" s="100">
        <f t="shared" si="1"/>
        <v>5512.7590788850312</v>
      </c>
      <c r="I55" s="99">
        <f t="shared" si="2"/>
        <v>112.30592744401791</v>
      </c>
    </row>
    <row r="56" spans="1:9" x14ac:dyDescent="0.5">
      <c r="A56" s="77" t="s">
        <v>27</v>
      </c>
      <c r="B56" s="76" t="s">
        <v>21</v>
      </c>
      <c r="C56" s="76" t="s">
        <v>5</v>
      </c>
      <c r="D56" s="104">
        <f>'INPUTS-Incidence'!I20</f>
        <v>3086552.6475999998</v>
      </c>
      <c r="E56" s="103">
        <f>'INPUTS-Incidence'!D56</f>
        <v>44.617855946999995</v>
      </c>
      <c r="F56" s="102">
        <f t="shared" si="0"/>
        <v>1.4455562901767882</v>
      </c>
      <c r="G56" s="101">
        <f>'INTERNAL PARAMETERS-1'!M20</f>
        <v>12.89</v>
      </c>
      <c r="H56" s="100">
        <f t="shared" si="1"/>
        <v>575.12416315682992</v>
      </c>
      <c r="I56" s="99">
        <f t="shared" si="2"/>
        <v>18.633220580378801</v>
      </c>
    </row>
    <row r="57" spans="1:9" x14ac:dyDescent="0.5">
      <c r="A57" s="77" t="s">
        <v>27</v>
      </c>
      <c r="B57" s="76" t="s">
        <v>21</v>
      </c>
      <c r="C57" s="76" t="s">
        <v>4</v>
      </c>
      <c r="D57" s="104">
        <f>'INPUTS-Incidence'!I21</f>
        <v>28686</v>
      </c>
      <c r="E57" s="103">
        <f>'INPUTS-Incidence'!D57</f>
        <v>36.280572677000002</v>
      </c>
      <c r="F57" s="102">
        <f t="shared" si="0"/>
        <v>126.47484026005718</v>
      </c>
      <c r="G57" s="101">
        <f>'INTERNAL PARAMETERS-1'!M21</f>
        <v>9.3150000000000013</v>
      </c>
      <c r="H57" s="100">
        <f t="shared" si="1"/>
        <v>337.95353448625508</v>
      </c>
      <c r="I57" s="99">
        <f t="shared" si="2"/>
        <v>1178.1131370224327</v>
      </c>
    </row>
    <row r="58" spans="1:9" x14ac:dyDescent="0.5">
      <c r="A58" s="77" t="s">
        <v>27</v>
      </c>
      <c r="B58" s="76" t="s">
        <v>21</v>
      </c>
      <c r="C58" s="76" t="s">
        <v>1</v>
      </c>
      <c r="D58" s="104">
        <f>'INPUTS-Incidence'!I22</f>
        <v>2947988.5636200001</v>
      </c>
      <c r="E58" s="103">
        <f>'INPUTS-Incidence'!D58</f>
        <v>47.712801396000003</v>
      </c>
      <c r="F58" s="102">
        <f t="shared" si="0"/>
        <v>1.6184866517056899</v>
      </c>
      <c r="G58" s="101">
        <f>'INTERNAL PARAMETERS-1'!M22</f>
        <v>5.05</v>
      </c>
      <c r="H58" s="100">
        <f t="shared" si="1"/>
        <v>240.94964704980001</v>
      </c>
      <c r="I58" s="99">
        <f t="shared" si="2"/>
        <v>8.1733575911137333</v>
      </c>
    </row>
    <row r="59" spans="1:9" x14ac:dyDescent="0.5">
      <c r="A59" s="77" t="s">
        <v>27</v>
      </c>
      <c r="B59" s="76" t="s">
        <v>2</v>
      </c>
      <c r="C59" s="76" t="s">
        <v>20</v>
      </c>
      <c r="D59" s="104">
        <f>'INPUTS-Incidence'!I23</f>
        <v>27247150.734239999</v>
      </c>
      <c r="E59" s="103">
        <f>'INPUTS-Incidence'!D59</f>
        <v>24.317870048423138</v>
      </c>
      <c r="F59" s="102">
        <f t="shared" si="0"/>
        <v>8.9249222003474321E-2</v>
      </c>
      <c r="G59" s="101">
        <f>'INTERNAL PARAMETERS-1'!M5</f>
        <v>85.012</v>
      </c>
      <c r="H59" s="100">
        <f t="shared" si="1"/>
        <v>2067.3107685565478</v>
      </c>
      <c r="I59" s="99">
        <f t="shared" si="2"/>
        <v>7.5872548609593577</v>
      </c>
    </row>
    <row r="60" spans="1:9" x14ac:dyDescent="0.5">
      <c r="A60" s="77" t="s">
        <v>27</v>
      </c>
      <c r="B60" s="76" t="s">
        <v>2</v>
      </c>
      <c r="C60" s="76" t="s">
        <v>19</v>
      </c>
      <c r="D60" s="104">
        <f>'INPUTS-Incidence'!I24</f>
        <v>27374192.61981</v>
      </c>
      <c r="E60" s="103">
        <f>'INPUTS-Incidence'!D60</f>
        <v>32.995657904595014</v>
      </c>
      <c r="F60" s="102">
        <f t="shared" si="0"/>
        <v>0.12053563866835987</v>
      </c>
      <c r="G60" s="101">
        <f>'INTERNAL PARAMETERS-1'!M6</f>
        <v>78.760000000000005</v>
      </c>
      <c r="H60" s="100">
        <f t="shared" si="1"/>
        <v>2598.7380165659033</v>
      </c>
      <c r="I60" s="99">
        <f t="shared" si="2"/>
        <v>9.4933869015200241</v>
      </c>
    </row>
    <row r="61" spans="1:9" x14ac:dyDescent="0.5">
      <c r="A61" s="77" t="s">
        <v>27</v>
      </c>
      <c r="B61" s="76" t="s">
        <v>2</v>
      </c>
      <c r="C61" s="76" t="s">
        <v>18</v>
      </c>
      <c r="D61" s="104">
        <f>'INPUTS-Incidence'!I25</f>
        <v>26670415.174909998</v>
      </c>
      <c r="E61" s="103">
        <f>'INPUTS-Incidence'!D61</f>
        <v>32.012348713438193</v>
      </c>
      <c r="F61" s="102">
        <f t="shared" si="0"/>
        <v>0.12002943525061276</v>
      </c>
      <c r="G61" s="101">
        <f>'INTERNAL PARAMETERS-1'!M7</f>
        <v>73.784999999999997</v>
      </c>
      <c r="H61" s="100">
        <f t="shared" si="1"/>
        <v>2362.0311498210372</v>
      </c>
      <c r="I61" s="99">
        <f t="shared" si="2"/>
        <v>8.8563718799664617</v>
      </c>
    </row>
    <row r="62" spans="1:9" x14ac:dyDescent="0.5">
      <c r="A62" s="77" t="s">
        <v>27</v>
      </c>
      <c r="B62" s="76" t="s">
        <v>2</v>
      </c>
      <c r="C62" s="76" t="s">
        <v>17</v>
      </c>
      <c r="D62" s="104">
        <f>'INPUTS-Incidence'!I26</f>
        <v>26688875.433850002</v>
      </c>
      <c r="E62" s="103">
        <f>'INPUTS-Incidence'!D62</f>
        <v>54.228289437112295</v>
      </c>
      <c r="F62" s="102">
        <f t="shared" si="0"/>
        <v>0.20318686552200524</v>
      </c>
      <c r="G62" s="101">
        <f>'INTERNAL PARAMETERS-1'!M8</f>
        <v>68.824999999999989</v>
      </c>
      <c r="H62" s="100">
        <f t="shared" si="1"/>
        <v>3732.262020509253</v>
      </c>
      <c r="I62" s="99">
        <f t="shared" si="2"/>
        <v>13.984336019552009</v>
      </c>
    </row>
    <row r="63" spans="1:9" x14ac:dyDescent="0.5">
      <c r="A63" s="77" t="s">
        <v>27</v>
      </c>
      <c r="B63" s="76" t="s">
        <v>2</v>
      </c>
      <c r="C63" s="76" t="s">
        <v>16</v>
      </c>
      <c r="D63" s="104">
        <f>'INPUTS-Incidence'!I27</f>
        <v>26630272.339359999</v>
      </c>
      <c r="E63" s="103">
        <f>'INPUTS-Incidence'!D63</f>
        <v>54.019458228181506</v>
      </c>
      <c r="F63" s="102">
        <f t="shared" si="0"/>
        <v>0.2028498152020016</v>
      </c>
      <c r="G63" s="101">
        <f>'INTERNAL PARAMETERS-1'!M9</f>
        <v>63.875</v>
      </c>
      <c r="H63" s="100">
        <f t="shared" si="1"/>
        <v>3450.4928943250939</v>
      </c>
      <c r="I63" s="99">
        <f t="shared" si="2"/>
        <v>12.957031946027852</v>
      </c>
    </row>
    <row r="64" spans="1:9" x14ac:dyDescent="0.5">
      <c r="A64" s="77" t="s">
        <v>27</v>
      </c>
      <c r="B64" s="76" t="s">
        <v>2</v>
      </c>
      <c r="C64" s="76" t="s">
        <v>15</v>
      </c>
      <c r="D64" s="104">
        <f>'INPUTS-Incidence'!I28</f>
        <v>26351717.976829998</v>
      </c>
      <c r="E64" s="103">
        <f>'INPUTS-Incidence'!D64</f>
        <v>49.569475173168058</v>
      </c>
      <c r="F64" s="102">
        <f t="shared" si="0"/>
        <v>0.18810718609220278</v>
      </c>
      <c r="G64" s="101">
        <f>'INTERNAL PARAMETERS-1'!M10</f>
        <v>58.935000000000002</v>
      </c>
      <c r="H64" s="100">
        <f t="shared" si="1"/>
        <v>2921.3770193306596</v>
      </c>
      <c r="I64" s="99">
        <f t="shared" si="2"/>
        <v>11.086097012343972</v>
      </c>
    </row>
    <row r="65" spans="1:9" x14ac:dyDescent="0.5">
      <c r="A65" s="77" t="s">
        <v>27</v>
      </c>
      <c r="B65" s="76" t="s">
        <v>2</v>
      </c>
      <c r="C65" s="76" t="s">
        <v>14</v>
      </c>
      <c r="D65" s="104">
        <f>'INPUTS-Incidence'!I29</f>
        <v>25172291.761349998</v>
      </c>
      <c r="E65" s="103">
        <f>'INPUTS-Incidence'!D65</f>
        <v>73.879343050335919</v>
      </c>
      <c r="F65" s="102">
        <f t="shared" si="0"/>
        <v>0.29349470342534179</v>
      </c>
      <c r="G65" s="101">
        <f>'INTERNAL PARAMETERS-1'!M11</f>
        <v>53.995000000000005</v>
      </c>
      <c r="H65" s="100">
        <f t="shared" si="1"/>
        <v>3989.1151280028885</v>
      </c>
      <c r="I65" s="99">
        <f t="shared" si="2"/>
        <v>15.847246511451331</v>
      </c>
    </row>
    <row r="66" spans="1:9" x14ac:dyDescent="0.5">
      <c r="A66" s="77" t="s">
        <v>27</v>
      </c>
      <c r="B66" s="76" t="s">
        <v>2</v>
      </c>
      <c r="C66" s="76" t="s">
        <v>13</v>
      </c>
      <c r="D66" s="104">
        <f>'INPUTS-Incidence'!I30</f>
        <v>24763364.873040002</v>
      </c>
      <c r="E66" s="103">
        <f>'INPUTS-Incidence'!D66</f>
        <v>69.283120862061423</v>
      </c>
      <c r="F66" s="102">
        <f t="shared" si="0"/>
        <v>0.27978072130855813</v>
      </c>
      <c r="G66" s="101">
        <f>'INTERNAL PARAMETERS-1'!M12</f>
        <v>49.09</v>
      </c>
      <c r="H66" s="100">
        <f t="shared" si="1"/>
        <v>3401.1084031185956</v>
      </c>
      <c r="I66" s="99">
        <f t="shared" si="2"/>
        <v>13.734435609037119</v>
      </c>
    </row>
    <row r="67" spans="1:9" x14ac:dyDescent="0.5">
      <c r="A67" s="77" t="s">
        <v>27</v>
      </c>
      <c r="B67" s="76" t="s">
        <v>2</v>
      </c>
      <c r="C67" s="76" t="s">
        <v>12</v>
      </c>
      <c r="D67" s="104">
        <f>'INPUTS-Incidence'!I31</f>
        <v>22812136.649050001</v>
      </c>
      <c r="E67" s="103">
        <f>'INPUTS-Incidence'!D67</f>
        <v>81.074071589354148</v>
      </c>
      <c r="F67" s="102">
        <f t="shared" si="0"/>
        <v>0.35539885121953463</v>
      </c>
      <c r="G67" s="101">
        <f>'INTERNAL PARAMETERS-1'!M13</f>
        <v>44.225000000000001</v>
      </c>
      <c r="H67" s="100">
        <f t="shared" si="1"/>
        <v>3585.5008160391872</v>
      </c>
      <c r="I67" s="99">
        <f t="shared" si="2"/>
        <v>15.71751419518392</v>
      </c>
    </row>
    <row r="68" spans="1:9" x14ac:dyDescent="0.5">
      <c r="A68" s="77" t="s">
        <v>27</v>
      </c>
      <c r="B68" s="76" t="s">
        <v>2</v>
      </c>
      <c r="C68" s="76" t="s">
        <v>11</v>
      </c>
      <c r="D68" s="104">
        <f>'INPUTS-Incidence'!I32</f>
        <v>21386345.845830001</v>
      </c>
      <c r="E68" s="103">
        <f>'INPUTS-Incidence'!D68</f>
        <v>92.304241313966827</v>
      </c>
      <c r="F68" s="102">
        <f t="shared" si="0"/>
        <v>0.43160361278813181</v>
      </c>
      <c r="G68" s="101">
        <f>'INTERNAL PARAMETERS-1'!M14</f>
        <v>39.424999999999997</v>
      </c>
      <c r="H68" s="100">
        <f t="shared" si="1"/>
        <v>3639.094713803142</v>
      </c>
      <c r="I68" s="99">
        <f t="shared" si="2"/>
        <v>17.015972434172095</v>
      </c>
    </row>
    <row r="69" spans="1:9" x14ac:dyDescent="0.5">
      <c r="A69" s="77" t="s">
        <v>27</v>
      </c>
      <c r="B69" s="76" t="s">
        <v>2</v>
      </c>
      <c r="C69" s="76" t="s">
        <v>10</v>
      </c>
      <c r="D69" s="104">
        <f>'INPUTS-Incidence'!I33</f>
        <v>19269245.7925</v>
      </c>
      <c r="E69" s="103">
        <f>'INPUTS-Incidence'!D69</f>
        <v>112.06063459182167</v>
      </c>
      <c r="F69" s="102">
        <f t="shared" ref="F69:F132" si="3">100000*E69/D69</f>
        <v>0.58155174207927773</v>
      </c>
      <c r="G69" s="101">
        <f>'INTERNAL PARAMETERS-1'!M15</f>
        <v>34.72</v>
      </c>
      <c r="H69" s="100">
        <f t="shared" ref="H69:H132" si="4">G69*E69</f>
        <v>3890.745233028048</v>
      </c>
      <c r="I69" s="99">
        <f t="shared" ref="I69:I132" si="5">100000*H69/D69</f>
        <v>20.191476484992521</v>
      </c>
    </row>
    <row r="70" spans="1:9" x14ac:dyDescent="0.5">
      <c r="A70" s="77" t="s">
        <v>27</v>
      </c>
      <c r="B70" s="76" t="s">
        <v>2</v>
      </c>
      <c r="C70" s="76" t="s">
        <v>9</v>
      </c>
      <c r="D70" s="104">
        <f>'INPUTS-Incidence'!I34</f>
        <v>16567567.590780001</v>
      </c>
      <c r="E70" s="103">
        <f>'INPUTS-Incidence'!D70</f>
        <v>117.10679407088766</v>
      </c>
      <c r="F70" s="102">
        <f t="shared" si="3"/>
        <v>0.70684361738206292</v>
      </c>
      <c r="G70" s="101">
        <f>'INTERNAL PARAMETERS-1'!M16</f>
        <v>30.094999999999999</v>
      </c>
      <c r="H70" s="100">
        <f t="shared" si="4"/>
        <v>3524.3289675633641</v>
      </c>
      <c r="I70" s="99">
        <f t="shared" si="5"/>
        <v>21.272458665113184</v>
      </c>
    </row>
    <row r="71" spans="1:9" x14ac:dyDescent="0.5">
      <c r="A71" s="77" t="s">
        <v>27</v>
      </c>
      <c r="B71" s="76" t="s">
        <v>2</v>
      </c>
      <c r="C71" s="76" t="s">
        <v>8</v>
      </c>
      <c r="D71" s="104">
        <f>'INPUTS-Incidence'!I35</f>
        <v>13431215.738510001</v>
      </c>
      <c r="E71" s="103">
        <f>'INPUTS-Incidence'!D71</f>
        <v>115.51506028509132</v>
      </c>
      <c r="F71" s="102">
        <f t="shared" si="3"/>
        <v>0.86004917599444386</v>
      </c>
      <c r="G71" s="101">
        <f>'INTERNAL PARAMETERS-1'!M17</f>
        <v>25.55</v>
      </c>
      <c r="H71" s="100">
        <f t="shared" si="4"/>
        <v>2951.4097902840836</v>
      </c>
      <c r="I71" s="99">
        <f t="shared" si="5"/>
        <v>21.974256446658043</v>
      </c>
    </row>
    <row r="72" spans="1:9" x14ac:dyDescent="0.5">
      <c r="A72" s="77" t="s">
        <v>27</v>
      </c>
      <c r="B72" s="76" t="s">
        <v>2</v>
      </c>
      <c r="C72" s="76" t="s">
        <v>7</v>
      </c>
      <c r="D72" s="104">
        <f>'INPUTS-Incidence'!I36</f>
        <v>9607761.0986199994</v>
      </c>
      <c r="E72" s="103">
        <f>'INPUTS-Incidence'!D72</f>
        <v>108.66644126356185</v>
      </c>
      <c r="F72" s="102">
        <f t="shared" si="3"/>
        <v>1.1310277196543743</v>
      </c>
      <c r="G72" s="101">
        <f>'INTERNAL PARAMETERS-1'!M18</f>
        <v>21.115000000000002</v>
      </c>
      <c r="H72" s="100">
        <f t="shared" si="4"/>
        <v>2294.4919072801085</v>
      </c>
      <c r="I72" s="99">
        <f t="shared" si="5"/>
        <v>23.881650300502116</v>
      </c>
    </row>
    <row r="73" spans="1:9" x14ac:dyDescent="0.5">
      <c r="A73" s="77" t="s">
        <v>27</v>
      </c>
      <c r="B73" s="76" t="s">
        <v>2</v>
      </c>
      <c r="C73" s="76" t="s">
        <v>6</v>
      </c>
      <c r="D73" s="104">
        <f>'INPUTS-Incidence'!I37</f>
        <v>6547851.7046700008</v>
      </c>
      <c r="E73" s="103">
        <f>'INPUTS-Incidence'!D73</f>
        <v>83.892732595800567</v>
      </c>
      <c r="F73" s="102">
        <f t="shared" si="3"/>
        <v>1.2812252992224509</v>
      </c>
      <c r="G73" s="101">
        <f>'INTERNAL PARAMETERS-1'!M19</f>
        <v>16.865000000000002</v>
      </c>
      <c r="H73" s="100">
        <f t="shared" si="4"/>
        <v>1414.8509352281767</v>
      </c>
      <c r="I73" s="99">
        <f t="shared" si="5"/>
        <v>21.607864671386636</v>
      </c>
    </row>
    <row r="74" spans="1:9" x14ac:dyDescent="0.5">
      <c r="A74" s="77" t="s">
        <v>27</v>
      </c>
      <c r="B74" s="76" t="s">
        <v>2</v>
      </c>
      <c r="C74" s="76" t="s">
        <v>5</v>
      </c>
      <c r="D74" s="104">
        <f>'INPUTS-Incidence'!I38</f>
        <v>4425403.71055</v>
      </c>
      <c r="E74" s="103">
        <f>'INPUTS-Incidence'!D74</f>
        <v>15.713815944540618</v>
      </c>
      <c r="F74" s="102">
        <f t="shared" si="3"/>
        <v>0.35508208905504957</v>
      </c>
      <c r="G74" s="101">
        <f>'INTERNAL PARAMETERS-1'!M20</f>
        <v>12.89</v>
      </c>
      <c r="H74" s="100">
        <f t="shared" si="4"/>
        <v>202.55108752512859</v>
      </c>
      <c r="I74" s="99">
        <f t="shared" si="5"/>
        <v>4.5770081279195898</v>
      </c>
    </row>
    <row r="75" spans="1:9" x14ac:dyDescent="0.5">
      <c r="A75" s="77" t="s">
        <v>27</v>
      </c>
      <c r="B75" s="76" t="s">
        <v>2</v>
      </c>
      <c r="C75" s="76" t="s">
        <v>4</v>
      </c>
      <c r="D75" s="104">
        <f>'INPUTS-Incidence'!I39</f>
        <v>39727</v>
      </c>
      <c r="E75" s="103">
        <f>'INPUTS-Incidence'!D75</f>
        <v>16.501385526437389</v>
      </c>
      <c r="F75" s="102">
        <f t="shared" si="3"/>
        <v>41.536953523894049</v>
      </c>
      <c r="G75" s="101">
        <f>'INTERNAL PARAMETERS-1'!M21</f>
        <v>9.3150000000000013</v>
      </c>
      <c r="H75" s="100">
        <f t="shared" si="4"/>
        <v>153.71040617876429</v>
      </c>
      <c r="I75" s="99">
        <f t="shared" si="5"/>
        <v>386.9167220750731</v>
      </c>
    </row>
    <row r="76" spans="1:9" x14ac:dyDescent="0.5">
      <c r="A76" s="77" t="s">
        <v>27</v>
      </c>
      <c r="B76" s="76" t="s">
        <v>2</v>
      </c>
      <c r="C76" s="76" t="s">
        <v>1</v>
      </c>
      <c r="D76" s="104">
        <f>'INPUTS-Incidence'!I40</f>
        <v>5041963.5887900004</v>
      </c>
      <c r="E76" s="103">
        <f>'INPUTS-Incidence'!D76</f>
        <v>27.394965394761407</v>
      </c>
      <c r="F76" s="102">
        <f t="shared" si="3"/>
        <v>0.54333921521507478</v>
      </c>
      <c r="G76" s="101">
        <f>'INTERNAL PARAMETERS-1'!M22</f>
        <v>5.05</v>
      </c>
      <c r="H76" s="100">
        <f t="shared" si="4"/>
        <v>138.34457524354511</v>
      </c>
      <c r="I76" s="99">
        <f t="shared" si="5"/>
        <v>2.7438630368361272</v>
      </c>
    </row>
    <row r="77" spans="1:9" x14ac:dyDescent="0.5">
      <c r="A77" s="77" t="s">
        <v>26</v>
      </c>
      <c r="B77" s="76" t="s">
        <v>21</v>
      </c>
      <c r="C77" s="76" t="s">
        <v>20</v>
      </c>
      <c r="D77" s="104">
        <f>'INPUTS-Incidence'!I5</f>
        <v>28683490.993880004</v>
      </c>
      <c r="E77" s="103">
        <f>'INPUTS-Incidence'!D77</f>
        <v>263.35224901399999</v>
      </c>
      <c r="F77" s="102">
        <f t="shared" si="3"/>
        <v>0.91813178901476677</v>
      </c>
      <c r="G77" s="101">
        <f>'INTERNAL PARAMETERS-1'!M5</f>
        <v>85.012</v>
      </c>
      <c r="H77" s="100">
        <f t="shared" si="4"/>
        <v>22388.101393178167</v>
      </c>
      <c r="I77" s="99">
        <f t="shared" si="5"/>
        <v>78.052219647723362</v>
      </c>
    </row>
    <row r="78" spans="1:9" x14ac:dyDescent="0.5">
      <c r="A78" s="77" t="s">
        <v>26</v>
      </c>
      <c r="B78" s="76" t="s">
        <v>21</v>
      </c>
      <c r="C78" s="76" t="s">
        <v>19</v>
      </c>
      <c r="D78" s="104">
        <f>'INPUTS-Incidence'!I6</f>
        <v>28478305.537620001</v>
      </c>
      <c r="E78" s="103">
        <f>'INPUTS-Incidence'!D78</f>
        <v>326.12572275299999</v>
      </c>
      <c r="F78" s="102">
        <f t="shared" si="3"/>
        <v>1.1451724974373425</v>
      </c>
      <c r="G78" s="101">
        <f>'INTERNAL PARAMETERS-1'!M6</f>
        <v>78.760000000000005</v>
      </c>
      <c r="H78" s="100">
        <f t="shared" si="4"/>
        <v>25685.661924026281</v>
      </c>
      <c r="I78" s="99">
        <f t="shared" si="5"/>
        <v>90.193785898165103</v>
      </c>
    </row>
    <row r="79" spans="1:9" x14ac:dyDescent="0.5">
      <c r="A79" s="77" t="s">
        <v>26</v>
      </c>
      <c r="B79" s="76" t="s">
        <v>21</v>
      </c>
      <c r="C79" s="76" t="s">
        <v>18</v>
      </c>
      <c r="D79" s="104">
        <f>'INPUTS-Incidence'!I7</f>
        <v>27967846.395059999</v>
      </c>
      <c r="E79" s="103">
        <f>'INPUTS-Incidence'!D79</f>
        <v>623.98419301000001</v>
      </c>
      <c r="F79" s="102">
        <f t="shared" si="3"/>
        <v>2.2310770167853011</v>
      </c>
      <c r="G79" s="101">
        <f>'INTERNAL PARAMETERS-1'!M7</f>
        <v>73.784999999999997</v>
      </c>
      <c r="H79" s="100">
        <f t="shared" si="4"/>
        <v>46040.67368124285</v>
      </c>
      <c r="I79" s="99">
        <f t="shared" si="5"/>
        <v>164.62001768350342</v>
      </c>
    </row>
    <row r="80" spans="1:9" x14ac:dyDescent="0.5">
      <c r="A80" s="77" t="s">
        <v>26</v>
      </c>
      <c r="B80" s="76" t="s">
        <v>21</v>
      </c>
      <c r="C80" s="76" t="s">
        <v>17</v>
      </c>
      <c r="D80" s="104">
        <f>'INPUTS-Incidence'!I8</f>
        <v>27518438.281180002</v>
      </c>
      <c r="E80" s="103">
        <f>'INPUTS-Incidence'!D80</f>
        <v>4748.3765753679991</v>
      </c>
      <c r="F80" s="102">
        <f t="shared" si="3"/>
        <v>17.255254556416588</v>
      </c>
      <c r="G80" s="101">
        <f>'INTERNAL PARAMETERS-1'!M8</f>
        <v>68.824999999999989</v>
      </c>
      <c r="H80" s="100">
        <f t="shared" si="4"/>
        <v>326807.01779970247</v>
      </c>
      <c r="I80" s="99">
        <f t="shared" si="5"/>
        <v>1187.5928948453716</v>
      </c>
    </row>
    <row r="81" spans="1:9" x14ac:dyDescent="0.5">
      <c r="A81" s="77" t="s">
        <v>26</v>
      </c>
      <c r="B81" s="76" t="s">
        <v>21</v>
      </c>
      <c r="C81" s="76" t="s">
        <v>16</v>
      </c>
      <c r="D81" s="104">
        <f>'INPUTS-Incidence'!I9</f>
        <v>26839000.195149999</v>
      </c>
      <c r="E81" s="103">
        <f>'INPUTS-Incidence'!D81</f>
        <v>5760.5934861859996</v>
      </c>
      <c r="F81" s="102">
        <f t="shared" si="3"/>
        <v>21.463517434703029</v>
      </c>
      <c r="G81" s="101">
        <f>'INTERNAL PARAMETERS-1'!M9</f>
        <v>63.875</v>
      </c>
      <c r="H81" s="100">
        <f t="shared" si="4"/>
        <v>367957.90893013071</v>
      </c>
      <c r="I81" s="99">
        <f t="shared" si="5"/>
        <v>1370.9821761416558</v>
      </c>
    </row>
    <row r="82" spans="1:9" x14ac:dyDescent="0.5">
      <c r="A82" s="77" t="s">
        <v>26</v>
      </c>
      <c r="B82" s="76" t="s">
        <v>21</v>
      </c>
      <c r="C82" s="76" t="s">
        <v>15</v>
      </c>
      <c r="D82" s="104">
        <f>'INPUTS-Incidence'!I10</f>
        <v>26229109.997220002</v>
      </c>
      <c r="E82" s="103">
        <f>'INPUTS-Incidence'!D82</f>
        <v>4066.7293809329999</v>
      </c>
      <c r="F82" s="102">
        <f t="shared" si="3"/>
        <v>15.504641146283761</v>
      </c>
      <c r="G82" s="101">
        <f>'INTERNAL PARAMETERS-1'!M10</f>
        <v>58.935000000000002</v>
      </c>
      <c r="H82" s="100">
        <f t="shared" si="4"/>
        <v>239672.69606528635</v>
      </c>
      <c r="I82" s="99">
        <f t="shared" si="5"/>
        <v>913.76602595623342</v>
      </c>
    </row>
    <row r="83" spans="1:9" x14ac:dyDescent="0.5">
      <c r="A83" s="77" t="s">
        <v>26</v>
      </c>
      <c r="B83" s="76" t="s">
        <v>21</v>
      </c>
      <c r="C83" s="76" t="s">
        <v>14</v>
      </c>
      <c r="D83" s="104">
        <f>'INPUTS-Incidence'!I11</f>
        <v>24587007.433330003</v>
      </c>
      <c r="E83" s="103">
        <f>'INPUTS-Incidence'!D83</f>
        <v>2883.2007966440001</v>
      </c>
      <c r="F83" s="102">
        <f t="shared" si="3"/>
        <v>11.7265218407001</v>
      </c>
      <c r="G83" s="101">
        <f>'INTERNAL PARAMETERS-1'!M11</f>
        <v>53.995000000000005</v>
      </c>
      <c r="H83" s="100">
        <f t="shared" si="4"/>
        <v>155678.4270147928</v>
      </c>
      <c r="I83" s="99">
        <f t="shared" si="5"/>
        <v>633.17354678860204</v>
      </c>
    </row>
    <row r="84" spans="1:9" x14ac:dyDescent="0.5">
      <c r="A84" s="77" t="s">
        <v>26</v>
      </c>
      <c r="B84" s="76" t="s">
        <v>21</v>
      </c>
      <c r="C84" s="76" t="s">
        <v>13</v>
      </c>
      <c r="D84" s="104">
        <f>'INPUTS-Incidence'!I12</f>
        <v>24278795.682790004</v>
      </c>
      <c r="E84" s="103">
        <f>'INPUTS-Incidence'!D84</f>
        <v>2639.7684400649996</v>
      </c>
      <c r="F84" s="102">
        <f t="shared" si="3"/>
        <v>10.872732216846309</v>
      </c>
      <c r="G84" s="101">
        <f>'INTERNAL PARAMETERS-1'!M12</f>
        <v>49.09</v>
      </c>
      <c r="H84" s="100">
        <f t="shared" si="4"/>
        <v>129586.23272279084</v>
      </c>
      <c r="I84" s="99">
        <f t="shared" si="5"/>
        <v>533.74242452498538</v>
      </c>
    </row>
    <row r="85" spans="1:9" x14ac:dyDescent="0.5">
      <c r="A85" s="77" t="s">
        <v>26</v>
      </c>
      <c r="B85" s="76" t="s">
        <v>21</v>
      </c>
      <c r="C85" s="76" t="s">
        <v>12</v>
      </c>
      <c r="D85" s="104">
        <f>'INPUTS-Incidence'!I13</f>
        <v>22266164.257729996</v>
      </c>
      <c r="E85" s="103">
        <f>'INPUTS-Incidence'!D85</f>
        <v>2550.7232611660002</v>
      </c>
      <c r="F85" s="102">
        <f t="shared" si="3"/>
        <v>11.455602463187985</v>
      </c>
      <c r="G85" s="101">
        <f>'INTERNAL PARAMETERS-1'!M13</f>
        <v>44.225000000000001</v>
      </c>
      <c r="H85" s="100">
        <f t="shared" si="4"/>
        <v>112805.73622506636</v>
      </c>
      <c r="I85" s="99">
        <f t="shared" si="5"/>
        <v>506.62401893448862</v>
      </c>
    </row>
    <row r="86" spans="1:9" x14ac:dyDescent="0.5">
      <c r="A86" s="77" t="s">
        <v>26</v>
      </c>
      <c r="B86" s="76" t="s">
        <v>21</v>
      </c>
      <c r="C86" s="76" t="s">
        <v>11</v>
      </c>
      <c r="D86" s="104">
        <f>'INPUTS-Incidence'!I14</f>
        <v>20605153.7267</v>
      </c>
      <c r="E86" s="103">
        <f>'INPUTS-Incidence'!D86</f>
        <v>2299.4592567039999</v>
      </c>
      <c r="F86" s="102">
        <f t="shared" si="3"/>
        <v>11.159631649456603</v>
      </c>
      <c r="G86" s="101">
        <f>'INTERNAL PARAMETERS-1'!M14</f>
        <v>39.424999999999997</v>
      </c>
      <c r="H86" s="100">
        <f t="shared" si="4"/>
        <v>90656.181195555197</v>
      </c>
      <c r="I86" s="99">
        <f t="shared" si="5"/>
        <v>439.96847777982651</v>
      </c>
    </row>
    <row r="87" spans="1:9" x14ac:dyDescent="0.5">
      <c r="A87" s="77" t="s">
        <v>26</v>
      </c>
      <c r="B87" s="76" t="s">
        <v>21</v>
      </c>
      <c r="C87" s="76" t="s">
        <v>10</v>
      </c>
      <c r="D87" s="104">
        <f>'INPUTS-Incidence'!I15</f>
        <v>18096679.805719998</v>
      </c>
      <c r="E87" s="103">
        <f>'INPUTS-Incidence'!D87</f>
        <v>2080.3932092959999</v>
      </c>
      <c r="F87" s="102">
        <f t="shared" si="3"/>
        <v>11.49599391507402</v>
      </c>
      <c r="G87" s="101">
        <f>'INTERNAL PARAMETERS-1'!M15</f>
        <v>34.72</v>
      </c>
      <c r="H87" s="100">
        <f t="shared" si="4"/>
        <v>72231.252226757118</v>
      </c>
      <c r="I87" s="99">
        <f t="shared" si="5"/>
        <v>399.14090873136996</v>
      </c>
    </row>
    <row r="88" spans="1:9" x14ac:dyDescent="0.5">
      <c r="A88" s="77" t="s">
        <v>26</v>
      </c>
      <c r="B88" s="76" t="s">
        <v>21</v>
      </c>
      <c r="C88" s="76" t="s">
        <v>9</v>
      </c>
      <c r="D88" s="104">
        <f>'INPUTS-Incidence'!I16</f>
        <v>15088730.018840002</v>
      </c>
      <c r="E88" s="103">
        <f>'INPUTS-Incidence'!D88</f>
        <v>1880.982414755</v>
      </c>
      <c r="F88" s="102">
        <f t="shared" si="3"/>
        <v>12.466141367804838</v>
      </c>
      <c r="G88" s="101">
        <f>'INTERNAL PARAMETERS-1'!M16</f>
        <v>30.094999999999999</v>
      </c>
      <c r="H88" s="100">
        <f t="shared" si="4"/>
        <v>56608.165772051725</v>
      </c>
      <c r="I88" s="99">
        <f t="shared" si="5"/>
        <v>375.16852446408654</v>
      </c>
    </row>
    <row r="89" spans="1:9" x14ac:dyDescent="0.5">
      <c r="A89" s="77" t="s">
        <v>26</v>
      </c>
      <c r="B89" s="76" t="s">
        <v>21</v>
      </c>
      <c r="C89" s="76" t="s">
        <v>8</v>
      </c>
      <c r="D89" s="104">
        <f>'INPUTS-Incidence'!I17</f>
        <v>11797540.96373</v>
      </c>
      <c r="E89" s="103">
        <f>'INPUTS-Incidence'!D89</f>
        <v>959.47689065499992</v>
      </c>
      <c r="F89" s="102">
        <f t="shared" si="3"/>
        <v>8.1328549195530364</v>
      </c>
      <c r="G89" s="101">
        <f>'INTERNAL PARAMETERS-1'!M17</f>
        <v>25.55</v>
      </c>
      <c r="H89" s="100">
        <f t="shared" si="4"/>
        <v>24514.634556235247</v>
      </c>
      <c r="I89" s="99">
        <f t="shared" si="5"/>
        <v>207.79444319458005</v>
      </c>
    </row>
    <row r="90" spans="1:9" x14ac:dyDescent="0.5">
      <c r="A90" s="77" t="s">
        <v>26</v>
      </c>
      <c r="B90" s="76" t="s">
        <v>21</v>
      </c>
      <c r="C90" s="76" t="s">
        <v>7</v>
      </c>
      <c r="D90" s="104">
        <f>'INPUTS-Incidence'!I18</f>
        <v>8047831.2884599995</v>
      </c>
      <c r="E90" s="103">
        <f>'INPUTS-Incidence'!D90</f>
        <v>734.87386941599993</v>
      </c>
      <c r="F90" s="102">
        <f t="shared" si="3"/>
        <v>9.1313279699309202</v>
      </c>
      <c r="G90" s="101">
        <f>'INTERNAL PARAMETERS-1'!M18</f>
        <v>21.115000000000002</v>
      </c>
      <c r="H90" s="100">
        <f t="shared" si="4"/>
        <v>15516.86175271884</v>
      </c>
      <c r="I90" s="99">
        <f t="shared" si="5"/>
        <v>192.8079900850914</v>
      </c>
    </row>
    <row r="91" spans="1:9" x14ac:dyDescent="0.5">
      <c r="A91" s="77" t="s">
        <v>26</v>
      </c>
      <c r="B91" s="76" t="s">
        <v>21</v>
      </c>
      <c r="C91" s="76" t="s">
        <v>6</v>
      </c>
      <c r="D91" s="104">
        <f>'INPUTS-Incidence'!I19</f>
        <v>4908698.2355699996</v>
      </c>
      <c r="E91" s="103">
        <f>'INPUTS-Incidence'!D91</f>
        <v>461.68605970999999</v>
      </c>
      <c r="F91" s="102">
        <f t="shared" si="3"/>
        <v>9.4054683656142259</v>
      </c>
      <c r="G91" s="101">
        <f>'INTERNAL PARAMETERS-1'!M19</f>
        <v>16.865000000000002</v>
      </c>
      <c r="H91" s="100">
        <f t="shared" si="4"/>
        <v>7786.3353970091512</v>
      </c>
      <c r="I91" s="99">
        <f t="shared" si="5"/>
        <v>158.62322398608396</v>
      </c>
    </row>
    <row r="92" spans="1:9" x14ac:dyDescent="0.5">
      <c r="A92" s="77" t="s">
        <v>26</v>
      </c>
      <c r="B92" s="76" t="s">
        <v>21</v>
      </c>
      <c r="C92" s="76" t="s">
        <v>5</v>
      </c>
      <c r="D92" s="104">
        <f>'INPUTS-Incidence'!I20</f>
        <v>3086552.6475999998</v>
      </c>
      <c r="E92" s="103">
        <f>'INPUTS-Incidence'!D92</f>
        <v>210.236735818</v>
      </c>
      <c r="F92" s="102">
        <f t="shared" si="3"/>
        <v>6.8113769574438674</v>
      </c>
      <c r="G92" s="101">
        <f>'INTERNAL PARAMETERS-1'!M20</f>
        <v>12.89</v>
      </c>
      <c r="H92" s="100">
        <f t="shared" si="4"/>
        <v>2709.95152469402</v>
      </c>
      <c r="I92" s="99">
        <f t="shared" si="5"/>
        <v>87.79864898145145</v>
      </c>
    </row>
    <row r="93" spans="1:9" x14ac:dyDescent="0.5">
      <c r="A93" s="77" t="s">
        <v>26</v>
      </c>
      <c r="B93" s="76" t="s">
        <v>21</v>
      </c>
      <c r="C93" s="76" t="s">
        <v>4</v>
      </c>
      <c r="D93" s="104">
        <f>'INPUTS-Incidence'!I21</f>
        <v>28686</v>
      </c>
      <c r="E93" s="103">
        <f>'INPUTS-Incidence'!D93</f>
        <v>134.25415754299999</v>
      </c>
      <c r="F93" s="102">
        <f t="shared" si="3"/>
        <v>468.01281999233072</v>
      </c>
      <c r="G93" s="101">
        <f>'INTERNAL PARAMETERS-1'!M21</f>
        <v>9.3150000000000013</v>
      </c>
      <c r="H93" s="100">
        <f t="shared" si="4"/>
        <v>1250.5774775130451</v>
      </c>
      <c r="I93" s="99">
        <f t="shared" si="5"/>
        <v>4359.5394182285609</v>
      </c>
    </row>
    <row r="94" spans="1:9" x14ac:dyDescent="0.5">
      <c r="A94" s="77" t="s">
        <v>26</v>
      </c>
      <c r="B94" s="76" t="s">
        <v>21</v>
      </c>
      <c r="C94" s="76" t="s">
        <v>1</v>
      </c>
      <c r="D94" s="104">
        <f>'INPUTS-Incidence'!I22</f>
        <v>2947988.5636200001</v>
      </c>
      <c r="E94" s="103">
        <f>'INPUTS-Incidence'!D94</f>
        <v>93.602400033000009</v>
      </c>
      <c r="F94" s="102">
        <f t="shared" si="3"/>
        <v>3.1751276510401518</v>
      </c>
      <c r="G94" s="101">
        <f>'INTERNAL PARAMETERS-1'!M22</f>
        <v>5.05</v>
      </c>
      <c r="H94" s="100">
        <f t="shared" si="4"/>
        <v>472.69212016665006</v>
      </c>
      <c r="I94" s="99">
        <f t="shared" si="5"/>
        <v>16.034394637752765</v>
      </c>
    </row>
    <row r="95" spans="1:9" x14ac:dyDescent="0.5">
      <c r="A95" s="77" t="s">
        <v>26</v>
      </c>
      <c r="B95" s="76" t="s">
        <v>2</v>
      </c>
      <c r="C95" s="76" t="s">
        <v>20</v>
      </c>
      <c r="D95" s="104">
        <f>'INPUTS-Incidence'!I23</f>
        <v>27247150.734239999</v>
      </c>
      <c r="E95" s="103">
        <f>'INPUTS-Incidence'!D95</f>
        <v>77.604750661951428</v>
      </c>
      <c r="F95" s="102">
        <f t="shared" si="3"/>
        <v>0.28481785643894791</v>
      </c>
      <c r="G95" s="101">
        <f>'INTERNAL PARAMETERS-1'!M5</f>
        <v>85.012</v>
      </c>
      <c r="H95" s="100">
        <f t="shared" si="4"/>
        <v>6597.3350632738147</v>
      </c>
      <c r="I95" s="99">
        <f t="shared" si="5"/>
        <v>24.212935611587842</v>
      </c>
    </row>
    <row r="96" spans="1:9" x14ac:dyDescent="0.5">
      <c r="A96" s="77" t="s">
        <v>26</v>
      </c>
      <c r="B96" s="76" t="s">
        <v>2</v>
      </c>
      <c r="C96" s="76" t="s">
        <v>19</v>
      </c>
      <c r="D96" s="104">
        <f>'INPUTS-Incidence'!I24</f>
        <v>27374192.61981</v>
      </c>
      <c r="E96" s="103">
        <f>'INPUTS-Incidence'!D96</f>
        <v>117.11721814814604</v>
      </c>
      <c r="F96" s="102">
        <f t="shared" si="3"/>
        <v>0.42783807279631442</v>
      </c>
      <c r="G96" s="101">
        <f>'INTERNAL PARAMETERS-1'!M6</f>
        <v>78.760000000000005</v>
      </c>
      <c r="H96" s="100">
        <f t="shared" si="4"/>
        <v>9224.1521013479833</v>
      </c>
      <c r="I96" s="99">
        <f t="shared" si="5"/>
        <v>33.696526613437726</v>
      </c>
    </row>
    <row r="97" spans="1:9" x14ac:dyDescent="0.5">
      <c r="A97" s="77" t="s">
        <v>26</v>
      </c>
      <c r="B97" s="76" t="s">
        <v>2</v>
      </c>
      <c r="C97" s="76" t="s">
        <v>18</v>
      </c>
      <c r="D97" s="104">
        <f>'INPUTS-Incidence'!I25</f>
        <v>26670415.174909998</v>
      </c>
      <c r="E97" s="103">
        <f>'INPUTS-Incidence'!D97</f>
        <v>162.29965447356076</v>
      </c>
      <c r="F97" s="102">
        <f t="shared" si="3"/>
        <v>0.60853816263888916</v>
      </c>
      <c r="G97" s="101">
        <f>'INTERNAL PARAMETERS-1'!M7</f>
        <v>73.784999999999997</v>
      </c>
      <c r="H97" s="100">
        <f t="shared" si="4"/>
        <v>11975.280005331681</v>
      </c>
      <c r="I97" s="99">
        <f t="shared" si="5"/>
        <v>44.900988330310433</v>
      </c>
    </row>
    <row r="98" spans="1:9" x14ac:dyDescent="0.5">
      <c r="A98" s="77" t="s">
        <v>26</v>
      </c>
      <c r="B98" s="76" t="s">
        <v>2</v>
      </c>
      <c r="C98" s="76" t="s">
        <v>17</v>
      </c>
      <c r="D98" s="104">
        <f>'INPUTS-Incidence'!I26</f>
        <v>26688875.433850002</v>
      </c>
      <c r="E98" s="103">
        <f>'INPUTS-Incidence'!D98</f>
        <v>564.96792521683574</v>
      </c>
      <c r="F98" s="102">
        <f t="shared" si="3"/>
        <v>2.1168667320477517</v>
      </c>
      <c r="G98" s="101">
        <f>'INTERNAL PARAMETERS-1'!M8</f>
        <v>68.824999999999989</v>
      </c>
      <c r="H98" s="100">
        <f t="shared" si="4"/>
        <v>38883.917453048714</v>
      </c>
      <c r="I98" s="99">
        <f t="shared" si="5"/>
        <v>145.69335283318648</v>
      </c>
    </row>
    <row r="99" spans="1:9" x14ac:dyDescent="0.5">
      <c r="A99" s="77" t="s">
        <v>26</v>
      </c>
      <c r="B99" s="76" t="s">
        <v>2</v>
      </c>
      <c r="C99" s="76" t="s">
        <v>16</v>
      </c>
      <c r="D99" s="104">
        <f>'INPUTS-Incidence'!I27</f>
        <v>26630272.339359999</v>
      </c>
      <c r="E99" s="103">
        <f>'INPUTS-Incidence'!D99</f>
        <v>533.46791013152711</v>
      </c>
      <c r="F99" s="102">
        <f t="shared" si="3"/>
        <v>2.0032386576199315</v>
      </c>
      <c r="G99" s="101">
        <f>'INTERNAL PARAMETERS-1'!M9</f>
        <v>63.875</v>
      </c>
      <c r="H99" s="100">
        <f t="shared" si="4"/>
        <v>34075.26275965129</v>
      </c>
      <c r="I99" s="99">
        <f t="shared" si="5"/>
        <v>127.95686925547309</v>
      </c>
    </row>
    <row r="100" spans="1:9" x14ac:dyDescent="0.5">
      <c r="A100" s="77" t="s">
        <v>26</v>
      </c>
      <c r="B100" s="76" t="s">
        <v>2</v>
      </c>
      <c r="C100" s="76" t="s">
        <v>15</v>
      </c>
      <c r="D100" s="104">
        <f>'INPUTS-Incidence'!I28</f>
        <v>26351717.976829998</v>
      </c>
      <c r="E100" s="103">
        <f>'INPUTS-Incidence'!D100</f>
        <v>400.37455230483101</v>
      </c>
      <c r="F100" s="102">
        <f t="shared" si="3"/>
        <v>1.5193489572743006</v>
      </c>
      <c r="G100" s="101">
        <f>'INTERNAL PARAMETERS-1'!M10</f>
        <v>58.935000000000002</v>
      </c>
      <c r="H100" s="100">
        <f t="shared" si="4"/>
        <v>23596.074240085218</v>
      </c>
      <c r="I100" s="99">
        <f t="shared" si="5"/>
        <v>89.542830796960914</v>
      </c>
    </row>
    <row r="101" spans="1:9" x14ac:dyDescent="0.5">
      <c r="A101" s="77" t="s">
        <v>26</v>
      </c>
      <c r="B101" s="76" t="s">
        <v>2</v>
      </c>
      <c r="C101" s="76" t="s">
        <v>14</v>
      </c>
      <c r="D101" s="104">
        <f>'INPUTS-Incidence'!I29</f>
        <v>25172291.761349998</v>
      </c>
      <c r="E101" s="103">
        <f>'INPUTS-Incidence'!D101</f>
        <v>316.2985770494974</v>
      </c>
      <c r="F101" s="102">
        <f t="shared" si="3"/>
        <v>1.256534685233341</v>
      </c>
      <c r="G101" s="101">
        <f>'INTERNAL PARAMETERS-1'!M11</f>
        <v>53.995000000000005</v>
      </c>
      <c r="H101" s="100">
        <f t="shared" si="4"/>
        <v>17078.541667787613</v>
      </c>
      <c r="I101" s="99">
        <f t="shared" si="5"/>
        <v>67.846590329174248</v>
      </c>
    </row>
    <row r="102" spans="1:9" x14ac:dyDescent="0.5">
      <c r="A102" s="77" t="s">
        <v>26</v>
      </c>
      <c r="B102" s="76" t="s">
        <v>2</v>
      </c>
      <c r="C102" s="76" t="s">
        <v>13</v>
      </c>
      <c r="D102" s="104">
        <f>'INPUTS-Incidence'!I30</f>
        <v>24763364.873040002</v>
      </c>
      <c r="E102" s="103">
        <f>'INPUTS-Incidence'!D102</f>
        <v>313.08658960084387</v>
      </c>
      <c r="F102" s="102">
        <f t="shared" si="3"/>
        <v>1.2643135987617853</v>
      </c>
      <c r="G102" s="101">
        <f>'INTERNAL PARAMETERS-1'!M12</f>
        <v>49.09</v>
      </c>
      <c r="H102" s="100">
        <f t="shared" si="4"/>
        <v>15369.420683505426</v>
      </c>
      <c r="I102" s="99">
        <f t="shared" si="5"/>
        <v>62.065154563216041</v>
      </c>
    </row>
    <row r="103" spans="1:9" x14ac:dyDescent="0.5">
      <c r="A103" s="77" t="s">
        <v>26</v>
      </c>
      <c r="B103" s="76" t="s">
        <v>2</v>
      </c>
      <c r="C103" s="76" t="s">
        <v>12</v>
      </c>
      <c r="D103" s="104">
        <f>'INPUTS-Incidence'!I31</f>
        <v>22812136.649050001</v>
      </c>
      <c r="E103" s="103">
        <f>'INPUTS-Incidence'!D103</f>
        <v>360.15527450450156</v>
      </c>
      <c r="F103" s="102">
        <f t="shared" si="3"/>
        <v>1.5787879936248763</v>
      </c>
      <c r="G103" s="101">
        <f>'INTERNAL PARAMETERS-1'!M13</f>
        <v>44.225000000000001</v>
      </c>
      <c r="H103" s="100">
        <f t="shared" si="4"/>
        <v>15927.867014961583</v>
      </c>
      <c r="I103" s="99">
        <f t="shared" si="5"/>
        <v>69.821899018060151</v>
      </c>
    </row>
    <row r="104" spans="1:9" x14ac:dyDescent="0.5">
      <c r="A104" s="77" t="s">
        <v>26</v>
      </c>
      <c r="B104" s="76" t="s">
        <v>2</v>
      </c>
      <c r="C104" s="76" t="s">
        <v>11</v>
      </c>
      <c r="D104" s="104">
        <f>'INPUTS-Incidence'!I32</f>
        <v>21386345.845830001</v>
      </c>
      <c r="E104" s="103">
        <f>'INPUTS-Incidence'!D104</f>
        <v>437.73168140917164</v>
      </c>
      <c r="F104" s="102">
        <f t="shared" si="3"/>
        <v>2.0467810843642669</v>
      </c>
      <c r="G104" s="101">
        <f>'INTERNAL PARAMETERS-1'!M14</f>
        <v>39.424999999999997</v>
      </c>
      <c r="H104" s="100">
        <f t="shared" si="4"/>
        <v>17257.571539556589</v>
      </c>
      <c r="I104" s="99">
        <f t="shared" si="5"/>
        <v>80.69434425106121</v>
      </c>
    </row>
    <row r="105" spans="1:9" x14ac:dyDescent="0.5">
      <c r="A105" s="77" t="s">
        <v>26</v>
      </c>
      <c r="B105" s="76" t="s">
        <v>2</v>
      </c>
      <c r="C105" s="76" t="s">
        <v>10</v>
      </c>
      <c r="D105" s="104">
        <f>'INPUTS-Incidence'!I33</f>
        <v>19269245.7925</v>
      </c>
      <c r="E105" s="103">
        <f>'INPUTS-Incidence'!D105</f>
        <v>425.71136154215441</v>
      </c>
      <c r="F105" s="102">
        <f t="shared" si="3"/>
        <v>2.2092787965154832</v>
      </c>
      <c r="G105" s="101">
        <f>'INTERNAL PARAMETERS-1'!M15</f>
        <v>34.72</v>
      </c>
      <c r="H105" s="100">
        <f t="shared" si="4"/>
        <v>14780.698472743601</v>
      </c>
      <c r="I105" s="99">
        <f t="shared" si="5"/>
        <v>76.706159815017585</v>
      </c>
    </row>
    <row r="106" spans="1:9" x14ac:dyDescent="0.5">
      <c r="A106" s="77" t="s">
        <v>26</v>
      </c>
      <c r="B106" s="76" t="s">
        <v>2</v>
      </c>
      <c r="C106" s="76" t="s">
        <v>9</v>
      </c>
      <c r="D106" s="104">
        <f>'INPUTS-Incidence'!I34</f>
        <v>16567567.590780001</v>
      </c>
      <c r="E106" s="103">
        <f>'INPUTS-Incidence'!D106</f>
        <v>421.74499156157697</v>
      </c>
      <c r="F106" s="102">
        <f t="shared" si="3"/>
        <v>2.5456059813890954</v>
      </c>
      <c r="G106" s="101">
        <f>'INTERNAL PARAMETERS-1'!M16</f>
        <v>30.094999999999999</v>
      </c>
      <c r="H106" s="100">
        <f t="shared" si="4"/>
        <v>12692.415521045657</v>
      </c>
      <c r="I106" s="99">
        <f t="shared" si="5"/>
        <v>76.610012009904821</v>
      </c>
    </row>
    <row r="107" spans="1:9" x14ac:dyDescent="0.5">
      <c r="A107" s="77" t="s">
        <v>26</v>
      </c>
      <c r="B107" s="76" t="s">
        <v>2</v>
      </c>
      <c r="C107" s="76" t="s">
        <v>8</v>
      </c>
      <c r="D107" s="104">
        <f>'INPUTS-Incidence'!I35</f>
        <v>13431215.738510001</v>
      </c>
      <c r="E107" s="103">
        <f>'INPUTS-Incidence'!D107</f>
        <v>190.29490347637966</v>
      </c>
      <c r="F107" s="102">
        <f t="shared" si="3"/>
        <v>1.4168107130523251</v>
      </c>
      <c r="G107" s="101">
        <f>'INTERNAL PARAMETERS-1'!M17</f>
        <v>25.55</v>
      </c>
      <c r="H107" s="100">
        <f t="shared" si="4"/>
        <v>4862.0347838215002</v>
      </c>
      <c r="I107" s="99">
        <f t="shared" si="5"/>
        <v>36.199513718486905</v>
      </c>
    </row>
    <row r="108" spans="1:9" x14ac:dyDescent="0.5">
      <c r="A108" s="77" t="s">
        <v>26</v>
      </c>
      <c r="B108" s="76" t="s">
        <v>2</v>
      </c>
      <c r="C108" s="76" t="s">
        <v>7</v>
      </c>
      <c r="D108" s="104">
        <f>'INPUTS-Incidence'!I36</f>
        <v>9607761.0986199994</v>
      </c>
      <c r="E108" s="103">
        <f>'INPUTS-Incidence'!D108</f>
        <v>161.23335050717151</v>
      </c>
      <c r="F108" s="102">
        <f t="shared" si="3"/>
        <v>1.6781573651985382</v>
      </c>
      <c r="G108" s="101">
        <f>'INTERNAL PARAMETERS-1'!M18</f>
        <v>21.115000000000002</v>
      </c>
      <c r="H108" s="100">
        <f t="shared" si="4"/>
        <v>3404.4421959589267</v>
      </c>
      <c r="I108" s="99">
        <f t="shared" si="5"/>
        <v>35.43429276616714</v>
      </c>
    </row>
    <row r="109" spans="1:9" x14ac:dyDescent="0.5">
      <c r="A109" s="77" t="s">
        <v>26</v>
      </c>
      <c r="B109" s="76" t="s">
        <v>2</v>
      </c>
      <c r="C109" s="76" t="s">
        <v>6</v>
      </c>
      <c r="D109" s="104">
        <f>'INPUTS-Incidence'!I37</f>
        <v>6547851.7046700008</v>
      </c>
      <c r="E109" s="103">
        <f>'INPUTS-Incidence'!D109</f>
        <v>121.65664166852935</v>
      </c>
      <c r="F109" s="102">
        <f t="shared" si="3"/>
        <v>1.8579626899882671</v>
      </c>
      <c r="G109" s="101">
        <f>'INTERNAL PARAMETERS-1'!M19</f>
        <v>16.865000000000002</v>
      </c>
      <c r="H109" s="100">
        <f t="shared" si="4"/>
        <v>2051.7392617397477</v>
      </c>
      <c r="I109" s="99">
        <f t="shared" si="5"/>
        <v>31.334540766652129</v>
      </c>
    </row>
    <row r="110" spans="1:9" x14ac:dyDescent="0.5">
      <c r="A110" s="77" t="s">
        <v>26</v>
      </c>
      <c r="B110" s="76" t="s">
        <v>2</v>
      </c>
      <c r="C110" s="76" t="s">
        <v>5</v>
      </c>
      <c r="D110" s="104">
        <f>'INPUTS-Incidence'!I38</f>
        <v>4425403.71055</v>
      </c>
      <c r="E110" s="103">
        <f>'INPUTS-Incidence'!D110</f>
        <v>54.922187383044161</v>
      </c>
      <c r="F110" s="102">
        <f t="shared" si="3"/>
        <v>1.2410661484309709</v>
      </c>
      <c r="G110" s="101">
        <f>'INTERNAL PARAMETERS-1'!M20</f>
        <v>12.89</v>
      </c>
      <c r="H110" s="100">
        <f t="shared" si="4"/>
        <v>707.94699536743929</v>
      </c>
      <c r="I110" s="99">
        <f t="shared" si="5"/>
        <v>15.997342653275217</v>
      </c>
    </row>
    <row r="111" spans="1:9" x14ac:dyDescent="0.5">
      <c r="A111" s="77" t="s">
        <v>26</v>
      </c>
      <c r="B111" s="76" t="s">
        <v>2</v>
      </c>
      <c r="C111" s="76" t="s">
        <v>4</v>
      </c>
      <c r="D111" s="104">
        <f>'INPUTS-Incidence'!I39</f>
        <v>39727</v>
      </c>
      <c r="E111" s="103">
        <f>'INPUTS-Incidence'!D111</f>
        <v>43.489942584821527</v>
      </c>
      <c r="F111" s="102">
        <f t="shared" si="3"/>
        <v>109.47200288172156</v>
      </c>
      <c r="G111" s="101">
        <f>'INTERNAL PARAMETERS-1'!M21</f>
        <v>9.3150000000000013</v>
      </c>
      <c r="H111" s="100">
        <f t="shared" si="4"/>
        <v>405.1088151776126</v>
      </c>
      <c r="I111" s="99">
        <f t="shared" si="5"/>
        <v>1019.7317068432366</v>
      </c>
    </row>
    <row r="112" spans="1:9" x14ac:dyDescent="0.5">
      <c r="A112" s="77" t="s">
        <v>26</v>
      </c>
      <c r="B112" s="76" t="s">
        <v>2</v>
      </c>
      <c r="C112" s="76" t="s">
        <v>1</v>
      </c>
      <c r="D112" s="104">
        <f>'INPUTS-Incidence'!I40</f>
        <v>5041963.5887900004</v>
      </c>
      <c r="E112" s="103">
        <f>'INPUTS-Incidence'!D112</f>
        <v>60.079371486410693</v>
      </c>
      <c r="F112" s="102">
        <f t="shared" si="3"/>
        <v>1.1915867782144949</v>
      </c>
      <c r="G112" s="101">
        <f>'INTERNAL PARAMETERS-1'!M22</f>
        <v>5.05</v>
      </c>
      <c r="H112" s="100">
        <f t="shared" si="4"/>
        <v>303.40082600637396</v>
      </c>
      <c r="I112" s="99">
        <f t="shared" si="5"/>
        <v>6.0175132299831988</v>
      </c>
    </row>
    <row r="113" spans="1:9" x14ac:dyDescent="0.5">
      <c r="A113" s="77" t="s">
        <v>25</v>
      </c>
      <c r="B113" s="76" t="s">
        <v>21</v>
      </c>
      <c r="C113" s="76" t="s">
        <v>20</v>
      </c>
      <c r="D113" s="104">
        <f>'INPUTS-Incidence'!I5</f>
        <v>28683490.993880004</v>
      </c>
      <c r="E113" s="103">
        <f>'INPUTS-Incidence'!D113</f>
        <v>0</v>
      </c>
      <c r="F113" s="102">
        <f t="shared" si="3"/>
        <v>0</v>
      </c>
      <c r="G113" s="101">
        <f>'INTERNAL PARAMETERS-1'!M5</f>
        <v>85.012</v>
      </c>
      <c r="H113" s="100">
        <f t="shared" si="4"/>
        <v>0</v>
      </c>
      <c r="I113" s="99">
        <f t="shared" si="5"/>
        <v>0</v>
      </c>
    </row>
    <row r="114" spans="1:9" x14ac:dyDescent="0.5">
      <c r="A114" s="77" t="s">
        <v>25</v>
      </c>
      <c r="B114" s="76" t="s">
        <v>21</v>
      </c>
      <c r="C114" s="76" t="s">
        <v>19</v>
      </c>
      <c r="D114" s="104">
        <f>'INPUTS-Incidence'!I6</f>
        <v>28478305.537620001</v>
      </c>
      <c r="E114" s="103">
        <f>'INPUTS-Incidence'!D114</f>
        <v>0</v>
      </c>
      <c r="F114" s="102">
        <f t="shared" si="3"/>
        <v>0</v>
      </c>
      <c r="G114" s="101">
        <f>'INTERNAL PARAMETERS-1'!M6</f>
        <v>78.760000000000005</v>
      </c>
      <c r="H114" s="100">
        <f t="shared" si="4"/>
        <v>0</v>
      </c>
      <c r="I114" s="99">
        <f t="shared" si="5"/>
        <v>0</v>
      </c>
    </row>
    <row r="115" spans="1:9" x14ac:dyDescent="0.5">
      <c r="A115" s="77" t="s">
        <v>25</v>
      </c>
      <c r="B115" s="76" t="s">
        <v>21</v>
      </c>
      <c r="C115" s="76" t="s">
        <v>18</v>
      </c>
      <c r="D115" s="104">
        <f>'INPUTS-Incidence'!I7</f>
        <v>27967846.395059999</v>
      </c>
      <c r="E115" s="103">
        <f>'INPUTS-Incidence'!D115</f>
        <v>0</v>
      </c>
      <c r="F115" s="102">
        <f t="shared" si="3"/>
        <v>0</v>
      </c>
      <c r="G115" s="101">
        <f>'INTERNAL PARAMETERS-1'!M7</f>
        <v>73.784999999999997</v>
      </c>
      <c r="H115" s="100">
        <f t="shared" si="4"/>
        <v>0</v>
      </c>
      <c r="I115" s="99">
        <f t="shared" si="5"/>
        <v>0</v>
      </c>
    </row>
    <row r="116" spans="1:9" x14ac:dyDescent="0.5">
      <c r="A116" s="77" t="s">
        <v>25</v>
      </c>
      <c r="B116" s="76" t="s">
        <v>21</v>
      </c>
      <c r="C116" s="76" t="s">
        <v>17</v>
      </c>
      <c r="D116" s="104">
        <f>'INPUTS-Incidence'!I8</f>
        <v>27518438.281180002</v>
      </c>
      <c r="E116" s="103">
        <f>'INPUTS-Incidence'!D116</f>
        <v>0</v>
      </c>
      <c r="F116" s="102">
        <f t="shared" si="3"/>
        <v>0</v>
      </c>
      <c r="G116" s="101">
        <f>'INTERNAL PARAMETERS-1'!M8</f>
        <v>68.824999999999989</v>
      </c>
      <c r="H116" s="100">
        <f t="shared" si="4"/>
        <v>0</v>
      </c>
      <c r="I116" s="99">
        <f t="shared" si="5"/>
        <v>0</v>
      </c>
    </row>
    <row r="117" spans="1:9" x14ac:dyDescent="0.5">
      <c r="A117" s="77" t="s">
        <v>25</v>
      </c>
      <c r="B117" s="76" t="s">
        <v>21</v>
      </c>
      <c r="C117" s="76" t="s">
        <v>16</v>
      </c>
      <c r="D117" s="104">
        <f>'INPUTS-Incidence'!I9</f>
        <v>26839000.195149999</v>
      </c>
      <c r="E117" s="103">
        <f>'INPUTS-Incidence'!D117</f>
        <v>0</v>
      </c>
      <c r="F117" s="102">
        <f t="shared" si="3"/>
        <v>0</v>
      </c>
      <c r="G117" s="101">
        <f>'INTERNAL PARAMETERS-1'!M9</f>
        <v>63.875</v>
      </c>
      <c r="H117" s="100">
        <f t="shared" si="4"/>
        <v>0</v>
      </c>
      <c r="I117" s="99">
        <f t="shared" si="5"/>
        <v>0</v>
      </c>
    </row>
    <row r="118" spans="1:9" x14ac:dyDescent="0.5">
      <c r="A118" s="77" t="s">
        <v>25</v>
      </c>
      <c r="B118" s="76" t="s">
        <v>21</v>
      </c>
      <c r="C118" s="76" t="s">
        <v>15</v>
      </c>
      <c r="D118" s="104">
        <f>'INPUTS-Incidence'!I10</f>
        <v>26229109.997220002</v>
      </c>
      <c r="E118" s="103">
        <f>'INPUTS-Incidence'!D118</f>
        <v>0</v>
      </c>
      <c r="F118" s="102">
        <f t="shared" si="3"/>
        <v>0</v>
      </c>
      <c r="G118" s="101">
        <f>'INTERNAL PARAMETERS-1'!M10</f>
        <v>58.935000000000002</v>
      </c>
      <c r="H118" s="100">
        <f t="shared" si="4"/>
        <v>0</v>
      </c>
      <c r="I118" s="99">
        <f t="shared" si="5"/>
        <v>0</v>
      </c>
    </row>
    <row r="119" spans="1:9" x14ac:dyDescent="0.5">
      <c r="A119" s="77" t="s">
        <v>25</v>
      </c>
      <c r="B119" s="76" t="s">
        <v>21</v>
      </c>
      <c r="C119" s="76" t="s">
        <v>14</v>
      </c>
      <c r="D119" s="104">
        <f>'INPUTS-Incidence'!I11</f>
        <v>24587007.433330003</v>
      </c>
      <c r="E119" s="103">
        <f>'INPUTS-Incidence'!D119</f>
        <v>0</v>
      </c>
      <c r="F119" s="102">
        <f t="shared" si="3"/>
        <v>0</v>
      </c>
      <c r="G119" s="101">
        <f>'INTERNAL PARAMETERS-1'!M11</f>
        <v>53.995000000000005</v>
      </c>
      <c r="H119" s="100">
        <f t="shared" si="4"/>
        <v>0</v>
      </c>
      <c r="I119" s="99">
        <f t="shared" si="5"/>
        <v>0</v>
      </c>
    </row>
    <row r="120" spans="1:9" x14ac:dyDescent="0.5">
      <c r="A120" s="77" t="s">
        <v>25</v>
      </c>
      <c r="B120" s="76" t="s">
        <v>21</v>
      </c>
      <c r="C120" s="76" t="s">
        <v>13</v>
      </c>
      <c r="D120" s="104">
        <f>'INPUTS-Incidence'!I12</f>
        <v>24278795.682790004</v>
      </c>
      <c r="E120" s="103">
        <f>'INPUTS-Incidence'!D120</f>
        <v>0</v>
      </c>
      <c r="F120" s="102">
        <f t="shared" si="3"/>
        <v>0</v>
      </c>
      <c r="G120" s="101">
        <f>'INTERNAL PARAMETERS-1'!M12</f>
        <v>49.09</v>
      </c>
      <c r="H120" s="100">
        <f t="shared" si="4"/>
        <v>0</v>
      </c>
      <c r="I120" s="99">
        <f t="shared" si="5"/>
        <v>0</v>
      </c>
    </row>
    <row r="121" spans="1:9" x14ac:dyDescent="0.5">
      <c r="A121" s="77" t="s">
        <v>25</v>
      </c>
      <c r="B121" s="76" t="s">
        <v>21</v>
      </c>
      <c r="C121" s="76" t="s">
        <v>12</v>
      </c>
      <c r="D121" s="104">
        <f>'INPUTS-Incidence'!I13</f>
        <v>22266164.257729996</v>
      </c>
      <c r="E121" s="103">
        <f>'INPUTS-Incidence'!D121</f>
        <v>0</v>
      </c>
      <c r="F121" s="102">
        <f t="shared" si="3"/>
        <v>0</v>
      </c>
      <c r="G121" s="101">
        <f>'INTERNAL PARAMETERS-1'!M13</f>
        <v>44.225000000000001</v>
      </c>
      <c r="H121" s="100">
        <f t="shared" si="4"/>
        <v>0</v>
      </c>
      <c r="I121" s="99">
        <f t="shared" si="5"/>
        <v>0</v>
      </c>
    </row>
    <row r="122" spans="1:9" x14ac:dyDescent="0.5">
      <c r="A122" s="77" t="s">
        <v>25</v>
      </c>
      <c r="B122" s="76" t="s">
        <v>21</v>
      </c>
      <c r="C122" s="76" t="s">
        <v>11</v>
      </c>
      <c r="D122" s="104">
        <f>'INPUTS-Incidence'!I14</f>
        <v>20605153.7267</v>
      </c>
      <c r="E122" s="103">
        <f>'INPUTS-Incidence'!D122</f>
        <v>0</v>
      </c>
      <c r="F122" s="102">
        <f t="shared" si="3"/>
        <v>0</v>
      </c>
      <c r="G122" s="101">
        <f>'INTERNAL PARAMETERS-1'!M14</f>
        <v>39.424999999999997</v>
      </c>
      <c r="H122" s="100">
        <f t="shared" si="4"/>
        <v>0</v>
      </c>
      <c r="I122" s="99">
        <f t="shared" si="5"/>
        <v>0</v>
      </c>
    </row>
    <row r="123" spans="1:9" x14ac:dyDescent="0.5">
      <c r="A123" s="77" t="s">
        <v>25</v>
      </c>
      <c r="B123" s="76" t="s">
        <v>21</v>
      </c>
      <c r="C123" s="76" t="s">
        <v>10</v>
      </c>
      <c r="D123" s="104">
        <f>'INPUTS-Incidence'!I15</f>
        <v>18096679.805719998</v>
      </c>
      <c r="E123" s="103">
        <f>'INPUTS-Incidence'!D123</f>
        <v>0</v>
      </c>
      <c r="F123" s="102">
        <f t="shared" si="3"/>
        <v>0</v>
      </c>
      <c r="G123" s="101">
        <f>'INTERNAL PARAMETERS-1'!M15</f>
        <v>34.72</v>
      </c>
      <c r="H123" s="100">
        <f t="shared" si="4"/>
        <v>0</v>
      </c>
      <c r="I123" s="99">
        <f t="shared" si="5"/>
        <v>0</v>
      </c>
    </row>
    <row r="124" spans="1:9" x14ac:dyDescent="0.5">
      <c r="A124" s="77" t="s">
        <v>25</v>
      </c>
      <c r="B124" s="76" t="s">
        <v>21</v>
      </c>
      <c r="C124" s="76" t="s">
        <v>9</v>
      </c>
      <c r="D124" s="104">
        <f>'INPUTS-Incidence'!I16</f>
        <v>15088730.018840002</v>
      </c>
      <c r="E124" s="103">
        <f>'INPUTS-Incidence'!D124</f>
        <v>0</v>
      </c>
      <c r="F124" s="102">
        <f t="shared" si="3"/>
        <v>0</v>
      </c>
      <c r="G124" s="101">
        <f>'INTERNAL PARAMETERS-1'!M16</f>
        <v>30.094999999999999</v>
      </c>
      <c r="H124" s="100">
        <f t="shared" si="4"/>
        <v>0</v>
      </c>
      <c r="I124" s="99">
        <f t="shared" si="5"/>
        <v>0</v>
      </c>
    </row>
    <row r="125" spans="1:9" x14ac:dyDescent="0.5">
      <c r="A125" s="77" t="s">
        <v>25</v>
      </c>
      <c r="B125" s="76" t="s">
        <v>21</v>
      </c>
      <c r="C125" s="76" t="s">
        <v>8</v>
      </c>
      <c r="D125" s="104">
        <f>'INPUTS-Incidence'!I17</f>
        <v>11797540.96373</v>
      </c>
      <c r="E125" s="103">
        <f>'INPUTS-Incidence'!D125</f>
        <v>0</v>
      </c>
      <c r="F125" s="102">
        <f t="shared" si="3"/>
        <v>0</v>
      </c>
      <c r="G125" s="101">
        <f>'INTERNAL PARAMETERS-1'!M17</f>
        <v>25.55</v>
      </c>
      <c r="H125" s="100">
        <f t="shared" si="4"/>
        <v>0</v>
      </c>
      <c r="I125" s="99">
        <f t="shared" si="5"/>
        <v>0</v>
      </c>
    </row>
    <row r="126" spans="1:9" x14ac:dyDescent="0.5">
      <c r="A126" s="77" t="s">
        <v>25</v>
      </c>
      <c r="B126" s="76" t="s">
        <v>21</v>
      </c>
      <c r="C126" s="76" t="s">
        <v>7</v>
      </c>
      <c r="D126" s="104">
        <f>'INPUTS-Incidence'!I18</f>
        <v>8047831.2884599995</v>
      </c>
      <c r="E126" s="103">
        <f>'INPUTS-Incidence'!D126</f>
        <v>0</v>
      </c>
      <c r="F126" s="102">
        <f t="shared" si="3"/>
        <v>0</v>
      </c>
      <c r="G126" s="101">
        <f>'INTERNAL PARAMETERS-1'!M18</f>
        <v>21.115000000000002</v>
      </c>
      <c r="H126" s="100">
        <f t="shared" si="4"/>
        <v>0</v>
      </c>
      <c r="I126" s="99">
        <f t="shared" si="5"/>
        <v>0</v>
      </c>
    </row>
    <row r="127" spans="1:9" x14ac:dyDescent="0.5">
      <c r="A127" s="77" t="s">
        <v>25</v>
      </c>
      <c r="B127" s="76" t="s">
        <v>21</v>
      </c>
      <c r="C127" s="76" t="s">
        <v>6</v>
      </c>
      <c r="D127" s="104">
        <f>'INPUTS-Incidence'!I19</f>
        <v>4908698.2355699996</v>
      </c>
      <c r="E127" s="103">
        <f>'INPUTS-Incidence'!D127</f>
        <v>0</v>
      </c>
      <c r="F127" s="102">
        <f t="shared" si="3"/>
        <v>0</v>
      </c>
      <c r="G127" s="101">
        <f>'INTERNAL PARAMETERS-1'!M19</f>
        <v>16.865000000000002</v>
      </c>
      <c r="H127" s="100">
        <f t="shared" si="4"/>
        <v>0</v>
      </c>
      <c r="I127" s="99">
        <f t="shared" si="5"/>
        <v>0</v>
      </c>
    </row>
    <row r="128" spans="1:9" x14ac:dyDescent="0.5">
      <c r="A128" s="77" t="s">
        <v>25</v>
      </c>
      <c r="B128" s="76" t="s">
        <v>21</v>
      </c>
      <c r="C128" s="76" t="s">
        <v>5</v>
      </c>
      <c r="D128" s="104">
        <f>'INPUTS-Incidence'!I20</f>
        <v>3086552.6475999998</v>
      </c>
      <c r="E128" s="103">
        <f>'INPUTS-Incidence'!D128</f>
        <v>0</v>
      </c>
      <c r="F128" s="102">
        <f t="shared" si="3"/>
        <v>0</v>
      </c>
      <c r="G128" s="101">
        <f>'INTERNAL PARAMETERS-1'!M20</f>
        <v>12.89</v>
      </c>
      <c r="H128" s="100">
        <f t="shared" si="4"/>
        <v>0</v>
      </c>
      <c r="I128" s="99">
        <f t="shared" si="5"/>
        <v>0</v>
      </c>
    </row>
    <row r="129" spans="1:9" x14ac:dyDescent="0.5">
      <c r="A129" s="77" t="s">
        <v>25</v>
      </c>
      <c r="B129" s="76" t="s">
        <v>21</v>
      </c>
      <c r="C129" s="76" t="s">
        <v>4</v>
      </c>
      <c r="D129" s="104">
        <f>'INPUTS-Incidence'!I21</f>
        <v>28686</v>
      </c>
      <c r="E129" s="103">
        <f>'INPUTS-Incidence'!D129</f>
        <v>0</v>
      </c>
      <c r="F129" s="102">
        <f t="shared" si="3"/>
        <v>0</v>
      </c>
      <c r="G129" s="101">
        <f>'INTERNAL PARAMETERS-1'!M21</f>
        <v>9.3150000000000013</v>
      </c>
      <c r="H129" s="100">
        <f t="shared" si="4"/>
        <v>0</v>
      </c>
      <c r="I129" s="99">
        <f t="shared" si="5"/>
        <v>0</v>
      </c>
    </row>
    <row r="130" spans="1:9" x14ac:dyDescent="0.5">
      <c r="A130" s="77" t="s">
        <v>25</v>
      </c>
      <c r="B130" s="76" t="s">
        <v>21</v>
      </c>
      <c r="C130" s="76" t="s">
        <v>1</v>
      </c>
      <c r="D130" s="104">
        <f>'INPUTS-Incidence'!I22</f>
        <v>2947988.5636200001</v>
      </c>
      <c r="E130" s="103">
        <f>'INPUTS-Incidence'!D130</f>
        <v>0</v>
      </c>
      <c r="F130" s="102">
        <f t="shared" si="3"/>
        <v>0</v>
      </c>
      <c r="G130" s="101">
        <f>'INTERNAL PARAMETERS-1'!M22</f>
        <v>5.05</v>
      </c>
      <c r="H130" s="100">
        <f t="shared" si="4"/>
        <v>0</v>
      </c>
      <c r="I130" s="99">
        <f t="shared" si="5"/>
        <v>0</v>
      </c>
    </row>
    <row r="131" spans="1:9" x14ac:dyDescent="0.5">
      <c r="A131" s="77" t="s">
        <v>25</v>
      </c>
      <c r="B131" s="76" t="s">
        <v>2</v>
      </c>
      <c r="C131" s="76" t="s">
        <v>20</v>
      </c>
      <c r="D131" s="104">
        <f>'INPUTS-Incidence'!I23</f>
        <v>27247150.734239999</v>
      </c>
      <c r="E131" s="103">
        <f>'INPUTS-Incidence'!D131</f>
        <v>0</v>
      </c>
      <c r="F131" s="102">
        <f t="shared" si="3"/>
        <v>0</v>
      </c>
      <c r="G131" s="101">
        <f>'INTERNAL PARAMETERS-1'!M5</f>
        <v>85.012</v>
      </c>
      <c r="H131" s="100">
        <f t="shared" si="4"/>
        <v>0</v>
      </c>
      <c r="I131" s="99">
        <f t="shared" si="5"/>
        <v>0</v>
      </c>
    </row>
    <row r="132" spans="1:9" x14ac:dyDescent="0.5">
      <c r="A132" s="77" t="s">
        <v>25</v>
      </c>
      <c r="B132" s="76" t="s">
        <v>2</v>
      </c>
      <c r="C132" s="76" t="s">
        <v>19</v>
      </c>
      <c r="D132" s="104">
        <f>'INPUTS-Incidence'!I24</f>
        <v>27374192.61981</v>
      </c>
      <c r="E132" s="103">
        <f>'INPUTS-Incidence'!D132</f>
        <v>0</v>
      </c>
      <c r="F132" s="102">
        <f t="shared" si="3"/>
        <v>0</v>
      </c>
      <c r="G132" s="101">
        <f>'INTERNAL PARAMETERS-1'!M6</f>
        <v>78.760000000000005</v>
      </c>
      <c r="H132" s="100">
        <f t="shared" si="4"/>
        <v>0</v>
      </c>
      <c r="I132" s="99">
        <f t="shared" si="5"/>
        <v>0</v>
      </c>
    </row>
    <row r="133" spans="1:9" x14ac:dyDescent="0.5">
      <c r="A133" s="77" t="s">
        <v>25</v>
      </c>
      <c r="B133" s="76" t="s">
        <v>2</v>
      </c>
      <c r="C133" s="76" t="s">
        <v>18</v>
      </c>
      <c r="D133" s="104">
        <f>'INPUTS-Incidence'!I25</f>
        <v>26670415.174909998</v>
      </c>
      <c r="E133" s="103">
        <f>'INPUTS-Incidence'!D133</f>
        <v>0</v>
      </c>
      <c r="F133" s="102">
        <f t="shared" ref="F133:F196" si="6">100000*E133/D133</f>
        <v>0</v>
      </c>
      <c r="G133" s="101">
        <f>'INTERNAL PARAMETERS-1'!M7</f>
        <v>73.784999999999997</v>
      </c>
      <c r="H133" s="100">
        <f t="shared" ref="H133:H196" si="7">G133*E133</f>
        <v>0</v>
      </c>
      <c r="I133" s="99">
        <f t="shared" ref="I133:I196" si="8">100000*H133/D133</f>
        <v>0</v>
      </c>
    </row>
    <row r="134" spans="1:9" x14ac:dyDescent="0.5">
      <c r="A134" s="77" t="s">
        <v>25</v>
      </c>
      <c r="B134" s="76" t="s">
        <v>2</v>
      </c>
      <c r="C134" s="76" t="s">
        <v>17</v>
      </c>
      <c r="D134" s="104">
        <f>'INPUTS-Incidence'!I26</f>
        <v>26688875.433850002</v>
      </c>
      <c r="E134" s="103">
        <f>'INPUTS-Incidence'!D134</f>
        <v>0</v>
      </c>
      <c r="F134" s="102">
        <f t="shared" si="6"/>
        <v>0</v>
      </c>
      <c r="G134" s="101">
        <f>'INTERNAL PARAMETERS-1'!M8</f>
        <v>68.824999999999989</v>
      </c>
      <c r="H134" s="100">
        <f t="shared" si="7"/>
        <v>0</v>
      </c>
      <c r="I134" s="99">
        <f t="shared" si="8"/>
        <v>0</v>
      </c>
    </row>
    <row r="135" spans="1:9" x14ac:dyDescent="0.5">
      <c r="A135" s="77" t="s">
        <v>25</v>
      </c>
      <c r="B135" s="76" t="s">
        <v>2</v>
      </c>
      <c r="C135" s="76" t="s">
        <v>16</v>
      </c>
      <c r="D135" s="104">
        <f>'INPUTS-Incidence'!I27</f>
        <v>26630272.339359999</v>
      </c>
      <c r="E135" s="103">
        <f>'INPUTS-Incidence'!D135</f>
        <v>0</v>
      </c>
      <c r="F135" s="102">
        <f t="shared" si="6"/>
        <v>0</v>
      </c>
      <c r="G135" s="101">
        <f>'INTERNAL PARAMETERS-1'!M9</f>
        <v>63.875</v>
      </c>
      <c r="H135" s="100">
        <f t="shared" si="7"/>
        <v>0</v>
      </c>
      <c r="I135" s="99">
        <f t="shared" si="8"/>
        <v>0</v>
      </c>
    </row>
    <row r="136" spans="1:9" x14ac:dyDescent="0.5">
      <c r="A136" s="77" t="s">
        <v>25</v>
      </c>
      <c r="B136" s="76" t="s">
        <v>2</v>
      </c>
      <c r="C136" s="76" t="s">
        <v>15</v>
      </c>
      <c r="D136" s="104">
        <f>'INPUTS-Incidence'!I28</f>
        <v>26351717.976829998</v>
      </c>
      <c r="E136" s="103">
        <f>'INPUTS-Incidence'!D136</f>
        <v>0</v>
      </c>
      <c r="F136" s="102">
        <f t="shared" si="6"/>
        <v>0</v>
      </c>
      <c r="G136" s="101">
        <f>'INTERNAL PARAMETERS-1'!M10</f>
        <v>58.935000000000002</v>
      </c>
      <c r="H136" s="100">
        <f t="shared" si="7"/>
        <v>0</v>
      </c>
      <c r="I136" s="99">
        <f t="shared" si="8"/>
        <v>0</v>
      </c>
    </row>
    <row r="137" spans="1:9" x14ac:dyDescent="0.5">
      <c r="A137" s="77" t="s">
        <v>25</v>
      </c>
      <c r="B137" s="76" t="s">
        <v>2</v>
      </c>
      <c r="C137" s="76" t="s">
        <v>14</v>
      </c>
      <c r="D137" s="104">
        <f>'INPUTS-Incidence'!I29</f>
        <v>25172291.761349998</v>
      </c>
      <c r="E137" s="103">
        <f>'INPUTS-Incidence'!D137</f>
        <v>0</v>
      </c>
      <c r="F137" s="102">
        <f t="shared" si="6"/>
        <v>0</v>
      </c>
      <c r="G137" s="101">
        <f>'INTERNAL PARAMETERS-1'!M11</f>
        <v>53.995000000000005</v>
      </c>
      <c r="H137" s="100">
        <f t="shared" si="7"/>
        <v>0</v>
      </c>
      <c r="I137" s="99">
        <f t="shared" si="8"/>
        <v>0</v>
      </c>
    </row>
    <row r="138" spans="1:9" x14ac:dyDescent="0.5">
      <c r="A138" s="77" t="s">
        <v>25</v>
      </c>
      <c r="B138" s="76" t="s">
        <v>2</v>
      </c>
      <c r="C138" s="76" t="s">
        <v>13</v>
      </c>
      <c r="D138" s="104">
        <f>'INPUTS-Incidence'!I30</f>
        <v>24763364.873040002</v>
      </c>
      <c r="E138" s="103">
        <f>'INPUTS-Incidence'!D138</f>
        <v>0</v>
      </c>
      <c r="F138" s="102">
        <f t="shared" si="6"/>
        <v>0</v>
      </c>
      <c r="G138" s="101">
        <f>'INTERNAL PARAMETERS-1'!M12</f>
        <v>49.09</v>
      </c>
      <c r="H138" s="100">
        <f t="shared" si="7"/>
        <v>0</v>
      </c>
      <c r="I138" s="99">
        <f t="shared" si="8"/>
        <v>0</v>
      </c>
    </row>
    <row r="139" spans="1:9" x14ac:dyDescent="0.5">
      <c r="A139" s="77" t="s">
        <v>25</v>
      </c>
      <c r="B139" s="76" t="s">
        <v>2</v>
      </c>
      <c r="C139" s="76" t="s">
        <v>12</v>
      </c>
      <c r="D139" s="104">
        <f>'INPUTS-Incidence'!I31</f>
        <v>22812136.649050001</v>
      </c>
      <c r="E139" s="103">
        <f>'INPUTS-Incidence'!D139</f>
        <v>0</v>
      </c>
      <c r="F139" s="102">
        <f t="shared" si="6"/>
        <v>0</v>
      </c>
      <c r="G139" s="101">
        <f>'INTERNAL PARAMETERS-1'!M13</f>
        <v>44.225000000000001</v>
      </c>
      <c r="H139" s="100">
        <f t="shared" si="7"/>
        <v>0</v>
      </c>
      <c r="I139" s="99">
        <f t="shared" si="8"/>
        <v>0</v>
      </c>
    </row>
    <row r="140" spans="1:9" x14ac:dyDescent="0.5">
      <c r="A140" s="77" t="s">
        <v>25</v>
      </c>
      <c r="B140" s="76" t="s">
        <v>2</v>
      </c>
      <c r="C140" s="76" t="s">
        <v>11</v>
      </c>
      <c r="D140" s="104">
        <f>'INPUTS-Incidence'!I32</f>
        <v>21386345.845830001</v>
      </c>
      <c r="E140" s="103">
        <f>'INPUTS-Incidence'!D140</f>
        <v>0</v>
      </c>
      <c r="F140" s="102">
        <f t="shared" si="6"/>
        <v>0</v>
      </c>
      <c r="G140" s="101">
        <f>'INTERNAL PARAMETERS-1'!M14</f>
        <v>39.424999999999997</v>
      </c>
      <c r="H140" s="100">
        <f t="shared" si="7"/>
        <v>0</v>
      </c>
      <c r="I140" s="99">
        <f t="shared" si="8"/>
        <v>0</v>
      </c>
    </row>
    <row r="141" spans="1:9" x14ac:dyDescent="0.5">
      <c r="A141" s="77" t="s">
        <v>25</v>
      </c>
      <c r="B141" s="76" t="s">
        <v>2</v>
      </c>
      <c r="C141" s="76" t="s">
        <v>10</v>
      </c>
      <c r="D141" s="104">
        <f>'INPUTS-Incidence'!I33</f>
        <v>19269245.7925</v>
      </c>
      <c r="E141" s="103">
        <f>'INPUTS-Incidence'!D141</f>
        <v>0</v>
      </c>
      <c r="F141" s="102">
        <f t="shared" si="6"/>
        <v>0</v>
      </c>
      <c r="G141" s="101">
        <f>'INTERNAL PARAMETERS-1'!M15</f>
        <v>34.72</v>
      </c>
      <c r="H141" s="100">
        <f t="shared" si="7"/>
        <v>0</v>
      </c>
      <c r="I141" s="99">
        <f t="shared" si="8"/>
        <v>0</v>
      </c>
    </row>
    <row r="142" spans="1:9" x14ac:dyDescent="0.5">
      <c r="A142" s="77" t="s">
        <v>25</v>
      </c>
      <c r="B142" s="76" t="s">
        <v>2</v>
      </c>
      <c r="C142" s="76" t="s">
        <v>9</v>
      </c>
      <c r="D142" s="104">
        <f>'INPUTS-Incidence'!I34</f>
        <v>16567567.590780001</v>
      </c>
      <c r="E142" s="103">
        <f>'INPUTS-Incidence'!D142</f>
        <v>0</v>
      </c>
      <c r="F142" s="102">
        <f t="shared" si="6"/>
        <v>0</v>
      </c>
      <c r="G142" s="101">
        <f>'INTERNAL PARAMETERS-1'!M16</f>
        <v>30.094999999999999</v>
      </c>
      <c r="H142" s="100">
        <f t="shared" si="7"/>
        <v>0</v>
      </c>
      <c r="I142" s="99">
        <f t="shared" si="8"/>
        <v>0</v>
      </c>
    </row>
    <row r="143" spans="1:9" x14ac:dyDescent="0.5">
      <c r="A143" s="77" t="s">
        <v>25</v>
      </c>
      <c r="B143" s="76" t="s">
        <v>2</v>
      </c>
      <c r="C143" s="76" t="s">
        <v>8</v>
      </c>
      <c r="D143" s="104">
        <f>'INPUTS-Incidence'!I35</f>
        <v>13431215.738510001</v>
      </c>
      <c r="E143" s="103">
        <f>'INPUTS-Incidence'!D143</f>
        <v>0</v>
      </c>
      <c r="F143" s="102">
        <f t="shared" si="6"/>
        <v>0</v>
      </c>
      <c r="G143" s="101">
        <f>'INTERNAL PARAMETERS-1'!M17</f>
        <v>25.55</v>
      </c>
      <c r="H143" s="100">
        <f t="shared" si="7"/>
        <v>0</v>
      </c>
      <c r="I143" s="99">
        <f t="shared" si="8"/>
        <v>0</v>
      </c>
    </row>
    <row r="144" spans="1:9" x14ac:dyDescent="0.5">
      <c r="A144" s="77" t="s">
        <v>25</v>
      </c>
      <c r="B144" s="76" t="s">
        <v>2</v>
      </c>
      <c r="C144" s="76" t="s">
        <v>7</v>
      </c>
      <c r="D144" s="104">
        <f>'INPUTS-Incidence'!I36</f>
        <v>9607761.0986199994</v>
      </c>
      <c r="E144" s="103">
        <f>'INPUTS-Incidence'!D144</f>
        <v>0</v>
      </c>
      <c r="F144" s="102">
        <f t="shared" si="6"/>
        <v>0</v>
      </c>
      <c r="G144" s="101">
        <f>'INTERNAL PARAMETERS-1'!M18</f>
        <v>21.115000000000002</v>
      </c>
      <c r="H144" s="100">
        <f t="shared" si="7"/>
        <v>0</v>
      </c>
      <c r="I144" s="99">
        <f t="shared" si="8"/>
        <v>0</v>
      </c>
    </row>
    <row r="145" spans="1:9" x14ac:dyDescent="0.5">
      <c r="A145" s="77" t="s">
        <v>25</v>
      </c>
      <c r="B145" s="76" t="s">
        <v>2</v>
      </c>
      <c r="C145" s="76" t="s">
        <v>6</v>
      </c>
      <c r="D145" s="104">
        <f>'INPUTS-Incidence'!I37</f>
        <v>6547851.7046700008</v>
      </c>
      <c r="E145" s="103">
        <f>'INPUTS-Incidence'!D145</f>
        <v>0</v>
      </c>
      <c r="F145" s="102">
        <f t="shared" si="6"/>
        <v>0</v>
      </c>
      <c r="G145" s="101">
        <f>'INTERNAL PARAMETERS-1'!M19</f>
        <v>16.865000000000002</v>
      </c>
      <c r="H145" s="100">
        <f t="shared" si="7"/>
        <v>0</v>
      </c>
      <c r="I145" s="99">
        <f t="shared" si="8"/>
        <v>0</v>
      </c>
    </row>
    <row r="146" spans="1:9" x14ac:dyDescent="0.5">
      <c r="A146" s="77" t="s">
        <v>25</v>
      </c>
      <c r="B146" s="76" t="s">
        <v>2</v>
      </c>
      <c r="C146" s="76" t="s">
        <v>5</v>
      </c>
      <c r="D146" s="104">
        <f>'INPUTS-Incidence'!I38</f>
        <v>4425403.71055</v>
      </c>
      <c r="E146" s="103">
        <f>'INPUTS-Incidence'!D146</f>
        <v>0</v>
      </c>
      <c r="F146" s="102">
        <f t="shared" si="6"/>
        <v>0</v>
      </c>
      <c r="G146" s="101">
        <f>'INTERNAL PARAMETERS-1'!M20</f>
        <v>12.89</v>
      </c>
      <c r="H146" s="100">
        <f t="shared" si="7"/>
        <v>0</v>
      </c>
      <c r="I146" s="99">
        <f t="shared" si="8"/>
        <v>0</v>
      </c>
    </row>
    <row r="147" spans="1:9" x14ac:dyDescent="0.5">
      <c r="A147" s="77" t="s">
        <v>25</v>
      </c>
      <c r="B147" s="76" t="s">
        <v>2</v>
      </c>
      <c r="C147" s="76" t="s">
        <v>4</v>
      </c>
      <c r="D147" s="104">
        <f>'INPUTS-Incidence'!I39</f>
        <v>39727</v>
      </c>
      <c r="E147" s="103">
        <f>'INPUTS-Incidence'!D147</f>
        <v>0</v>
      </c>
      <c r="F147" s="102">
        <f t="shared" si="6"/>
        <v>0</v>
      </c>
      <c r="G147" s="101">
        <f>'INTERNAL PARAMETERS-1'!M21</f>
        <v>9.3150000000000013</v>
      </c>
      <c r="H147" s="100">
        <f t="shared" si="7"/>
        <v>0</v>
      </c>
      <c r="I147" s="99">
        <f t="shared" si="8"/>
        <v>0</v>
      </c>
    </row>
    <row r="148" spans="1:9" x14ac:dyDescent="0.5">
      <c r="A148" s="77" t="s">
        <v>25</v>
      </c>
      <c r="B148" s="76" t="s">
        <v>2</v>
      </c>
      <c r="C148" s="76" t="s">
        <v>1</v>
      </c>
      <c r="D148" s="104">
        <f>'INPUTS-Incidence'!I40</f>
        <v>5041963.5887900004</v>
      </c>
      <c r="E148" s="103">
        <f>'INPUTS-Incidence'!D148</f>
        <v>0</v>
      </c>
      <c r="F148" s="102">
        <f t="shared" si="6"/>
        <v>0</v>
      </c>
      <c r="G148" s="101">
        <f>'INTERNAL PARAMETERS-1'!M22</f>
        <v>5.05</v>
      </c>
      <c r="H148" s="100">
        <f t="shared" si="7"/>
        <v>0</v>
      </c>
      <c r="I148" s="99">
        <f t="shared" si="8"/>
        <v>0</v>
      </c>
    </row>
    <row r="149" spans="1:9" x14ac:dyDescent="0.5">
      <c r="A149" s="77" t="s">
        <v>24</v>
      </c>
      <c r="B149" s="76" t="s">
        <v>21</v>
      </c>
      <c r="C149" s="76" t="s">
        <v>20</v>
      </c>
      <c r="D149" s="104">
        <f>'INPUTS-Incidence'!I5</f>
        <v>28683490.993880004</v>
      </c>
      <c r="E149" s="103">
        <f>'INPUTS-Incidence'!D149</f>
        <v>249.55448298799996</v>
      </c>
      <c r="F149" s="102">
        <f t="shared" si="6"/>
        <v>0.87002827877975397</v>
      </c>
      <c r="G149" s="101">
        <f>'INTERNAL PARAMETERS-1'!M5</f>
        <v>85.012</v>
      </c>
      <c r="H149" s="100">
        <f t="shared" si="7"/>
        <v>21215.125707775853</v>
      </c>
      <c r="I149" s="99">
        <f t="shared" si="8"/>
        <v>73.962844035624457</v>
      </c>
    </row>
    <row r="150" spans="1:9" x14ac:dyDescent="0.5">
      <c r="A150" s="77" t="s">
        <v>24</v>
      </c>
      <c r="B150" s="76" t="s">
        <v>21</v>
      </c>
      <c r="C150" s="76" t="s">
        <v>19</v>
      </c>
      <c r="D150" s="104">
        <f>'INPUTS-Incidence'!I6</f>
        <v>28478305.537620001</v>
      </c>
      <c r="E150" s="103">
        <f>'INPUTS-Incidence'!D150</f>
        <v>444.54566384800006</v>
      </c>
      <c r="F150" s="102">
        <f t="shared" si="6"/>
        <v>1.5609975925735917</v>
      </c>
      <c r="G150" s="101">
        <f>'INTERNAL PARAMETERS-1'!M6</f>
        <v>78.760000000000005</v>
      </c>
      <c r="H150" s="100">
        <f t="shared" si="7"/>
        <v>35012.416484668487</v>
      </c>
      <c r="I150" s="99">
        <f t="shared" si="8"/>
        <v>122.94417039109609</v>
      </c>
    </row>
    <row r="151" spans="1:9" x14ac:dyDescent="0.5">
      <c r="A151" s="77" t="s">
        <v>24</v>
      </c>
      <c r="B151" s="76" t="s">
        <v>21</v>
      </c>
      <c r="C151" s="76" t="s">
        <v>18</v>
      </c>
      <c r="D151" s="104">
        <f>'INPUTS-Incidence'!I7</f>
        <v>27967846.395059999</v>
      </c>
      <c r="E151" s="103">
        <f>'INPUTS-Incidence'!D151</f>
        <v>521.48313118900001</v>
      </c>
      <c r="F151" s="102">
        <f t="shared" si="6"/>
        <v>1.8645809327711065</v>
      </c>
      <c r="G151" s="101">
        <f>'INTERNAL PARAMETERS-1'!M7</f>
        <v>73.784999999999997</v>
      </c>
      <c r="H151" s="100">
        <f t="shared" si="7"/>
        <v>38477.632834780365</v>
      </c>
      <c r="I151" s="99">
        <f t="shared" si="8"/>
        <v>137.57810412451607</v>
      </c>
    </row>
    <row r="152" spans="1:9" x14ac:dyDescent="0.5">
      <c r="A152" s="77" t="s">
        <v>24</v>
      </c>
      <c r="B152" s="76" t="s">
        <v>21</v>
      </c>
      <c r="C152" s="76" t="s">
        <v>17</v>
      </c>
      <c r="D152" s="104">
        <f>'INPUTS-Incidence'!I8</f>
        <v>27518438.281180002</v>
      </c>
      <c r="E152" s="103">
        <f>'INPUTS-Incidence'!D152</f>
        <v>2629.5637865879999</v>
      </c>
      <c r="F152" s="102">
        <f t="shared" si="6"/>
        <v>9.5556432371613607</v>
      </c>
      <c r="G152" s="101">
        <f>'INTERNAL PARAMETERS-1'!M8</f>
        <v>68.824999999999989</v>
      </c>
      <c r="H152" s="100">
        <f t="shared" si="7"/>
        <v>180979.72761191905</v>
      </c>
      <c r="I152" s="99">
        <f t="shared" si="8"/>
        <v>657.6671457976305</v>
      </c>
    </row>
    <row r="153" spans="1:9" x14ac:dyDescent="0.5">
      <c r="A153" s="77" t="s">
        <v>24</v>
      </c>
      <c r="B153" s="76" t="s">
        <v>21</v>
      </c>
      <c r="C153" s="76" t="s">
        <v>16</v>
      </c>
      <c r="D153" s="104">
        <f>'INPUTS-Incidence'!I9</f>
        <v>26839000.195149999</v>
      </c>
      <c r="E153" s="103">
        <f>'INPUTS-Incidence'!D153</f>
        <v>3491.6384207170004</v>
      </c>
      <c r="F153" s="102">
        <f t="shared" si="6"/>
        <v>13.009569638693041</v>
      </c>
      <c r="G153" s="101">
        <f>'INTERNAL PARAMETERS-1'!M9</f>
        <v>63.875</v>
      </c>
      <c r="H153" s="100">
        <f t="shared" si="7"/>
        <v>223028.40412329839</v>
      </c>
      <c r="I153" s="99">
        <f t="shared" si="8"/>
        <v>830.98626067151793</v>
      </c>
    </row>
    <row r="154" spans="1:9" x14ac:dyDescent="0.5">
      <c r="A154" s="77" t="s">
        <v>24</v>
      </c>
      <c r="B154" s="76" t="s">
        <v>21</v>
      </c>
      <c r="C154" s="76" t="s">
        <v>15</v>
      </c>
      <c r="D154" s="104">
        <f>'INPUTS-Incidence'!I10</f>
        <v>26229109.997220002</v>
      </c>
      <c r="E154" s="103">
        <f>'INPUTS-Incidence'!D154</f>
        <v>2858.4333407289996</v>
      </c>
      <c r="F154" s="102">
        <f t="shared" si="6"/>
        <v>10.897942557074799</v>
      </c>
      <c r="G154" s="101">
        <f>'INTERNAL PARAMETERS-1'!M10</f>
        <v>58.935000000000002</v>
      </c>
      <c r="H154" s="100">
        <f t="shared" si="7"/>
        <v>168461.7689358636</v>
      </c>
      <c r="I154" s="99">
        <f t="shared" si="8"/>
        <v>642.27024460120333</v>
      </c>
    </row>
    <row r="155" spans="1:9" x14ac:dyDescent="0.5">
      <c r="A155" s="77" t="s">
        <v>24</v>
      </c>
      <c r="B155" s="76" t="s">
        <v>21</v>
      </c>
      <c r="C155" s="76" t="s">
        <v>14</v>
      </c>
      <c r="D155" s="104">
        <f>'INPUTS-Incidence'!I11</f>
        <v>24587007.433330003</v>
      </c>
      <c r="E155" s="103">
        <f>'INPUTS-Incidence'!D155</f>
        <v>2451.7622570439999</v>
      </c>
      <c r="F155" s="102">
        <f t="shared" si="6"/>
        <v>9.9717798666315325</v>
      </c>
      <c r="G155" s="101">
        <f>'INTERNAL PARAMETERS-1'!M11</f>
        <v>53.995000000000005</v>
      </c>
      <c r="H155" s="100">
        <f t="shared" si="7"/>
        <v>132382.9030690908</v>
      </c>
      <c r="I155" s="99">
        <f t="shared" si="8"/>
        <v>538.4262538987698</v>
      </c>
    </row>
    <row r="156" spans="1:9" x14ac:dyDescent="0.5">
      <c r="A156" s="77" t="s">
        <v>24</v>
      </c>
      <c r="B156" s="76" t="s">
        <v>21</v>
      </c>
      <c r="C156" s="76" t="s">
        <v>13</v>
      </c>
      <c r="D156" s="104">
        <f>'INPUTS-Incidence'!I12</f>
        <v>24278795.682790004</v>
      </c>
      <c r="E156" s="103">
        <f>'INPUTS-Incidence'!D156</f>
        <v>2257.8405083749999</v>
      </c>
      <c r="F156" s="102">
        <f t="shared" si="6"/>
        <v>9.2996396438867333</v>
      </c>
      <c r="G156" s="101">
        <f>'INTERNAL PARAMETERS-1'!M12</f>
        <v>49.09</v>
      </c>
      <c r="H156" s="100">
        <f t="shared" si="7"/>
        <v>110837.39055612875</v>
      </c>
      <c r="I156" s="99">
        <f t="shared" si="8"/>
        <v>456.51931011839974</v>
      </c>
    </row>
    <row r="157" spans="1:9" x14ac:dyDescent="0.5">
      <c r="A157" s="77" t="s">
        <v>24</v>
      </c>
      <c r="B157" s="76" t="s">
        <v>21</v>
      </c>
      <c r="C157" s="76" t="s">
        <v>12</v>
      </c>
      <c r="D157" s="104">
        <f>'INPUTS-Incidence'!I13</f>
        <v>22266164.257729996</v>
      </c>
      <c r="E157" s="103">
        <f>'INPUTS-Incidence'!D157</f>
        <v>2162.8584463120001</v>
      </c>
      <c r="F157" s="102">
        <f t="shared" si="6"/>
        <v>9.7136553080135251</v>
      </c>
      <c r="G157" s="101">
        <f>'INTERNAL PARAMETERS-1'!M13</f>
        <v>44.225000000000001</v>
      </c>
      <c r="H157" s="100">
        <f t="shared" si="7"/>
        <v>95652.414788148206</v>
      </c>
      <c r="I157" s="99">
        <f t="shared" si="8"/>
        <v>429.58640599689818</v>
      </c>
    </row>
    <row r="158" spans="1:9" x14ac:dyDescent="0.5">
      <c r="A158" s="77" t="s">
        <v>24</v>
      </c>
      <c r="B158" s="76" t="s">
        <v>21</v>
      </c>
      <c r="C158" s="76" t="s">
        <v>11</v>
      </c>
      <c r="D158" s="104">
        <f>'INPUTS-Incidence'!I14</f>
        <v>20605153.7267</v>
      </c>
      <c r="E158" s="103">
        <f>'INPUTS-Incidence'!D158</f>
        <v>2091.1290260430001</v>
      </c>
      <c r="F158" s="102">
        <f t="shared" si="6"/>
        <v>10.148572797752685</v>
      </c>
      <c r="G158" s="101">
        <f>'INTERNAL PARAMETERS-1'!M14</f>
        <v>39.424999999999997</v>
      </c>
      <c r="H158" s="100">
        <f t="shared" si="7"/>
        <v>82442.761851745265</v>
      </c>
      <c r="I158" s="99">
        <f t="shared" si="8"/>
        <v>400.10748255139958</v>
      </c>
    </row>
    <row r="159" spans="1:9" x14ac:dyDescent="0.5">
      <c r="A159" s="77" t="s">
        <v>24</v>
      </c>
      <c r="B159" s="76" t="s">
        <v>21</v>
      </c>
      <c r="C159" s="76" t="s">
        <v>10</v>
      </c>
      <c r="D159" s="104">
        <f>'INPUTS-Incidence'!I15</f>
        <v>18096679.805719998</v>
      </c>
      <c r="E159" s="103">
        <f>'INPUTS-Incidence'!D159</f>
        <v>2034.8019091100002</v>
      </c>
      <c r="F159" s="102">
        <f t="shared" si="6"/>
        <v>11.244062065279179</v>
      </c>
      <c r="G159" s="101">
        <f>'INTERNAL PARAMETERS-1'!M15</f>
        <v>34.72</v>
      </c>
      <c r="H159" s="100">
        <f t="shared" si="7"/>
        <v>70648.322284299211</v>
      </c>
      <c r="I159" s="99">
        <f t="shared" si="8"/>
        <v>390.39383490649317</v>
      </c>
    </row>
    <row r="160" spans="1:9" x14ac:dyDescent="0.5">
      <c r="A160" s="77" t="s">
        <v>24</v>
      </c>
      <c r="B160" s="76" t="s">
        <v>21</v>
      </c>
      <c r="C160" s="76" t="s">
        <v>9</v>
      </c>
      <c r="D160" s="104">
        <f>'INPUTS-Incidence'!I16</f>
        <v>15088730.018840002</v>
      </c>
      <c r="E160" s="103">
        <f>'INPUTS-Incidence'!D160</f>
        <v>1924.8125197659997</v>
      </c>
      <c r="F160" s="102">
        <f t="shared" si="6"/>
        <v>12.756623767292883</v>
      </c>
      <c r="G160" s="101">
        <f>'INTERNAL PARAMETERS-1'!M16</f>
        <v>30.094999999999999</v>
      </c>
      <c r="H160" s="100">
        <f t="shared" si="7"/>
        <v>57927.232782357758</v>
      </c>
      <c r="I160" s="99">
        <f t="shared" si="8"/>
        <v>383.91059227667932</v>
      </c>
    </row>
    <row r="161" spans="1:9" x14ac:dyDescent="0.5">
      <c r="A161" s="77" t="s">
        <v>24</v>
      </c>
      <c r="B161" s="76" t="s">
        <v>21</v>
      </c>
      <c r="C161" s="76" t="s">
        <v>8</v>
      </c>
      <c r="D161" s="104">
        <f>'INPUTS-Incidence'!I17</f>
        <v>11797540.96373</v>
      </c>
      <c r="E161" s="103">
        <f>'INPUTS-Incidence'!D161</f>
        <v>1624.5100907779999</v>
      </c>
      <c r="F161" s="102">
        <f t="shared" si="6"/>
        <v>13.769904217941216</v>
      </c>
      <c r="G161" s="101">
        <f>'INTERNAL PARAMETERS-1'!M17</f>
        <v>25.55</v>
      </c>
      <c r="H161" s="100">
        <f t="shared" si="7"/>
        <v>41506.232819377903</v>
      </c>
      <c r="I161" s="99">
        <f t="shared" si="8"/>
        <v>351.82105276839809</v>
      </c>
    </row>
    <row r="162" spans="1:9" x14ac:dyDescent="0.5">
      <c r="A162" s="77" t="s">
        <v>24</v>
      </c>
      <c r="B162" s="76" t="s">
        <v>21</v>
      </c>
      <c r="C162" s="76" t="s">
        <v>7</v>
      </c>
      <c r="D162" s="104">
        <f>'INPUTS-Incidence'!I18</f>
        <v>8047831.2884599995</v>
      </c>
      <c r="E162" s="103">
        <f>'INPUTS-Incidence'!D162</f>
        <v>1344.5431091590001</v>
      </c>
      <c r="F162" s="102">
        <f t="shared" si="6"/>
        <v>16.706899796557323</v>
      </c>
      <c r="G162" s="101">
        <f>'INTERNAL PARAMETERS-1'!M18</f>
        <v>21.115000000000002</v>
      </c>
      <c r="H162" s="100">
        <f t="shared" si="7"/>
        <v>28390.027749892291</v>
      </c>
      <c r="I162" s="99">
        <f t="shared" si="8"/>
        <v>352.76618920430792</v>
      </c>
    </row>
    <row r="163" spans="1:9" x14ac:dyDescent="0.5">
      <c r="A163" s="77" t="s">
        <v>24</v>
      </c>
      <c r="B163" s="76" t="s">
        <v>21</v>
      </c>
      <c r="C163" s="76" t="s">
        <v>6</v>
      </c>
      <c r="D163" s="104">
        <f>'INPUTS-Incidence'!I19</f>
        <v>4908698.2355699996</v>
      </c>
      <c r="E163" s="103">
        <f>'INPUTS-Incidence'!D163</f>
        <v>1046.8352209490001</v>
      </c>
      <c r="F163" s="102">
        <f t="shared" si="6"/>
        <v>21.326127024132322</v>
      </c>
      <c r="G163" s="101">
        <f>'INTERNAL PARAMETERS-1'!M19</f>
        <v>16.865000000000002</v>
      </c>
      <c r="H163" s="100">
        <f t="shared" si="7"/>
        <v>17654.876001304889</v>
      </c>
      <c r="I163" s="99">
        <f t="shared" si="8"/>
        <v>359.66513226199163</v>
      </c>
    </row>
    <row r="164" spans="1:9" x14ac:dyDescent="0.5">
      <c r="A164" s="77" t="s">
        <v>24</v>
      </c>
      <c r="B164" s="76" t="s">
        <v>21</v>
      </c>
      <c r="C164" s="76" t="s">
        <v>5</v>
      </c>
      <c r="D164" s="104">
        <f>'INPUTS-Incidence'!I20</f>
        <v>3086552.6475999998</v>
      </c>
      <c r="E164" s="103">
        <f>'INPUTS-Incidence'!D164</f>
        <v>734.53992175200005</v>
      </c>
      <c r="F164" s="102">
        <f t="shared" si="6"/>
        <v>23.798068771746166</v>
      </c>
      <c r="G164" s="101">
        <f>'INTERNAL PARAMETERS-1'!M20</f>
        <v>12.89</v>
      </c>
      <c r="H164" s="100">
        <f t="shared" si="7"/>
        <v>9468.219591383282</v>
      </c>
      <c r="I164" s="99">
        <f t="shared" si="8"/>
        <v>306.75710646780811</v>
      </c>
    </row>
    <row r="165" spans="1:9" x14ac:dyDescent="0.5">
      <c r="A165" s="77" t="s">
        <v>24</v>
      </c>
      <c r="B165" s="76" t="s">
        <v>21</v>
      </c>
      <c r="C165" s="76" t="s">
        <v>4</v>
      </c>
      <c r="D165" s="104">
        <f>'INPUTS-Incidence'!I21</f>
        <v>28686</v>
      </c>
      <c r="E165" s="103">
        <f>'INPUTS-Incidence'!D165</f>
        <v>477.85202853099997</v>
      </c>
      <c r="F165" s="102">
        <f t="shared" si="6"/>
        <v>1665.8022329045525</v>
      </c>
      <c r="G165" s="101">
        <f>'INTERNAL PARAMETERS-1'!M21</f>
        <v>9.3150000000000013</v>
      </c>
      <c r="H165" s="100">
        <f t="shared" si="7"/>
        <v>4451.1916457662655</v>
      </c>
      <c r="I165" s="99">
        <f t="shared" si="8"/>
        <v>15516.94779950591</v>
      </c>
    </row>
    <row r="166" spans="1:9" x14ac:dyDescent="0.5">
      <c r="A166" s="77" t="s">
        <v>24</v>
      </c>
      <c r="B166" s="76" t="s">
        <v>21</v>
      </c>
      <c r="C166" s="76" t="s">
        <v>1</v>
      </c>
      <c r="D166" s="104">
        <f>'INPUTS-Incidence'!I22</f>
        <v>2947988.5636200001</v>
      </c>
      <c r="E166" s="103">
        <f>'INPUTS-Incidence'!D166</f>
        <v>314.18857145499999</v>
      </c>
      <c r="F166" s="102">
        <f t="shared" si="6"/>
        <v>10.657726944136794</v>
      </c>
      <c r="G166" s="101">
        <f>'INTERNAL PARAMETERS-1'!M22</f>
        <v>5.05</v>
      </c>
      <c r="H166" s="100">
        <f t="shared" si="7"/>
        <v>1586.6522858477499</v>
      </c>
      <c r="I166" s="99">
        <f t="shared" si="8"/>
        <v>53.821521067890806</v>
      </c>
    </row>
    <row r="167" spans="1:9" x14ac:dyDescent="0.5">
      <c r="A167" s="77" t="s">
        <v>24</v>
      </c>
      <c r="B167" s="76" t="s">
        <v>2</v>
      </c>
      <c r="C167" s="76" t="s">
        <v>20</v>
      </c>
      <c r="D167" s="104">
        <f>'INPUTS-Incidence'!I23</f>
        <v>27247150.734239999</v>
      </c>
      <c r="E167" s="103">
        <f>'INPUTS-Incidence'!D167</f>
        <v>143.77554080258244</v>
      </c>
      <c r="F167" s="102">
        <f t="shared" si="6"/>
        <v>0.52767183697452669</v>
      </c>
      <c r="G167" s="101">
        <f>'INTERNAL PARAMETERS-1'!M5</f>
        <v>85.012</v>
      </c>
      <c r="H167" s="100">
        <f t="shared" si="7"/>
        <v>12222.646274709139</v>
      </c>
      <c r="I167" s="99">
        <f t="shared" si="8"/>
        <v>44.858438204878468</v>
      </c>
    </row>
    <row r="168" spans="1:9" x14ac:dyDescent="0.5">
      <c r="A168" s="77" t="s">
        <v>24</v>
      </c>
      <c r="B168" s="76" t="s">
        <v>2</v>
      </c>
      <c r="C168" s="76" t="s">
        <v>19</v>
      </c>
      <c r="D168" s="104">
        <f>'INPUTS-Incidence'!I24</f>
        <v>27374192.61981</v>
      </c>
      <c r="E168" s="103">
        <f>'INPUTS-Incidence'!D168</f>
        <v>216.77416381947666</v>
      </c>
      <c r="F168" s="102">
        <f t="shared" si="6"/>
        <v>0.79189244713140061</v>
      </c>
      <c r="G168" s="101">
        <f>'INTERNAL PARAMETERS-1'!M6</f>
        <v>78.760000000000005</v>
      </c>
      <c r="H168" s="100">
        <f t="shared" si="7"/>
        <v>17073.133142421982</v>
      </c>
      <c r="I168" s="99">
        <f t="shared" si="8"/>
        <v>62.369449136069107</v>
      </c>
    </row>
    <row r="169" spans="1:9" x14ac:dyDescent="0.5">
      <c r="A169" s="77" t="s">
        <v>24</v>
      </c>
      <c r="B169" s="76" t="s">
        <v>2</v>
      </c>
      <c r="C169" s="76" t="s">
        <v>18</v>
      </c>
      <c r="D169" s="104">
        <f>'INPUTS-Incidence'!I25</f>
        <v>26670415.174909998</v>
      </c>
      <c r="E169" s="103">
        <f>'INPUTS-Incidence'!D169</f>
        <v>205.42416822428987</v>
      </c>
      <c r="F169" s="102">
        <f t="shared" si="6"/>
        <v>0.77023236000293382</v>
      </c>
      <c r="G169" s="101">
        <f>'INTERNAL PARAMETERS-1'!M7</f>
        <v>73.784999999999997</v>
      </c>
      <c r="H169" s="100">
        <f t="shared" si="7"/>
        <v>15157.222252429228</v>
      </c>
      <c r="I169" s="99">
        <f t="shared" si="8"/>
        <v>56.831594682816473</v>
      </c>
    </row>
    <row r="170" spans="1:9" x14ac:dyDescent="0.5">
      <c r="A170" s="77" t="s">
        <v>24</v>
      </c>
      <c r="B170" s="76" t="s">
        <v>2</v>
      </c>
      <c r="C170" s="76" t="s">
        <v>17</v>
      </c>
      <c r="D170" s="104">
        <f>'INPUTS-Incidence'!I26</f>
        <v>26688875.433850002</v>
      </c>
      <c r="E170" s="103">
        <f>'INPUTS-Incidence'!D170</f>
        <v>658.97098743994718</v>
      </c>
      <c r="F170" s="102">
        <f t="shared" si="6"/>
        <v>2.4690848779793919</v>
      </c>
      <c r="G170" s="101">
        <f>'INTERNAL PARAMETERS-1'!M8</f>
        <v>68.824999999999989</v>
      </c>
      <c r="H170" s="100">
        <f t="shared" si="7"/>
        <v>45353.678210554361</v>
      </c>
      <c r="I170" s="99">
        <f t="shared" si="8"/>
        <v>169.93476672693163</v>
      </c>
    </row>
    <row r="171" spans="1:9" x14ac:dyDescent="0.5">
      <c r="A171" s="77" t="s">
        <v>24</v>
      </c>
      <c r="B171" s="76" t="s">
        <v>2</v>
      </c>
      <c r="C171" s="76" t="s">
        <v>16</v>
      </c>
      <c r="D171" s="104">
        <f>'INPUTS-Incidence'!I27</f>
        <v>26630272.339359999</v>
      </c>
      <c r="E171" s="103">
        <f>'INPUTS-Incidence'!D171</f>
        <v>653.44383970186766</v>
      </c>
      <c r="F171" s="102">
        <f t="shared" si="6"/>
        <v>2.4537632637577889</v>
      </c>
      <c r="G171" s="101">
        <f>'INTERNAL PARAMETERS-1'!M9</f>
        <v>63.875</v>
      </c>
      <c r="H171" s="100">
        <f t="shared" si="7"/>
        <v>41738.725260956795</v>
      </c>
      <c r="I171" s="99">
        <f t="shared" si="8"/>
        <v>156.73412847252877</v>
      </c>
    </row>
    <row r="172" spans="1:9" x14ac:dyDescent="0.5">
      <c r="A172" s="77" t="s">
        <v>24</v>
      </c>
      <c r="B172" s="76" t="s">
        <v>2</v>
      </c>
      <c r="C172" s="76" t="s">
        <v>15</v>
      </c>
      <c r="D172" s="104">
        <f>'INPUTS-Incidence'!I28</f>
        <v>26351717.976829998</v>
      </c>
      <c r="E172" s="103">
        <f>'INPUTS-Incidence'!D172</f>
        <v>611.22930441537551</v>
      </c>
      <c r="F172" s="102">
        <f t="shared" si="6"/>
        <v>2.3195045763346616</v>
      </c>
      <c r="G172" s="101">
        <f>'INTERNAL PARAMETERS-1'!M10</f>
        <v>58.935000000000002</v>
      </c>
      <c r="H172" s="100">
        <f t="shared" si="7"/>
        <v>36022.799055720156</v>
      </c>
      <c r="I172" s="99">
        <f t="shared" si="8"/>
        <v>136.7000022062833</v>
      </c>
    </row>
    <row r="173" spans="1:9" x14ac:dyDescent="0.5">
      <c r="A173" s="77" t="s">
        <v>24</v>
      </c>
      <c r="B173" s="76" t="s">
        <v>2</v>
      </c>
      <c r="C173" s="76" t="s">
        <v>14</v>
      </c>
      <c r="D173" s="104">
        <f>'INPUTS-Incidence'!I29</f>
        <v>25172291.761349998</v>
      </c>
      <c r="E173" s="103">
        <f>'INPUTS-Incidence'!D173</f>
        <v>537.27395991409821</v>
      </c>
      <c r="F173" s="102">
        <f t="shared" si="6"/>
        <v>2.1343863522948618</v>
      </c>
      <c r="G173" s="101">
        <f>'INTERNAL PARAMETERS-1'!M11</f>
        <v>53.995000000000005</v>
      </c>
      <c r="H173" s="100">
        <f t="shared" si="7"/>
        <v>29010.107465561734</v>
      </c>
      <c r="I173" s="99">
        <f t="shared" si="8"/>
        <v>115.24619109216106</v>
      </c>
    </row>
    <row r="174" spans="1:9" x14ac:dyDescent="0.5">
      <c r="A174" s="77" t="s">
        <v>24</v>
      </c>
      <c r="B174" s="76" t="s">
        <v>2</v>
      </c>
      <c r="C174" s="76" t="s">
        <v>13</v>
      </c>
      <c r="D174" s="104">
        <f>'INPUTS-Incidence'!I30</f>
        <v>24763364.873040002</v>
      </c>
      <c r="E174" s="103">
        <f>'INPUTS-Incidence'!D174</f>
        <v>503.44618929656633</v>
      </c>
      <c r="F174" s="102">
        <f t="shared" si="6"/>
        <v>2.0330281925646974</v>
      </c>
      <c r="G174" s="101">
        <f>'INTERNAL PARAMETERS-1'!M12</f>
        <v>49.09</v>
      </c>
      <c r="H174" s="100">
        <f t="shared" si="7"/>
        <v>24714.173432568445</v>
      </c>
      <c r="I174" s="99">
        <f t="shared" si="8"/>
        <v>99.801353973001014</v>
      </c>
    </row>
    <row r="175" spans="1:9" x14ac:dyDescent="0.5">
      <c r="A175" s="77" t="s">
        <v>24</v>
      </c>
      <c r="B175" s="76" t="s">
        <v>2</v>
      </c>
      <c r="C175" s="76" t="s">
        <v>12</v>
      </c>
      <c r="D175" s="104">
        <f>'INPUTS-Incidence'!I31</f>
        <v>22812136.649050001</v>
      </c>
      <c r="E175" s="103">
        <f>'INPUTS-Incidence'!D175</f>
        <v>641.37551630719827</v>
      </c>
      <c r="F175" s="102">
        <f t="shared" si="6"/>
        <v>2.8115538942026634</v>
      </c>
      <c r="G175" s="101">
        <f>'INTERNAL PARAMETERS-1'!M13</f>
        <v>44.225000000000001</v>
      </c>
      <c r="H175" s="100">
        <f t="shared" si="7"/>
        <v>28364.832208685846</v>
      </c>
      <c r="I175" s="99">
        <f t="shared" si="8"/>
        <v>124.3409709711128</v>
      </c>
    </row>
    <row r="176" spans="1:9" x14ac:dyDescent="0.5">
      <c r="A176" s="77" t="s">
        <v>24</v>
      </c>
      <c r="B176" s="76" t="s">
        <v>2</v>
      </c>
      <c r="C176" s="76" t="s">
        <v>11</v>
      </c>
      <c r="D176" s="104">
        <f>'INPUTS-Incidence'!I32</f>
        <v>21386345.845830001</v>
      </c>
      <c r="E176" s="103">
        <f>'INPUTS-Incidence'!D176</f>
        <v>645.83806326196714</v>
      </c>
      <c r="F176" s="102">
        <f t="shared" si="6"/>
        <v>3.0198616814564203</v>
      </c>
      <c r="G176" s="101">
        <f>'INTERNAL PARAMETERS-1'!M14</f>
        <v>39.424999999999997</v>
      </c>
      <c r="H176" s="100">
        <f t="shared" si="7"/>
        <v>25462.165644103054</v>
      </c>
      <c r="I176" s="99">
        <f t="shared" si="8"/>
        <v>119.05804679141937</v>
      </c>
    </row>
    <row r="177" spans="1:9" x14ac:dyDescent="0.5">
      <c r="A177" s="77" t="s">
        <v>24</v>
      </c>
      <c r="B177" s="76" t="s">
        <v>2</v>
      </c>
      <c r="C177" s="76" t="s">
        <v>10</v>
      </c>
      <c r="D177" s="104">
        <f>'INPUTS-Incidence'!I33</f>
        <v>19269245.7925</v>
      </c>
      <c r="E177" s="103">
        <f>'INPUTS-Incidence'!D177</f>
        <v>627.43150182638885</v>
      </c>
      <c r="F177" s="102">
        <f t="shared" si="6"/>
        <v>3.2561290077611575</v>
      </c>
      <c r="G177" s="101">
        <f>'INTERNAL PARAMETERS-1'!M15</f>
        <v>34.72</v>
      </c>
      <c r="H177" s="100">
        <f t="shared" si="7"/>
        <v>21784.421743412222</v>
      </c>
      <c r="I177" s="99">
        <f t="shared" si="8"/>
        <v>113.0527991494674</v>
      </c>
    </row>
    <row r="178" spans="1:9" x14ac:dyDescent="0.5">
      <c r="A178" s="77" t="s">
        <v>24</v>
      </c>
      <c r="B178" s="76" t="s">
        <v>2</v>
      </c>
      <c r="C178" s="76" t="s">
        <v>9</v>
      </c>
      <c r="D178" s="104">
        <f>'INPUTS-Incidence'!I34</f>
        <v>16567567.590780001</v>
      </c>
      <c r="E178" s="103">
        <f>'INPUTS-Incidence'!D178</f>
        <v>626.60675367432884</v>
      </c>
      <c r="F178" s="102">
        <f t="shared" si="6"/>
        <v>3.7821288504840087</v>
      </c>
      <c r="G178" s="101">
        <f>'INTERNAL PARAMETERS-1'!M16</f>
        <v>30.094999999999999</v>
      </c>
      <c r="H178" s="100">
        <f t="shared" si="7"/>
        <v>18857.730251828925</v>
      </c>
      <c r="I178" s="99">
        <f t="shared" si="8"/>
        <v>113.82316775531623</v>
      </c>
    </row>
    <row r="179" spans="1:9" x14ac:dyDescent="0.5">
      <c r="A179" s="77" t="s">
        <v>24</v>
      </c>
      <c r="B179" s="76" t="s">
        <v>2</v>
      </c>
      <c r="C179" s="76" t="s">
        <v>8</v>
      </c>
      <c r="D179" s="104">
        <f>'INPUTS-Incidence'!I35</f>
        <v>13431215.738510001</v>
      </c>
      <c r="E179" s="103">
        <f>'INPUTS-Incidence'!D179</f>
        <v>511.12272804266172</v>
      </c>
      <c r="F179" s="102">
        <f t="shared" si="6"/>
        <v>3.805483717882439</v>
      </c>
      <c r="G179" s="101">
        <f>'INTERNAL PARAMETERS-1'!M17</f>
        <v>25.55</v>
      </c>
      <c r="H179" s="100">
        <f t="shared" si="7"/>
        <v>13059.185701490007</v>
      </c>
      <c r="I179" s="99">
        <f t="shared" si="8"/>
        <v>97.230108991896316</v>
      </c>
    </row>
    <row r="180" spans="1:9" x14ac:dyDescent="0.5">
      <c r="A180" s="77" t="s">
        <v>24</v>
      </c>
      <c r="B180" s="76" t="s">
        <v>2</v>
      </c>
      <c r="C180" s="76" t="s">
        <v>7</v>
      </c>
      <c r="D180" s="104">
        <f>'INPUTS-Incidence'!I36</f>
        <v>9607761.0986199994</v>
      </c>
      <c r="E180" s="103">
        <f>'INPUTS-Incidence'!D180</f>
        <v>448.60585817382338</v>
      </c>
      <c r="F180" s="102">
        <f t="shared" si="6"/>
        <v>4.6692028826388947</v>
      </c>
      <c r="G180" s="101">
        <f>'INTERNAL PARAMETERS-1'!M18</f>
        <v>21.115000000000002</v>
      </c>
      <c r="H180" s="100">
        <f t="shared" si="7"/>
        <v>9472.3126953402807</v>
      </c>
      <c r="I180" s="99">
        <f t="shared" si="8"/>
        <v>98.590218866920267</v>
      </c>
    </row>
    <row r="181" spans="1:9" x14ac:dyDescent="0.5">
      <c r="A181" s="77" t="s">
        <v>24</v>
      </c>
      <c r="B181" s="76" t="s">
        <v>2</v>
      </c>
      <c r="C181" s="76" t="s">
        <v>6</v>
      </c>
      <c r="D181" s="104">
        <f>'INPUTS-Incidence'!I37</f>
        <v>6547851.7046700008</v>
      </c>
      <c r="E181" s="103">
        <f>'INPUTS-Incidence'!D181</f>
        <v>454.26779546941367</v>
      </c>
      <c r="F181" s="102">
        <f t="shared" si="6"/>
        <v>6.9376616325233025</v>
      </c>
      <c r="G181" s="101">
        <f>'INTERNAL PARAMETERS-1'!M19</f>
        <v>16.865000000000002</v>
      </c>
      <c r="H181" s="100">
        <f t="shared" si="7"/>
        <v>7661.2263705916621</v>
      </c>
      <c r="I181" s="99">
        <f t="shared" si="8"/>
        <v>117.0036634325055</v>
      </c>
    </row>
    <row r="182" spans="1:9" x14ac:dyDescent="0.5">
      <c r="A182" s="77" t="s">
        <v>24</v>
      </c>
      <c r="B182" s="76" t="s">
        <v>2</v>
      </c>
      <c r="C182" s="76" t="s">
        <v>5</v>
      </c>
      <c r="D182" s="104">
        <f>'INPUTS-Incidence'!I38</f>
        <v>4425403.71055</v>
      </c>
      <c r="E182" s="103">
        <f>'INPUTS-Incidence'!D182</f>
        <v>323.7081592559087</v>
      </c>
      <c r="F182" s="102">
        <f t="shared" si="6"/>
        <v>7.3147712712447079</v>
      </c>
      <c r="G182" s="101">
        <f>'INTERNAL PARAMETERS-1'!M20</f>
        <v>12.89</v>
      </c>
      <c r="H182" s="100">
        <f t="shared" si="7"/>
        <v>4172.5981728086635</v>
      </c>
      <c r="I182" s="99">
        <f t="shared" si="8"/>
        <v>94.287401686344296</v>
      </c>
    </row>
    <row r="183" spans="1:9" x14ac:dyDescent="0.5">
      <c r="A183" s="77" t="s">
        <v>24</v>
      </c>
      <c r="B183" s="76" t="s">
        <v>2</v>
      </c>
      <c r="C183" s="76" t="s">
        <v>4</v>
      </c>
      <c r="D183" s="104">
        <f>'INPUTS-Incidence'!I39</f>
        <v>39727</v>
      </c>
      <c r="E183" s="103">
        <f>'INPUTS-Incidence'!D183</f>
        <v>225.01473693731657</v>
      </c>
      <c r="F183" s="102">
        <f t="shared" si="6"/>
        <v>566.40253967658418</v>
      </c>
      <c r="G183" s="101">
        <f>'INTERNAL PARAMETERS-1'!M21</f>
        <v>9.3150000000000013</v>
      </c>
      <c r="H183" s="100">
        <f t="shared" si="7"/>
        <v>2096.0122745711042</v>
      </c>
      <c r="I183" s="99">
        <f t="shared" si="8"/>
        <v>5276.0396570873818</v>
      </c>
    </row>
    <row r="184" spans="1:9" x14ac:dyDescent="0.5">
      <c r="A184" s="77" t="s">
        <v>24</v>
      </c>
      <c r="B184" s="76" t="s">
        <v>2</v>
      </c>
      <c r="C184" s="76" t="s">
        <v>1</v>
      </c>
      <c r="D184" s="104">
        <f>'INPUTS-Incidence'!I40</f>
        <v>5041963.5887900004</v>
      </c>
      <c r="E184" s="103">
        <f>'INPUTS-Incidence'!D184</f>
        <v>209.95625023220526</v>
      </c>
      <c r="F184" s="102">
        <f t="shared" si="6"/>
        <v>4.1641762486942469</v>
      </c>
      <c r="G184" s="101">
        <f>'INTERNAL PARAMETERS-1'!M22</f>
        <v>5.05</v>
      </c>
      <c r="H184" s="100">
        <f t="shared" si="7"/>
        <v>1060.2790636726365</v>
      </c>
      <c r="I184" s="99">
        <f t="shared" si="8"/>
        <v>21.029090055905947</v>
      </c>
    </row>
    <row r="185" spans="1:9" x14ac:dyDescent="0.5">
      <c r="A185" s="77" t="s">
        <v>23</v>
      </c>
      <c r="B185" s="76" t="s">
        <v>21</v>
      </c>
      <c r="C185" s="76" t="s">
        <v>20</v>
      </c>
      <c r="D185" s="104">
        <f>'INPUTS-Incidence'!I5</f>
        <v>28683490.993880004</v>
      </c>
      <c r="E185" s="103">
        <f>'INPUTS-Incidence'!D185</f>
        <v>0</v>
      </c>
      <c r="F185" s="102">
        <f t="shared" si="6"/>
        <v>0</v>
      </c>
      <c r="G185" s="101">
        <f>'INTERNAL PARAMETERS-1'!M5</f>
        <v>85.012</v>
      </c>
      <c r="H185" s="100">
        <f t="shared" si="7"/>
        <v>0</v>
      </c>
      <c r="I185" s="99">
        <f t="shared" si="8"/>
        <v>0</v>
      </c>
    </row>
    <row r="186" spans="1:9" x14ac:dyDescent="0.5">
      <c r="A186" s="77" t="s">
        <v>23</v>
      </c>
      <c r="B186" s="76" t="s">
        <v>21</v>
      </c>
      <c r="C186" s="76" t="s">
        <v>19</v>
      </c>
      <c r="D186" s="104">
        <f>'INPUTS-Incidence'!I6</f>
        <v>28478305.537620001</v>
      </c>
      <c r="E186" s="103">
        <f>'INPUTS-Incidence'!D186</f>
        <v>0</v>
      </c>
      <c r="F186" s="102">
        <f t="shared" si="6"/>
        <v>0</v>
      </c>
      <c r="G186" s="101">
        <f>'INTERNAL PARAMETERS-1'!M6</f>
        <v>78.760000000000005</v>
      </c>
      <c r="H186" s="100">
        <f t="shared" si="7"/>
        <v>0</v>
      </c>
      <c r="I186" s="99">
        <f t="shared" si="8"/>
        <v>0</v>
      </c>
    </row>
    <row r="187" spans="1:9" x14ac:dyDescent="0.5">
      <c r="A187" s="77" t="s">
        <v>23</v>
      </c>
      <c r="B187" s="76" t="s">
        <v>21</v>
      </c>
      <c r="C187" s="76" t="s">
        <v>18</v>
      </c>
      <c r="D187" s="104">
        <f>'INPUTS-Incidence'!I7</f>
        <v>27967846.395059999</v>
      </c>
      <c r="E187" s="103">
        <f>'INPUTS-Incidence'!D187</f>
        <v>0</v>
      </c>
      <c r="F187" s="102">
        <f t="shared" si="6"/>
        <v>0</v>
      </c>
      <c r="G187" s="101">
        <f>'INTERNAL PARAMETERS-1'!M7</f>
        <v>73.784999999999997</v>
      </c>
      <c r="H187" s="100">
        <f t="shared" si="7"/>
        <v>0</v>
      </c>
      <c r="I187" s="99">
        <f t="shared" si="8"/>
        <v>0</v>
      </c>
    </row>
    <row r="188" spans="1:9" x14ac:dyDescent="0.5">
      <c r="A188" s="77" t="s">
        <v>23</v>
      </c>
      <c r="B188" s="76" t="s">
        <v>21</v>
      </c>
      <c r="C188" s="76" t="s">
        <v>17</v>
      </c>
      <c r="D188" s="104">
        <f>'INPUTS-Incidence'!I8</f>
        <v>27518438.281180002</v>
      </c>
      <c r="E188" s="103">
        <f>'INPUTS-Incidence'!D188</f>
        <v>0</v>
      </c>
      <c r="F188" s="102">
        <f t="shared" si="6"/>
        <v>0</v>
      </c>
      <c r="G188" s="101">
        <f>'INTERNAL PARAMETERS-1'!M8</f>
        <v>68.824999999999989</v>
      </c>
      <c r="H188" s="100">
        <f t="shared" si="7"/>
        <v>0</v>
      </c>
      <c r="I188" s="99">
        <f t="shared" si="8"/>
        <v>0</v>
      </c>
    </row>
    <row r="189" spans="1:9" x14ac:dyDescent="0.5">
      <c r="A189" s="77" t="s">
        <v>23</v>
      </c>
      <c r="B189" s="76" t="s">
        <v>21</v>
      </c>
      <c r="C189" s="76" t="s">
        <v>16</v>
      </c>
      <c r="D189" s="104">
        <f>'INPUTS-Incidence'!I9</f>
        <v>26839000.195149999</v>
      </c>
      <c r="E189" s="103">
        <f>'INPUTS-Incidence'!D189</f>
        <v>0</v>
      </c>
      <c r="F189" s="102">
        <f t="shared" si="6"/>
        <v>0</v>
      </c>
      <c r="G189" s="101">
        <f>'INTERNAL PARAMETERS-1'!M9</f>
        <v>63.875</v>
      </c>
      <c r="H189" s="100">
        <f t="shared" si="7"/>
        <v>0</v>
      </c>
      <c r="I189" s="99">
        <f t="shared" si="8"/>
        <v>0</v>
      </c>
    </row>
    <row r="190" spans="1:9" x14ac:dyDescent="0.5">
      <c r="A190" s="77" t="s">
        <v>23</v>
      </c>
      <c r="B190" s="76" t="s">
        <v>21</v>
      </c>
      <c r="C190" s="76" t="s">
        <v>15</v>
      </c>
      <c r="D190" s="104">
        <f>'INPUTS-Incidence'!I10</f>
        <v>26229109.997220002</v>
      </c>
      <c r="E190" s="103">
        <f>'INPUTS-Incidence'!D190</f>
        <v>0</v>
      </c>
      <c r="F190" s="102">
        <f t="shared" si="6"/>
        <v>0</v>
      </c>
      <c r="G190" s="101">
        <f>'INTERNAL PARAMETERS-1'!M10</f>
        <v>58.935000000000002</v>
      </c>
      <c r="H190" s="100">
        <f t="shared" si="7"/>
        <v>0</v>
      </c>
      <c r="I190" s="99">
        <f t="shared" si="8"/>
        <v>0</v>
      </c>
    </row>
    <row r="191" spans="1:9" x14ac:dyDescent="0.5">
      <c r="A191" s="77" t="s">
        <v>23</v>
      </c>
      <c r="B191" s="76" t="s">
        <v>21</v>
      </c>
      <c r="C191" s="76" t="s">
        <v>14</v>
      </c>
      <c r="D191" s="104">
        <f>'INPUTS-Incidence'!I11</f>
        <v>24587007.433330003</v>
      </c>
      <c r="E191" s="103">
        <f>'INPUTS-Incidence'!D191</f>
        <v>0</v>
      </c>
      <c r="F191" s="102">
        <f t="shared" si="6"/>
        <v>0</v>
      </c>
      <c r="G191" s="101">
        <f>'INTERNAL PARAMETERS-1'!M11</f>
        <v>53.995000000000005</v>
      </c>
      <c r="H191" s="100">
        <f t="shared" si="7"/>
        <v>0</v>
      </c>
      <c r="I191" s="99">
        <f t="shared" si="8"/>
        <v>0</v>
      </c>
    </row>
    <row r="192" spans="1:9" x14ac:dyDescent="0.5">
      <c r="A192" s="77" t="s">
        <v>23</v>
      </c>
      <c r="B192" s="76" t="s">
        <v>21</v>
      </c>
      <c r="C192" s="76" t="s">
        <v>13</v>
      </c>
      <c r="D192" s="104">
        <f>'INPUTS-Incidence'!I12</f>
        <v>24278795.682790004</v>
      </c>
      <c r="E192" s="103">
        <f>'INPUTS-Incidence'!D192</f>
        <v>0</v>
      </c>
      <c r="F192" s="102">
        <f t="shared" si="6"/>
        <v>0</v>
      </c>
      <c r="G192" s="101">
        <f>'INTERNAL PARAMETERS-1'!M12</f>
        <v>49.09</v>
      </c>
      <c r="H192" s="100">
        <f t="shared" si="7"/>
        <v>0</v>
      </c>
      <c r="I192" s="99">
        <f t="shared" si="8"/>
        <v>0</v>
      </c>
    </row>
    <row r="193" spans="1:9" x14ac:dyDescent="0.5">
      <c r="A193" s="77" t="s">
        <v>23</v>
      </c>
      <c r="B193" s="76" t="s">
        <v>21</v>
      </c>
      <c r="C193" s="76" t="s">
        <v>12</v>
      </c>
      <c r="D193" s="104">
        <f>'INPUTS-Incidence'!I13</f>
        <v>22266164.257729996</v>
      </c>
      <c r="E193" s="103">
        <f>'INPUTS-Incidence'!D193</f>
        <v>0</v>
      </c>
      <c r="F193" s="102">
        <f t="shared" si="6"/>
        <v>0</v>
      </c>
      <c r="G193" s="101">
        <f>'INTERNAL PARAMETERS-1'!M13</f>
        <v>44.225000000000001</v>
      </c>
      <c r="H193" s="100">
        <f t="shared" si="7"/>
        <v>0</v>
      </c>
      <c r="I193" s="99">
        <f t="shared" si="8"/>
        <v>0</v>
      </c>
    </row>
    <row r="194" spans="1:9" x14ac:dyDescent="0.5">
      <c r="A194" s="77" t="s">
        <v>23</v>
      </c>
      <c r="B194" s="76" t="s">
        <v>21</v>
      </c>
      <c r="C194" s="76" t="s">
        <v>11</v>
      </c>
      <c r="D194" s="104">
        <f>'INPUTS-Incidence'!I14</f>
        <v>20605153.7267</v>
      </c>
      <c r="E194" s="103">
        <f>'INPUTS-Incidence'!D194</f>
        <v>0</v>
      </c>
      <c r="F194" s="102">
        <f t="shared" si="6"/>
        <v>0</v>
      </c>
      <c r="G194" s="101">
        <f>'INTERNAL PARAMETERS-1'!M14</f>
        <v>39.424999999999997</v>
      </c>
      <c r="H194" s="100">
        <f t="shared" si="7"/>
        <v>0</v>
      </c>
      <c r="I194" s="99">
        <f t="shared" si="8"/>
        <v>0</v>
      </c>
    </row>
    <row r="195" spans="1:9" x14ac:dyDescent="0.5">
      <c r="A195" s="77" t="s">
        <v>23</v>
      </c>
      <c r="B195" s="76" t="s">
        <v>21</v>
      </c>
      <c r="C195" s="76" t="s">
        <v>10</v>
      </c>
      <c r="D195" s="104">
        <f>'INPUTS-Incidence'!I15</f>
        <v>18096679.805719998</v>
      </c>
      <c r="E195" s="103">
        <f>'INPUTS-Incidence'!D195</f>
        <v>0</v>
      </c>
      <c r="F195" s="102">
        <f t="shared" si="6"/>
        <v>0</v>
      </c>
      <c r="G195" s="101">
        <f>'INTERNAL PARAMETERS-1'!M15</f>
        <v>34.72</v>
      </c>
      <c r="H195" s="100">
        <f t="shared" si="7"/>
        <v>0</v>
      </c>
      <c r="I195" s="99">
        <f t="shared" si="8"/>
        <v>0</v>
      </c>
    </row>
    <row r="196" spans="1:9" x14ac:dyDescent="0.5">
      <c r="A196" s="77" t="s">
        <v>23</v>
      </c>
      <c r="B196" s="76" t="s">
        <v>21</v>
      </c>
      <c r="C196" s="76" t="s">
        <v>9</v>
      </c>
      <c r="D196" s="104">
        <f>'INPUTS-Incidence'!I16</f>
        <v>15088730.018840002</v>
      </c>
      <c r="E196" s="103">
        <f>'INPUTS-Incidence'!D196</f>
        <v>0</v>
      </c>
      <c r="F196" s="102">
        <f t="shared" si="6"/>
        <v>0</v>
      </c>
      <c r="G196" s="101">
        <f>'INTERNAL PARAMETERS-1'!M16</f>
        <v>30.094999999999999</v>
      </c>
      <c r="H196" s="100">
        <f t="shared" si="7"/>
        <v>0</v>
      </c>
      <c r="I196" s="99">
        <f t="shared" si="8"/>
        <v>0</v>
      </c>
    </row>
    <row r="197" spans="1:9" x14ac:dyDescent="0.5">
      <c r="A197" s="77" t="s">
        <v>23</v>
      </c>
      <c r="B197" s="76" t="s">
        <v>21</v>
      </c>
      <c r="C197" s="76" t="s">
        <v>8</v>
      </c>
      <c r="D197" s="104">
        <f>'INPUTS-Incidence'!I17</f>
        <v>11797540.96373</v>
      </c>
      <c r="E197" s="103">
        <f>'INPUTS-Incidence'!D197</f>
        <v>0</v>
      </c>
      <c r="F197" s="102">
        <f t="shared" ref="F197:F260" si="9">100000*E197/D197</f>
        <v>0</v>
      </c>
      <c r="G197" s="101">
        <f>'INTERNAL PARAMETERS-1'!M17</f>
        <v>25.55</v>
      </c>
      <c r="H197" s="100">
        <f t="shared" ref="H197:H260" si="10">G197*E197</f>
        <v>0</v>
      </c>
      <c r="I197" s="99">
        <f t="shared" ref="I197:I260" si="11">100000*H197/D197</f>
        <v>0</v>
      </c>
    </row>
    <row r="198" spans="1:9" x14ac:dyDescent="0.5">
      <c r="A198" s="77" t="s">
        <v>23</v>
      </c>
      <c r="B198" s="76" t="s">
        <v>21</v>
      </c>
      <c r="C198" s="76" t="s">
        <v>7</v>
      </c>
      <c r="D198" s="104">
        <f>'INPUTS-Incidence'!I18</f>
        <v>8047831.2884599995</v>
      </c>
      <c r="E198" s="103">
        <f>'INPUTS-Incidence'!D198</f>
        <v>0</v>
      </c>
      <c r="F198" s="102">
        <f t="shared" si="9"/>
        <v>0</v>
      </c>
      <c r="G198" s="101">
        <f>'INTERNAL PARAMETERS-1'!M18</f>
        <v>21.115000000000002</v>
      </c>
      <c r="H198" s="100">
        <f t="shared" si="10"/>
        <v>0</v>
      </c>
      <c r="I198" s="99">
        <f t="shared" si="11"/>
        <v>0</v>
      </c>
    </row>
    <row r="199" spans="1:9" x14ac:dyDescent="0.5">
      <c r="A199" s="77" t="s">
        <v>23</v>
      </c>
      <c r="B199" s="76" t="s">
        <v>21</v>
      </c>
      <c r="C199" s="76" t="s">
        <v>6</v>
      </c>
      <c r="D199" s="104">
        <f>'INPUTS-Incidence'!I19</f>
        <v>4908698.2355699996</v>
      </c>
      <c r="E199" s="103">
        <f>'INPUTS-Incidence'!D199</f>
        <v>0</v>
      </c>
      <c r="F199" s="102">
        <f t="shared" si="9"/>
        <v>0</v>
      </c>
      <c r="G199" s="101">
        <f>'INTERNAL PARAMETERS-1'!M19</f>
        <v>16.865000000000002</v>
      </c>
      <c r="H199" s="100">
        <f t="shared" si="10"/>
        <v>0</v>
      </c>
      <c r="I199" s="99">
        <f t="shared" si="11"/>
        <v>0</v>
      </c>
    </row>
    <row r="200" spans="1:9" x14ac:dyDescent="0.5">
      <c r="A200" s="77" t="s">
        <v>23</v>
      </c>
      <c r="B200" s="76" t="s">
        <v>21</v>
      </c>
      <c r="C200" s="76" t="s">
        <v>5</v>
      </c>
      <c r="D200" s="104">
        <f>'INPUTS-Incidence'!I20</f>
        <v>3086552.6475999998</v>
      </c>
      <c r="E200" s="103">
        <f>'INPUTS-Incidence'!D200</f>
        <v>0</v>
      </c>
      <c r="F200" s="102">
        <f t="shared" si="9"/>
        <v>0</v>
      </c>
      <c r="G200" s="101">
        <f>'INTERNAL PARAMETERS-1'!M20</f>
        <v>12.89</v>
      </c>
      <c r="H200" s="100">
        <f t="shared" si="10"/>
        <v>0</v>
      </c>
      <c r="I200" s="99">
        <f t="shared" si="11"/>
        <v>0</v>
      </c>
    </row>
    <row r="201" spans="1:9" x14ac:dyDescent="0.5">
      <c r="A201" s="77" t="s">
        <v>23</v>
      </c>
      <c r="B201" s="76" t="s">
        <v>21</v>
      </c>
      <c r="C201" s="76" t="s">
        <v>4</v>
      </c>
      <c r="D201" s="104">
        <f>'INPUTS-Incidence'!I21</f>
        <v>28686</v>
      </c>
      <c r="E201" s="103">
        <f>'INPUTS-Incidence'!D201</f>
        <v>0</v>
      </c>
      <c r="F201" s="102">
        <f t="shared" si="9"/>
        <v>0</v>
      </c>
      <c r="G201" s="101">
        <f>'INTERNAL PARAMETERS-1'!M21</f>
        <v>9.3150000000000013</v>
      </c>
      <c r="H201" s="100">
        <f t="shared" si="10"/>
        <v>0</v>
      </c>
      <c r="I201" s="99">
        <f t="shared" si="11"/>
        <v>0</v>
      </c>
    </row>
    <row r="202" spans="1:9" x14ac:dyDescent="0.5">
      <c r="A202" s="77" t="s">
        <v>23</v>
      </c>
      <c r="B202" s="76" t="s">
        <v>21</v>
      </c>
      <c r="C202" s="76" t="s">
        <v>1</v>
      </c>
      <c r="D202" s="104">
        <f>'INPUTS-Incidence'!I22</f>
        <v>2947988.5636200001</v>
      </c>
      <c r="E202" s="103">
        <f>'INPUTS-Incidence'!D202</f>
        <v>0</v>
      </c>
      <c r="F202" s="102">
        <f t="shared" si="9"/>
        <v>0</v>
      </c>
      <c r="G202" s="101">
        <f>'INTERNAL PARAMETERS-1'!M22</f>
        <v>5.05</v>
      </c>
      <c r="H202" s="100">
        <f t="shared" si="10"/>
        <v>0</v>
      </c>
      <c r="I202" s="99">
        <f t="shared" si="11"/>
        <v>0</v>
      </c>
    </row>
    <row r="203" spans="1:9" x14ac:dyDescent="0.5">
      <c r="A203" s="77" t="s">
        <v>23</v>
      </c>
      <c r="B203" s="76" t="s">
        <v>2</v>
      </c>
      <c r="C203" s="76" t="s">
        <v>20</v>
      </c>
      <c r="D203" s="104">
        <f>'INPUTS-Incidence'!I23</f>
        <v>27247150.734239999</v>
      </c>
      <c r="E203" s="103">
        <f>'INPUTS-Incidence'!D203</f>
        <v>0</v>
      </c>
      <c r="F203" s="102">
        <f t="shared" si="9"/>
        <v>0</v>
      </c>
      <c r="G203" s="101">
        <f>'INTERNAL PARAMETERS-1'!M5</f>
        <v>85.012</v>
      </c>
      <c r="H203" s="100">
        <f t="shared" si="10"/>
        <v>0</v>
      </c>
      <c r="I203" s="99">
        <f t="shared" si="11"/>
        <v>0</v>
      </c>
    </row>
    <row r="204" spans="1:9" x14ac:dyDescent="0.5">
      <c r="A204" s="77" t="s">
        <v>23</v>
      </c>
      <c r="B204" s="76" t="s">
        <v>2</v>
      </c>
      <c r="C204" s="76" t="s">
        <v>19</v>
      </c>
      <c r="D204" s="104">
        <f>'INPUTS-Incidence'!I24</f>
        <v>27374192.61981</v>
      </c>
      <c r="E204" s="103">
        <f>'INPUTS-Incidence'!D204</f>
        <v>0</v>
      </c>
      <c r="F204" s="102">
        <f t="shared" si="9"/>
        <v>0</v>
      </c>
      <c r="G204" s="101">
        <f>'INTERNAL PARAMETERS-1'!M6</f>
        <v>78.760000000000005</v>
      </c>
      <c r="H204" s="100">
        <f t="shared" si="10"/>
        <v>0</v>
      </c>
      <c r="I204" s="99">
        <f t="shared" si="11"/>
        <v>0</v>
      </c>
    </row>
    <row r="205" spans="1:9" x14ac:dyDescent="0.5">
      <c r="A205" s="77" t="s">
        <v>23</v>
      </c>
      <c r="B205" s="76" t="s">
        <v>2</v>
      </c>
      <c r="C205" s="76" t="s">
        <v>18</v>
      </c>
      <c r="D205" s="104">
        <f>'INPUTS-Incidence'!I25</f>
        <v>26670415.174909998</v>
      </c>
      <c r="E205" s="103">
        <f>'INPUTS-Incidence'!D205</f>
        <v>0</v>
      </c>
      <c r="F205" s="102">
        <f t="shared" si="9"/>
        <v>0</v>
      </c>
      <c r="G205" s="101">
        <f>'INTERNAL PARAMETERS-1'!M7</f>
        <v>73.784999999999997</v>
      </c>
      <c r="H205" s="100">
        <f t="shared" si="10"/>
        <v>0</v>
      </c>
      <c r="I205" s="99">
        <f t="shared" si="11"/>
        <v>0</v>
      </c>
    </row>
    <row r="206" spans="1:9" x14ac:dyDescent="0.5">
      <c r="A206" s="77" t="s">
        <v>23</v>
      </c>
      <c r="B206" s="76" t="s">
        <v>2</v>
      </c>
      <c r="C206" s="76" t="s">
        <v>17</v>
      </c>
      <c r="D206" s="104">
        <f>'INPUTS-Incidence'!I26</f>
        <v>26688875.433850002</v>
      </c>
      <c r="E206" s="103">
        <f>'INPUTS-Incidence'!D206</f>
        <v>0</v>
      </c>
      <c r="F206" s="102">
        <f t="shared" si="9"/>
        <v>0</v>
      </c>
      <c r="G206" s="101">
        <f>'INTERNAL PARAMETERS-1'!M8</f>
        <v>68.824999999999989</v>
      </c>
      <c r="H206" s="100">
        <f t="shared" si="10"/>
        <v>0</v>
      </c>
      <c r="I206" s="99">
        <f t="shared" si="11"/>
        <v>0</v>
      </c>
    </row>
    <row r="207" spans="1:9" x14ac:dyDescent="0.5">
      <c r="A207" s="77" t="s">
        <v>23</v>
      </c>
      <c r="B207" s="76" t="s">
        <v>2</v>
      </c>
      <c r="C207" s="76" t="s">
        <v>16</v>
      </c>
      <c r="D207" s="104">
        <f>'INPUTS-Incidence'!I27</f>
        <v>26630272.339359999</v>
      </c>
      <c r="E207" s="103">
        <f>'INPUTS-Incidence'!D207</f>
        <v>0</v>
      </c>
      <c r="F207" s="102">
        <f t="shared" si="9"/>
        <v>0</v>
      </c>
      <c r="G207" s="101">
        <f>'INTERNAL PARAMETERS-1'!M9</f>
        <v>63.875</v>
      </c>
      <c r="H207" s="100">
        <f t="shared" si="10"/>
        <v>0</v>
      </c>
      <c r="I207" s="99">
        <f t="shared" si="11"/>
        <v>0</v>
      </c>
    </row>
    <row r="208" spans="1:9" x14ac:dyDescent="0.5">
      <c r="A208" s="77" t="s">
        <v>23</v>
      </c>
      <c r="B208" s="76" t="s">
        <v>2</v>
      </c>
      <c r="C208" s="76" t="s">
        <v>15</v>
      </c>
      <c r="D208" s="104">
        <f>'INPUTS-Incidence'!I28</f>
        <v>26351717.976829998</v>
      </c>
      <c r="E208" s="103">
        <f>'INPUTS-Incidence'!D208</f>
        <v>0</v>
      </c>
      <c r="F208" s="102">
        <f t="shared" si="9"/>
        <v>0</v>
      </c>
      <c r="G208" s="101">
        <f>'INTERNAL PARAMETERS-1'!M10</f>
        <v>58.935000000000002</v>
      </c>
      <c r="H208" s="100">
        <f t="shared" si="10"/>
        <v>0</v>
      </c>
      <c r="I208" s="99">
        <f t="shared" si="11"/>
        <v>0</v>
      </c>
    </row>
    <row r="209" spans="1:9" x14ac:dyDescent="0.5">
      <c r="A209" s="77" t="s">
        <v>23</v>
      </c>
      <c r="B209" s="76" t="s">
        <v>2</v>
      </c>
      <c r="C209" s="76" t="s">
        <v>14</v>
      </c>
      <c r="D209" s="104">
        <f>'INPUTS-Incidence'!I29</f>
        <v>25172291.761349998</v>
      </c>
      <c r="E209" s="103">
        <f>'INPUTS-Incidence'!D209</f>
        <v>0</v>
      </c>
      <c r="F209" s="102">
        <f t="shared" si="9"/>
        <v>0</v>
      </c>
      <c r="G209" s="101">
        <f>'INTERNAL PARAMETERS-1'!M11</f>
        <v>53.995000000000005</v>
      </c>
      <c r="H209" s="100">
        <f t="shared" si="10"/>
        <v>0</v>
      </c>
      <c r="I209" s="99">
        <f t="shared" si="11"/>
        <v>0</v>
      </c>
    </row>
    <row r="210" spans="1:9" x14ac:dyDescent="0.5">
      <c r="A210" s="77" t="s">
        <v>23</v>
      </c>
      <c r="B210" s="76" t="s">
        <v>2</v>
      </c>
      <c r="C210" s="76" t="s">
        <v>13</v>
      </c>
      <c r="D210" s="104">
        <f>'INPUTS-Incidence'!I30</f>
        <v>24763364.873040002</v>
      </c>
      <c r="E210" s="103">
        <f>'INPUTS-Incidence'!D210</f>
        <v>0</v>
      </c>
      <c r="F210" s="102">
        <f t="shared" si="9"/>
        <v>0</v>
      </c>
      <c r="G210" s="101">
        <f>'INTERNAL PARAMETERS-1'!M12</f>
        <v>49.09</v>
      </c>
      <c r="H210" s="100">
        <f t="shared" si="10"/>
        <v>0</v>
      </c>
      <c r="I210" s="99">
        <f t="shared" si="11"/>
        <v>0</v>
      </c>
    </row>
    <row r="211" spans="1:9" x14ac:dyDescent="0.5">
      <c r="A211" s="77" t="s">
        <v>23</v>
      </c>
      <c r="B211" s="76" t="s">
        <v>2</v>
      </c>
      <c r="C211" s="76" t="s">
        <v>12</v>
      </c>
      <c r="D211" s="104">
        <f>'INPUTS-Incidence'!I31</f>
        <v>22812136.649050001</v>
      </c>
      <c r="E211" s="103">
        <f>'INPUTS-Incidence'!D211</f>
        <v>0</v>
      </c>
      <c r="F211" s="102">
        <f t="shared" si="9"/>
        <v>0</v>
      </c>
      <c r="G211" s="101">
        <f>'INTERNAL PARAMETERS-1'!M13</f>
        <v>44.225000000000001</v>
      </c>
      <c r="H211" s="100">
        <f t="shared" si="10"/>
        <v>0</v>
      </c>
      <c r="I211" s="99">
        <f t="shared" si="11"/>
        <v>0</v>
      </c>
    </row>
    <row r="212" spans="1:9" x14ac:dyDescent="0.5">
      <c r="A212" s="77" t="s">
        <v>23</v>
      </c>
      <c r="B212" s="76" t="s">
        <v>2</v>
      </c>
      <c r="C212" s="76" t="s">
        <v>11</v>
      </c>
      <c r="D212" s="104">
        <f>'INPUTS-Incidence'!I32</f>
        <v>21386345.845830001</v>
      </c>
      <c r="E212" s="103">
        <f>'INPUTS-Incidence'!D212</f>
        <v>0</v>
      </c>
      <c r="F212" s="102">
        <f t="shared" si="9"/>
        <v>0</v>
      </c>
      <c r="G212" s="101">
        <f>'INTERNAL PARAMETERS-1'!M14</f>
        <v>39.424999999999997</v>
      </c>
      <c r="H212" s="100">
        <f t="shared" si="10"/>
        <v>0</v>
      </c>
      <c r="I212" s="99">
        <f t="shared" si="11"/>
        <v>0</v>
      </c>
    </row>
    <row r="213" spans="1:9" x14ac:dyDescent="0.5">
      <c r="A213" s="77" t="s">
        <v>23</v>
      </c>
      <c r="B213" s="76" t="s">
        <v>2</v>
      </c>
      <c r="C213" s="76" t="s">
        <v>10</v>
      </c>
      <c r="D213" s="104">
        <f>'INPUTS-Incidence'!I33</f>
        <v>19269245.7925</v>
      </c>
      <c r="E213" s="103">
        <f>'INPUTS-Incidence'!D213</f>
        <v>0</v>
      </c>
      <c r="F213" s="102">
        <f t="shared" si="9"/>
        <v>0</v>
      </c>
      <c r="G213" s="101">
        <f>'INTERNAL PARAMETERS-1'!M15</f>
        <v>34.72</v>
      </c>
      <c r="H213" s="100">
        <f t="shared" si="10"/>
        <v>0</v>
      </c>
      <c r="I213" s="99">
        <f t="shared" si="11"/>
        <v>0</v>
      </c>
    </row>
    <row r="214" spans="1:9" x14ac:dyDescent="0.5">
      <c r="A214" s="77" t="s">
        <v>23</v>
      </c>
      <c r="B214" s="76" t="s">
        <v>2</v>
      </c>
      <c r="C214" s="76" t="s">
        <v>9</v>
      </c>
      <c r="D214" s="104">
        <f>'INPUTS-Incidence'!I34</f>
        <v>16567567.590780001</v>
      </c>
      <c r="E214" s="103">
        <f>'INPUTS-Incidence'!D214</f>
        <v>0</v>
      </c>
      <c r="F214" s="102">
        <f t="shared" si="9"/>
        <v>0</v>
      </c>
      <c r="G214" s="101">
        <f>'INTERNAL PARAMETERS-1'!M16</f>
        <v>30.094999999999999</v>
      </c>
      <c r="H214" s="100">
        <f t="shared" si="10"/>
        <v>0</v>
      </c>
      <c r="I214" s="99">
        <f t="shared" si="11"/>
        <v>0</v>
      </c>
    </row>
    <row r="215" spans="1:9" x14ac:dyDescent="0.5">
      <c r="A215" s="77" t="s">
        <v>23</v>
      </c>
      <c r="B215" s="76" t="s">
        <v>2</v>
      </c>
      <c r="C215" s="76" t="s">
        <v>8</v>
      </c>
      <c r="D215" s="104">
        <f>'INPUTS-Incidence'!I35</f>
        <v>13431215.738510001</v>
      </c>
      <c r="E215" s="103">
        <f>'INPUTS-Incidence'!D215</f>
        <v>0</v>
      </c>
      <c r="F215" s="102">
        <f t="shared" si="9"/>
        <v>0</v>
      </c>
      <c r="G215" s="101">
        <f>'INTERNAL PARAMETERS-1'!M17</f>
        <v>25.55</v>
      </c>
      <c r="H215" s="100">
        <f t="shared" si="10"/>
        <v>0</v>
      </c>
      <c r="I215" s="99">
        <f t="shared" si="11"/>
        <v>0</v>
      </c>
    </row>
    <row r="216" spans="1:9" x14ac:dyDescent="0.5">
      <c r="A216" s="77" t="s">
        <v>23</v>
      </c>
      <c r="B216" s="76" t="s">
        <v>2</v>
      </c>
      <c r="C216" s="76" t="s">
        <v>7</v>
      </c>
      <c r="D216" s="104">
        <f>'INPUTS-Incidence'!I36</f>
        <v>9607761.0986199994</v>
      </c>
      <c r="E216" s="103">
        <f>'INPUTS-Incidence'!D216</f>
        <v>0</v>
      </c>
      <c r="F216" s="102">
        <f t="shared" si="9"/>
        <v>0</v>
      </c>
      <c r="G216" s="101">
        <f>'INTERNAL PARAMETERS-1'!M18</f>
        <v>21.115000000000002</v>
      </c>
      <c r="H216" s="100">
        <f t="shared" si="10"/>
        <v>0</v>
      </c>
      <c r="I216" s="99">
        <f t="shared" si="11"/>
        <v>0</v>
      </c>
    </row>
    <row r="217" spans="1:9" x14ac:dyDescent="0.5">
      <c r="A217" s="77" t="s">
        <v>23</v>
      </c>
      <c r="B217" s="76" t="s">
        <v>2</v>
      </c>
      <c r="C217" s="76" t="s">
        <v>6</v>
      </c>
      <c r="D217" s="104">
        <f>'INPUTS-Incidence'!I37</f>
        <v>6547851.7046700008</v>
      </c>
      <c r="E217" s="103">
        <f>'INPUTS-Incidence'!D217</f>
        <v>0</v>
      </c>
      <c r="F217" s="102">
        <f t="shared" si="9"/>
        <v>0</v>
      </c>
      <c r="G217" s="101">
        <f>'INTERNAL PARAMETERS-1'!M19</f>
        <v>16.865000000000002</v>
      </c>
      <c r="H217" s="100">
        <f t="shared" si="10"/>
        <v>0</v>
      </c>
      <c r="I217" s="99">
        <f t="shared" si="11"/>
        <v>0</v>
      </c>
    </row>
    <row r="218" spans="1:9" x14ac:dyDescent="0.5">
      <c r="A218" s="77" t="s">
        <v>23</v>
      </c>
      <c r="B218" s="76" t="s">
        <v>2</v>
      </c>
      <c r="C218" s="76" t="s">
        <v>5</v>
      </c>
      <c r="D218" s="104">
        <f>'INPUTS-Incidence'!I38</f>
        <v>4425403.71055</v>
      </c>
      <c r="E218" s="103">
        <f>'INPUTS-Incidence'!D218</f>
        <v>0</v>
      </c>
      <c r="F218" s="102">
        <f t="shared" si="9"/>
        <v>0</v>
      </c>
      <c r="G218" s="101">
        <f>'INTERNAL PARAMETERS-1'!M20</f>
        <v>12.89</v>
      </c>
      <c r="H218" s="100">
        <f t="shared" si="10"/>
        <v>0</v>
      </c>
      <c r="I218" s="99">
        <f t="shared" si="11"/>
        <v>0</v>
      </c>
    </row>
    <row r="219" spans="1:9" x14ac:dyDescent="0.5">
      <c r="A219" s="77" t="s">
        <v>23</v>
      </c>
      <c r="B219" s="76" t="s">
        <v>2</v>
      </c>
      <c r="C219" s="76" t="s">
        <v>4</v>
      </c>
      <c r="D219" s="104">
        <f>'INPUTS-Incidence'!I39</f>
        <v>39727</v>
      </c>
      <c r="E219" s="103">
        <f>'INPUTS-Incidence'!D219</f>
        <v>0</v>
      </c>
      <c r="F219" s="102">
        <f t="shared" si="9"/>
        <v>0</v>
      </c>
      <c r="G219" s="101">
        <f>'INTERNAL PARAMETERS-1'!M21</f>
        <v>9.3150000000000013</v>
      </c>
      <c r="H219" s="100">
        <f t="shared" si="10"/>
        <v>0</v>
      </c>
      <c r="I219" s="99">
        <f t="shared" si="11"/>
        <v>0</v>
      </c>
    </row>
    <row r="220" spans="1:9" x14ac:dyDescent="0.5">
      <c r="A220" s="77" t="s">
        <v>23</v>
      </c>
      <c r="B220" s="76" t="s">
        <v>2</v>
      </c>
      <c r="C220" s="76" t="s">
        <v>1</v>
      </c>
      <c r="D220" s="104">
        <f>'INPUTS-Incidence'!I40</f>
        <v>5041963.5887900004</v>
      </c>
      <c r="E220" s="103">
        <f>'INPUTS-Incidence'!D220</f>
        <v>0</v>
      </c>
      <c r="F220" s="102">
        <f t="shared" si="9"/>
        <v>0</v>
      </c>
      <c r="G220" s="101">
        <f>'INTERNAL PARAMETERS-1'!M22</f>
        <v>5.05</v>
      </c>
      <c r="H220" s="100">
        <f t="shared" si="10"/>
        <v>0</v>
      </c>
      <c r="I220" s="99">
        <f t="shared" si="11"/>
        <v>0</v>
      </c>
    </row>
    <row r="221" spans="1:9" x14ac:dyDescent="0.5">
      <c r="A221" s="77" t="s">
        <v>22</v>
      </c>
      <c r="B221" s="76" t="s">
        <v>21</v>
      </c>
      <c r="C221" s="76" t="s">
        <v>20</v>
      </c>
      <c r="D221" s="104">
        <f>'INPUTS-Incidence'!I5</f>
        <v>28683490.993880004</v>
      </c>
      <c r="E221" s="103">
        <f>'INPUTS-Incidence'!D221</f>
        <v>0</v>
      </c>
      <c r="F221" s="102">
        <f t="shared" si="9"/>
        <v>0</v>
      </c>
      <c r="G221" s="101">
        <f>'INTERNAL PARAMETERS-1'!M5</f>
        <v>85.012</v>
      </c>
      <c r="H221" s="100">
        <f t="shared" si="10"/>
        <v>0</v>
      </c>
      <c r="I221" s="99">
        <f t="shared" si="11"/>
        <v>0</v>
      </c>
    </row>
    <row r="222" spans="1:9" x14ac:dyDescent="0.5">
      <c r="A222" s="77" t="s">
        <v>22</v>
      </c>
      <c r="B222" s="76" t="s">
        <v>21</v>
      </c>
      <c r="C222" s="76" t="s">
        <v>19</v>
      </c>
      <c r="D222" s="104">
        <f>'INPUTS-Incidence'!I6</f>
        <v>28478305.537620001</v>
      </c>
      <c r="E222" s="103">
        <f>'INPUTS-Incidence'!D222</f>
        <v>0</v>
      </c>
      <c r="F222" s="102">
        <f t="shared" si="9"/>
        <v>0</v>
      </c>
      <c r="G222" s="101">
        <f>'INTERNAL PARAMETERS-1'!M6</f>
        <v>78.760000000000005</v>
      </c>
      <c r="H222" s="100">
        <f t="shared" si="10"/>
        <v>0</v>
      </c>
      <c r="I222" s="99">
        <f t="shared" si="11"/>
        <v>0</v>
      </c>
    </row>
    <row r="223" spans="1:9" x14ac:dyDescent="0.5">
      <c r="A223" s="77" t="s">
        <v>22</v>
      </c>
      <c r="B223" s="76" t="s">
        <v>21</v>
      </c>
      <c r="C223" s="76" t="s">
        <v>18</v>
      </c>
      <c r="D223" s="104">
        <f>'INPUTS-Incidence'!I7</f>
        <v>27967846.395059999</v>
      </c>
      <c r="E223" s="103">
        <f>'INPUTS-Incidence'!D223</f>
        <v>0</v>
      </c>
      <c r="F223" s="102">
        <f t="shared" si="9"/>
        <v>0</v>
      </c>
      <c r="G223" s="101">
        <f>'INTERNAL PARAMETERS-1'!M7</f>
        <v>73.784999999999997</v>
      </c>
      <c r="H223" s="100">
        <f t="shared" si="10"/>
        <v>0</v>
      </c>
      <c r="I223" s="99">
        <f t="shared" si="11"/>
        <v>0</v>
      </c>
    </row>
    <row r="224" spans="1:9" x14ac:dyDescent="0.5">
      <c r="A224" s="77" t="s">
        <v>22</v>
      </c>
      <c r="B224" s="76" t="s">
        <v>21</v>
      </c>
      <c r="C224" s="76" t="s">
        <v>17</v>
      </c>
      <c r="D224" s="104">
        <f>'INPUTS-Incidence'!I8</f>
        <v>27518438.281180002</v>
      </c>
      <c r="E224" s="103">
        <f>'INPUTS-Incidence'!D224</f>
        <v>0</v>
      </c>
      <c r="F224" s="102">
        <f t="shared" si="9"/>
        <v>0</v>
      </c>
      <c r="G224" s="101">
        <f>'INTERNAL PARAMETERS-1'!M8</f>
        <v>68.824999999999989</v>
      </c>
      <c r="H224" s="100">
        <f t="shared" si="10"/>
        <v>0</v>
      </c>
      <c r="I224" s="99">
        <f t="shared" si="11"/>
        <v>0</v>
      </c>
    </row>
    <row r="225" spans="1:9" x14ac:dyDescent="0.5">
      <c r="A225" s="77" t="s">
        <v>22</v>
      </c>
      <c r="B225" s="76" t="s">
        <v>21</v>
      </c>
      <c r="C225" s="76" t="s">
        <v>16</v>
      </c>
      <c r="D225" s="104">
        <f>'INPUTS-Incidence'!I9</f>
        <v>26839000.195149999</v>
      </c>
      <c r="E225" s="103">
        <f>'INPUTS-Incidence'!D225</f>
        <v>0</v>
      </c>
      <c r="F225" s="102">
        <f t="shared" si="9"/>
        <v>0</v>
      </c>
      <c r="G225" s="101">
        <f>'INTERNAL PARAMETERS-1'!M9</f>
        <v>63.875</v>
      </c>
      <c r="H225" s="100">
        <f t="shared" si="10"/>
        <v>0</v>
      </c>
      <c r="I225" s="99">
        <f t="shared" si="11"/>
        <v>0</v>
      </c>
    </row>
    <row r="226" spans="1:9" x14ac:dyDescent="0.5">
      <c r="A226" s="77" t="s">
        <v>22</v>
      </c>
      <c r="B226" s="76" t="s">
        <v>21</v>
      </c>
      <c r="C226" s="76" t="s">
        <v>15</v>
      </c>
      <c r="D226" s="104">
        <f>'INPUTS-Incidence'!I10</f>
        <v>26229109.997220002</v>
      </c>
      <c r="E226" s="103">
        <f>'INPUTS-Incidence'!D226</f>
        <v>0</v>
      </c>
      <c r="F226" s="102">
        <f t="shared" si="9"/>
        <v>0</v>
      </c>
      <c r="G226" s="101">
        <f>'INTERNAL PARAMETERS-1'!M10</f>
        <v>58.935000000000002</v>
      </c>
      <c r="H226" s="100">
        <f t="shared" si="10"/>
        <v>0</v>
      </c>
      <c r="I226" s="99">
        <f t="shared" si="11"/>
        <v>0</v>
      </c>
    </row>
    <row r="227" spans="1:9" x14ac:dyDescent="0.5">
      <c r="A227" s="77" t="s">
        <v>22</v>
      </c>
      <c r="B227" s="76" t="s">
        <v>21</v>
      </c>
      <c r="C227" s="76" t="s">
        <v>14</v>
      </c>
      <c r="D227" s="104">
        <f>'INPUTS-Incidence'!I11</f>
        <v>24587007.433330003</v>
      </c>
      <c r="E227" s="103">
        <f>'INPUTS-Incidence'!D227</f>
        <v>0</v>
      </c>
      <c r="F227" s="102">
        <f t="shared" si="9"/>
        <v>0</v>
      </c>
      <c r="G227" s="101">
        <f>'INTERNAL PARAMETERS-1'!M11</f>
        <v>53.995000000000005</v>
      </c>
      <c r="H227" s="100">
        <f t="shared" si="10"/>
        <v>0</v>
      </c>
      <c r="I227" s="99">
        <f t="shared" si="11"/>
        <v>0</v>
      </c>
    </row>
    <row r="228" spans="1:9" x14ac:dyDescent="0.5">
      <c r="A228" s="77" t="s">
        <v>22</v>
      </c>
      <c r="B228" s="76" t="s">
        <v>21</v>
      </c>
      <c r="C228" s="76" t="s">
        <v>13</v>
      </c>
      <c r="D228" s="104">
        <f>'INPUTS-Incidence'!I12</f>
        <v>24278795.682790004</v>
      </c>
      <c r="E228" s="103">
        <f>'INPUTS-Incidence'!D228</f>
        <v>0</v>
      </c>
      <c r="F228" s="102">
        <f t="shared" si="9"/>
        <v>0</v>
      </c>
      <c r="G228" s="101">
        <f>'INTERNAL PARAMETERS-1'!M12</f>
        <v>49.09</v>
      </c>
      <c r="H228" s="100">
        <f t="shared" si="10"/>
        <v>0</v>
      </c>
      <c r="I228" s="99">
        <f t="shared" si="11"/>
        <v>0</v>
      </c>
    </row>
    <row r="229" spans="1:9" x14ac:dyDescent="0.5">
      <c r="A229" s="77" t="s">
        <v>22</v>
      </c>
      <c r="B229" s="76" t="s">
        <v>21</v>
      </c>
      <c r="C229" s="76" t="s">
        <v>12</v>
      </c>
      <c r="D229" s="104">
        <f>'INPUTS-Incidence'!I13</f>
        <v>22266164.257729996</v>
      </c>
      <c r="E229" s="103">
        <f>'INPUTS-Incidence'!D229</f>
        <v>0</v>
      </c>
      <c r="F229" s="102">
        <f t="shared" si="9"/>
        <v>0</v>
      </c>
      <c r="G229" s="101">
        <f>'INTERNAL PARAMETERS-1'!M13</f>
        <v>44.225000000000001</v>
      </c>
      <c r="H229" s="100">
        <f t="shared" si="10"/>
        <v>0</v>
      </c>
      <c r="I229" s="99">
        <f t="shared" si="11"/>
        <v>0</v>
      </c>
    </row>
    <row r="230" spans="1:9" x14ac:dyDescent="0.5">
      <c r="A230" s="77" t="s">
        <v>22</v>
      </c>
      <c r="B230" s="76" t="s">
        <v>21</v>
      </c>
      <c r="C230" s="76" t="s">
        <v>11</v>
      </c>
      <c r="D230" s="104">
        <f>'INPUTS-Incidence'!I14</f>
        <v>20605153.7267</v>
      </c>
      <c r="E230" s="103">
        <f>'INPUTS-Incidence'!D230</f>
        <v>0</v>
      </c>
      <c r="F230" s="102">
        <f t="shared" si="9"/>
        <v>0</v>
      </c>
      <c r="G230" s="101">
        <f>'INTERNAL PARAMETERS-1'!M14</f>
        <v>39.424999999999997</v>
      </c>
      <c r="H230" s="100">
        <f t="shared" si="10"/>
        <v>0</v>
      </c>
      <c r="I230" s="99">
        <f t="shared" si="11"/>
        <v>0</v>
      </c>
    </row>
    <row r="231" spans="1:9" x14ac:dyDescent="0.5">
      <c r="A231" s="77" t="s">
        <v>22</v>
      </c>
      <c r="B231" s="76" t="s">
        <v>21</v>
      </c>
      <c r="C231" s="76" t="s">
        <v>10</v>
      </c>
      <c r="D231" s="104">
        <f>'INPUTS-Incidence'!I15</f>
        <v>18096679.805719998</v>
      </c>
      <c r="E231" s="103">
        <f>'INPUTS-Incidence'!D231</f>
        <v>0</v>
      </c>
      <c r="F231" s="102">
        <f t="shared" si="9"/>
        <v>0</v>
      </c>
      <c r="G231" s="101">
        <f>'INTERNAL PARAMETERS-1'!M15</f>
        <v>34.72</v>
      </c>
      <c r="H231" s="100">
        <f t="shared" si="10"/>
        <v>0</v>
      </c>
      <c r="I231" s="99">
        <f t="shared" si="11"/>
        <v>0</v>
      </c>
    </row>
    <row r="232" spans="1:9" x14ac:dyDescent="0.5">
      <c r="A232" s="77" t="s">
        <v>22</v>
      </c>
      <c r="B232" s="76" t="s">
        <v>21</v>
      </c>
      <c r="C232" s="76" t="s">
        <v>9</v>
      </c>
      <c r="D232" s="104">
        <f>'INPUTS-Incidence'!I16</f>
        <v>15088730.018840002</v>
      </c>
      <c r="E232" s="103">
        <f>'INPUTS-Incidence'!D232</f>
        <v>0</v>
      </c>
      <c r="F232" s="102">
        <f t="shared" si="9"/>
        <v>0</v>
      </c>
      <c r="G232" s="101">
        <f>'INTERNAL PARAMETERS-1'!M16</f>
        <v>30.094999999999999</v>
      </c>
      <c r="H232" s="100">
        <f t="shared" si="10"/>
        <v>0</v>
      </c>
      <c r="I232" s="99">
        <f t="shared" si="11"/>
        <v>0</v>
      </c>
    </row>
    <row r="233" spans="1:9" x14ac:dyDescent="0.5">
      <c r="A233" s="79" t="s">
        <v>22</v>
      </c>
      <c r="B233" s="78" t="s">
        <v>21</v>
      </c>
      <c r="C233" s="78" t="s">
        <v>8</v>
      </c>
      <c r="D233" s="104">
        <f>'INPUTS-Incidence'!I17</f>
        <v>11797540.96373</v>
      </c>
      <c r="E233" s="103">
        <f>'INPUTS-Incidence'!D233</f>
        <v>0</v>
      </c>
      <c r="F233" s="102">
        <f t="shared" si="9"/>
        <v>0</v>
      </c>
      <c r="G233" s="101">
        <f>'INTERNAL PARAMETERS-1'!M17</f>
        <v>25.55</v>
      </c>
      <c r="H233" s="100">
        <f t="shared" si="10"/>
        <v>0</v>
      </c>
      <c r="I233" s="99">
        <f t="shared" si="11"/>
        <v>0</v>
      </c>
    </row>
    <row r="234" spans="1:9" x14ac:dyDescent="0.5">
      <c r="A234" s="79" t="s">
        <v>22</v>
      </c>
      <c r="B234" s="78" t="s">
        <v>21</v>
      </c>
      <c r="C234" s="78" t="s">
        <v>7</v>
      </c>
      <c r="D234" s="104">
        <f>'INPUTS-Incidence'!I18</f>
        <v>8047831.2884599995</v>
      </c>
      <c r="E234" s="103">
        <f>'INPUTS-Incidence'!D234</f>
        <v>0</v>
      </c>
      <c r="F234" s="102">
        <f t="shared" si="9"/>
        <v>0</v>
      </c>
      <c r="G234" s="101">
        <f>'INTERNAL PARAMETERS-1'!M18</f>
        <v>21.115000000000002</v>
      </c>
      <c r="H234" s="100">
        <f t="shared" si="10"/>
        <v>0</v>
      </c>
      <c r="I234" s="99">
        <f t="shared" si="11"/>
        <v>0</v>
      </c>
    </row>
    <row r="235" spans="1:9" x14ac:dyDescent="0.5">
      <c r="A235" s="79" t="s">
        <v>22</v>
      </c>
      <c r="B235" s="78" t="s">
        <v>21</v>
      </c>
      <c r="C235" s="78" t="s">
        <v>6</v>
      </c>
      <c r="D235" s="104">
        <f>'INPUTS-Incidence'!I19</f>
        <v>4908698.2355699996</v>
      </c>
      <c r="E235" s="103">
        <f>'INPUTS-Incidence'!D235</f>
        <v>0</v>
      </c>
      <c r="F235" s="102">
        <f t="shared" si="9"/>
        <v>0</v>
      </c>
      <c r="G235" s="101">
        <f>'INTERNAL PARAMETERS-1'!M19</f>
        <v>16.865000000000002</v>
      </c>
      <c r="H235" s="100">
        <f t="shared" si="10"/>
        <v>0</v>
      </c>
      <c r="I235" s="99">
        <f t="shared" si="11"/>
        <v>0</v>
      </c>
    </row>
    <row r="236" spans="1:9" x14ac:dyDescent="0.5">
      <c r="A236" s="79" t="s">
        <v>22</v>
      </c>
      <c r="B236" s="78" t="s">
        <v>21</v>
      </c>
      <c r="C236" s="78" t="s">
        <v>5</v>
      </c>
      <c r="D236" s="104">
        <f>'INPUTS-Incidence'!I20</f>
        <v>3086552.6475999998</v>
      </c>
      <c r="E236" s="103">
        <f>'INPUTS-Incidence'!D236</f>
        <v>0</v>
      </c>
      <c r="F236" s="102">
        <f t="shared" si="9"/>
        <v>0</v>
      </c>
      <c r="G236" s="101">
        <f>'INTERNAL PARAMETERS-1'!M20</f>
        <v>12.89</v>
      </c>
      <c r="H236" s="100">
        <f t="shared" si="10"/>
        <v>0</v>
      </c>
      <c r="I236" s="99">
        <f t="shared" si="11"/>
        <v>0</v>
      </c>
    </row>
    <row r="237" spans="1:9" x14ac:dyDescent="0.5">
      <c r="A237" s="79" t="s">
        <v>22</v>
      </c>
      <c r="B237" s="78" t="s">
        <v>21</v>
      </c>
      <c r="C237" s="78" t="s">
        <v>4</v>
      </c>
      <c r="D237" s="104">
        <f>'INPUTS-Incidence'!I21</f>
        <v>28686</v>
      </c>
      <c r="E237" s="103">
        <f>'INPUTS-Incidence'!D237</f>
        <v>0</v>
      </c>
      <c r="F237" s="102">
        <f t="shared" si="9"/>
        <v>0</v>
      </c>
      <c r="G237" s="101">
        <f>'INTERNAL PARAMETERS-1'!M21</f>
        <v>9.3150000000000013</v>
      </c>
      <c r="H237" s="100">
        <f t="shared" si="10"/>
        <v>0</v>
      </c>
      <c r="I237" s="99">
        <f t="shared" si="11"/>
        <v>0</v>
      </c>
    </row>
    <row r="238" spans="1:9" x14ac:dyDescent="0.5">
      <c r="A238" s="79" t="s">
        <v>22</v>
      </c>
      <c r="B238" s="78" t="s">
        <v>21</v>
      </c>
      <c r="C238" s="78" t="s">
        <v>1</v>
      </c>
      <c r="D238" s="104">
        <f>'INPUTS-Incidence'!I22</f>
        <v>2947988.5636200001</v>
      </c>
      <c r="E238" s="103">
        <f>'INPUTS-Incidence'!D238</f>
        <v>0</v>
      </c>
      <c r="F238" s="102">
        <f t="shared" si="9"/>
        <v>0</v>
      </c>
      <c r="G238" s="101">
        <f>'INTERNAL PARAMETERS-1'!M22</f>
        <v>5.05</v>
      </c>
      <c r="H238" s="100">
        <f t="shared" si="10"/>
        <v>0</v>
      </c>
      <c r="I238" s="99">
        <f t="shared" si="11"/>
        <v>0</v>
      </c>
    </row>
    <row r="239" spans="1:9" x14ac:dyDescent="0.5">
      <c r="A239" s="79" t="s">
        <v>22</v>
      </c>
      <c r="B239" s="78" t="s">
        <v>2</v>
      </c>
      <c r="C239" s="78" t="s">
        <v>20</v>
      </c>
      <c r="D239" s="104">
        <f>'INPUTS-Incidence'!I23</f>
        <v>27247150.734239999</v>
      </c>
      <c r="E239" s="103">
        <f>'INPUTS-Incidence'!D239</f>
        <v>0</v>
      </c>
      <c r="F239" s="102">
        <f t="shared" si="9"/>
        <v>0</v>
      </c>
      <c r="G239" s="101">
        <f>'INTERNAL PARAMETERS-1'!M5</f>
        <v>85.012</v>
      </c>
      <c r="H239" s="100">
        <f t="shared" si="10"/>
        <v>0</v>
      </c>
      <c r="I239" s="99">
        <f t="shared" si="11"/>
        <v>0</v>
      </c>
    </row>
    <row r="240" spans="1:9" x14ac:dyDescent="0.5">
      <c r="A240" s="79" t="s">
        <v>22</v>
      </c>
      <c r="B240" s="78" t="s">
        <v>2</v>
      </c>
      <c r="C240" s="78" t="s">
        <v>19</v>
      </c>
      <c r="D240" s="104">
        <f>'INPUTS-Incidence'!I24</f>
        <v>27374192.61981</v>
      </c>
      <c r="E240" s="103">
        <f>'INPUTS-Incidence'!D240</f>
        <v>0</v>
      </c>
      <c r="F240" s="102">
        <f t="shared" si="9"/>
        <v>0</v>
      </c>
      <c r="G240" s="101">
        <f>'INTERNAL PARAMETERS-1'!M6</f>
        <v>78.760000000000005</v>
      </c>
      <c r="H240" s="100">
        <f t="shared" si="10"/>
        <v>0</v>
      </c>
      <c r="I240" s="99">
        <f t="shared" si="11"/>
        <v>0</v>
      </c>
    </row>
    <row r="241" spans="1:9" x14ac:dyDescent="0.5">
      <c r="A241" s="79" t="s">
        <v>22</v>
      </c>
      <c r="B241" s="78" t="s">
        <v>2</v>
      </c>
      <c r="C241" s="78" t="s">
        <v>18</v>
      </c>
      <c r="D241" s="104">
        <f>'INPUTS-Incidence'!I25</f>
        <v>26670415.174909998</v>
      </c>
      <c r="E241" s="103">
        <f>'INPUTS-Incidence'!D241</f>
        <v>0</v>
      </c>
      <c r="F241" s="102">
        <f t="shared" si="9"/>
        <v>0</v>
      </c>
      <c r="G241" s="101">
        <f>'INTERNAL PARAMETERS-1'!M7</f>
        <v>73.784999999999997</v>
      </c>
      <c r="H241" s="100">
        <f t="shared" si="10"/>
        <v>0</v>
      </c>
      <c r="I241" s="99">
        <f t="shared" si="11"/>
        <v>0</v>
      </c>
    </row>
    <row r="242" spans="1:9" x14ac:dyDescent="0.5">
      <c r="A242" s="79" t="s">
        <v>22</v>
      </c>
      <c r="B242" s="78" t="s">
        <v>2</v>
      </c>
      <c r="C242" s="78" t="s">
        <v>17</v>
      </c>
      <c r="D242" s="104">
        <f>'INPUTS-Incidence'!I26</f>
        <v>26688875.433850002</v>
      </c>
      <c r="E242" s="103">
        <f>'INPUTS-Incidence'!D242</f>
        <v>0</v>
      </c>
      <c r="F242" s="102">
        <f t="shared" si="9"/>
        <v>0</v>
      </c>
      <c r="G242" s="101">
        <f>'INTERNAL PARAMETERS-1'!M8</f>
        <v>68.824999999999989</v>
      </c>
      <c r="H242" s="100">
        <f t="shared" si="10"/>
        <v>0</v>
      </c>
      <c r="I242" s="99">
        <f t="shared" si="11"/>
        <v>0</v>
      </c>
    </row>
    <row r="243" spans="1:9" x14ac:dyDescent="0.5">
      <c r="A243" s="79" t="s">
        <v>22</v>
      </c>
      <c r="B243" s="78" t="s">
        <v>2</v>
      </c>
      <c r="C243" s="78" t="s">
        <v>16</v>
      </c>
      <c r="D243" s="104">
        <f>'INPUTS-Incidence'!I27</f>
        <v>26630272.339359999</v>
      </c>
      <c r="E243" s="103">
        <f>'INPUTS-Incidence'!D243</f>
        <v>0</v>
      </c>
      <c r="F243" s="102">
        <f t="shared" si="9"/>
        <v>0</v>
      </c>
      <c r="G243" s="101">
        <f>'INTERNAL PARAMETERS-1'!M9</f>
        <v>63.875</v>
      </c>
      <c r="H243" s="100">
        <f t="shared" si="10"/>
        <v>0</v>
      </c>
      <c r="I243" s="99">
        <f t="shared" si="11"/>
        <v>0</v>
      </c>
    </row>
    <row r="244" spans="1:9" x14ac:dyDescent="0.5">
      <c r="A244" s="79" t="s">
        <v>22</v>
      </c>
      <c r="B244" s="78" t="s">
        <v>2</v>
      </c>
      <c r="C244" s="78" t="s">
        <v>15</v>
      </c>
      <c r="D244" s="104">
        <f>'INPUTS-Incidence'!I28</f>
        <v>26351717.976829998</v>
      </c>
      <c r="E244" s="103">
        <f>'INPUTS-Incidence'!D244</f>
        <v>0</v>
      </c>
      <c r="F244" s="102">
        <f t="shared" si="9"/>
        <v>0</v>
      </c>
      <c r="G244" s="101">
        <f>'INTERNAL PARAMETERS-1'!M10</f>
        <v>58.935000000000002</v>
      </c>
      <c r="H244" s="100">
        <f t="shared" si="10"/>
        <v>0</v>
      </c>
      <c r="I244" s="99">
        <f t="shared" si="11"/>
        <v>0</v>
      </c>
    </row>
    <row r="245" spans="1:9" x14ac:dyDescent="0.5">
      <c r="A245" s="79" t="s">
        <v>22</v>
      </c>
      <c r="B245" s="78" t="s">
        <v>2</v>
      </c>
      <c r="C245" s="78" t="s">
        <v>14</v>
      </c>
      <c r="D245" s="104">
        <f>'INPUTS-Incidence'!I29</f>
        <v>25172291.761349998</v>
      </c>
      <c r="E245" s="103">
        <f>'INPUTS-Incidence'!D245</f>
        <v>0</v>
      </c>
      <c r="F245" s="102">
        <f t="shared" si="9"/>
        <v>0</v>
      </c>
      <c r="G245" s="101">
        <f>'INTERNAL PARAMETERS-1'!M11</f>
        <v>53.995000000000005</v>
      </c>
      <c r="H245" s="100">
        <f t="shared" si="10"/>
        <v>0</v>
      </c>
      <c r="I245" s="99">
        <f t="shared" si="11"/>
        <v>0</v>
      </c>
    </row>
    <row r="246" spans="1:9" x14ac:dyDescent="0.5">
      <c r="A246" s="79" t="s">
        <v>22</v>
      </c>
      <c r="B246" s="78" t="s">
        <v>2</v>
      </c>
      <c r="C246" s="78" t="s">
        <v>13</v>
      </c>
      <c r="D246" s="104">
        <f>'INPUTS-Incidence'!I30</f>
        <v>24763364.873040002</v>
      </c>
      <c r="E246" s="103">
        <f>'INPUTS-Incidence'!D246</f>
        <v>0</v>
      </c>
      <c r="F246" s="102">
        <f t="shared" si="9"/>
        <v>0</v>
      </c>
      <c r="G246" s="101">
        <f>'INTERNAL PARAMETERS-1'!M12</f>
        <v>49.09</v>
      </c>
      <c r="H246" s="100">
        <f t="shared" si="10"/>
        <v>0</v>
      </c>
      <c r="I246" s="99">
        <f t="shared" si="11"/>
        <v>0</v>
      </c>
    </row>
    <row r="247" spans="1:9" x14ac:dyDescent="0.5">
      <c r="A247" s="79" t="s">
        <v>22</v>
      </c>
      <c r="B247" s="78" t="s">
        <v>2</v>
      </c>
      <c r="C247" s="78" t="s">
        <v>12</v>
      </c>
      <c r="D247" s="104">
        <f>'INPUTS-Incidence'!I31</f>
        <v>22812136.649050001</v>
      </c>
      <c r="E247" s="103">
        <f>'INPUTS-Incidence'!D247</f>
        <v>0</v>
      </c>
      <c r="F247" s="102">
        <f t="shared" si="9"/>
        <v>0</v>
      </c>
      <c r="G247" s="101">
        <f>'INTERNAL PARAMETERS-1'!M13</f>
        <v>44.225000000000001</v>
      </c>
      <c r="H247" s="100">
        <f t="shared" si="10"/>
        <v>0</v>
      </c>
      <c r="I247" s="99">
        <f t="shared" si="11"/>
        <v>0</v>
      </c>
    </row>
    <row r="248" spans="1:9" x14ac:dyDescent="0.5">
      <c r="A248" s="79" t="s">
        <v>22</v>
      </c>
      <c r="B248" s="78" t="s">
        <v>2</v>
      </c>
      <c r="C248" s="78" t="s">
        <v>11</v>
      </c>
      <c r="D248" s="104">
        <f>'INPUTS-Incidence'!I32</f>
        <v>21386345.845830001</v>
      </c>
      <c r="E248" s="103">
        <f>'INPUTS-Incidence'!D248</f>
        <v>0</v>
      </c>
      <c r="F248" s="102">
        <f t="shared" si="9"/>
        <v>0</v>
      </c>
      <c r="G248" s="101">
        <f>'INTERNAL PARAMETERS-1'!M14</f>
        <v>39.424999999999997</v>
      </c>
      <c r="H248" s="100">
        <f t="shared" si="10"/>
        <v>0</v>
      </c>
      <c r="I248" s="99">
        <f t="shared" si="11"/>
        <v>0</v>
      </c>
    </row>
    <row r="249" spans="1:9" x14ac:dyDescent="0.5">
      <c r="A249" s="79" t="s">
        <v>22</v>
      </c>
      <c r="B249" s="78" t="s">
        <v>2</v>
      </c>
      <c r="C249" s="78" t="s">
        <v>10</v>
      </c>
      <c r="D249" s="104">
        <f>'INPUTS-Incidence'!I33</f>
        <v>19269245.7925</v>
      </c>
      <c r="E249" s="103">
        <f>'INPUTS-Incidence'!D249</f>
        <v>0</v>
      </c>
      <c r="F249" s="102">
        <f t="shared" si="9"/>
        <v>0</v>
      </c>
      <c r="G249" s="101">
        <f>'INTERNAL PARAMETERS-1'!M15</f>
        <v>34.72</v>
      </c>
      <c r="H249" s="100">
        <f t="shared" si="10"/>
        <v>0</v>
      </c>
      <c r="I249" s="99">
        <f t="shared" si="11"/>
        <v>0</v>
      </c>
    </row>
    <row r="250" spans="1:9" x14ac:dyDescent="0.5">
      <c r="A250" s="79" t="s">
        <v>22</v>
      </c>
      <c r="B250" s="78" t="s">
        <v>2</v>
      </c>
      <c r="C250" s="78" t="s">
        <v>9</v>
      </c>
      <c r="D250" s="104">
        <f>'INPUTS-Incidence'!I34</f>
        <v>16567567.590780001</v>
      </c>
      <c r="E250" s="103">
        <f>'INPUTS-Incidence'!D250</f>
        <v>0</v>
      </c>
      <c r="F250" s="102">
        <f t="shared" si="9"/>
        <v>0</v>
      </c>
      <c r="G250" s="101">
        <f>'INTERNAL PARAMETERS-1'!M16</f>
        <v>30.094999999999999</v>
      </c>
      <c r="H250" s="100">
        <f t="shared" si="10"/>
        <v>0</v>
      </c>
      <c r="I250" s="99">
        <f t="shared" si="11"/>
        <v>0</v>
      </c>
    </row>
    <row r="251" spans="1:9" x14ac:dyDescent="0.5">
      <c r="A251" s="79" t="s">
        <v>22</v>
      </c>
      <c r="B251" s="78" t="s">
        <v>2</v>
      </c>
      <c r="C251" s="78" t="s">
        <v>8</v>
      </c>
      <c r="D251" s="104">
        <f>'INPUTS-Incidence'!I35</f>
        <v>13431215.738510001</v>
      </c>
      <c r="E251" s="103">
        <f>'INPUTS-Incidence'!D251</f>
        <v>0</v>
      </c>
      <c r="F251" s="102">
        <f t="shared" si="9"/>
        <v>0</v>
      </c>
      <c r="G251" s="101">
        <f>'INTERNAL PARAMETERS-1'!M17</f>
        <v>25.55</v>
      </c>
      <c r="H251" s="100">
        <f t="shared" si="10"/>
        <v>0</v>
      </c>
      <c r="I251" s="99">
        <f t="shared" si="11"/>
        <v>0</v>
      </c>
    </row>
    <row r="252" spans="1:9" x14ac:dyDescent="0.5">
      <c r="A252" s="79" t="s">
        <v>22</v>
      </c>
      <c r="B252" s="78" t="s">
        <v>2</v>
      </c>
      <c r="C252" s="78" t="s">
        <v>7</v>
      </c>
      <c r="D252" s="104">
        <f>'INPUTS-Incidence'!I36</f>
        <v>9607761.0986199994</v>
      </c>
      <c r="E252" s="103">
        <f>'INPUTS-Incidence'!D252</f>
        <v>0</v>
      </c>
      <c r="F252" s="102">
        <f t="shared" si="9"/>
        <v>0</v>
      </c>
      <c r="G252" s="101">
        <f>'INTERNAL PARAMETERS-1'!M18</f>
        <v>21.115000000000002</v>
      </c>
      <c r="H252" s="100">
        <f t="shared" si="10"/>
        <v>0</v>
      </c>
      <c r="I252" s="99">
        <f t="shared" si="11"/>
        <v>0</v>
      </c>
    </row>
    <row r="253" spans="1:9" x14ac:dyDescent="0.5">
      <c r="A253" s="79" t="s">
        <v>22</v>
      </c>
      <c r="B253" s="78" t="s">
        <v>2</v>
      </c>
      <c r="C253" s="78" t="s">
        <v>6</v>
      </c>
      <c r="D253" s="104">
        <f>'INPUTS-Incidence'!I37</f>
        <v>6547851.7046700008</v>
      </c>
      <c r="E253" s="103">
        <f>'INPUTS-Incidence'!D253</f>
        <v>0</v>
      </c>
      <c r="F253" s="102">
        <f t="shared" si="9"/>
        <v>0</v>
      </c>
      <c r="G253" s="101">
        <f>'INTERNAL PARAMETERS-1'!M19</f>
        <v>16.865000000000002</v>
      </c>
      <c r="H253" s="100">
        <f t="shared" si="10"/>
        <v>0</v>
      </c>
      <c r="I253" s="99">
        <f t="shared" si="11"/>
        <v>0</v>
      </c>
    </row>
    <row r="254" spans="1:9" x14ac:dyDescent="0.5">
      <c r="A254" s="79" t="s">
        <v>22</v>
      </c>
      <c r="B254" s="78" t="s">
        <v>2</v>
      </c>
      <c r="C254" s="78" t="s">
        <v>5</v>
      </c>
      <c r="D254" s="104">
        <f>'INPUTS-Incidence'!I38</f>
        <v>4425403.71055</v>
      </c>
      <c r="E254" s="103">
        <f>'INPUTS-Incidence'!D254</f>
        <v>0</v>
      </c>
      <c r="F254" s="102">
        <f t="shared" si="9"/>
        <v>0</v>
      </c>
      <c r="G254" s="101">
        <f>'INTERNAL PARAMETERS-1'!M20</f>
        <v>12.89</v>
      </c>
      <c r="H254" s="100">
        <f t="shared" si="10"/>
        <v>0</v>
      </c>
      <c r="I254" s="99">
        <f t="shared" si="11"/>
        <v>0</v>
      </c>
    </row>
    <row r="255" spans="1:9" x14ac:dyDescent="0.5">
      <c r="A255" s="79" t="s">
        <v>22</v>
      </c>
      <c r="B255" s="78" t="s">
        <v>2</v>
      </c>
      <c r="C255" s="78" t="s">
        <v>4</v>
      </c>
      <c r="D255" s="104">
        <f>'INPUTS-Incidence'!I39</f>
        <v>39727</v>
      </c>
      <c r="E255" s="103">
        <f>'INPUTS-Incidence'!D255</f>
        <v>0</v>
      </c>
      <c r="F255" s="102">
        <f t="shared" si="9"/>
        <v>0</v>
      </c>
      <c r="G255" s="101">
        <f>'INTERNAL PARAMETERS-1'!M21</f>
        <v>9.3150000000000013</v>
      </c>
      <c r="H255" s="100">
        <f t="shared" si="10"/>
        <v>0</v>
      </c>
      <c r="I255" s="99">
        <f t="shared" si="11"/>
        <v>0</v>
      </c>
    </row>
    <row r="256" spans="1:9" x14ac:dyDescent="0.5">
      <c r="A256" s="79" t="s">
        <v>22</v>
      </c>
      <c r="B256" s="78" t="s">
        <v>2</v>
      </c>
      <c r="C256" s="78" t="s">
        <v>1</v>
      </c>
      <c r="D256" s="104">
        <f>'INPUTS-Incidence'!I40</f>
        <v>5041963.5887900004</v>
      </c>
      <c r="E256" s="103">
        <f>'INPUTS-Incidence'!D256</f>
        <v>0</v>
      </c>
      <c r="F256" s="102">
        <f t="shared" si="9"/>
        <v>0</v>
      </c>
      <c r="G256" s="101">
        <f>'INTERNAL PARAMETERS-1'!M22</f>
        <v>5.05</v>
      </c>
      <c r="H256" s="100">
        <f t="shared" si="10"/>
        <v>0</v>
      </c>
      <c r="I256" s="99">
        <f t="shared" si="11"/>
        <v>0</v>
      </c>
    </row>
    <row r="257" spans="1:9" x14ac:dyDescent="0.5">
      <c r="A257" s="79" t="s">
        <v>3</v>
      </c>
      <c r="B257" s="78" t="s">
        <v>21</v>
      </c>
      <c r="C257" s="78" t="s">
        <v>20</v>
      </c>
      <c r="D257" s="104">
        <f>'INPUTS-Incidence'!I5</f>
        <v>28683490.993880004</v>
      </c>
      <c r="E257" s="103">
        <f>'INPUTS-Incidence'!D257</f>
        <v>16.559157397</v>
      </c>
      <c r="F257" s="102">
        <f t="shared" si="9"/>
        <v>5.7730620727208942E-2</v>
      </c>
      <c r="G257" s="101">
        <f>'INTERNAL PARAMETERS-1'!M5</f>
        <v>85.012</v>
      </c>
      <c r="H257" s="100">
        <f t="shared" si="10"/>
        <v>1407.727088633764</v>
      </c>
      <c r="I257" s="99">
        <f t="shared" si="11"/>
        <v>4.9077955292614872</v>
      </c>
    </row>
    <row r="258" spans="1:9" x14ac:dyDescent="0.5">
      <c r="A258" s="79" t="s">
        <v>3</v>
      </c>
      <c r="B258" s="78" t="s">
        <v>21</v>
      </c>
      <c r="C258" s="78" t="s">
        <v>19</v>
      </c>
      <c r="D258" s="104">
        <f>'INPUTS-Incidence'!I6</f>
        <v>28478305.537620001</v>
      </c>
      <c r="E258" s="103">
        <f>'INPUTS-Incidence'!D258</f>
        <v>22.703054251999998</v>
      </c>
      <c r="F258" s="102">
        <f t="shared" si="9"/>
        <v>7.9720523477104843E-2</v>
      </c>
      <c r="G258" s="101">
        <f>'INTERNAL PARAMETERS-1'!M6</f>
        <v>78.760000000000005</v>
      </c>
      <c r="H258" s="100">
        <f t="shared" si="10"/>
        <v>1788.09255288752</v>
      </c>
      <c r="I258" s="99">
        <f t="shared" si="11"/>
        <v>6.2787884290567764</v>
      </c>
    </row>
    <row r="259" spans="1:9" x14ac:dyDescent="0.5">
      <c r="A259" s="79" t="s">
        <v>3</v>
      </c>
      <c r="B259" s="78" t="s">
        <v>21</v>
      </c>
      <c r="C259" s="78" t="s">
        <v>18</v>
      </c>
      <c r="D259" s="104">
        <f>'INPUTS-Incidence'!I7</f>
        <v>27967846.395059999</v>
      </c>
      <c r="E259" s="103">
        <f>'INPUTS-Incidence'!D259</f>
        <v>29.745392397</v>
      </c>
      <c r="F259" s="102">
        <f t="shared" si="9"/>
        <v>0.10635567707585082</v>
      </c>
      <c r="G259" s="101">
        <f>'INTERNAL PARAMETERS-1'!M7</f>
        <v>73.784999999999997</v>
      </c>
      <c r="H259" s="100">
        <f t="shared" si="10"/>
        <v>2194.7637780126447</v>
      </c>
      <c r="I259" s="99">
        <f t="shared" si="11"/>
        <v>7.8474536330416518</v>
      </c>
    </row>
    <row r="260" spans="1:9" x14ac:dyDescent="0.5">
      <c r="A260" s="79" t="s">
        <v>3</v>
      </c>
      <c r="B260" s="78" t="s">
        <v>21</v>
      </c>
      <c r="C260" s="78" t="s">
        <v>17</v>
      </c>
      <c r="D260" s="104">
        <f>'INPUTS-Incidence'!I8</f>
        <v>27518438.281180002</v>
      </c>
      <c r="E260" s="103">
        <f>'INPUTS-Incidence'!D260</f>
        <v>130.669956219</v>
      </c>
      <c r="F260" s="102">
        <f t="shared" si="9"/>
        <v>0.4748451016145267</v>
      </c>
      <c r="G260" s="101">
        <f>'INTERNAL PARAMETERS-1'!M8</f>
        <v>68.824999999999989</v>
      </c>
      <c r="H260" s="100">
        <f t="shared" si="10"/>
        <v>8993.3597367726743</v>
      </c>
      <c r="I260" s="99">
        <f t="shared" si="11"/>
        <v>32.681214118619799</v>
      </c>
    </row>
    <row r="261" spans="1:9" x14ac:dyDescent="0.5">
      <c r="A261" s="79" t="s">
        <v>3</v>
      </c>
      <c r="B261" s="78" t="s">
        <v>21</v>
      </c>
      <c r="C261" s="78" t="s">
        <v>16</v>
      </c>
      <c r="D261" s="104">
        <f>'INPUTS-Incidence'!I9</f>
        <v>26839000.195149999</v>
      </c>
      <c r="E261" s="103">
        <f>'INPUTS-Incidence'!D261</f>
        <v>169.32382665599999</v>
      </c>
      <c r="F261" s="102">
        <f t="shared" ref="F261:F292" si="12">100000*E261/D261</f>
        <v>0.63088723657671131</v>
      </c>
      <c r="G261" s="101">
        <f>'INTERNAL PARAMETERS-1'!M9</f>
        <v>63.875</v>
      </c>
      <c r="H261" s="100">
        <f t="shared" ref="H261:H292" si="13">G261*E261</f>
        <v>10815.559427652001</v>
      </c>
      <c r="I261" s="99">
        <f t="shared" ref="I261:I292" si="14">100000*H261/D261</f>
        <v>40.297922236337442</v>
      </c>
    </row>
    <row r="262" spans="1:9" x14ac:dyDescent="0.5">
      <c r="A262" s="79" t="s">
        <v>3</v>
      </c>
      <c r="B262" s="78" t="s">
        <v>21</v>
      </c>
      <c r="C262" s="78" t="s">
        <v>15</v>
      </c>
      <c r="D262" s="104">
        <f>'INPUTS-Incidence'!I10</f>
        <v>26229109.997220002</v>
      </c>
      <c r="E262" s="103">
        <f>'INPUTS-Incidence'!D262</f>
        <v>137.79413755499999</v>
      </c>
      <c r="F262" s="102">
        <f t="shared" si="12"/>
        <v>0.52534812492533933</v>
      </c>
      <c r="G262" s="101">
        <f>'INTERNAL PARAMETERS-1'!M10</f>
        <v>58.935000000000002</v>
      </c>
      <c r="H262" s="100">
        <f t="shared" si="13"/>
        <v>8120.8974968039247</v>
      </c>
      <c r="I262" s="99">
        <f t="shared" si="14"/>
        <v>30.961391742474873</v>
      </c>
    </row>
    <row r="263" spans="1:9" x14ac:dyDescent="0.5">
      <c r="A263" s="79" t="s">
        <v>3</v>
      </c>
      <c r="B263" s="78" t="s">
        <v>21</v>
      </c>
      <c r="C263" s="78" t="s">
        <v>14</v>
      </c>
      <c r="D263" s="104">
        <f>'INPUTS-Incidence'!I11</f>
        <v>24587007.433330003</v>
      </c>
      <c r="E263" s="103">
        <f>'INPUTS-Incidence'!D263</f>
        <v>127.750801587</v>
      </c>
      <c r="F263" s="102">
        <f t="shared" si="12"/>
        <v>0.51958662286741641</v>
      </c>
      <c r="G263" s="101">
        <f>'INTERNAL PARAMETERS-1'!M11</f>
        <v>53.995000000000005</v>
      </c>
      <c r="H263" s="100">
        <f t="shared" si="13"/>
        <v>6897.9045316900656</v>
      </c>
      <c r="I263" s="99">
        <f t="shared" si="14"/>
        <v>28.05507970172615</v>
      </c>
    </row>
    <row r="264" spans="1:9" x14ac:dyDescent="0.5">
      <c r="A264" s="79" t="s">
        <v>3</v>
      </c>
      <c r="B264" s="78" t="s">
        <v>21</v>
      </c>
      <c r="C264" s="78" t="s">
        <v>13</v>
      </c>
      <c r="D264" s="104">
        <f>'INPUTS-Incidence'!I12</f>
        <v>24278795.682790004</v>
      </c>
      <c r="E264" s="103">
        <f>'INPUTS-Incidence'!D264</f>
        <v>113.37527151500001</v>
      </c>
      <c r="F264" s="102">
        <f t="shared" si="12"/>
        <v>0.46697238609477631</v>
      </c>
      <c r="G264" s="101">
        <f>'INTERNAL PARAMETERS-1'!M12</f>
        <v>49.09</v>
      </c>
      <c r="H264" s="100">
        <f t="shared" si="13"/>
        <v>5565.5920786713505</v>
      </c>
      <c r="I264" s="99">
        <f t="shared" si="14"/>
        <v>22.923674433392566</v>
      </c>
    </row>
    <row r="265" spans="1:9" x14ac:dyDescent="0.5">
      <c r="A265" s="79" t="s">
        <v>3</v>
      </c>
      <c r="B265" s="78" t="s">
        <v>21</v>
      </c>
      <c r="C265" s="78" t="s">
        <v>12</v>
      </c>
      <c r="D265" s="104">
        <f>'INPUTS-Incidence'!I13</f>
        <v>22266164.257729996</v>
      </c>
      <c r="E265" s="103">
        <f>'INPUTS-Incidence'!D265</f>
        <v>113.535070444</v>
      </c>
      <c r="F265" s="102">
        <f t="shared" si="12"/>
        <v>0.50989954592014997</v>
      </c>
      <c r="G265" s="101">
        <f>'INTERNAL PARAMETERS-1'!M13</f>
        <v>44.225000000000001</v>
      </c>
      <c r="H265" s="100">
        <f t="shared" si="13"/>
        <v>5021.0884903859005</v>
      </c>
      <c r="I265" s="99">
        <f t="shared" si="14"/>
        <v>22.550307418318638</v>
      </c>
    </row>
    <row r="266" spans="1:9" x14ac:dyDescent="0.5">
      <c r="A266" s="79" t="s">
        <v>3</v>
      </c>
      <c r="B266" s="78" t="s">
        <v>21</v>
      </c>
      <c r="C266" s="78" t="s">
        <v>11</v>
      </c>
      <c r="D266" s="104">
        <f>'INPUTS-Incidence'!I14</f>
        <v>20605153.7267</v>
      </c>
      <c r="E266" s="103">
        <f>'INPUTS-Incidence'!D266</f>
        <v>113.19855308500001</v>
      </c>
      <c r="F266" s="102">
        <f t="shared" si="12"/>
        <v>0.54937009733792086</v>
      </c>
      <c r="G266" s="101">
        <f>'INTERNAL PARAMETERS-1'!M14</f>
        <v>39.424999999999997</v>
      </c>
      <c r="H266" s="100">
        <f t="shared" si="13"/>
        <v>4462.8529553761255</v>
      </c>
      <c r="I266" s="99">
        <f t="shared" si="14"/>
        <v>21.658916087547528</v>
      </c>
    </row>
    <row r="267" spans="1:9" x14ac:dyDescent="0.5">
      <c r="A267" s="79" t="s">
        <v>3</v>
      </c>
      <c r="B267" s="78" t="s">
        <v>21</v>
      </c>
      <c r="C267" s="78" t="s">
        <v>10</v>
      </c>
      <c r="D267" s="104">
        <f>'INPUTS-Incidence'!I15</f>
        <v>18096679.805719998</v>
      </c>
      <c r="E267" s="103">
        <f>'INPUTS-Incidence'!D267</f>
        <v>137.44879516399999</v>
      </c>
      <c r="F267" s="102">
        <f t="shared" si="12"/>
        <v>0.75952493296894807</v>
      </c>
      <c r="G267" s="101">
        <f>'INTERNAL PARAMETERS-1'!M15</f>
        <v>34.72</v>
      </c>
      <c r="H267" s="100">
        <f t="shared" si="13"/>
        <v>4772.2221680940793</v>
      </c>
      <c r="I267" s="99">
        <f t="shared" si="14"/>
        <v>26.370705672681879</v>
      </c>
    </row>
    <row r="268" spans="1:9" x14ac:dyDescent="0.5">
      <c r="A268" s="79" t="s">
        <v>3</v>
      </c>
      <c r="B268" s="78" t="s">
        <v>21</v>
      </c>
      <c r="C268" s="78" t="s">
        <v>9</v>
      </c>
      <c r="D268" s="104">
        <f>'INPUTS-Incidence'!I16</f>
        <v>15088730.018840002</v>
      </c>
      <c r="E268" s="103">
        <f>'INPUTS-Incidence'!D268</f>
        <v>111.16490816700001</v>
      </c>
      <c r="F268" s="102">
        <f t="shared" si="12"/>
        <v>0.73674131638778029</v>
      </c>
      <c r="G268" s="101">
        <f>'INTERNAL PARAMETERS-1'!M16</f>
        <v>30.094999999999999</v>
      </c>
      <c r="H268" s="100">
        <f t="shared" si="13"/>
        <v>3345.5079112858652</v>
      </c>
      <c r="I268" s="99">
        <f t="shared" si="14"/>
        <v>22.172229916690249</v>
      </c>
    </row>
    <row r="269" spans="1:9" x14ac:dyDescent="0.5">
      <c r="A269" s="79" t="s">
        <v>3</v>
      </c>
      <c r="B269" s="78" t="s">
        <v>21</v>
      </c>
      <c r="C269" s="78" t="s">
        <v>8</v>
      </c>
      <c r="D269" s="104">
        <f>'INPUTS-Incidence'!I17</f>
        <v>11797540.96373</v>
      </c>
      <c r="E269" s="103">
        <f>'INPUTS-Incidence'!D269</f>
        <v>99.577218151999986</v>
      </c>
      <c r="F269" s="102">
        <f t="shared" si="12"/>
        <v>0.84405062426260824</v>
      </c>
      <c r="G269" s="101">
        <f>'INTERNAL PARAMETERS-1'!M17</f>
        <v>25.55</v>
      </c>
      <c r="H269" s="100">
        <f t="shared" si="13"/>
        <v>2544.1979237835999</v>
      </c>
      <c r="I269" s="99">
        <f t="shared" si="14"/>
        <v>21.565493449909642</v>
      </c>
    </row>
    <row r="270" spans="1:9" x14ac:dyDescent="0.5">
      <c r="A270" s="79" t="s">
        <v>3</v>
      </c>
      <c r="B270" s="78" t="s">
        <v>21</v>
      </c>
      <c r="C270" s="78" t="s">
        <v>7</v>
      </c>
      <c r="D270" s="104">
        <f>'INPUTS-Incidence'!I18</f>
        <v>8047831.2884599995</v>
      </c>
      <c r="E270" s="103">
        <f>'INPUTS-Incidence'!D270</f>
        <v>85.442534054000006</v>
      </c>
      <c r="F270" s="102">
        <f t="shared" si="12"/>
        <v>1.0616839616968405</v>
      </c>
      <c r="G270" s="101">
        <f>'INTERNAL PARAMETERS-1'!M18</f>
        <v>21.115000000000002</v>
      </c>
      <c r="H270" s="100">
        <f t="shared" si="13"/>
        <v>1804.1191065502103</v>
      </c>
      <c r="I270" s="99">
        <f t="shared" si="14"/>
        <v>22.417456851228792</v>
      </c>
    </row>
    <row r="271" spans="1:9" x14ac:dyDescent="0.5">
      <c r="A271" s="77" t="s">
        <v>3</v>
      </c>
      <c r="B271" s="76" t="s">
        <v>21</v>
      </c>
      <c r="C271" s="76" t="s">
        <v>6</v>
      </c>
      <c r="D271" s="104">
        <f>'INPUTS-Incidence'!I19</f>
        <v>4908698.2355699996</v>
      </c>
      <c r="E271" s="103">
        <f>'INPUTS-Incidence'!D271</f>
        <v>64.911200223999998</v>
      </c>
      <c r="F271" s="102">
        <f t="shared" si="12"/>
        <v>1.3223709649461166</v>
      </c>
      <c r="G271" s="101">
        <f>'INTERNAL PARAMETERS-1'!M19</f>
        <v>16.865000000000002</v>
      </c>
      <c r="H271" s="100">
        <f t="shared" si="13"/>
        <v>1094.7273917777602</v>
      </c>
      <c r="I271" s="99">
        <f t="shared" si="14"/>
        <v>22.301786323816259</v>
      </c>
    </row>
    <row r="272" spans="1:9" x14ac:dyDescent="0.5">
      <c r="A272" s="77" t="s">
        <v>3</v>
      </c>
      <c r="B272" s="76" t="s">
        <v>21</v>
      </c>
      <c r="C272" s="76" t="s">
        <v>5</v>
      </c>
      <c r="D272" s="104">
        <f>'INPUTS-Incidence'!I20</f>
        <v>3086552.6475999998</v>
      </c>
      <c r="E272" s="103">
        <f>'INPUTS-Incidence'!D272</f>
        <v>68.067818837999994</v>
      </c>
      <c r="F272" s="102">
        <f t="shared" si="12"/>
        <v>2.2053023748332059</v>
      </c>
      <c r="G272" s="101">
        <f>'INTERNAL PARAMETERS-1'!M20</f>
        <v>12.89</v>
      </c>
      <c r="H272" s="100">
        <f t="shared" si="13"/>
        <v>877.39418482181998</v>
      </c>
      <c r="I272" s="99">
        <f t="shared" si="14"/>
        <v>28.426347611600029</v>
      </c>
    </row>
    <row r="273" spans="1:9" x14ac:dyDescent="0.5">
      <c r="A273" s="77" t="s">
        <v>3</v>
      </c>
      <c r="B273" s="76" t="s">
        <v>21</v>
      </c>
      <c r="C273" s="76" t="s">
        <v>4</v>
      </c>
      <c r="D273" s="104">
        <f>'INPUTS-Incidence'!I21</f>
        <v>28686</v>
      </c>
      <c r="E273" s="103">
        <f>'INPUTS-Incidence'!D273</f>
        <v>45.799718730999999</v>
      </c>
      <c r="F273" s="102">
        <f t="shared" si="12"/>
        <v>159.65878383532035</v>
      </c>
      <c r="G273" s="101">
        <f>'INTERNAL PARAMETERS-1'!M21</f>
        <v>9.3150000000000013</v>
      </c>
      <c r="H273" s="100">
        <f t="shared" si="13"/>
        <v>426.62437997926503</v>
      </c>
      <c r="I273" s="99">
        <f t="shared" si="14"/>
        <v>1487.2215714260094</v>
      </c>
    </row>
    <row r="274" spans="1:9" x14ac:dyDescent="0.5">
      <c r="A274" s="77" t="s">
        <v>3</v>
      </c>
      <c r="B274" s="76" t="s">
        <v>21</v>
      </c>
      <c r="C274" s="76" t="s">
        <v>1</v>
      </c>
      <c r="D274" s="104">
        <f>'INPUTS-Incidence'!I22</f>
        <v>2947988.5636200001</v>
      </c>
      <c r="E274" s="103">
        <f>'INPUTS-Incidence'!D274</f>
        <v>29.360992384999992</v>
      </c>
      <c r="F274" s="102">
        <f t="shared" si="12"/>
        <v>0.99596697040594973</v>
      </c>
      <c r="G274" s="101">
        <f>'INTERNAL PARAMETERS-1'!M22</f>
        <v>5.05</v>
      </c>
      <c r="H274" s="100">
        <f t="shared" si="13"/>
        <v>148.27301154424995</v>
      </c>
      <c r="I274" s="99">
        <f t="shared" si="14"/>
        <v>5.0296332005500464</v>
      </c>
    </row>
    <row r="275" spans="1:9" x14ac:dyDescent="0.5">
      <c r="A275" s="77" t="s">
        <v>3</v>
      </c>
      <c r="B275" s="76" t="s">
        <v>2</v>
      </c>
      <c r="C275" s="76" t="s">
        <v>20</v>
      </c>
      <c r="D275" s="104">
        <f>'INPUTS-Incidence'!I23</f>
        <v>27247150.734239999</v>
      </c>
      <c r="E275" s="103">
        <f>'INPUTS-Incidence'!D275</f>
        <v>6.6688628794669853</v>
      </c>
      <c r="F275" s="102">
        <f t="shared" si="12"/>
        <v>2.4475450459069802E-2</v>
      </c>
      <c r="G275" s="101">
        <f>'INTERNAL PARAMETERS-1'!M5</f>
        <v>85.012</v>
      </c>
      <c r="H275" s="100">
        <f t="shared" si="13"/>
        <v>566.93337110924733</v>
      </c>
      <c r="I275" s="99">
        <f t="shared" si="14"/>
        <v>2.0807069944264422</v>
      </c>
    </row>
    <row r="276" spans="1:9" x14ac:dyDescent="0.5">
      <c r="A276" s="77" t="s">
        <v>3</v>
      </c>
      <c r="B276" s="76" t="s">
        <v>2</v>
      </c>
      <c r="C276" s="76" t="s">
        <v>19</v>
      </c>
      <c r="D276" s="104">
        <f>'INPUTS-Incidence'!I24</f>
        <v>27374192.61981</v>
      </c>
      <c r="E276" s="103">
        <f>'INPUTS-Incidence'!D276</f>
        <v>8.3208546401685908</v>
      </c>
      <c r="F276" s="102">
        <f t="shared" si="12"/>
        <v>3.0396712537731622E-2</v>
      </c>
      <c r="G276" s="101">
        <f>'INTERNAL PARAMETERS-1'!M6</f>
        <v>78.760000000000005</v>
      </c>
      <c r="H276" s="100">
        <f t="shared" si="13"/>
        <v>655.35051145967827</v>
      </c>
      <c r="I276" s="99">
        <f t="shared" si="14"/>
        <v>2.3940450794717427</v>
      </c>
    </row>
    <row r="277" spans="1:9" x14ac:dyDescent="0.5">
      <c r="A277" s="77" t="s">
        <v>3</v>
      </c>
      <c r="B277" s="76" t="s">
        <v>2</v>
      </c>
      <c r="C277" s="76" t="s">
        <v>18</v>
      </c>
      <c r="D277" s="104">
        <f>'INPUTS-Incidence'!I25</f>
        <v>26670415.174909998</v>
      </c>
      <c r="E277" s="103">
        <f>'INPUTS-Incidence'!D277</f>
        <v>7.2026537091650482</v>
      </c>
      <c r="F277" s="102">
        <f t="shared" si="12"/>
        <v>2.7006155179544761E-2</v>
      </c>
      <c r="G277" s="101">
        <f>'INTERNAL PARAMETERS-1'!M7</f>
        <v>73.784999999999997</v>
      </c>
      <c r="H277" s="100">
        <f t="shared" si="13"/>
        <v>531.44780393074302</v>
      </c>
      <c r="I277" s="99">
        <f t="shared" si="14"/>
        <v>1.9926491599227101</v>
      </c>
    </row>
    <row r="278" spans="1:9" x14ac:dyDescent="0.5">
      <c r="A278" s="77" t="s">
        <v>3</v>
      </c>
      <c r="B278" s="76" t="s">
        <v>2</v>
      </c>
      <c r="C278" s="76" t="s">
        <v>17</v>
      </c>
      <c r="D278" s="104">
        <f>'INPUTS-Incidence'!I26</f>
        <v>26688875.433850002</v>
      </c>
      <c r="E278" s="103">
        <f>'INPUTS-Incidence'!D278</f>
        <v>24.698333338146938</v>
      </c>
      <c r="F278" s="102">
        <f t="shared" si="12"/>
        <v>9.25416786457086E-2</v>
      </c>
      <c r="G278" s="101">
        <f>'INTERNAL PARAMETERS-1'!M8</f>
        <v>68.824999999999989</v>
      </c>
      <c r="H278" s="100">
        <f t="shared" si="13"/>
        <v>1699.8627919979626</v>
      </c>
      <c r="I278" s="99">
        <f t="shared" si="14"/>
        <v>6.3691810327908938</v>
      </c>
    </row>
    <row r="279" spans="1:9" x14ac:dyDescent="0.5">
      <c r="A279" s="77" t="s">
        <v>3</v>
      </c>
      <c r="B279" s="76" t="s">
        <v>2</v>
      </c>
      <c r="C279" s="76" t="s">
        <v>16</v>
      </c>
      <c r="D279" s="104">
        <f>'INPUTS-Incidence'!I27</f>
        <v>26630272.339359999</v>
      </c>
      <c r="E279" s="103">
        <f>'INPUTS-Incidence'!D279</f>
        <v>26.623852981602631</v>
      </c>
      <c r="F279" s="102">
        <f t="shared" si="12"/>
        <v>9.9975894509543264E-2</v>
      </c>
      <c r="G279" s="101">
        <f>'INTERNAL PARAMETERS-1'!M9</f>
        <v>63.875</v>
      </c>
      <c r="H279" s="100">
        <f t="shared" si="13"/>
        <v>1700.5986091998682</v>
      </c>
      <c r="I279" s="99">
        <f t="shared" si="14"/>
        <v>6.3859602617970763</v>
      </c>
    </row>
    <row r="280" spans="1:9" x14ac:dyDescent="0.5">
      <c r="A280" s="77" t="s">
        <v>3</v>
      </c>
      <c r="B280" s="76" t="s">
        <v>2</v>
      </c>
      <c r="C280" s="76" t="s">
        <v>15</v>
      </c>
      <c r="D280" s="104">
        <f>'INPUTS-Incidence'!I28</f>
        <v>26351717.976829998</v>
      </c>
      <c r="E280" s="103">
        <f>'INPUTS-Incidence'!D280</f>
        <v>20.435620909228241</v>
      </c>
      <c r="F280" s="102">
        <f t="shared" si="12"/>
        <v>7.7549482455741434E-2</v>
      </c>
      <c r="G280" s="101">
        <f>'INTERNAL PARAMETERS-1'!M10</f>
        <v>58.935000000000002</v>
      </c>
      <c r="H280" s="100">
        <f t="shared" si="13"/>
        <v>1204.3733182853664</v>
      </c>
      <c r="I280" s="99">
        <f t="shared" si="14"/>
        <v>4.5703787485291221</v>
      </c>
    </row>
    <row r="281" spans="1:9" x14ac:dyDescent="0.5">
      <c r="A281" s="77" t="s">
        <v>3</v>
      </c>
      <c r="B281" s="76" t="s">
        <v>2</v>
      </c>
      <c r="C281" s="76" t="s">
        <v>14</v>
      </c>
      <c r="D281" s="104">
        <f>'INPUTS-Incidence'!I29</f>
        <v>25172291.761349998</v>
      </c>
      <c r="E281" s="103">
        <f>'INPUTS-Incidence'!D281</f>
        <v>22.840453676098623</v>
      </c>
      <c r="F281" s="102">
        <f t="shared" si="12"/>
        <v>9.0736488725942213E-2</v>
      </c>
      <c r="G281" s="101">
        <f>'INTERNAL PARAMETERS-1'!M11</f>
        <v>53.995000000000005</v>
      </c>
      <c r="H281" s="100">
        <f t="shared" si="13"/>
        <v>1233.2702962409453</v>
      </c>
      <c r="I281" s="99">
        <f t="shared" si="14"/>
        <v>4.8993167087572509</v>
      </c>
    </row>
    <row r="282" spans="1:9" x14ac:dyDescent="0.5">
      <c r="A282" s="77" t="s">
        <v>3</v>
      </c>
      <c r="B282" s="76" t="s">
        <v>2</v>
      </c>
      <c r="C282" s="76" t="s">
        <v>13</v>
      </c>
      <c r="D282" s="104">
        <f>'INPUTS-Incidence'!I30</f>
        <v>24763364.873040002</v>
      </c>
      <c r="E282" s="103">
        <f>'INPUTS-Incidence'!D282</f>
        <v>21.714119413067138</v>
      </c>
      <c r="F282" s="102">
        <f t="shared" si="12"/>
        <v>8.7686465568770133E-2</v>
      </c>
      <c r="G282" s="101">
        <f>'INTERNAL PARAMETERS-1'!M12</f>
        <v>49.09</v>
      </c>
      <c r="H282" s="100">
        <f t="shared" si="13"/>
        <v>1065.9461219874659</v>
      </c>
      <c r="I282" s="99">
        <f t="shared" si="14"/>
        <v>4.3045285947709262</v>
      </c>
    </row>
    <row r="283" spans="1:9" x14ac:dyDescent="0.5">
      <c r="A283" s="77" t="s">
        <v>3</v>
      </c>
      <c r="B283" s="76" t="s">
        <v>2</v>
      </c>
      <c r="C283" s="76" t="s">
        <v>12</v>
      </c>
      <c r="D283" s="104">
        <f>'INPUTS-Incidence'!I31</f>
        <v>22812136.649050001</v>
      </c>
      <c r="E283" s="103">
        <f>'INPUTS-Incidence'!D283</f>
        <v>25.143012326635802</v>
      </c>
      <c r="F283" s="102">
        <f t="shared" si="12"/>
        <v>0.11021769996140572</v>
      </c>
      <c r="G283" s="101">
        <f>'INTERNAL PARAMETERS-1'!M13</f>
        <v>44.225000000000001</v>
      </c>
      <c r="H283" s="100">
        <f t="shared" si="13"/>
        <v>1111.9497201454683</v>
      </c>
      <c r="I283" s="99">
        <f t="shared" si="14"/>
        <v>4.874377780793167</v>
      </c>
    </row>
    <row r="284" spans="1:9" x14ac:dyDescent="0.5">
      <c r="A284" s="77" t="s">
        <v>3</v>
      </c>
      <c r="B284" s="76" t="s">
        <v>2</v>
      </c>
      <c r="C284" s="76" t="s">
        <v>11</v>
      </c>
      <c r="D284" s="104">
        <f>'INPUTS-Incidence'!I32</f>
        <v>21386345.845830001</v>
      </c>
      <c r="E284" s="103">
        <f>'INPUTS-Incidence'!D284</f>
        <v>28.268472576056638</v>
      </c>
      <c r="F284" s="102">
        <f t="shared" si="12"/>
        <v>0.13218000297871618</v>
      </c>
      <c r="G284" s="101">
        <f>'INTERNAL PARAMETERS-1'!M14</f>
        <v>39.424999999999997</v>
      </c>
      <c r="H284" s="100">
        <f t="shared" si="13"/>
        <v>1114.4845313110329</v>
      </c>
      <c r="I284" s="99">
        <f t="shared" si="14"/>
        <v>5.2111966174358848</v>
      </c>
    </row>
    <row r="285" spans="1:9" x14ac:dyDescent="0.5">
      <c r="A285" s="77" t="s">
        <v>3</v>
      </c>
      <c r="B285" s="76" t="s">
        <v>2</v>
      </c>
      <c r="C285" s="76" t="s">
        <v>10</v>
      </c>
      <c r="D285" s="104">
        <f>'INPUTS-Incidence'!I33</f>
        <v>19269245.7925</v>
      </c>
      <c r="E285" s="103">
        <f>'INPUTS-Incidence'!D285</f>
        <v>30.909021061734787</v>
      </c>
      <c r="F285" s="102">
        <f t="shared" si="12"/>
        <v>0.1604059722657398</v>
      </c>
      <c r="G285" s="101">
        <f>'INTERNAL PARAMETERS-1'!M15</f>
        <v>34.72</v>
      </c>
      <c r="H285" s="100">
        <f t="shared" si="13"/>
        <v>1073.1612112634318</v>
      </c>
      <c r="I285" s="99">
        <f t="shared" si="14"/>
        <v>5.569295357066486</v>
      </c>
    </row>
    <row r="286" spans="1:9" x14ac:dyDescent="0.5">
      <c r="A286" s="77" t="s">
        <v>3</v>
      </c>
      <c r="B286" s="76" t="s">
        <v>2</v>
      </c>
      <c r="C286" s="76" t="s">
        <v>9</v>
      </c>
      <c r="D286" s="104">
        <f>'INPUTS-Incidence'!I34</f>
        <v>16567567.590780001</v>
      </c>
      <c r="E286" s="103">
        <f>'INPUTS-Incidence'!D286</f>
        <v>30.402780451996591</v>
      </c>
      <c r="F286" s="102">
        <f t="shared" si="12"/>
        <v>0.18350780997517108</v>
      </c>
      <c r="G286" s="101">
        <f>'INTERNAL PARAMETERS-1'!M16</f>
        <v>30.094999999999999</v>
      </c>
      <c r="H286" s="100">
        <f t="shared" si="13"/>
        <v>914.97167770283738</v>
      </c>
      <c r="I286" s="99">
        <f t="shared" si="14"/>
        <v>5.5226675412027735</v>
      </c>
    </row>
    <row r="287" spans="1:9" x14ac:dyDescent="0.5">
      <c r="A287" s="77" t="s">
        <v>3</v>
      </c>
      <c r="B287" s="76" t="s">
        <v>2</v>
      </c>
      <c r="C287" s="76" t="s">
        <v>8</v>
      </c>
      <c r="D287" s="104">
        <f>'INPUTS-Incidence'!I35</f>
        <v>13431215.738510001</v>
      </c>
      <c r="E287" s="103">
        <f>'INPUTS-Incidence'!D287</f>
        <v>3.102912977411223</v>
      </c>
      <c r="F287" s="102">
        <f t="shared" si="12"/>
        <v>2.3102249549268622E-2</v>
      </c>
      <c r="G287" s="101">
        <f>'INTERNAL PARAMETERS-1'!M17</f>
        <v>25.55</v>
      </c>
      <c r="H287" s="100">
        <f t="shared" si="13"/>
        <v>79.27942657285675</v>
      </c>
      <c r="I287" s="99">
        <f t="shared" si="14"/>
        <v>0.59026247598381332</v>
      </c>
    </row>
    <row r="288" spans="1:9" x14ac:dyDescent="0.5">
      <c r="A288" s="77" t="s">
        <v>3</v>
      </c>
      <c r="B288" s="76" t="s">
        <v>2</v>
      </c>
      <c r="C288" s="76" t="s">
        <v>7</v>
      </c>
      <c r="D288" s="104">
        <f>'INPUTS-Incidence'!I36</f>
        <v>9607761.0986199994</v>
      </c>
      <c r="E288" s="103">
        <f>'INPUTS-Incidence'!D288</f>
        <v>3.2290049719423388</v>
      </c>
      <c r="F288" s="102">
        <f t="shared" si="12"/>
        <v>3.3608297904140577E-2</v>
      </c>
      <c r="G288" s="101">
        <f>'INTERNAL PARAMETERS-1'!M18</f>
        <v>21.115000000000002</v>
      </c>
      <c r="H288" s="100">
        <f t="shared" si="13"/>
        <v>68.18043998256249</v>
      </c>
      <c r="I288" s="99">
        <f t="shared" si="14"/>
        <v>0.70963921024592835</v>
      </c>
    </row>
    <row r="289" spans="1:9" x14ac:dyDescent="0.5">
      <c r="A289" s="77" t="s">
        <v>3</v>
      </c>
      <c r="B289" s="76" t="s">
        <v>2</v>
      </c>
      <c r="C289" s="76" t="s">
        <v>6</v>
      </c>
      <c r="D289" s="104">
        <f>'INPUTS-Incidence'!I37</f>
        <v>6547851.7046700008</v>
      </c>
      <c r="E289" s="103">
        <f>'INPUTS-Incidence'!D289</f>
        <v>1.5806825939036171</v>
      </c>
      <c r="F289" s="102">
        <f t="shared" si="12"/>
        <v>2.4140476376034246E-2</v>
      </c>
      <c r="G289" s="101">
        <f>'INTERNAL PARAMETERS-1'!M19</f>
        <v>16.865000000000002</v>
      </c>
      <c r="H289" s="100">
        <f t="shared" si="13"/>
        <v>26.658211946184505</v>
      </c>
      <c r="I289" s="99">
        <f t="shared" si="14"/>
        <v>0.40712913408181756</v>
      </c>
    </row>
    <row r="290" spans="1:9" x14ac:dyDescent="0.5">
      <c r="A290" s="77" t="s">
        <v>3</v>
      </c>
      <c r="B290" s="76" t="s">
        <v>2</v>
      </c>
      <c r="C290" s="76" t="s">
        <v>5</v>
      </c>
      <c r="D290" s="104">
        <f>'INPUTS-Incidence'!I38</f>
        <v>4425403.71055</v>
      </c>
      <c r="E290" s="103">
        <f>'INPUTS-Incidence'!D290</f>
        <v>19.794680893262672</v>
      </c>
      <c r="F290" s="102">
        <f t="shared" si="12"/>
        <v>0.44729661264740389</v>
      </c>
      <c r="G290" s="101">
        <f>'INTERNAL PARAMETERS-1'!M20</f>
        <v>12.89</v>
      </c>
      <c r="H290" s="100">
        <f t="shared" si="13"/>
        <v>255.15343671415584</v>
      </c>
      <c r="I290" s="99">
        <f t="shared" si="14"/>
        <v>5.7656533370250367</v>
      </c>
    </row>
    <row r="291" spans="1:9" x14ac:dyDescent="0.5">
      <c r="A291" s="77" t="s">
        <v>3</v>
      </c>
      <c r="B291" s="76" t="s">
        <v>2</v>
      </c>
      <c r="C291" s="76" t="s">
        <v>4</v>
      </c>
      <c r="D291" s="104">
        <f>'INPUTS-Incidence'!I39</f>
        <v>39727</v>
      </c>
      <c r="E291" s="103">
        <f>'INPUTS-Incidence'!D291</f>
        <v>16.578321987831199</v>
      </c>
      <c r="F291" s="102">
        <f t="shared" si="12"/>
        <v>41.730616426690155</v>
      </c>
      <c r="G291" s="101">
        <f>'INTERNAL PARAMETERS-1'!M21</f>
        <v>9.3150000000000013</v>
      </c>
      <c r="H291" s="100">
        <f t="shared" si="13"/>
        <v>154.42706931664765</v>
      </c>
      <c r="I291" s="99">
        <f t="shared" si="14"/>
        <v>388.72069201461892</v>
      </c>
    </row>
    <row r="292" spans="1:9" ht="20.399999999999999" thickBot="1" x14ac:dyDescent="0.55000000000000004">
      <c r="A292" s="72" t="s">
        <v>3</v>
      </c>
      <c r="B292" s="71" t="s">
        <v>2</v>
      </c>
      <c r="C292" s="71" t="s">
        <v>1</v>
      </c>
      <c r="D292" s="98">
        <f>'INPUTS-Incidence'!I40</f>
        <v>5041963.5887900004</v>
      </c>
      <c r="E292" s="97">
        <f>'INPUTS-Incidence'!D292</f>
        <v>12.96858125600486</v>
      </c>
      <c r="F292" s="96">
        <f t="shared" si="12"/>
        <v>0.25721290976472788</v>
      </c>
      <c r="G292" s="95">
        <f>'INTERNAL PARAMETERS-1'!M22</f>
        <v>5.05</v>
      </c>
      <c r="H292" s="94">
        <f t="shared" si="13"/>
        <v>65.491335342824541</v>
      </c>
      <c r="I292" s="93">
        <f t="shared" si="14"/>
        <v>1.2989251943118758</v>
      </c>
    </row>
    <row r="293" spans="1:9" ht="20.399999999999999" thickBot="1" x14ac:dyDescent="0.55000000000000004"/>
    <row r="294" spans="1:9" ht="20.399999999999999" thickBot="1" x14ac:dyDescent="0.55000000000000004">
      <c r="C294" s="92" t="s">
        <v>0</v>
      </c>
      <c r="D294" s="91">
        <f>SUM(D257:D292)</f>
        <v>651483519.65689003</v>
      </c>
      <c r="E294" s="88">
        <f>SUM(E5:E292)</f>
        <v>108639.02982527258</v>
      </c>
      <c r="F294" s="90">
        <f>100000*E294/D294</f>
        <v>16.675637456261111</v>
      </c>
      <c r="G294" s="89"/>
      <c r="H294" s="88">
        <f>SUM(H5:H292)</f>
        <v>4922807.2967504486</v>
      </c>
      <c r="I294" s="87">
        <f>100000*H294/D294</f>
        <v>755.63036488522255</v>
      </c>
    </row>
  </sheetData>
  <sheetProtection sheet="1" objects="1" scenarios="1"/>
  <phoneticPr fontId="6"/>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6" t="s">
        <v>147</v>
      </c>
    </row>
    <row r="2" spans="3:87" ht="20.399999999999999" thickBot="1" x14ac:dyDescent="0.55000000000000004">
      <c r="G2" s="118" t="s">
        <v>146</v>
      </c>
      <c r="AU2" s="118" t="s">
        <v>145</v>
      </c>
    </row>
    <row r="3" spans="3:87" x14ac:dyDescent="0.5">
      <c r="C3" s="117"/>
      <c r="D3" s="116"/>
      <c r="E3" s="116"/>
      <c r="F3" s="84" t="s">
        <v>30</v>
      </c>
      <c r="G3" s="321" t="s">
        <v>144</v>
      </c>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c r="AK3" s="322"/>
      <c r="AL3" s="322"/>
      <c r="AM3" s="322"/>
      <c r="AN3" s="322"/>
      <c r="AO3" s="322"/>
      <c r="AP3" s="322"/>
      <c r="AQ3" s="322"/>
      <c r="AR3" s="322"/>
      <c r="AS3" s="322"/>
      <c r="AT3" s="323"/>
      <c r="AU3" s="321" t="s">
        <v>143</v>
      </c>
      <c r="AV3" s="322"/>
      <c r="AW3" s="322"/>
      <c r="AX3" s="322"/>
      <c r="AY3" s="322"/>
      <c r="AZ3" s="322"/>
      <c r="BA3" s="322"/>
      <c r="BB3" s="322"/>
      <c r="BC3" s="322"/>
      <c r="BD3" s="322"/>
      <c r="BE3" s="322"/>
      <c r="BF3" s="322"/>
      <c r="BG3" s="322"/>
      <c r="BH3" s="322"/>
      <c r="BI3" s="322"/>
      <c r="BJ3" s="322"/>
      <c r="BK3" s="322"/>
      <c r="BL3" s="322"/>
      <c r="BM3" s="322"/>
      <c r="BN3" s="322"/>
      <c r="BO3" s="322"/>
      <c r="BP3" s="322"/>
      <c r="BQ3" s="322"/>
      <c r="BR3" s="322"/>
      <c r="BS3" s="322"/>
      <c r="BT3" s="322"/>
      <c r="BU3" s="322"/>
      <c r="BV3" s="322"/>
      <c r="BW3" s="322"/>
      <c r="BX3" s="322"/>
      <c r="BY3" s="322"/>
      <c r="BZ3" s="322"/>
      <c r="CA3" s="322"/>
      <c r="CB3" s="322"/>
      <c r="CC3" s="322"/>
      <c r="CD3" s="322"/>
      <c r="CE3" s="322"/>
      <c r="CF3" s="322"/>
      <c r="CG3" s="322"/>
      <c r="CH3" s="323"/>
    </row>
    <row r="4" spans="3:87" x14ac:dyDescent="0.5">
      <c r="C4" s="83" t="s">
        <v>35</v>
      </c>
      <c r="D4" s="82" t="s">
        <v>32</v>
      </c>
      <c r="E4" s="82" t="s">
        <v>31</v>
      </c>
      <c r="F4" s="82" t="s">
        <v>142</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I4" s="80" t="s">
        <v>141</v>
      </c>
    </row>
    <row r="5" spans="3:87" x14ac:dyDescent="0.5">
      <c r="C5" s="77" t="s">
        <v>29</v>
      </c>
      <c r="D5" s="76" t="s">
        <v>21</v>
      </c>
      <c r="E5" s="76" t="s">
        <v>20</v>
      </c>
      <c r="F5" s="115">
        <f>'INPUTS-Incidence'!E5</f>
        <v>1355.0842893012602</v>
      </c>
      <c r="G5" s="114">
        <f>$F5*'INTERNAL PARAMETERS-2'!F5*VLOOKUP(G$4,'INTERNAL PARAMETERS-1'!$B$5:$J$44,4, FALSE)</f>
        <v>1.8873613981387953</v>
      </c>
      <c r="H5" s="113">
        <f>$F5*'INTERNAL PARAMETERS-2'!G5*VLOOKUP(H$4,'INTERNAL PARAMETERS-1'!$B$5:$J$44,4, FALSE)</f>
        <v>2.264752372709196</v>
      </c>
      <c r="I5" s="113">
        <f>$F5*'INTERNAL PARAMETERS-2'!H5*VLOOKUP(I$4,'INTERNAL PARAMETERS-1'!$B$5:$J$44,4, FALSE)</f>
        <v>15.91066120403773</v>
      </c>
      <c r="J5" s="113">
        <f>$F5*'INTERNAL PARAMETERS-2'!I5*VLOOKUP(J$4,'INTERNAL PARAMETERS-1'!$B$5:$J$44,4, FALSE)</f>
        <v>0</v>
      </c>
      <c r="K5" s="113">
        <f>$F5*'INTERNAL PARAMETERS-2'!J5*VLOOKUP(K$4,'INTERNAL PARAMETERS-1'!$B$5:$J$44,4, FALSE)</f>
        <v>0.37752648299933111</v>
      </c>
      <c r="L5" s="113">
        <f>$F5*'INTERNAL PARAMETERS-2'!K5*VLOOKUP(L$4,'INTERNAL PARAMETERS-1'!$B$5:$J$44,4, FALSE)</f>
        <v>0</v>
      </c>
      <c r="M5" s="113">
        <f>$F5*'INTERNAL PARAMETERS-2'!L5*VLOOKUP(M$4,'INTERNAL PARAMETERS-1'!$B$5:$J$44,4, FALSE)</f>
        <v>0.62281029020575218</v>
      </c>
      <c r="N5" s="113">
        <f>$F5*'INTERNAL PARAMETERS-2'!M5*VLOOKUP(N$4,'INTERNAL PARAMETERS-1'!$B$5:$J$44,4, FALSE)</f>
        <v>5.3976869233093714</v>
      </c>
      <c r="O5" s="113">
        <f>$F5*'INTERNAL PARAMETERS-2'!N5*VLOOKUP(O$4,'INTERNAL PARAMETERS-1'!$B$5:$J$44,4, FALSE)</f>
        <v>0</v>
      </c>
      <c r="P5" s="113">
        <f>$F5*'INTERNAL PARAMETERS-2'!O5*VLOOKUP(P$4,'INTERNAL PARAMETERS-1'!$B$5:$J$44,4, FALSE)</f>
        <v>0</v>
      </c>
      <c r="Q5" s="113">
        <f>$F5*'INTERNAL PARAMETERS-2'!P5*VLOOKUP(Q$4,'INTERNAL PARAMETERS-1'!$B$5:$J$44,4, FALSE)</f>
        <v>0</v>
      </c>
      <c r="R5" s="113">
        <f>$F5*'INTERNAL PARAMETERS-2'!Q5*VLOOKUP(R$4,'INTERNAL PARAMETERS-1'!$B$5:$J$44,4, FALSE)</f>
        <v>4.9070312284177238</v>
      </c>
      <c r="S5" s="113">
        <f>$F5*'INTERNAL PARAMETERS-2'!R5*VLOOKUP(S$4,'INTERNAL PARAMETERS-1'!$B$5:$J$44,4, FALSE)</f>
        <v>13.399168308511115</v>
      </c>
      <c r="T5" s="113">
        <f>$F5*'INTERNAL PARAMETERS-2'!S5*VLOOKUP(T$4,'INTERNAL PARAMETERS-1'!$B$5:$J$44,4, FALSE)</f>
        <v>0.6794257118127589</v>
      </c>
      <c r="U5" s="113">
        <f>$F5*'INTERNAL PARAMETERS-2'!T5*VLOOKUP(U$4,'INTERNAL PARAMETERS-1'!$B$5:$J$44,4, FALSE)</f>
        <v>0.45295047454183923</v>
      </c>
      <c r="V5" s="113">
        <f>$F5*'INTERNAL PARAMETERS-2'!U5*VLOOKUP(V$4,'INTERNAL PARAMETERS-1'!$B$5:$J$44,4, FALSE)</f>
        <v>13.135645066770698</v>
      </c>
      <c r="W5" s="113">
        <f>$F5*'INTERNAL PARAMETERS-2'!V5*VLOOKUP(W$4,'INTERNAL PARAMETERS-1'!$B$5:$J$44,4, FALSE)</f>
        <v>0</v>
      </c>
      <c r="X5" s="113">
        <f>$F5*'INTERNAL PARAMETERS-2'!W5*VLOOKUP(X$4,'INTERNAL PARAMETERS-1'!$B$5:$J$44,4, FALSE)</f>
        <v>0</v>
      </c>
      <c r="Y5" s="113">
        <f>$F5*'INTERNAL PARAMETERS-2'!X5*VLOOKUP(Y$4,'INTERNAL PARAMETERS-1'!$B$5:$J$44,4, FALSE)</f>
        <v>0</v>
      </c>
      <c r="Z5" s="113">
        <f>$F5*'INTERNAL PARAMETERS-2'!Y5*VLOOKUP(Z$4,'INTERNAL PARAMETERS-1'!$B$5:$J$44,4, FALSE)</f>
        <v>0</v>
      </c>
      <c r="AA5" s="113">
        <f>$F5*'INTERNAL PARAMETERS-2'!Z5*VLOOKUP(AA$4,'INTERNAL PARAMETERS-1'!$B$5:$J$44,4, FALSE)</f>
        <v>0</v>
      </c>
      <c r="AB5" s="113">
        <f>$F5*'INTERNAL PARAMETERS-2'!AA5*VLOOKUP(AB$4,'INTERNAL PARAMETERS-1'!$B$5:$J$44,4, FALSE)</f>
        <v>0</v>
      </c>
      <c r="AC5" s="113">
        <f>$F5*'INTERNAL PARAMETERS-2'!AB5*VLOOKUP(AC$4,'INTERNAL PARAMETERS-1'!$B$5:$J$44,4, FALSE)</f>
        <v>0</v>
      </c>
      <c r="AD5" s="113">
        <f>$F5*'INTERNAL PARAMETERS-2'!AC5*VLOOKUP(AD$4,'INTERNAL PARAMETERS-1'!$B$5:$J$44,4, FALSE)</f>
        <v>0</v>
      </c>
      <c r="AE5" s="113">
        <f>$F5*'INTERNAL PARAMETERS-2'!AD5*VLOOKUP(AE$4,'INTERNAL PARAMETERS-1'!$B$5:$J$44,4, FALSE)</f>
        <v>0</v>
      </c>
      <c r="AF5" s="113">
        <f>$F5*'INTERNAL PARAMETERS-2'!AE5*VLOOKUP(AF$4,'INTERNAL PARAMETERS-1'!$B$5:$J$44,4, FALSE)</f>
        <v>0</v>
      </c>
      <c r="AG5" s="113">
        <f>$F5*'INTERNAL PARAMETERS-2'!AF5*VLOOKUP(AG$4,'INTERNAL PARAMETERS-1'!$B$5:$J$44,4, FALSE)</f>
        <v>0</v>
      </c>
      <c r="AH5" s="113">
        <f>$F5*'INTERNAL PARAMETERS-2'!AG5*VLOOKUP(AH$4,'INTERNAL PARAMETERS-1'!$B$5:$J$44,4, FALSE)</f>
        <v>0.75491745756973216</v>
      </c>
      <c r="AI5" s="113">
        <f>$F5*'INTERNAL PARAMETERS-2'!AH5*VLOOKUP(AI$4,'INTERNAL PARAMETERS-1'!$B$5:$J$44,4, FALSE)</f>
        <v>3.7745872878486608</v>
      </c>
      <c r="AJ5" s="113">
        <f>$F5*'INTERNAL PARAMETERS-2'!AI5*VLOOKUP(AJ$4,'INTERNAL PARAMETERS-1'!$B$5:$J$44,4, FALSE)</f>
        <v>0.37752648299933111</v>
      </c>
      <c r="AK5" s="113">
        <f>$F5*'INTERNAL PARAMETERS-2'!AJ5*VLOOKUP(AK$4,'INTERNAL PARAMETERS-1'!$B$5:$J$44,4, FALSE)</f>
        <v>0</v>
      </c>
      <c r="AL5" s="113">
        <f>$F5*'INTERNAL PARAMETERS-2'!AK5*VLOOKUP(AL$4,'INTERNAL PARAMETERS-1'!$B$5:$J$44,4, FALSE)</f>
        <v>0</v>
      </c>
      <c r="AM5" s="113">
        <f>$F5*'INTERNAL PARAMETERS-2'!AL5*VLOOKUP(AM$4,'INTERNAL PARAMETERS-1'!$B$5:$J$44,4, FALSE)</f>
        <v>0</v>
      </c>
      <c r="AN5" s="113">
        <f>$F5*'INTERNAL PARAMETERS-2'!AM5*VLOOKUP(AN$4,'INTERNAL PARAMETERS-1'!$B$5:$J$44,4, FALSE)</f>
        <v>0</v>
      </c>
      <c r="AO5" s="113">
        <f>$F5*'INTERNAL PARAMETERS-2'!AN5*VLOOKUP(AO$4,'INTERNAL PARAMETERS-1'!$B$5:$J$44,4, FALSE)</f>
        <v>0</v>
      </c>
      <c r="AP5" s="113">
        <f>$F5*'INTERNAL PARAMETERS-2'!AO5*VLOOKUP(AP$4,'INTERNAL PARAMETERS-1'!$B$5:$J$44,4, FALSE)</f>
        <v>0</v>
      </c>
      <c r="AQ5" s="113">
        <f>$F5*'INTERNAL PARAMETERS-2'!AP5*VLOOKUP(AQ$4,'INTERNAL PARAMETERS-1'!$B$5:$J$44,4, FALSE)</f>
        <v>0</v>
      </c>
      <c r="AR5" s="113">
        <f>$F5*'INTERNAL PARAMETERS-2'!AQ5*VLOOKUP(AR$4,'INTERNAL PARAMETERS-1'!$B$5:$J$44,4, FALSE)</f>
        <v>0</v>
      </c>
      <c r="AS5" s="113">
        <f>$F5*'INTERNAL PARAMETERS-2'!AR5*VLOOKUP(AS$4,'INTERNAL PARAMETERS-1'!$B$5:$J$44,4, FALSE)</f>
        <v>0</v>
      </c>
      <c r="AT5" s="112">
        <f>$F5*'INTERNAL PARAMETERS-2'!AS5*VLOOKUP(AT$4,'INTERNAL PARAMETERS-1'!$B$5:$J$44,4, FALSE)</f>
        <v>0</v>
      </c>
      <c r="AU5" s="114">
        <f>$F5*'INTERNAL PARAMETERS-2'!F5*(1-VLOOKUP(G$4,'INTERNAL PARAMETERS-1'!$B$5:$J$44,4, FALSE))</f>
        <v>0</v>
      </c>
      <c r="AV5" s="113">
        <f>$F5*'INTERNAL PARAMETERS-2'!G5*(1-VLOOKUP(H$4,'INTERNAL PARAMETERS-1'!$B$5:$J$44,4, FALSE))</f>
        <v>0</v>
      </c>
      <c r="AW5" s="113">
        <f>$F5*'INTERNAL PARAMETERS-2'!H5*(1-VLOOKUP(I$4,'INTERNAL PARAMETERS-1'!$B$5:$J$44,4, FALSE))</f>
        <v>302.30256287671682</v>
      </c>
      <c r="AX5" s="113">
        <f>$F5*'INTERNAL PARAMETERS-2'!I5*(1-VLOOKUP(J$4,'INTERNAL PARAMETERS-1'!$B$5:$J$44,4, FALSE))</f>
        <v>0</v>
      </c>
      <c r="AY5" s="113">
        <f>$F5*'INTERNAL PARAMETERS-2'!J5*(1-VLOOKUP(K$4,'INTERNAL PARAMETERS-1'!$B$5:$J$44,4, FALSE))</f>
        <v>0</v>
      </c>
      <c r="AZ5" s="113">
        <f>$F5*'INTERNAL PARAMETERS-2'!K5*(1-VLOOKUP(L$4,'INTERNAL PARAMETERS-1'!$B$5:$J$44,4, FALSE))</f>
        <v>0</v>
      </c>
      <c r="BA5" s="113">
        <f>$F5*'INTERNAL PARAMETERS-2'!L5*(1-VLOOKUP(M$4,'INTERNAL PARAMETERS-1'!$B$5:$J$44,4, FALSE))</f>
        <v>11.833395513909291</v>
      </c>
      <c r="BB5" s="113">
        <f>$F5*'INTERNAL PARAMETERS-2'!M5*(1-VLOOKUP(N$4,'INTERNAL PARAMETERS-1'!$B$5:$J$44,4, FALSE))</f>
        <v>102.55605154287804</v>
      </c>
      <c r="BC5" s="113">
        <f>$F5*'INTERNAL PARAMETERS-2'!N5*(1-VLOOKUP(O$4,'INTERNAL PARAMETERS-1'!$B$5:$J$44,4, FALSE))</f>
        <v>21.13782432038143</v>
      </c>
      <c r="BD5" s="113">
        <f>$F5*'INTERNAL PARAMETERS-2'!O5*(1-VLOOKUP(P$4,'INTERNAL PARAMETERS-1'!$B$5:$J$44,4, FALSE))</f>
        <v>39.255978810483924</v>
      </c>
      <c r="BE5" s="113">
        <f>$F5*'INTERNAL PARAMETERS-2'!P5*(1-VLOOKUP(Q$4,'INTERNAL PARAMETERS-1'!$B$5:$J$44,4, FALSE))</f>
        <v>10.191453431405847</v>
      </c>
      <c r="BF5" s="113">
        <f>$F5*'INTERNAL PARAMETERS-2'!Q5*(1-VLOOKUP(R$4,'INTERNAL PARAMETERS-1'!$B$5:$J$44,4, FALSE))</f>
        <v>0</v>
      </c>
      <c r="BG5" s="113">
        <f>$F5*'INTERNAL PARAMETERS-2'!R5*(1-VLOOKUP(S$4,'INTERNAL PARAMETERS-1'!$B$5:$J$44,4, FALSE))</f>
        <v>254.58419786171115</v>
      </c>
      <c r="BH5" s="113">
        <f>$F5*'INTERNAL PARAMETERS-2'!S5*(1-VLOOKUP(T$4,'INTERNAL PARAMETERS-1'!$B$5:$J$44,4, FALSE))</f>
        <v>6.1148314063148295</v>
      </c>
      <c r="BI5" s="113">
        <f>$F5*'INTERNAL PARAMETERS-2'!T5*(1-VLOOKUP(U$4,'INTERNAL PARAMETERS-1'!$B$5:$J$44,4, FALSE))</f>
        <v>1.8118018981673569</v>
      </c>
      <c r="BJ5" s="113">
        <f>$F5*'INTERNAL PARAMETERS-2'!U5*(1-VLOOKUP(V$4,'INTERNAL PARAMETERS-1'!$B$5:$J$44,4, FALSE))</f>
        <v>74.435322045033956</v>
      </c>
      <c r="BK5" s="113">
        <f>$F5*'INTERNAL PARAMETERS-2'!V5*(1-VLOOKUP(W$4,'INTERNAL PARAMETERS-1'!$B$5:$J$44,4, FALSE))</f>
        <v>15.098484659823573</v>
      </c>
      <c r="BL5" s="113">
        <f>$F5*'INTERNAL PARAMETERS-2'!W5*(1-VLOOKUP(X$4,'INTERNAL PARAMETERS-1'!$B$5:$J$44,4, FALSE))</f>
        <v>3.0196698302789287</v>
      </c>
      <c r="BM5" s="113">
        <f>$F5*'INTERNAL PARAMETERS-2'!X5*(1-VLOOKUP(Y$4,'INTERNAL PARAMETERS-1'!$B$5:$J$44,4, FALSE))</f>
        <v>0.75491745756973216</v>
      </c>
      <c r="BN5" s="113">
        <f>$F5*'INTERNAL PARAMETERS-2'!Y5*(1-VLOOKUP(Z$4,'INTERNAL PARAMETERS-1'!$B$5:$J$44,4, FALSE))</f>
        <v>84.928688256096109</v>
      </c>
      <c r="BO5" s="113">
        <f>$F5*'INTERNAL PARAMETERS-2'!Z5*(1-VLOOKUP(AA$4,'INTERNAL PARAMETERS-1'!$B$5:$J$44,4, FALSE))</f>
        <v>45.295318471041789</v>
      </c>
      <c r="BP5" s="113">
        <f>$F5*'INTERNAL PARAMETERS-2'!AA5*(1-VLOOKUP(AB$4,'INTERNAL PARAMETERS-1'!$B$5:$J$44,4, FALSE))</f>
        <v>7.9267010586966515</v>
      </c>
      <c r="BQ5" s="113">
        <f>$F5*'INTERNAL PARAMETERS-2'!AB5*(1-VLOOKUP(AC$4,'INTERNAL PARAMETERS-1'!$B$5:$J$44,4, FALSE))</f>
        <v>148.3421612172404</v>
      </c>
      <c r="BR5" s="113">
        <f>$F5*'INTERNAL PARAMETERS-2'!AC5*(1-VLOOKUP(AD$4,'INTERNAL PARAMETERS-1'!$B$5:$J$44,4, FALSE))</f>
        <v>6.0393396605578573</v>
      </c>
      <c r="BS5" s="113">
        <f>$F5*'INTERNAL PARAMETERS-2'!AD5*(1-VLOOKUP(AE$4,'INTERNAL PARAMETERS-1'!$B$5:$J$44,4, FALSE))</f>
        <v>6.7942571181275886</v>
      </c>
      <c r="BT5" s="113">
        <f>$F5*'INTERNAL PARAMETERS-2'!AE5*(1-VLOOKUP(AF$4,'INTERNAL PARAMETERS-1'!$B$5:$J$44,4, FALSE))</f>
        <v>0</v>
      </c>
      <c r="BU5" s="113">
        <f>$F5*'INTERNAL PARAMETERS-2'!AF5*(1-VLOOKUP(AG$4,'INTERNAL PARAMETERS-1'!$B$5:$J$44,4, FALSE))</f>
        <v>0</v>
      </c>
      <c r="BV5" s="113">
        <f>$F5*'INTERNAL PARAMETERS-2'!AG5*(1-VLOOKUP(AH$4,'INTERNAL PARAMETERS-1'!$B$5:$J$44,4, FALSE))</f>
        <v>0</v>
      </c>
      <c r="BW5" s="113">
        <f>$F5*'INTERNAL PARAMETERS-2'!AH5*(1-VLOOKUP(AI$4,'INTERNAL PARAMETERS-1'!$B$5:$J$44,4, FALSE))</f>
        <v>0</v>
      </c>
      <c r="BX5" s="113">
        <f>$F5*'INTERNAL PARAMETERS-2'!AI5*(1-VLOOKUP(AJ$4,'INTERNAL PARAMETERS-1'!$B$5:$J$44,4, FALSE))</f>
        <v>0</v>
      </c>
      <c r="BY5" s="113">
        <f>$F5*'INTERNAL PARAMETERS-2'!AJ5*(1-VLOOKUP(AK$4,'INTERNAL PARAMETERS-1'!$B$5:$J$44,4, FALSE))</f>
        <v>0</v>
      </c>
      <c r="BZ5" s="113">
        <f>$F5*'INTERNAL PARAMETERS-2'!AK5*(1-VLOOKUP(AL$4,'INTERNAL PARAMETERS-1'!$B$5:$J$44,4, FALSE))</f>
        <v>0.75491745756973216</v>
      </c>
      <c r="CA5" s="113">
        <f>$F5*'INTERNAL PARAMETERS-2'!AL5*(1-VLOOKUP(AM$4,'INTERNAL PARAMETERS-1'!$B$5:$J$44,4, FALSE))</f>
        <v>0.75491745756973216</v>
      </c>
      <c r="CB5" s="113">
        <f>$F5*'INTERNAL PARAMETERS-2'!AM5*(1-VLOOKUP(AN$4,'INTERNAL PARAMETERS-1'!$B$5:$J$44,4, FALSE))</f>
        <v>0.37752648299933111</v>
      </c>
      <c r="CC5" s="113">
        <f>$F5*'INTERNAL PARAMETERS-2'!AN5*(1-VLOOKUP(AO$4,'INTERNAL PARAMETERS-1'!$B$5:$J$44,4, FALSE))</f>
        <v>4.1521137708479916</v>
      </c>
      <c r="CD5" s="113">
        <f>$F5*'INTERNAL PARAMETERS-2'!AO5*(1-VLOOKUP(AP$4,'INTERNAL PARAMETERS-1'!$B$5:$J$44,4, FALSE))</f>
        <v>117.39027444002352</v>
      </c>
      <c r="CE5" s="113">
        <f>$F5*'INTERNAL PARAMETERS-2'!AP5*(1-VLOOKUP(AQ$4,'INTERNAL PARAMETERS-1'!$B$5:$J$44,4, FALSE))</f>
        <v>10.568844405976249</v>
      </c>
      <c r="CF5" s="113">
        <f>$F5*'INTERNAL PARAMETERS-2'!AQ5*(1-VLOOKUP(AR$4,'INTERNAL PARAMETERS-1'!$B$5:$J$44,4, FALSE))</f>
        <v>13.96604071925451</v>
      </c>
      <c r="CG5" s="113">
        <f>$F5*'INTERNAL PARAMETERS-2'!AR5*(1-VLOOKUP(AS$4,'INTERNAL PARAMETERS-1'!$B$5:$J$44,4, FALSE))</f>
        <v>0.75491745756973216</v>
      </c>
      <c r="CH5" s="112">
        <f>$F5*'INTERNAL PARAMETERS-2'!AS5*(1-VLOOKUP(AT$4,'INTERNAL PARAMETERS-1'!$B$5:$J$44,4, FALSE))</f>
        <v>0</v>
      </c>
      <c r="CI5" s="111">
        <f t="shared" ref="CI5:CI68" si="0">SUM(G5:CH5)</f>
        <v>1355.0845603181185</v>
      </c>
    </row>
    <row r="6" spans="3:87" x14ac:dyDescent="0.5">
      <c r="C6" s="77" t="s">
        <v>29</v>
      </c>
      <c r="D6" s="76" t="s">
        <v>21</v>
      </c>
      <c r="E6" s="76" t="s">
        <v>19</v>
      </c>
      <c r="F6" s="115">
        <f>'INPUTS-Incidence'!E6</f>
        <v>7607.9903079421347</v>
      </c>
      <c r="G6" s="114">
        <f>$F6*'INTERNAL PARAMETERS-2'!F6*VLOOKUP(G$4,'INTERNAL PARAMETERS-1'!$B$5:$J$44,4, FALSE)</f>
        <v>10.441205898619785</v>
      </c>
      <c r="H6" s="113">
        <f>$F6*'INTERNAL PARAMETERS-2'!G6*VLOOKUP(H$4,'INTERNAL PARAMETERS-1'!$B$5:$J$44,4, FALSE)</f>
        <v>4.3502488580813123</v>
      </c>
      <c r="I6" s="113">
        <f>$F6*'INTERNAL PARAMETERS-2'!H6*VLOOKUP(I$4,'INTERNAL PARAMETERS-1'!$B$5:$J$44,4, FALSE)</f>
        <v>72.126905435269236</v>
      </c>
      <c r="J6" s="113">
        <f>$F6*'INTERNAL PARAMETERS-2'!I6*VLOOKUP(J$4,'INTERNAL PARAMETERS-1'!$B$5:$J$44,4, FALSE)</f>
        <v>0</v>
      </c>
      <c r="K6" s="113">
        <f>$F6*'INTERNAL PARAMETERS-2'!J6*VLOOKUP(K$4,'INTERNAL PARAMETERS-1'!$B$5:$J$44,4, FALSE)</f>
        <v>0</v>
      </c>
      <c r="L6" s="113">
        <f>$F6*'INTERNAL PARAMETERS-2'!K6*VLOOKUP(L$4,'INTERNAL PARAMETERS-1'!$B$5:$J$44,4, FALSE)</f>
        <v>0</v>
      </c>
      <c r="M6" s="113">
        <f>$F6*'INTERNAL PARAMETERS-2'!L6*VLOOKUP(M$4,'INTERNAL PARAMETERS-1'!$B$5:$J$44,4, FALSE)</f>
        <v>2.0012057706010995</v>
      </c>
      <c r="N6" s="113">
        <f>$F6*'INTERNAL PARAMETERS-2'!M6*VLOOKUP(N$4,'INTERNAL PARAMETERS-1'!$B$5:$J$44,4, FALSE)</f>
        <v>28.277644656220104</v>
      </c>
      <c r="O6" s="113">
        <f>$F6*'INTERNAL PARAMETERS-2'!N6*VLOOKUP(O$4,'INTERNAL PARAMETERS-1'!$B$5:$J$44,4, FALSE)</f>
        <v>0</v>
      </c>
      <c r="P6" s="113">
        <f>$F6*'INTERNAL PARAMETERS-2'!O6*VLOOKUP(P$4,'INTERNAL PARAMETERS-1'!$B$5:$J$44,4, FALSE)</f>
        <v>0</v>
      </c>
      <c r="Q6" s="113">
        <f>$F6*'INTERNAL PARAMETERS-2'!P6*VLOOKUP(Q$4,'INTERNAL PARAMETERS-1'!$B$5:$J$44,4, FALSE)</f>
        <v>0</v>
      </c>
      <c r="R6" s="113">
        <f>$F6*'INTERNAL PARAMETERS-2'!Q6*VLOOKUP(R$4,'INTERNAL PARAMETERS-1'!$B$5:$J$44,4, FALSE)</f>
        <v>9.5708518073912057</v>
      </c>
      <c r="S6" s="113">
        <f>$F6*'INTERNAL PARAMETERS-2'!R6*VLOOKUP(S$4,'INTERNAL PARAMETERS-1'!$B$5:$J$44,4, FALSE)</f>
        <v>65.041393861725027</v>
      </c>
      <c r="T6" s="113">
        <f>$F6*'INTERNAL PARAMETERS-2'!S6*VLOOKUP(T$4,'INTERNAL PARAMETERS-1'!$B$5:$J$44,4, FALSE)</f>
        <v>2.9582909513402198</v>
      </c>
      <c r="U6" s="113">
        <f>$F6*'INTERNAL PARAMETERS-2'!T6*VLOOKUP(U$4,'INTERNAL PARAMETERS-1'!$B$5:$J$44,4, FALSE)</f>
        <v>2.6103014746549467</v>
      </c>
      <c r="V6" s="113">
        <f>$F6*'INTERNAL PARAMETERS-2'!U6*VLOOKUP(V$4,'INTERNAL PARAMETERS-1'!$B$5:$J$44,4, FALSE)</f>
        <v>50.247200228513066</v>
      </c>
      <c r="W6" s="113">
        <f>$F6*'INTERNAL PARAMETERS-2'!V6*VLOOKUP(W$4,'INTERNAL PARAMETERS-1'!$B$5:$J$44,4, FALSE)</f>
        <v>0</v>
      </c>
      <c r="X6" s="113">
        <f>$F6*'INTERNAL PARAMETERS-2'!W6*VLOOKUP(X$4,'INTERNAL PARAMETERS-1'!$B$5:$J$44,4, FALSE)</f>
        <v>0</v>
      </c>
      <c r="Y6" s="113">
        <f>$F6*'INTERNAL PARAMETERS-2'!X6*VLOOKUP(Y$4,'INTERNAL PARAMETERS-1'!$B$5:$J$44,4, FALSE)</f>
        <v>0</v>
      </c>
      <c r="Z6" s="113">
        <f>$F6*'INTERNAL PARAMETERS-2'!Y6*VLOOKUP(Z$4,'INTERNAL PARAMETERS-1'!$B$5:$J$44,4, FALSE)</f>
        <v>0</v>
      </c>
      <c r="AA6" s="113">
        <f>$F6*'INTERNAL PARAMETERS-2'!Z6*VLOOKUP(AA$4,'INTERNAL PARAMETERS-1'!$B$5:$J$44,4, FALSE)</f>
        <v>0</v>
      </c>
      <c r="AB6" s="113">
        <f>$F6*'INTERNAL PARAMETERS-2'!AA6*VLOOKUP(AB$4,'INTERNAL PARAMETERS-1'!$B$5:$J$44,4, FALSE)</f>
        <v>0</v>
      </c>
      <c r="AC6" s="113">
        <f>$F6*'INTERNAL PARAMETERS-2'!AB6*VLOOKUP(AC$4,'INTERNAL PARAMETERS-1'!$B$5:$J$44,4, FALSE)</f>
        <v>0</v>
      </c>
      <c r="AD6" s="113">
        <f>$F6*'INTERNAL PARAMETERS-2'!AC6*VLOOKUP(AD$4,'INTERNAL PARAMETERS-1'!$B$5:$J$44,4, FALSE)</f>
        <v>0</v>
      </c>
      <c r="AE6" s="113">
        <f>$F6*'INTERNAL PARAMETERS-2'!AD6*VLOOKUP(AE$4,'INTERNAL PARAMETERS-1'!$B$5:$J$44,4, FALSE)</f>
        <v>0</v>
      </c>
      <c r="AF6" s="113">
        <f>$F6*'INTERNAL PARAMETERS-2'!AE6*VLOOKUP(AF$4,'INTERNAL PARAMETERS-1'!$B$5:$J$44,4, FALSE)</f>
        <v>0</v>
      </c>
      <c r="AG6" s="113">
        <f>$F6*'INTERNAL PARAMETERS-2'!AF6*VLOOKUP(AG$4,'INTERNAL PARAMETERS-1'!$B$5:$J$44,4, FALSE)</f>
        <v>0</v>
      </c>
      <c r="AH6" s="113">
        <f>$F6*'INTERNAL PARAMETERS-2'!AG6*VLOOKUP(AH$4,'INTERNAL PARAMETERS-1'!$B$5:$J$44,4, FALSE)</f>
        <v>0</v>
      </c>
      <c r="AI6" s="113">
        <f>$F6*'INTERNAL PARAMETERS-2'!AH6*VLOOKUP(AI$4,'INTERNAL PARAMETERS-1'!$B$5:$J$44,4, FALSE)</f>
        <v>12.181153282046152</v>
      </c>
      <c r="AJ6" s="113">
        <f>$F6*'INTERNAL PARAMETERS-2'!AI6*VLOOKUP(AJ$4,'INTERNAL PARAMETERS-1'!$B$5:$J$44,4, FALSE)</f>
        <v>0.87035409122858021</v>
      </c>
      <c r="AK6" s="113">
        <f>$F6*'INTERNAL PARAMETERS-2'!AJ6*VLOOKUP(AK$4,'INTERNAL PARAMETERS-1'!$B$5:$J$44,4, FALSE)</f>
        <v>0</v>
      </c>
      <c r="AL6" s="113">
        <f>$F6*'INTERNAL PARAMETERS-2'!AK6*VLOOKUP(AL$4,'INTERNAL PARAMETERS-1'!$B$5:$J$44,4, FALSE)</f>
        <v>0</v>
      </c>
      <c r="AM6" s="113">
        <f>$F6*'INTERNAL PARAMETERS-2'!AL6*VLOOKUP(AM$4,'INTERNAL PARAMETERS-1'!$B$5:$J$44,4, FALSE)</f>
        <v>0</v>
      </c>
      <c r="AN6" s="113">
        <f>$F6*'INTERNAL PARAMETERS-2'!AM6*VLOOKUP(AN$4,'INTERNAL PARAMETERS-1'!$B$5:$J$44,4, FALSE)</f>
        <v>0</v>
      </c>
      <c r="AO6" s="113">
        <f>$F6*'INTERNAL PARAMETERS-2'!AN6*VLOOKUP(AO$4,'INTERNAL PARAMETERS-1'!$B$5:$J$44,4, FALSE)</f>
        <v>0</v>
      </c>
      <c r="AP6" s="113">
        <f>$F6*'INTERNAL PARAMETERS-2'!AO6*VLOOKUP(AP$4,'INTERNAL PARAMETERS-1'!$B$5:$J$44,4, FALSE)</f>
        <v>0</v>
      </c>
      <c r="AQ6" s="113">
        <f>$F6*'INTERNAL PARAMETERS-2'!AP6*VLOOKUP(AQ$4,'INTERNAL PARAMETERS-1'!$B$5:$J$44,4, FALSE)</f>
        <v>0</v>
      </c>
      <c r="AR6" s="113">
        <f>$F6*'INTERNAL PARAMETERS-2'!AQ6*VLOOKUP(AR$4,'INTERNAL PARAMETERS-1'!$B$5:$J$44,4, FALSE)</f>
        <v>0</v>
      </c>
      <c r="AS6" s="113">
        <f>$F6*'INTERNAL PARAMETERS-2'!AR6*VLOOKUP(AS$4,'INTERNAL PARAMETERS-1'!$B$5:$J$44,4, FALSE)</f>
        <v>0</v>
      </c>
      <c r="AT6" s="112">
        <f>$F6*'INTERNAL PARAMETERS-2'!AS6*VLOOKUP(AT$4,'INTERNAL PARAMETERS-1'!$B$5:$J$44,4, FALSE)</f>
        <v>0</v>
      </c>
      <c r="AU6" s="114">
        <f>$F6*'INTERNAL PARAMETERS-2'!F6*(1-VLOOKUP(G$4,'INTERNAL PARAMETERS-1'!$B$5:$J$44,4, FALSE))</f>
        <v>0</v>
      </c>
      <c r="AV6" s="113">
        <f>$F6*'INTERNAL PARAMETERS-2'!G6*(1-VLOOKUP(H$4,'INTERNAL PARAMETERS-1'!$B$5:$J$44,4, FALSE))</f>
        <v>0</v>
      </c>
      <c r="AW6" s="113">
        <f>$F6*'INTERNAL PARAMETERS-2'!H6*(1-VLOOKUP(I$4,'INTERNAL PARAMETERS-1'!$B$5:$J$44,4, FALSE))</f>
        <v>1370.4112032701155</v>
      </c>
      <c r="AX6" s="113">
        <f>$F6*'INTERNAL PARAMETERS-2'!I6*(1-VLOOKUP(J$4,'INTERNAL PARAMETERS-1'!$B$5:$J$44,4, FALSE))</f>
        <v>0</v>
      </c>
      <c r="AY6" s="113">
        <f>$F6*'INTERNAL PARAMETERS-2'!J6*(1-VLOOKUP(K$4,'INTERNAL PARAMETERS-1'!$B$5:$J$44,4, FALSE))</f>
        <v>0</v>
      </c>
      <c r="AZ6" s="113">
        <f>$F6*'INTERNAL PARAMETERS-2'!K6*(1-VLOOKUP(L$4,'INTERNAL PARAMETERS-1'!$B$5:$J$44,4, FALSE))</f>
        <v>0</v>
      </c>
      <c r="BA6" s="113">
        <f>$F6*'INTERNAL PARAMETERS-2'!L6*(1-VLOOKUP(M$4,'INTERNAL PARAMETERS-1'!$B$5:$J$44,4, FALSE))</f>
        <v>38.022909641420881</v>
      </c>
      <c r="BB6" s="113">
        <f>$F6*'INTERNAL PARAMETERS-2'!M6*(1-VLOOKUP(N$4,'INTERNAL PARAMETERS-1'!$B$5:$J$44,4, FALSE))</f>
        <v>537.27524846818199</v>
      </c>
      <c r="BC6" s="113">
        <f>$F6*'INTERNAL PARAMETERS-2'!N6*(1-VLOOKUP(O$4,'INTERNAL PARAMETERS-1'!$B$5:$J$44,4, FALSE))</f>
        <v>87.00802035774943</v>
      </c>
      <c r="BD6" s="113">
        <f>$F6*'INTERNAL PARAMETERS-2'!O6*(1-VLOOKUP(P$4,'INTERNAL PARAMETERS-1'!$B$5:$J$44,4, FALSE))</f>
        <v>343.68183257291639</v>
      </c>
      <c r="BE6" s="113">
        <f>$F6*'INTERNAL PARAMETERS-2'!P6*(1-VLOOKUP(Q$4,'INTERNAL PARAMETERS-1'!$B$5:$J$44,4, FALSE))</f>
        <v>69.606264126393384</v>
      </c>
      <c r="BF6" s="113">
        <f>$F6*'INTERNAL PARAMETERS-2'!Q6*(1-VLOOKUP(R$4,'INTERNAL PARAMETERS-1'!$B$5:$J$44,4, FALSE))</f>
        <v>0</v>
      </c>
      <c r="BG6" s="113">
        <f>$F6*'INTERNAL PARAMETERS-2'!R6*(1-VLOOKUP(S$4,'INTERNAL PARAMETERS-1'!$B$5:$J$44,4, FALSE))</f>
        <v>1235.7864833727754</v>
      </c>
      <c r="BH6" s="113">
        <f>$F6*'INTERNAL PARAMETERS-2'!S6*(1-VLOOKUP(T$4,'INTERNAL PARAMETERS-1'!$B$5:$J$44,4, FALSE))</f>
        <v>26.624618562061976</v>
      </c>
      <c r="BI6" s="113">
        <f>$F6*'INTERNAL PARAMETERS-2'!T6*(1-VLOOKUP(U$4,'INTERNAL PARAMETERS-1'!$B$5:$J$44,4, FALSE))</f>
        <v>10.441205898619787</v>
      </c>
      <c r="BJ6" s="113">
        <f>$F6*'INTERNAL PARAMETERS-2'!U6*(1-VLOOKUP(V$4,'INTERNAL PARAMETERS-1'!$B$5:$J$44,4, FALSE))</f>
        <v>284.73413462824072</v>
      </c>
      <c r="BK6" s="113">
        <f>$F6*'INTERNAL PARAMETERS-2'!V6*(1-VLOOKUP(W$4,'INTERNAL PARAMETERS-1'!$B$5:$J$44,4, FALSE))</f>
        <v>145.30348529332522</v>
      </c>
      <c r="BL6" s="113">
        <f>$F6*'INTERNAL PARAMETERS-2'!W6*(1-VLOOKUP(X$4,'INTERNAL PARAMETERS-1'!$B$5:$J$44,4, FALSE))</f>
        <v>13.051507373274733</v>
      </c>
      <c r="BM6" s="113">
        <f>$F6*'INTERNAL PARAMETERS-2'!X6*(1-VLOOKUP(Y$4,'INTERNAL PARAMETERS-1'!$B$5:$J$44,4, FALSE))</f>
        <v>7.8309044239648387</v>
      </c>
      <c r="BN6" s="113">
        <f>$F6*'INTERNAL PARAMETERS-2'!Y6*(1-VLOOKUP(Z$4,'INTERNAL PARAMETERS-1'!$B$5:$J$44,4, FALSE))</f>
        <v>758.71063745468336</v>
      </c>
      <c r="BO6" s="113">
        <f>$F6*'INTERNAL PARAMETERS-2'!Z6*(1-VLOOKUP(AA$4,'INTERNAL PARAMETERS-1'!$B$5:$J$44,4, FALSE))</f>
        <v>776.11239368603935</v>
      </c>
      <c r="BP6" s="113">
        <f>$F6*'INTERNAL PARAMETERS-2'!AA6*(1-VLOOKUP(AB$4,'INTERNAL PARAMETERS-1'!$B$5:$J$44,4, FALSE))</f>
        <v>95.709278872942846</v>
      </c>
      <c r="BQ6" s="113">
        <f>$F6*'INTERNAL PARAMETERS-2'!AB6*(1-VLOOKUP(AC$4,'INTERNAL PARAMETERS-1'!$B$5:$J$44,4, FALSE))</f>
        <v>817.87645648148771</v>
      </c>
      <c r="BR6" s="113">
        <f>$F6*'INTERNAL PARAMETERS-2'!AC6*(1-VLOOKUP(AD$4,'INTERNAL PARAMETERS-1'!$B$5:$J$44,4, FALSE))</f>
        <v>47.854259036956023</v>
      </c>
      <c r="BS6" s="113">
        <f>$F6*'INTERNAL PARAMETERS-2'!AD6*(1-VLOOKUP(AE$4,'INTERNAL PARAMETERS-1'!$B$5:$J$44,4, FALSE))</f>
        <v>25.232660655320881</v>
      </c>
      <c r="BT6" s="113">
        <f>$F6*'INTERNAL PARAMETERS-2'!AE6*(1-VLOOKUP(AF$4,'INTERNAL PARAMETERS-1'!$B$5:$J$44,4, FALSE))</f>
        <v>0</v>
      </c>
      <c r="BU6" s="113">
        <f>$F6*'INTERNAL PARAMETERS-2'!AF6*(1-VLOOKUP(AG$4,'INTERNAL PARAMETERS-1'!$B$5:$J$44,4, FALSE))</f>
        <v>0</v>
      </c>
      <c r="BV6" s="113">
        <f>$F6*'INTERNAL PARAMETERS-2'!AG6*(1-VLOOKUP(AH$4,'INTERNAL PARAMETERS-1'!$B$5:$J$44,4, FALSE))</f>
        <v>0</v>
      </c>
      <c r="BW6" s="113">
        <f>$F6*'INTERNAL PARAMETERS-2'!AH6*(1-VLOOKUP(AI$4,'INTERNAL PARAMETERS-1'!$B$5:$J$44,4, FALSE))</f>
        <v>0</v>
      </c>
      <c r="BX6" s="113">
        <f>$F6*'INTERNAL PARAMETERS-2'!AI6*(1-VLOOKUP(AJ$4,'INTERNAL PARAMETERS-1'!$B$5:$J$44,4, FALSE))</f>
        <v>0</v>
      </c>
      <c r="BY6" s="113">
        <f>$F6*'INTERNAL PARAMETERS-2'!AJ6*(1-VLOOKUP(AK$4,'INTERNAL PARAMETERS-1'!$B$5:$J$44,4, FALSE))</f>
        <v>0</v>
      </c>
      <c r="BZ6" s="113">
        <f>$F6*'INTERNAL PARAMETERS-2'!AK6*(1-VLOOKUP(AL$4,'INTERNAL PARAMETERS-1'!$B$5:$J$44,4, FALSE))</f>
        <v>9.5708518073912057</v>
      </c>
      <c r="CA6" s="113">
        <f>$F6*'INTERNAL PARAMETERS-2'!AL6*(1-VLOOKUP(AM$4,'INTERNAL PARAMETERS-1'!$B$5:$J$44,4, FALSE))</f>
        <v>6.0901962415076785</v>
      </c>
      <c r="CB6" s="113">
        <f>$F6*'INTERNAL PARAMETERS-2'!AM6*(1-VLOOKUP(AN$4,'INTERNAL PARAMETERS-1'!$B$5:$J$44,4, FALSE))</f>
        <v>3.4806555658835268</v>
      </c>
      <c r="CC6" s="113">
        <f>$F6*'INTERNAL PARAMETERS-2'!AN6*(1-VLOOKUP(AO$4,'INTERNAL PARAMETERS-1'!$B$5:$J$44,4, FALSE))</f>
        <v>38.283407229564823</v>
      </c>
      <c r="CD6" s="113">
        <f>$F6*'INTERNAL PARAMETERS-2'!AO6*(1-VLOOKUP(AP$4,'INTERNAL PARAMETERS-1'!$B$5:$J$44,4, FALSE))</f>
        <v>544.67124212619331</v>
      </c>
      <c r="CE6" s="113">
        <f>$F6*'INTERNAL PARAMETERS-2'!AP6*(1-VLOOKUP(AQ$4,'INTERNAL PARAMETERS-1'!$B$5:$J$44,4, FALSE))</f>
        <v>46.984665744758239</v>
      </c>
      <c r="CF6" s="113">
        <f>$F6*'INTERNAL PARAMETERS-2'!AQ6*(1-VLOOKUP(AR$4,'INTERNAL PARAMETERS-1'!$B$5:$J$44,4, FALSE))</f>
        <v>6.0901962415076785</v>
      </c>
      <c r="CG6" s="113">
        <f>$F6*'INTERNAL PARAMETERS-2'!AR6*(1-VLOOKUP(AS$4,'INTERNAL PARAMETERS-1'!$B$5:$J$44,4, FALSE))</f>
        <v>0.87035409122858021</v>
      </c>
      <c r="CH6" s="112">
        <f>$F6*'INTERNAL PARAMETERS-2'!AS6*(1-VLOOKUP(AT$4,'INTERNAL PARAMETERS-1'!$B$5:$J$44,4, FALSE))</f>
        <v>0</v>
      </c>
      <c r="CI6" s="111">
        <f t="shared" si="0"/>
        <v>7607.9918295401958</v>
      </c>
    </row>
    <row r="7" spans="3:87" x14ac:dyDescent="0.5">
      <c r="C7" s="77" t="s">
        <v>29</v>
      </c>
      <c r="D7" s="76" t="s">
        <v>21</v>
      </c>
      <c r="E7" s="76" t="s">
        <v>18</v>
      </c>
      <c r="F7" s="115">
        <f>'INPUTS-Incidence'!E7</f>
        <v>20171.311343877438</v>
      </c>
      <c r="G7" s="114">
        <f>$F7*'INTERNAL PARAMETERS-2'!F7*VLOOKUP(G$4,'INTERNAL PARAMETERS-1'!$B$5:$J$44,4, FALSE)</f>
        <v>12.389219427409522</v>
      </c>
      <c r="H7" s="113">
        <f>$F7*'INTERNAL PARAMETERS-2'!G7*VLOOKUP(H$4,'INTERNAL PARAMETERS-1'!$B$5:$J$44,4, FALSE)</f>
        <v>20.130968721189682</v>
      </c>
      <c r="I7" s="113">
        <f>$F7*'INTERNAL PARAMETERS-2'!H7*VLOOKUP(I$4,'INTERNAL PARAMETERS-1'!$B$5:$J$44,4, FALSE)</f>
        <v>191.70431046305586</v>
      </c>
      <c r="J7" s="113">
        <f>$F7*'INTERNAL PARAMETERS-2'!I7*VLOOKUP(J$4,'INTERNAL PARAMETERS-1'!$B$5:$J$44,4, FALSE)</f>
        <v>0</v>
      </c>
      <c r="K7" s="113">
        <f>$F7*'INTERNAL PARAMETERS-2'!J7*VLOOKUP(K$4,'INTERNAL PARAMETERS-1'!$B$5:$J$44,4, FALSE)</f>
        <v>0</v>
      </c>
      <c r="L7" s="113">
        <f>$F7*'INTERNAL PARAMETERS-2'!K7*VLOOKUP(L$4,'INTERNAL PARAMETERS-1'!$B$5:$J$44,4, FALSE)</f>
        <v>0</v>
      </c>
      <c r="M7" s="113">
        <f>$F7*'INTERNAL PARAMETERS-2'!L7*VLOOKUP(M$4,'INTERNAL PARAMETERS-1'!$B$5:$J$44,4, FALSE)</f>
        <v>8.9041211099710988</v>
      </c>
      <c r="N7" s="113">
        <f>$F7*'INTERNAL PARAMETERS-2'!M7*VLOOKUP(N$4,'INTERNAL PARAMETERS-1'!$B$5:$J$44,4, FALSE)</f>
        <v>57.450920404064533</v>
      </c>
      <c r="O7" s="113">
        <f>$F7*'INTERNAL PARAMETERS-2'!N7*VLOOKUP(O$4,'INTERNAL PARAMETERS-1'!$B$5:$J$44,4, FALSE)</f>
        <v>0</v>
      </c>
      <c r="P7" s="113">
        <f>$F7*'INTERNAL PARAMETERS-2'!O7*VLOOKUP(P$4,'INTERNAL PARAMETERS-1'!$B$5:$J$44,4, FALSE)</f>
        <v>0</v>
      </c>
      <c r="Q7" s="113">
        <f>$F7*'INTERNAL PARAMETERS-2'!P7*VLOOKUP(Q$4,'INTERNAL PARAMETERS-1'!$B$5:$J$44,4, FALSE)</f>
        <v>0</v>
      </c>
      <c r="R7" s="113">
        <f>$F7*'INTERNAL PARAMETERS-2'!Q7*VLOOKUP(R$4,'INTERNAL PARAMETERS-1'!$B$5:$J$44,4, FALSE)</f>
        <v>9.2909060049899477</v>
      </c>
      <c r="S7" s="113">
        <f>$F7*'INTERNAL PARAMETERS-2'!R7*VLOOKUP(S$4,'INTERNAL PARAMETERS-1'!$B$5:$J$44,4, FALSE)</f>
        <v>156.40794473419879</v>
      </c>
      <c r="T7" s="113">
        <f>$F7*'INTERNAL PARAMETERS-2'!S7*VLOOKUP(T$4,'INTERNAL PARAMETERS-1'!$B$5:$J$44,4, FALSE)</f>
        <v>4.6456547156084138</v>
      </c>
      <c r="U7" s="113">
        <f>$F7*'INTERNAL PARAMETERS-2'!T7*VLOOKUP(U$4,'INTERNAL PARAMETERS-1'!$B$5:$J$44,4, FALSE)</f>
        <v>5.8843749452359262</v>
      </c>
      <c r="V7" s="113">
        <f>$F7*'INTERNAL PARAMETERS-2'!U7*VLOOKUP(V$4,'INTERNAL PARAMETERS-1'!$B$5:$J$44,4, FALSE)</f>
        <v>124.96732516872387</v>
      </c>
      <c r="W7" s="113">
        <f>$F7*'INTERNAL PARAMETERS-2'!V7*VLOOKUP(W$4,'INTERNAL PARAMETERS-1'!$B$5:$J$44,4, FALSE)</f>
        <v>0</v>
      </c>
      <c r="X7" s="113">
        <f>$F7*'INTERNAL PARAMETERS-2'!W7*VLOOKUP(X$4,'INTERNAL PARAMETERS-1'!$B$5:$J$44,4, FALSE)</f>
        <v>0</v>
      </c>
      <c r="Y7" s="113">
        <f>$F7*'INTERNAL PARAMETERS-2'!X7*VLOOKUP(Y$4,'INTERNAL PARAMETERS-1'!$B$5:$J$44,4, FALSE)</f>
        <v>0</v>
      </c>
      <c r="Z7" s="113">
        <f>$F7*'INTERNAL PARAMETERS-2'!Y7*VLOOKUP(Z$4,'INTERNAL PARAMETERS-1'!$B$5:$J$44,4, FALSE)</f>
        <v>0</v>
      </c>
      <c r="AA7" s="113">
        <f>$F7*'INTERNAL PARAMETERS-2'!Z7*VLOOKUP(AA$4,'INTERNAL PARAMETERS-1'!$B$5:$J$44,4, FALSE)</f>
        <v>0</v>
      </c>
      <c r="AB7" s="113">
        <f>$F7*'INTERNAL PARAMETERS-2'!AA7*VLOOKUP(AB$4,'INTERNAL PARAMETERS-1'!$B$5:$J$44,4, FALSE)</f>
        <v>0</v>
      </c>
      <c r="AC7" s="113">
        <f>$F7*'INTERNAL PARAMETERS-2'!AB7*VLOOKUP(AC$4,'INTERNAL PARAMETERS-1'!$B$5:$J$44,4, FALSE)</f>
        <v>0</v>
      </c>
      <c r="AD7" s="113">
        <f>$F7*'INTERNAL PARAMETERS-2'!AC7*VLOOKUP(AD$4,'INTERNAL PARAMETERS-1'!$B$5:$J$44,4, FALSE)</f>
        <v>0</v>
      </c>
      <c r="AE7" s="113">
        <f>$F7*'INTERNAL PARAMETERS-2'!AD7*VLOOKUP(AE$4,'INTERNAL PARAMETERS-1'!$B$5:$J$44,4, FALSE)</f>
        <v>0</v>
      </c>
      <c r="AF7" s="113">
        <f>$F7*'INTERNAL PARAMETERS-2'!AE7*VLOOKUP(AF$4,'INTERNAL PARAMETERS-1'!$B$5:$J$44,4, FALSE)</f>
        <v>1.5491567112097873</v>
      </c>
      <c r="AG7" s="113">
        <f>$F7*'INTERNAL PARAMETERS-2'!AF7*VLOOKUP(AG$4,'INTERNAL PARAMETERS-1'!$B$5:$J$44,4, FALSE)</f>
        <v>0</v>
      </c>
      <c r="AH7" s="113">
        <f>$F7*'INTERNAL PARAMETERS-2'!AG7*VLOOKUP(AH$4,'INTERNAL PARAMETERS-1'!$B$5:$J$44,4, FALSE)</f>
        <v>3.0962962912851864</v>
      </c>
      <c r="AI7" s="113">
        <f>$F7*'INTERNAL PARAMETERS-2'!AH7*VLOOKUP(AI$4,'INTERNAL PARAMETERS-1'!$B$5:$J$44,4, FALSE)</f>
        <v>17.034672429904496</v>
      </c>
      <c r="AJ7" s="113">
        <f>$F7*'INTERNAL PARAMETERS-2'!AI7*VLOOKUP(AJ$4,'INTERNAL PARAMETERS-1'!$B$5:$J$44,4, FALSE)</f>
        <v>1.5491567112097873</v>
      </c>
      <c r="AK7" s="113">
        <f>$F7*'INTERNAL PARAMETERS-2'!AJ7*VLOOKUP(AK$4,'INTERNAL PARAMETERS-1'!$B$5:$J$44,4, FALSE)</f>
        <v>0</v>
      </c>
      <c r="AL7" s="113">
        <f>$F7*'INTERNAL PARAMETERS-2'!AK7*VLOOKUP(AL$4,'INTERNAL PARAMETERS-1'!$B$5:$J$44,4, FALSE)</f>
        <v>0</v>
      </c>
      <c r="AM7" s="113">
        <f>$F7*'INTERNAL PARAMETERS-2'!AL7*VLOOKUP(AM$4,'INTERNAL PARAMETERS-1'!$B$5:$J$44,4, FALSE)</f>
        <v>0</v>
      </c>
      <c r="AN7" s="113">
        <f>$F7*'INTERNAL PARAMETERS-2'!AM7*VLOOKUP(AN$4,'INTERNAL PARAMETERS-1'!$B$5:$J$44,4, FALSE)</f>
        <v>0</v>
      </c>
      <c r="AO7" s="113">
        <f>$F7*'INTERNAL PARAMETERS-2'!AN7*VLOOKUP(AO$4,'INTERNAL PARAMETERS-1'!$B$5:$J$44,4, FALSE)</f>
        <v>0</v>
      </c>
      <c r="AP7" s="113">
        <f>$F7*'INTERNAL PARAMETERS-2'!AO7*VLOOKUP(AP$4,'INTERNAL PARAMETERS-1'!$B$5:$J$44,4, FALSE)</f>
        <v>0</v>
      </c>
      <c r="AQ7" s="113">
        <f>$F7*'INTERNAL PARAMETERS-2'!AP7*VLOOKUP(AQ$4,'INTERNAL PARAMETERS-1'!$B$5:$J$44,4, FALSE)</f>
        <v>0</v>
      </c>
      <c r="AR7" s="113">
        <f>$F7*'INTERNAL PARAMETERS-2'!AQ7*VLOOKUP(AR$4,'INTERNAL PARAMETERS-1'!$B$5:$J$44,4, FALSE)</f>
        <v>0</v>
      </c>
      <c r="AS7" s="113">
        <f>$F7*'INTERNAL PARAMETERS-2'!AR7*VLOOKUP(AS$4,'INTERNAL PARAMETERS-1'!$B$5:$J$44,4, FALSE)</f>
        <v>0</v>
      </c>
      <c r="AT7" s="112">
        <f>$F7*'INTERNAL PARAMETERS-2'!AS7*VLOOKUP(AT$4,'INTERNAL PARAMETERS-1'!$B$5:$J$44,4, FALSE)</f>
        <v>0</v>
      </c>
      <c r="AU7" s="114">
        <f>$F7*'INTERNAL PARAMETERS-2'!F7*(1-VLOOKUP(G$4,'INTERNAL PARAMETERS-1'!$B$5:$J$44,4, FALSE))</f>
        <v>0</v>
      </c>
      <c r="AV7" s="113">
        <f>$F7*'INTERNAL PARAMETERS-2'!G7*(1-VLOOKUP(H$4,'INTERNAL PARAMETERS-1'!$B$5:$J$44,4, FALSE))</f>
        <v>0</v>
      </c>
      <c r="AW7" s="113">
        <f>$F7*'INTERNAL PARAMETERS-2'!H7*(1-VLOOKUP(I$4,'INTERNAL PARAMETERS-1'!$B$5:$J$44,4, FALSE))</f>
        <v>3642.3818987980608</v>
      </c>
      <c r="AX7" s="113">
        <f>$F7*'INTERNAL PARAMETERS-2'!I7*(1-VLOOKUP(J$4,'INTERNAL PARAMETERS-1'!$B$5:$J$44,4, FALSE))</f>
        <v>0</v>
      </c>
      <c r="AY7" s="113">
        <f>$F7*'INTERNAL PARAMETERS-2'!J7*(1-VLOOKUP(K$4,'INTERNAL PARAMETERS-1'!$B$5:$J$44,4, FALSE))</f>
        <v>0</v>
      </c>
      <c r="AZ7" s="113">
        <f>$F7*'INTERNAL PARAMETERS-2'!K7*(1-VLOOKUP(L$4,'INTERNAL PARAMETERS-1'!$B$5:$J$44,4, FALSE))</f>
        <v>0</v>
      </c>
      <c r="BA7" s="113">
        <f>$F7*'INTERNAL PARAMETERS-2'!L7*(1-VLOOKUP(M$4,'INTERNAL PARAMETERS-1'!$B$5:$J$44,4, FALSE))</f>
        <v>169.17830108945085</v>
      </c>
      <c r="BB7" s="113">
        <f>$F7*'INTERNAL PARAMETERS-2'!M7*(1-VLOOKUP(N$4,'INTERNAL PARAMETERS-1'!$B$5:$J$44,4, FALSE))</f>
        <v>1091.5674876772259</v>
      </c>
      <c r="BC7" s="113">
        <f>$F7*'INTERNAL PARAMETERS-2'!N7*(1-VLOOKUP(O$4,'INTERNAL PARAMETERS-1'!$B$5:$J$44,4, FALSE))</f>
        <v>207.50429692560161</v>
      </c>
      <c r="BD7" s="113">
        <f>$F7*'INTERNAL PARAMETERS-2'!O7*(1-VLOOKUP(P$4,'INTERNAL PARAMETERS-1'!$B$5:$J$44,4, FALSE))</f>
        <v>938.41579773326941</v>
      </c>
      <c r="BE7" s="113">
        <f>$F7*'INTERNAL PARAMETERS-2'!P7*(1-VLOOKUP(Q$4,'INTERNAL PARAMETERS-1'!$B$5:$J$44,4, FALSE))</f>
        <v>161.04774976951745</v>
      </c>
      <c r="BF7" s="113">
        <f>$F7*'INTERNAL PARAMETERS-2'!Q7*(1-VLOOKUP(R$4,'INTERNAL PARAMETERS-1'!$B$5:$J$44,4, FALSE))</f>
        <v>0</v>
      </c>
      <c r="BG7" s="113">
        <f>$F7*'INTERNAL PARAMETERS-2'!R7*(1-VLOOKUP(S$4,'INTERNAL PARAMETERS-1'!$B$5:$J$44,4, FALSE))</f>
        <v>2971.7509499497769</v>
      </c>
      <c r="BH7" s="113">
        <f>$F7*'INTERNAL PARAMETERS-2'!S7*(1-VLOOKUP(T$4,'INTERNAL PARAMETERS-1'!$B$5:$J$44,4, FALSE))</f>
        <v>41.810892440475719</v>
      </c>
      <c r="BI7" s="113">
        <f>$F7*'INTERNAL PARAMETERS-2'!T7*(1-VLOOKUP(U$4,'INTERNAL PARAMETERS-1'!$B$5:$J$44,4, FALSE))</f>
        <v>23.537499780943705</v>
      </c>
      <c r="BJ7" s="113">
        <f>$F7*'INTERNAL PARAMETERS-2'!U7*(1-VLOOKUP(V$4,'INTERNAL PARAMETERS-1'!$B$5:$J$44,4, FALSE))</f>
        <v>708.14817595610202</v>
      </c>
      <c r="BK7" s="113">
        <f>$F7*'INTERNAL PARAMETERS-2'!V7*(1-VLOOKUP(W$4,'INTERNAL PARAMETERS-1'!$B$5:$J$44,4, FALSE))</f>
        <v>432.04326628110766</v>
      </c>
      <c r="BL7" s="113">
        <f>$F7*'INTERNAL PARAMETERS-2'!W7*(1-VLOOKUP(X$4,'INTERNAL PARAMETERS-1'!$B$5:$J$44,4, FALSE))</f>
        <v>105.30029660844339</v>
      </c>
      <c r="BM7" s="113">
        <f>$F7*'INTERNAL PARAMETERS-2'!X7*(1-VLOOKUP(Y$4,'INTERNAL PARAMETERS-1'!$B$5:$J$44,4, FALSE))</f>
        <v>18.581812009979895</v>
      </c>
      <c r="BN7" s="113">
        <f>$F7*'INTERNAL PARAMETERS-2'!Y7*(1-VLOOKUP(Z$4,'INTERNAL PARAMETERS-1'!$B$5:$J$44,4, FALSE))</f>
        <v>1376.6536737280819</v>
      </c>
      <c r="BO7" s="113">
        <f>$F7*'INTERNAL PARAMETERS-2'!Z7*(1-VLOOKUP(AA$4,'INTERNAL PARAMETERS-1'!$B$5:$J$44,4, FALSE))</f>
        <v>3076.9540208375429</v>
      </c>
      <c r="BP7" s="113">
        <f>$F7*'INTERNAL PARAMETERS-2'!AA7*(1-VLOOKUP(AB$4,'INTERNAL PARAMETERS-1'!$B$5:$J$44,4, FALSE))</f>
        <v>421.20320356490794</v>
      </c>
      <c r="BQ7" s="113">
        <f>$F7*'INTERNAL PARAMETERS-2'!AB7*(1-VLOOKUP(AC$4,'INTERNAL PARAMETERS-1'!$B$5:$J$44,4, FALSE))</f>
        <v>2274.809551150106</v>
      </c>
      <c r="BR7" s="113">
        <f>$F7*'INTERNAL PARAMETERS-2'!AC7*(1-VLOOKUP(AD$4,'INTERNAL PARAMETERS-1'!$B$5:$J$44,4, FALSE))</f>
        <v>144.01509447074736</v>
      </c>
      <c r="BS7" s="113">
        <f>$F7*'INTERNAL PARAMETERS-2'!AD7*(1-VLOOKUP(AE$4,'INTERNAL PARAMETERS-1'!$B$5:$J$44,4, FALSE))</f>
        <v>46.456547156084135</v>
      </c>
      <c r="BT7" s="113">
        <f>$F7*'INTERNAL PARAMETERS-2'!AE7*(1-VLOOKUP(AF$4,'INTERNAL PARAMETERS-1'!$B$5:$J$44,4, FALSE))</f>
        <v>0</v>
      </c>
      <c r="BU7" s="113">
        <f>$F7*'INTERNAL PARAMETERS-2'!AF7*(1-VLOOKUP(AG$4,'INTERNAL PARAMETERS-1'!$B$5:$J$44,4, FALSE))</f>
        <v>0</v>
      </c>
      <c r="BV7" s="113">
        <f>$F7*'INTERNAL PARAMETERS-2'!AG7*(1-VLOOKUP(AH$4,'INTERNAL PARAMETERS-1'!$B$5:$J$44,4, FALSE))</f>
        <v>0</v>
      </c>
      <c r="BW7" s="113">
        <f>$F7*'INTERNAL PARAMETERS-2'!AH7*(1-VLOOKUP(AI$4,'INTERNAL PARAMETERS-1'!$B$5:$J$44,4, FALSE))</f>
        <v>0</v>
      </c>
      <c r="BX7" s="113">
        <f>$F7*'INTERNAL PARAMETERS-2'!AI7*(1-VLOOKUP(AJ$4,'INTERNAL PARAMETERS-1'!$B$5:$J$44,4, FALSE))</f>
        <v>0</v>
      </c>
      <c r="BY7" s="113">
        <f>$F7*'INTERNAL PARAMETERS-2'!AJ7*(1-VLOOKUP(AK$4,'INTERNAL PARAMETERS-1'!$B$5:$J$44,4, FALSE))</f>
        <v>0</v>
      </c>
      <c r="BZ7" s="113">
        <f>$F7*'INTERNAL PARAMETERS-2'!AK7*(1-VLOOKUP(AL$4,'INTERNAL PARAMETERS-1'!$B$5:$J$44,4, FALSE))</f>
        <v>24.77642172368466</v>
      </c>
      <c r="CA7" s="113">
        <f>$F7*'INTERNAL PARAMETERS-2'!AL7*(1-VLOOKUP(AM$4,'INTERNAL PARAMETERS-1'!$B$5:$J$44,4, FALSE))</f>
        <v>21.680125432399471</v>
      </c>
      <c r="CB7" s="113">
        <f>$F7*'INTERNAL PARAMETERS-2'!AM7*(1-VLOOKUP(AN$4,'INTERNAL PARAMETERS-1'!$B$5:$J$44,4, FALSE))</f>
        <v>68.136672588483606</v>
      </c>
      <c r="CC7" s="113">
        <f>$F7*'INTERNAL PARAMETERS-2'!AN7*(1-VLOOKUP(AO$4,'INTERNAL PARAMETERS-1'!$B$5:$J$44,4, FALSE))</f>
        <v>113.04406303335794</v>
      </c>
      <c r="CD7" s="113">
        <f>$F7*'INTERNAL PARAMETERS-2'!AO7*(1-VLOOKUP(AP$4,'INTERNAL PARAMETERS-1'!$B$5:$J$44,4, FALSE))</f>
        <v>1348.780955713112</v>
      </c>
      <c r="CE7" s="113">
        <f>$F7*'INTERNAL PARAMETERS-2'!AP7*(1-VLOOKUP(AQ$4,'INTERNAL PARAMETERS-1'!$B$5:$J$44,4, FALSE))</f>
        <v>113.04406303335794</v>
      </c>
      <c r="CF7" s="113">
        <f>$F7*'INTERNAL PARAMETERS-2'!AQ7*(1-VLOOKUP(AR$4,'INTERNAL PARAMETERS-1'!$B$5:$J$44,4, FALSE))</f>
        <v>13.936359007484922</v>
      </c>
      <c r="CG7" s="113">
        <f>$F7*'INTERNAL PARAMETERS-2'!AR7*(1-VLOOKUP(AS$4,'INTERNAL PARAMETERS-1'!$B$5:$J$44,4, FALSE))</f>
        <v>1.5491567112097873</v>
      </c>
      <c r="CH7" s="112">
        <f>$F7*'INTERNAL PARAMETERS-2'!AS7*(1-VLOOKUP(AT$4,'INTERNAL PARAMETERS-1'!$B$5:$J$44,4, FALSE))</f>
        <v>0</v>
      </c>
      <c r="CI7" s="111">
        <f t="shared" si="0"/>
        <v>20171.313361008575</v>
      </c>
    </row>
    <row r="8" spans="3:87" x14ac:dyDescent="0.5">
      <c r="C8" s="77" t="s">
        <v>29</v>
      </c>
      <c r="D8" s="76" t="s">
        <v>21</v>
      </c>
      <c r="E8" s="76" t="s">
        <v>17</v>
      </c>
      <c r="F8" s="115">
        <f>'INPUTS-Incidence'!E8</f>
        <v>42034.047772677994</v>
      </c>
      <c r="G8" s="114">
        <f>$F8*'INTERNAL PARAMETERS-2'!F8*VLOOKUP(G$4,'INTERNAL PARAMETERS-1'!$B$5:$J$44,4, FALSE)</f>
        <v>130.81416007335119</v>
      </c>
      <c r="H8" s="113">
        <f>$F8*'INTERNAL PARAMETERS-2'!G8*VLOOKUP(H$4,'INTERNAL PARAMETERS-1'!$B$5:$J$44,4, FALSE)</f>
        <v>193.45750146897322</v>
      </c>
      <c r="I8" s="113">
        <f>$F8*'INTERNAL PARAMETERS-2'!H8*VLOOKUP(I$4,'INTERNAL PARAMETERS-1'!$B$5:$J$44,4, FALSE)</f>
        <v>467.81562281339222</v>
      </c>
      <c r="J8" s="113">
        <f>$F8*'INTERNAL PARAMETERS-2'!I8*VLOOKUP(J$4,'INTERNAL PARAMETERS-1'!$B$5:$J$44,4, FALSE)</f>
        <v>0</v>
      </c>
      <c r="K8" s="113">
        <f>$F8*'INTERNAL PARAMETERS-2'!J8*VLOOKUP(K$4,'INTERNAL PARAMETERS-1'!$B$5:$J$44,4, FALSE)</f>
        <v>3.6863859896638602</v>
      </c>
      <c r="L8" s="113">
        <f>$F8*'INTERNAL PARAMETERS-2'!K8*VLOOKUP(L$4,'INTERNAL PARAMETERS-1'!$B$5:$J$44,4, FALSE)</f>
        <v>0</v>
      </c>
      <c r="M8" s="113">
        <f>$F8*'INTERNAL PARAMETERS-2'!L8*VLOOKUP(M$4,'INTERNAL PARAMETERS-1'!$B$5:$J$44,4, FALSE)</f>
        <v>24.689118299760146</v>
      </c>
      <c r="N8" s="113">
        <f>$F8*'INTERNAL PARAMETERS-2'!M8*VLOOKUP(N$4,'INTERNAL PARAMETERS-1'!$B$5:$J$44,4, FALSE)</f>
        <v>169.69124068806221</v>
      </c>
      <c r="O8" s="113">
        <f>$F8*'INTERNAL PARAMETERS-2'!N8*VLOOKUP(O$4,'INTERNAL PARAMETERS-1'!$B$5:$J$44,4, FALSE)</f>
        <v>0</v>
      </c>
      <c r="P8" s="113">
        <f>$F8*'INTERNAL PARAMETERS-2'!O8*VLOOKUP(P$4,'INTERNAL PARAMETERS-1'!$B$5:$J$44,4, FALSE)</f>
        <v>0</v>
      </c>
      <c r="Q8" s="113">
        <f>$F8*'INTERNAL PARAMETERS-2'!P8*VLOOKUP(Q$4,'INTERNAL PARAMETERS-1'!$B$5:$J$44,4, FALSE)</f>
        <v>0</v>
      </c>
      <c r="R8" s="113">
        <f>$F8*'INTERNAL PARAMETERS-2'!Q8*VLOOKUP(R$4,'INTERNAL PARAMETERS-1'!$B$5:$J$44,4, FALSE)</f>
        <v>55.274772821071558</v>
      </c>
      <c r="S8" s="113">
        <f>$F8*'INTERNAL PARAMETERS-2'!R8*VLOOKUP(S$4,'INTERNAL PARAMETERS-1'!$B$5:$J$44,4, FALSE)</f>
        <v>170.04663856198019</v>
      </c>
      <c r="T8" s="113">
        <f>$F8*'INTERNAL PARAMETERS-2'!S8*VLOOKUP(T$4,'INTERNAL PARAMETERS-1'!$B$5:$J$44,4, FALSE)</f>
        <v>9.9494591077928831</v>
      </c>
      <c r="U8" s="113">
        <f>$F8*'INTERNAL PARAMETERS-2'!T8*VLOOKUP(U$4,'INTERNAL PARAMETERS-1'!$B$5:$J$44,4, FALSE)</f>
        <v>12.528668279124403</v>
      </c>
      <c r="V8" s="113">
        <f>$F8*'INTERNAL PARAMETERS-2'!U8*VLOOKUP(V$4,'INTERNAL PARAMETERS-1'!$B$5:$J$44,4, FALSE)</f>
        <v>242.65267979044347</v>
      </c>
      <c r="W8" s="113">
        <f>$F8*'INTERNAL PARAMETERS-2'!V8*VLOOKUP(W$4,'INTERNAL PARAMETERS-1'!$B$5:$J$44,4, FALSE)</f>
        <v>0</v>
      </c>
      <c r="X8" s="113">
        <f>$F8*'INTERNAL PARAMETERS-2'!W8*VLOOKUP(X$4,'INTERNAL PARAMETERS-1'!$B$5:$J$44,4, FALSE)</f>
        <v>0</v>
      </c>
      <c r="Y8" s="113">
        <f>$F8*'INTERNAL PARAMETERS-2'!X8*VLOOKUP(Y$4,'INTERNAL PARAMETERS-1'!$B$5:$J$44,4, FALSE)</f>
        <v>0</v>
      </c>
      <c r="Z8" s="113">
        <f>$F8*'INTERNAL PARAMETERS-2'!Y8*VLOOKUP(Z$4,'INTERNAL PARAMETERS-1'!$B$5:$J$44,4, FALSE)</f>
        <v>0</v>
      </c>
      <c r="AA8" s="113">
        <f>$F8*'INTERNAL PARAMETERS-2'!Z8*VLOOKUP(AA$4,'INTERNAL PARAMETERS-1'!$B$5:$J$44,4, FALSE)</f>
        <v>0</v>
      </c>
      <c r="AB8" s="113">
        <f>$F8*'INTERNAL PARAMETERS-2'!AA8*VLOOKUP(AB$4,'INTERNAL PARAMETERS-1'!$B$5:$J$44,4, FALSE)</f>
        <v>0</v>
      </c>
      <c r="AC8" s="113">
        <f>$F8*'INTERNAL PARAMETERS-2'!AB8*VLOOKUP(AC$4,'INTERNAL PARAMETERS-1'!$B$5:$J$44,4, FALSE)</f>
        <v>0</v>
      </c>
      <c r="AD8" s="113">
        <f>$F8*'INTERNAL PARAMETERS-2'!AC8*VLOOKUP(AD$4,'INTERNAL PARAMETERS-1'!$B$5:$J$44,4, FALSE)</f>
        <v>0</v>
      </c>
      <c r="AE8" s="113">
        <f>$F8*'INTERNAL PARAMETERS-2'!AD8*VLOOKUP(AE$4,'INTERNAL PARAMETERS-1'!$B$5:$J$44,4, FALSE)</f>
        <v>0</v>
      </c>
      <c r="AF8" s="113">
        <f>$F8*'INTERNAL PARAMETERS-2'!AE8*VLOOKUP(AF$4,'INTERNAL PARAMETERS-1'!$B$5:$J$44,4, FALSE)</f>
        <v>7.3685685745504523</v>
      </c>
      <c r="AG8" s="113">
        <f>$F8*'INTERNAL PARAMETERS-2'!AF8*VLOOKUP(AG$4,'INTERNAL PARAMETERS-1'!$B$5:$J$44,4, FALSE)</f>
        <v>0</v>
      </c>
      <c r="AH8" s="113">
        <f>$F8*'INTERNAL PARAMETERS-2'!AG8*VLOOKUP(AH$4,'INTERNAL PARAMETERS-1'!$B$5:$J$44,4, FALSE)</f>
        <v>7.3685685745504523</v>
      </c>
      <c r="AI8" s="113">
        <f>$F8*'INTERNAL PARAMETERS-2'!AH8*VLOOKUP(AI$4,'INTERNAL PARAMETERS-1'!$B$5:$J$44,4, FALSE)</f>
        <v>46.060909549300547</v>
      </c>
      <c r="AJ8" s="113">
        <f>$F8*'INTERNAL PARAMETERS-2'!AI8*VLOOKUP(AJ$4,'INTERNAL PARAMETERS-1'!$B$5:$J$44,4, FALSE)</f>
        <v>29.478477702979077</v>
      </c>
      <c r="AK8" s="113">
        <f>$F8*'INTERNAL PARAMETERS-2'!AJ8*VLOOKUP(AK$4,'INTERNAL PARAMETERS-1'!$B$5:$J$44,4, FALSE)</f>
        <v>3.6863859896638602</v>
      </c>
      <c r="AL8" s="113">
        <f>$F8*'INTERNAL PARAMETERS-2'!AK8*VLOOKUP(AL$4,'INTERNAL PARAMETERS-1'!$B$5:$J$44,4, FALSE)</f>
        <v>0</v>
      </c>
      <c r="AM8" s="113">
        <f>$F8*'INTERNAL PARAMETERS-2'!AL8*VLOOKUP(AM$4,'INTERNAL PARAMETERS-1'!$B$5:$J$44,4, FALSE)</f>
        <v>0</v>
      </c>
      <c r="AN8" s="113">
        <f>$F8*'INTERNAL PARAMETERS-2'!AM8*VLOOKUP(AN$4,'INTERNAL PARAMETERS-1'!$B$5:$J$44,4, FALSE)</f>
        <v>0</v>
      </c>
      <c r="AO8" s="113">
        <f>$F8*'INTERNAL PARAMETERS-2'!AN8*VLOOKUP(AO$4,'INTERNAL PARAMETERS-1'!$B$5:$J$44,4, FALSE)</f>
        <v>0</v>
      </c>
      <c r="AP8" s="113">
        <f>$F8*'INTERNAL PARAMETERS-2'!AO8*VLOOKUP(AP$4,'INTERNAL PARAMETERS-1'!$B$5:$J$44,4, FALSE)</f>
        <v>0</v>
      </c>
      <c r="AQ8" s="113">
        <f>$F8*'INTERNAL PARAMETERS-2'!AP8*VLOOKUP(AQ$4,'INTERNAL PARAMETERS-1'!$B$5:$J$44,4, FALSE)</f>
        <v>0</v>
      </c>
      <c r="AR8" s="113">
        <f>$F8*'INTERNAL PARAMETERS-2'!AQ8*VLOOKUP(AR$4,'INTERNAL PARAMETERS-1'!$B$5:$J$44,4, FALSE)</f>
        <v>0</v>
      </c>
      <c r="AS8" s="113">
        <f>$F8*'INTERNAL PARAMETERS-2'!AR8*VLOOKUP(AS$4,'INTERNAL PARAMETERS-1'!$B$5:$J$44,4, FALSE)</f>
        <v>0</v>
      </c>
      <c r="AT8" s="112">
        <f>$F8*'INTERNAL PARAMETERS-2'!AS8*VLOOKUP(AT$4,'INTERNAL PARAMETERS-1'!$B$5:$J$44,4, FALSE)</f>
        <v>0</v>
      </c>
      <c r="AU8" s="114">
        <f>$F8*'INTERNAL PARAMETERS-2'!F8*(1-VLOOKUP(G$4,'INTERNAL PARAMETERS-1'!$B$5:$J$44,4, FALSE))</f>
        <v>0</v>
      </c>
      <c r="AV8" s="113">
        <f>$F8*'INTERNAL PARAMETERS-2'!G8*(1-VLOOKUP(H$4,'INTERNAL PARAMETERS-1'!$B$5:$J$44,4, FALSE))</f>
        <v>0</v>
      </c>
      <c r="AW8" s="113">
        <f>$F8*'INTERNAL PARAMETERS-2'!H8*(1-VLOOKUP(I$4,'INTERNAL PARAMETERS-1'!$B$5:$J$44,4, FALSE))</f>
        <v>8888.4968334544519</v>
      </c>
      <c r="AX8" s="113">
        <f>$F8*'INTERNAL PARAMETERS-2'!I8*(1-VLOOKUP(J$4,'INTERNAL PARAMETERS-1'!$B$5:$J$44,4, FALSE))</f>
        <v>0</v>
      </c>
      <c r="AY8" s="113">
        <f>$F8*'INTERNAL PARAMETERS-2'!J8*(1-VLOOKUP(K$4,'INTERNAL PARAMETERS-1'!$B$5:$J$44,4, FALSE))</f>
        <v>0</v>
      </c>
      <c r="AZ8" s="113">
        <f>$F8*'INTERNAL PARAMETERS-2'!K8*(1-VLOOKUP(L$4,'INTERNAL PARAMETERS-1'!$B$5:$J$44,4, FALSE))</f>
        <v>0</v>
      </c>
      <c r="BA8" s="113">
        <f>$F8*'INTERNAL PARAMETERS-2'!L8*(1-VLOOKUP(M$4,'INTERNAL PARAMETERS-1'!$B$5:$J$44,4, FALSE))</f>
        <v>469.09324769544276</v>
      </c>
      <c r="BB8" s="113">
        <f>$F8*'INTERNAL PARAMETERS-2'!M8*(1-VLOOKUP(N$4,'INTERNAL PARAMETERS-1'!$B$5:$J$44,4, FALSE))</f>
        <v>3224.1335730731817</v>
      </c>
      <c r="BC8" s="113">
        <f>$F8*'INTERNAL PARAMETERS-2'!N8*(1-VLOOKUP(O$4,'INTERNAL PARAMETERS-1'!$B$5:$J$44,4, FALSE))</f>
        <v>1179.1811421669358</v>
      </c>
      <c r="BD8" s="113">
        <f>$F8*'INTERNAL PARAMETERS-2'!O8*(1-VLOOKUP(P$4,'INTERNAL PARAMETERS-1'!$B$5:$J$44,4, FALSE))</f>
        <v>2093.0433747927277</v>
      </c>
      <c r="BE8" s="113">
        <f>$F8*'INTERNAL PARAMETERS-2'!P8*(1-VLOOKUP(Q$4,'INTERNAL PARAMETERS-1'!$B$5:$J$44,4, FALSE))</f>
        <v>648.54752648942599</v>
      </c>
      <c r="BF8" s="113">
        <f>$F8*'INTERNAL PARAMETERS-2'!Q8*(1-VLOOKUP(R$4,'INTERNAL PARAMETERS-1'!$B$5:$J$44,4, FALSE))</f>
        <v>0</v>
      </c>
      <c r="BG8" s="113">
        <f>$F8*'INTERNAL PARAMETERS-2'!R8*(1-VLOOKUP(S$4,'INTERNAL PARAMETERS-1'!$B$5:$J$44,4, FALSE))</f>
        <v>3230.8861326776232</v>
      </c>
      <c r="BH8" s="113">
        <f>$F8*'INTERNAL PARAMETERS-2'!S8*(1-VLOOKUP(T$4,'INTERNAL PARAMETERS-1'!$B$5:$J$44,4, FALSE))</f>
        <v>89.545131970135941</v>
      </c>
      <c r="BI8" s="113">
        <f>$F8*'INTERNAL PARAMETERS-2'!T8*(1-VLOOKUP(U$4,'INTERNAL PARAMETERS-1'!$B$5:$J$44,4, FALSE))</f>
        <v>50.114673116497613</v>
      </c>
      <c r="BJ8" s="113">
        <f>$F8*'INTERNAL PARAMETERS-2'!U8*(1-VLOOKUP(V$4,'INTERNAL PARAMETERS-1'!$B$5:$J$44,4, FALSE))</f>
        <v>1375.0318521458464</v>
      </c>
      <c r="BK8" s="113">
        <f>$F8*'INTERNAL PARAMETERS-2'!V8*(1-VLOOKUP(W$4,'INTERNAL PARAMETERS-1'!$B$5:$J$44,4, FALSE))</f>
        <v>1339.4737799432662</v>
      </c>
      <c r="BL8" s="113">
        <f>$F8*'INTERNAL PARAMETERS-2'!W8*(1-VLOOKUP(X$4,'INTERNAL PARAMETERS-1'!$B$5:$J$44,4, FALSE))</f>
        <v>935.97214175422084</v>
      </c>
      <c r="BM8" s="113">
        <f>$F8*'INTERNAL PARAMETERS-2'!X8*(1-VLOOKUP(Y$4,'INTERNAL PARAMETERS-1'!$B$5:$J$44,4, FALSE))</f>
        <v>117.91811421669358</v>
      </c>
      <c r="BN8" s="113">
        <f>$F8*'INTERNAL PARAMETERS-2'!Y8*(1-VLOOKUP(Z$4,'INTERNAL PARAMETERS-1'!$B$5:$J$44,4, FALSE))</f>
        <v>1781.6677591070613</v>
      </c>
      <c r="BO8" s="113">
        <f>$F8*'INTERNAL PARAMETERS-2'!Z8*(1-VLOOKUP(AA$4,'INTERNAL PARAMETERS-1'!$B$5:$J$44,4, FALSE))</f>
        <v>2671.5789913119816</v>
      </c>
      <c r="BP8" s="113">
        <f>$F8*'INTERNAL PARAMETERS-2'!AA8*(1-VLOOKUP(AB$4,'INTERNAL PARAMETERS-1'!$B$5:$J$44,4, FALSE))</f>
        <v>1157.0712330385072</v>
      </c>
      <c r="BQ8" s="113">
        <f>$F8*'INTERNAL PARAMETERS-2'!AB8*(1-VLOOKUP(AC$4,'INTERNAL PARAMETERS-1'!$B$5:$J$44,4, FALSE))</f>
        <v>6301.2358301018357</v>
      </c>
      <c r="BR8" s="113">
        <f>$F8*'INTERNAL PARAMETERS-2'!AC8*(1-VLOOKUP(AD$4,'INTERNAL PARAMETERS-1'!$B$5:$J$44,4, FALSE))</f>
        <v>727.77329973136955</v>
      </c>
      <c r="BS8" s="113">
        <f>$F8*'INTERNAL PARAMETERS-2'!AD8*(1-VLOOKUP(AE$4,'INTERNAL PARAMETERS-1'!$B$5:$J$44,4, FALSE))</f>
        <v>130.81416007335119</v>
      </c>
      <c r="BT8" s="113">
        <f>$F8*'INTERNAL PARAMETERS-2'!AE8*(1-VLOOKUP(AF$4,'INTERNAL PARAMETERS-1'!$B$5:$J$44,4, FALSE))</f>
        <v>0</v>
      </c>
      <c r="BU8" s="113">
        <f>$F8*'INTERNAL PARAMETERS-2'!AF8*(1-VLOOKUP(AG$4,'INTERNAL PARAMETERS-1'!$B$5:$J$44,4, FALSE))</f>
        <v>0</v>
      </c>
      <c r="BV8" s="113">
        <f>$F8*'INTERNAL PARAMETERS-2'!AG8*(1-VLOOKUP(AH$4,'INTERNAL PARAMETERS-1'!$B$5:$J$44,4, FALSE))</f>
        <v>0</v>
      </c>
      <c r="BW8" s="113">
        <f>$F8*'INTERNAL PARAMETERS-2'!AH8*(1-VLOOKUP(AI$4,'INTERNAL PARAMETERS-1'!$B$5:$J$44,4, FALSE))</f>
        <v>0</v>
      </c>
      <c r="BX8" s="113">
        <f>$F8*'INTERNAL PARAMETERS-2'!AI8*(1-VLOOKUP(AJ$4,'INTERNAL PARAMETERS-1'!$B$5:$J$44,4, FALSE))</f>
        <v>0</v>
      </c>
      <c r="BY8" s="113">
        <f>$F8*'INTERNAL PARAMETERS-2'!AJ8*(1-VLOOKUP(AK$4,'INTERNAL PARAMETERS-1'!$B$5:$J$44,4, FALSE))</f>
        <v>0</v>
      </c>
      <c r="BZ8" s="113">
        <f>$F8*'INTERNAL PARAMETERS-2'!AK8*(1-VLOOKUP(AL$4,'INTERNAL PARAMETERS-1'!$B$5:$J$44,4, FALSE))</f>
        <v>204.5124560331875</v>
      </c>
      <c r="CA8" s="113">
        <f>$F8*'INTERNAL PARAMETERS-2'!AL8*(1-VLOOKUP(AM$4,'INTERNAL PARAMETERS-1'!$B$5:$J$44,4, FALSE))</f>
        <v>241.36370571549432</v>
      </c>
      <c r="CB8" s="113">
        <f>$F8*'INTERNAL PARAMETERS-2'!AM8*(1-VLOOKUP(AN$4,'INTERNAL PARAMETERS-1'!$B$5:$J$44,4, FALSE))</f>
        <v>272.68327471091669</v>
      </c>
      <c r="CC8" s="113">
        <f>$F8*'INTERNAL PARAMETERS-2'!AN8*(1-VLOOKUP(AO$4,'INTERNAL PARAMETERS-1'!$B$5:$J$44,4, FALSE))</f>
        <v>361.1229112246312</v>
      </c>
      <c r="CD8" s="113">
        <f>$F8*'INTERNAL PARAMETERS-2'!AO8*(1-VLOOKUP(AP$4,'INTERNAL PARAMETERS-1'!$B$5:$J$44,4, FALSE))</f>
        <v>2747.1183785642611</v>
      </c>
      <c r="CE8" s="113">
        <f>$F8*'INTERNAL PARAMETERS-2'!AP8*(1-VLOOKUP(AQ$4,'INTERNAL PARAMETERS-1'!$B$5:$J$44,4, FALSE))</f>
        <v>171.34759234054457</v>
      </c>
      <c r="CF8" s="113">
        <f>$F8*'INTERNAL PARAMETERS-2'!AQ8*(1-VLOOKUP(AR$4,'INTERNAL PARAMETERS-1'!$B$5:$J$44,4, FALSE))</f>
        <v>46.060909549300547</v>
      </c>
      <c r="CG8" s="113">
        <f>$F8*'INTERNAL PARAMETERS-2'!AR8*(1-VLOOKUP(AS$4,'INTERNAL PARAMETERS-1'!$B$5:$J$44,4, FALSE))</f>
        <v>3.6863859896638602</v>
      </c>
      <c r="CH8" s="112">
        <f>$F8*'INTERNAL PARAMETERS-2'!AS8*(1-VLOOKUP(AT$4,'INTERNAL PARAMETERS-1'!$B$5:$J$44,4, FALSE))</f>
        <v>0</v>
      </c>
      <c r="CI8" s="111">
        <f t="shared" si="0"/>
        <v>42034.043569273214</v>
      </c>
    </row>
    <row r="9" spans="3:87" x14ac:dyDescent="0.5">
      <c r="C9" s="77" t="s">
        <v>29</v>
      </c>
      <c r="D9" s="76" t="s">
        <v>21</v>
      </c>
      <c r="E9" s="76" t="s">
        <v>16</v>
      </c>
      <c r="F9" s="115">
        <f>'INPUTS-Incidence'!E9</f>
        <v>56624.736741542998</v>
      </c>
      <c r="G9" s="114">
        <f>$F9*'INTERNAL PARAMETERS-2'!F9*VLOOKUP(G$4,'INTERNAL PARAMETERS-1'!$B$5:$J$44,4, FALSE)</f>
        <v>351.7075648490719</v>
      </c>
      <c r="H9" s="113">
        <f>$F9*'INTERNAL PARAMETERS-2'!G9*VLOOKUP(H$4,'INTERNAL PARAMETERS-1'!$B$5:$J$44,4, FALSE)</f>
        <v>430.21209986754712</v>
      </c>
      <c r="I9" s="113">
        <f>$F9*'INTERNAL PARAMETERS-2'!H9*VLOOKUP(I$4,'INTERNAL PARAMETERS-1'!$B$5:$J$44,4, FALSE)</f>
        <v>654.75437905561512</v>
      </c>
      <c r="J9" s="113">
        <f>$F9*'INTERNAL PARAMETERS-2'!I9*VLOOKUP(J$4,'INTERNAL PARAMETERS-1'!$B$5:$J$44,4, FALSE)</f>
        <v>0</v>
      </c>
      <c r="K9" s="113">
        <f>$F9*'INTERNAL PARAMETERS-2'!J9*VLOOKUP(K$4,'INTERNAL PARAMETERS-1'!$B$5:$J$44,4, FALSE)</f>
        <v>6.2796833046371185</v>
      </c>
      <c r="L9" s="113">
        <f>$F9*'INTERNAL PARAMETERS-2'!K9*VLOOKUP(L$4,'INTERNAL PARAMETERS-1'!$B$5:$J$44,4, FALSE)</f>
        <v>0</v>
      </c>
      <c r="M9" s="113">
        <f>$F9*'INTERNAL PARAMETERS-2'!L9*VLOOKUP(M$4,'INTERNAL PARAMETERS-1'!$B$5:$J$44,4, FALSE)</f>
        <v>40.351919896758375</v>
      </c>
      <c r="N9" s="113">
        <f>$F9*'INTERNAL PARAMETERS-2'!M9*VLOOKUP(N$4,'INTERNAL PARAMETERS-1'!$B$5:$J$44,4, FALSE)</f>
        <v>189.51336766869838</v>
      </c>
      <c r="O9" s="113">
        <f>$F9*'INTERNAL PARAMETERS-2'!N9*VLOOKUP(O$4,'INTERNAL PARAMETERS-1'!$B$5:$J$44,4, FALSE)</f>
        <v>0</v>
      </c>
      <c r="P9" s="113">
        <f>$F9*'INTERNAL PARAMETERS-2'!O9*VLOOKUP(P$4,'INTERNAL PARAMETERS-1'!$B$5:$J$44,4, FALSE)</f>
        <v>0</v>
      </c>
      <c r="Q9" s="113">
        <f>$F9*'INTERNAL PARAMETERS-2'!P9*VLOOKUP(Q$4,'INTERNAL PARAMETERS-1'!$B$5:$J$44,4, FALSE)</f>
        <v>0</v>
      </c>
      <c r="R9" s="113">
        <f>$F9*'INTERNAL PARAMETERS-2'!Q9*VLOOKUP(R$4,'INTERNAL PARAMETERS-1'!$B$5:$J$44,4, FALSE)</f>
        <v>43.963445606133988</v>
      </c>
      <c r="S9" s="113">
        <f>$F9*'INTERNAL PARAMETERS-2'!R9*VLOOKUP(S$4,'INTERNAL PARAMETERS-1'!$B$5:$J$44,4, FALSE)</f>
        <v>216.50439780760595</v>
      </c>
      <c r="T9" s="113">
        <f>$F9*'INTERNAL PARAMETERS-2'!S9*VLOOKUP(T$4,'INTERNAL PARAMETERS-1'!$B$5:$J$44,4, FALSE)</f>
        <v>12.246798062460918</v>
      </c>
      <c r="U9" s="113">
        <f>$F9*'INTERNAL PARAMETERS-2'!T9*VLOOKUP(U$4,'INTERNAL PARAMETERS-1'!$B$5:$J$44,4, FALSE)</f>
        <v>23.866194041825548</v>
      </c>
      <c r="V9" s="113">
        <f>$F9*'INTERNAL PARAMETERS-2'!U9*VLOOKUP(V$4,'INTERNAL PARAMETERS-1'!$B$5:$J$44,4, FALSE)</f>
        <v>258.59866085390161</v>
      </c>
      <c r="W9" s="113">
        <f>$F9*'INTERNAL PARAMETERS-2'!V9*VLOOKUP(W$4,'INTERNAL PARAMETERS-1'!$B$5:$J$44,4, FALSE)</f>
        <v>0</v>
      </c>
      <c r="X9" s="113">
        <f>$F9*'INTERNAL PARAMETERS-2'!W9*VLOOKUP(X$4,'INTERNAL PARAMETERS-1'!$B$5:$J$44,4, FALSE)</f>
        <v>0</v>
      </c>
      <c r="Y9" s="113">
        <f>$F9*'INTERNAL PARAMETERS-2'!X9*VLOOKUP(Y$4,'INTERNAL PARAMETERS-1'!$B$5:$J$44,4, FALSE)</f>
        <v>0</v>
      </c>
      <c r="Z9" s="113">
        <f>$F9*'INTERNAL PARAMETERS-2'!Y9*VLOOKUP(Z$4,'INTERNAL PARAMETERS-1'!$B$5:$J$44,4, FALSE)</f>
        <v>0</v>
      </c>
      <c r="AA9" s="113">
        <f>$F9*'INTERNAL PARAMETERS-2'!Z9*VLOOKUP(AA$4,'INTERNAL PARAMETERS-1'!$B$5:$J$44,4, FALSE)</f>
        <v>0</v>
      </c>
      <c r="AB9" s="113">
        <f>$F9*'INTERNAL PARAMETERS-2'!AA9*VLOOKUP(AB$4,'INTERNAL PARAMETERS-1'!$B$5:$J$44,4, FALSE)</f>
        <v>0</v>
      </c>
      <c r="AC9" s="113">
        <f>$F9*'INTERNAL PARAMETERS-2'!AB9*VLOOKUP(AC$4,'INTERNAL PARAMETERS-1'!$B$5:$J$44,4, FALSE)</f>
        <v>0</v>
      </c>
      <c r="AD9" s="113">
        <f>$F9*'INTERNAL PARAMETERS-2'!AC9*VLOOKUP(AD$4,'INTERNAL PARAMETERS-1'!$B$5:$J$44,4, FALSE)</f>
        <v>0</v>
      </c>
      <c r="AE9" s="113">
        <f>$F9*'INTERNAL PARAMETERS-2'!AD9*VLOOKUP(AE$4,'INTERNAL PARAMETERS-1'!$B$5:$J$44,4, FALSE)</f>
        <v>0</v>
      </c>
      <c r="AF9" s="113">
        <f>$F9*'INTERNAL PARAMETERS-2'!AE9*VLOOKUP(AF$4,'INTERNAL PARAMETERS-1'!$B$5:$J$44,4, FALSE)</f>
        <v>3.1426728891556364</v>
      </c>
      <c r="AG9" s="113">
        <f>$F9*'INTERNAL PARAMETERS-2'!AF9*VLOOKUP(AG$4,'INTERNAL PARAMETERS-1'!$B$5:$J$44,4, FALSE)</f>
        <v>0</v>
      </c>
      <c r="AH9" s="113">
        <f>$F9*'INTERNAL PARAMETERS-2'!AG9*VLOOKUP(AH$4,'INTERNAL PARAMETERS-1'!$B$5:$J$44,4, FALSE)</f>
        <v>3.1426728891556364</v>
      </c>
      <c r="AI9" s="113">
        <f>$F9*'INTERNAL PARAMETERS-2'!AH9*VLOOKUP(AI$4,'INTERNAL PARAMETERS-1'!$B$5:$J$44,4, FALSE)</f>
        <v>28.261406107704111</v>
      </c>
      <c r="AJ9" s="113">
        <f>$F9*'INTERNAL PARAMETERS-2'!AI9*VLOOKUP(AJ$4,'INTERNAL PARAMETERS-1'!$B$5:$J$44,4, FALSE)</f>
        <v>59.665485104563864</v>
      </c>
      <c r="AK9" s="113">
        <f>$F9*'INTERNAL PARAMETERS-2'!AJ9*VLOOKUP(AK$4,'INTERNAL PARAMETERS-1'!$B$5:$J$44,4, FALSE)</f>
        <v>3.1426728891556364</v>
      </c>
      <c r="AL9" s="113">
        <f>$F9*'INTERNAL PARAMETERS-2'!AK9*VLOOKUP(AL$4,'INTERNAL PARAMETERS-1'!$B$5:$J$44,4, FALSE)</f>
        <v>0</v>
      </c>
      <c r="AM9" s="113">
        <f>$F9*'INTERNAL PARAMETERS-2'!AL9*VLOOKUP(AM$4,'INTERNAL PARAMETERS-1'!$B$5:$J$44,4, FALSE)</f>
        <v>0</v>
      </c>
      <c r="AN9" s="113">
        <f>$F9*'INTERNAL PARAMETERS-2'!AM9*VLOOKUP(AN$4,'INTERNAL PARAMETERS-1'!$B$5:$J$44,4, FALSE)</f>
        <v>0</v>
      </c>
      <c r="AO9" s="113">
        <f>$F9*'INTERNAL PARAMETERS-2'!AN9*VLOOKUP(AO$4,'INTERNAL PARAMETERS-1'!$B$5:$J$44,4, FALSE)</f>
        <v>0</v>
      </c>
      <c r="AP9" s="113">
        <f>$F9*'INTERNAL PARAMETERS-2'!AO9*VLOOKUP(AP$4,'INTERNAL PARAMETERS-1'!$B$5:$J$44,4, FALSE)</f>
        <v>0</v>
      </c>
      <c r="AQ9" s="113">
        <f>$F9*'INTERNAL PARAMETERS-2'!AP9*VLOOKUP(AQ$4,'INTERNAL PARAMETERS-1'!$B$5:$J$44,4, FALSE)</f>
        <v>0</v>
      </c>
      <c r="AR9" s="113">
        <f>$F9*'INTERNAL PARAMETERS-2'!AQ9*VLOOKUP(AR$4,'INTERNAL PARAMETERS-1'!$B$5:$J$44,4, FALSE)</f>
        <v>0</v>
      </c>
      <c r="AS9" s="113">
        <f>$F9*'INTERNAL PARAMETERS-2'!AR9*VLOOKUP(AS$4,'INTERNAL PARAMETERS-1'!$B$5:$J$44,4, FALSE)</f>
        <v>0</v>
      </c>
      <c r="AT9" s="112">
        <f>$F9*'INTERNAL PARAMETERS-2'!AS9*VLOOKUP(AT$4,'INTERNAL PARAMETERS-1'!$B$5:$J$44,4, FALSE)</f>
        <v>0</v>
      </c>
      <c r="AU9" s="114">
        <f>$F9*'INTERNAL PARAMETERS-2'!F9*(1-VLOOKUP(G$4,'INTERNAL PARAMETERS-1'!$B$5:$J$44,4, FALSE))</f>
        <v>0</v>
      </c>
      <c r="AV9" s="113">
        <f>$F9*'INTERNAL PARAMETERS-2'!G9*(1-VLOOKUP(H$4,'INTERNAL PARAMETERS-1'!$B$5:$J$44,4, FALSE))</f>
        <v>0</v>
      </c>
      <c r="AW9" s="113">
        <f>$F9*'INTERNAL PARAMETERS-2'!H9*(1-VLOOKUP(I$4,'INTERNAL PARAMETERS-1'!$B$5:$J$44,4, FALSE))</f>
        <v>12440.333202056685</v>
      </c>
      <c r="AX9" s="113">
        <f>$F9*'INTERNAL PARAMETERS-2'!I9*(1-VLOOKUP(J$4,'INTERNAL PARAMETERS-1'!$B$5:$J$44,4, FALSE))</f>
        <v>0</v>
      </c>
      <c r="AY9" s="113">
        <f>$F9*'INTERNAL PARAMETERS-2'!J9*(1-VLOOKUP(K$4,'INTERNAL PARAMETERS-1'!$B$5:$J$44,4, FALSE))</f>
        <v>0</v>
      </c>
      <c r="AZ9" s="113">
        <f>$F9*'INTERNAL PARAMETERS-2'!K9*(1-VLOOKUP(L$4,'INTERNAL PARAMETERS-1'!$B$5:$J$44,4, FALSE))</f>
        <v>0</v>
      </c>
      <c r="BA9" s="113">
        <f>$F9*'INTERNAL PARAMETERS-2'!L9*(1-VLOOKUP(M$4,'INTERNAL PARAMETERS-1'!$B$5:$J$44,4, FALSE))</f>
        <v>766.68647803840895</v>
      </c>
      <c r="BB9" s="113">
        <f>$F9*'INTERNAL PARAMETERS-2'!M9*(1-VLOOKUP(N$4,'INTERNAL PARAMETERS-1'!$B$5:$J$44,4, FALSE))</f>
        <v>3600.7539857052684</v>
      </c>
      <c r="BC9" s="113">
        <f>$F9*'INTERNAL PARAMETERS-2'!N9*(1-VLOOKUP(O$4,'INTERNAL PARAMETERS-1'!$B$5:$J$44,4, FALSE))</f>
        <v>2292.3731923499304</v>
      </c>
      <c r="BD9" s="113">
        <f>$F9*'INTERNAL PARAMETERS-2'!O9*(1-VLOOKUP(P$4,'INTERNAL PARAMETERS-1'!$B$5:$J$44,4, FALSE))</f>
        <v>2220.1483406360921</v>
      </c>
      <c r="BE9" s="113">
        <f>$F9*'INTERNAL PARAMETERS-2'!P9*(1-VLOOKUP(Q$4,'INTERNAL PARAMETERS-1'!$B$5:$J$44,4, FALSE))</f>
        <v>1246.6728539965072</v>
      </c>
      <c r="BF9" s="113">
        <f>$F9*'INTERNAL PARAMETERS-2'!Q9*(1-VLOOKUP(R$4,'INTERNAL PARAMETERS-1'!$B$5:$J$44,4, FALSE))</f>
        <v>0</v>
      </c>
      <c r="BG9" s="113">
        <f>$F9*'INTERNAL PARAMETERS-2'!R9*(1-VLOOKUP(S$4,'INTERNAL PARAMETERS-1'!$B$5:$J$44,4, FALSE))</f>
        <v>4113.5835583445123</v>
      </c>
      <c r="BH9" s="113">
        <f>$F9*'INTERNAL PARAMETERS-2'!S9*(1-VLOOKUP(T$4,'INTERNAL PARAMETERS-1'!$B$5:$J$44,4, FALSE))</f>
        <v>110.22118256214827</v>
      </c>
      <c r="BI9" s="113">
        <f>$F9*'INTERNAL PARAMETERS-2'!T9*(1-VLOOKUP(U$4,'INTERNAL PARAMETERS-1'!$B$5:$J$44,4, FALSE))</f>
        <v>95.46477616730219</v>
      </c>
      <c r="BJ9" s="113">
        <f>$F9*'INTERNAL PARAMETERS-2'!U9*(1-VLOOKUP(V$4,'INTERNAL PARAMETERS-1'!$B$5:$J$44,4, FALSE))</f>
        <v>1465.3924115054424</v>
      </c>
      <c r="BK9" s="113">
        <f>$F9*'INTERNAL PARAMETERS-2'!V9*(1-VLOOKUP(W$4,'INTERNAL PARAMETERS-1'!$B$5:$J$44,4, FALSE))</f>
        <v>1654.9032310609873</v>
      </c>
      <c r="BL9" s="113">
        <f>$F9*'INTERNAL PARAMETERS-2'!W9*(1-VLOOKUP(X$4,'INTERNAL PARAMETERS-1'!$B$5:$J$44,4, FALSE))</f>
        <v>2144.7808160330983</v>
      </c>
      <c r="BM9" s="113">
        <f>$F9*'INTERNAL PARAMETERS-2'!X9*(1-VLOOKUP(Y$4,'INTERNAL PARAMETERS-1'!$B$5:$J$44,4, FALSE))</f>
        <v>351.7075648490719</v>
      </c>
      <c r="BN9" s="113">
        <f>$F9*'INTERNAL PARAMETERS-2'!Y9*(1-VLOOKUP(Z$4,'INTERNAL PARAMETERS-1'!$B$5:$J$44,4, FALSE))</f>
        <v>2527.89245987903</v>
      </c>
      <c r="BO9" s="113">
        <f>$F9*'INTERNAL PARAMETERS-2'!Z9*(1-VLOOKUP(AA$4,'INTERNAL PARAMETERS-1'!$B$5:$J$44,4, FALSE))</f>
        <v>2907.8557683621316</v>
      </c>
      <c r="BP9" s="113">
        <f>$F9*'INTERNAL PARAMETERS-2'!AA9*(1-VLOOKUP(AB$4,'INTERNAL PARAMETERS-1'!$B$5:$J$44,4, FALSE))</f>
        <v>1199.5723979748918</v>
      </c>
      <c r="BQ9" s="113">
        <f>$F9*'INTERNAL PARAMETERS-2'!AB9*(1-VLOOKUP(AC$4,'INTERNAL PARAMETERS-1'!$B$5:$J$44,4, FALSE))</f>
        <v>7784.6442328065004</v>
      </c>
      <c r="BR9" s="113">
        <f>$F9*'INTERNAL PARAMETERS-2'!AC9*(1-VLOOKUP(AD$4,'INTERNAL PARAMETERS-1'!$B$5:$J$44,4, FALSE))</f>
        <v>970.33281375042918</v>
      </c>
      <c r="BS9" s="113">
        <f>$F9*'INTERNAL PARAMETERS-2'!AD9*(1-VLOOKUP(AE$4,'INTERNAL PARAMETERS-1'!$B$5:$J$44,4, FALSE))</f>
        <v>244.93596124921837</v>
      </c>
      <c r="BT9" s="113">
        <f>$F9*'INTERNAL PARAMETERS-2'!AE9*(1-VLOOKUP(AF$4,'INTERNAL PARAMETERS-1'!$B$5:$J$44,4, FALSE))</f>
        <v>0</v>
      </c>
      <c r="BU9" s="113">
        <f>$F9*'INTERNAL PARAMETERS-2'!AF9*(1-VLOOKUP(AG$4,'INTERNAL PARAMETERS-1'!$B$5:$J$44,4, FALSE))</f>
        <v>0</v>
      </c>
      <c r="BV9" s="113">
        <f>$F9*'INTERNAL PARAMETERS-2'!AG9*(1-VLOOKUP(AH$4,'INTERNAL PARAMETERS-1'!$B$5:$J$44,4, FALSE))</f>
        <v>0</v>
      </c>
      <c r="BW9" s="113">
        <f>$F9*'INTERNAL PARAMETERS-2'!AH9*(1-VLOOKUP(AI$4,'INTERNAL PARAMETERS-1'!$B$5:$J$44,4, FALSE))</f>
        <v>0</v>
      </c>
      <c r="BX9" s="113">
        <f>$F9*'INTERNAL PARAMETERS-2'!AI9*(1-VLOOKUP(AJ$4,'INTERNAL PARAMETERS-1'!$B$5:$J$44,4, FALSE))</f>
        <v>0</v>
      </c>
      <c r="BY9" s="113">
        <f>$F9*'INTERNAL PARAMETERS-2'!AJ9*(1-VLOOKUP(AK$4,'INTERNAL PARAMETERS-1'!$B$5:$J$44,4, FALSE))</f>
        <v>0</v>
      </c>
      <c r="BZ9" s="113">
        <f>$F9*'INTERNAL PARAMETERS-2'!AK9*(1-VLOOKUP(AL$4,'INTERNAL PARAMETERS-1'!$B$5:$J$44,4, FALSE))</f>
        <v>348.56489195991622</v>
      </c>
      <c r="CA9" s="113">
        <f>$F9*'INTERNAL PARAMETERS-2'!AL9*(1-VLOOKUP(AM$4,'INTERNAL PARAMETERS-1'!$B$5:$J$44,4, FALSE))</f>
        <v>709.69481300278085</v>
      </c>
      <c r="CB9" s="113">
        <f>$F9*'INTERNAL PARAMETERS-2'!AM9*(1-VLOOKUP(AN$4,'INTERNAL PARAMETERS-1'!$B$5:$J$44,4, FALSE))</f>
        <v>357.98724815370895</v>
      </c>
      <c r="CC9" s="113">
        <f>$F9*'INTERNAL PARAMETERS-2'!AN9*(1-VLOOKUP(AO$4,'INTERNAL PARAMETERS-1'!$B$5:$J$44,4, FALSE))</f>
        <v>709.69481300278085</v>
      </c>
      <c r="CD9" s="113">
        <f>$F9*'INTERNAL PARAMETERS-2'!AO9*(1-VLOOKUP(AP$4,'INTERNAL PARAMETERS-1'!$B$5:$J$44,4, FALSE))</f>
        <v>3636.3952937524982</v>
      </c>
      <c r="CE9" s="113">
        <f>$F9*'INTERNAL PARAMETERS-2'!AP9*(1-VLOOKUP(AQ$4,'INTERNAL PARAMETERS-1'!$B$5:$J$44,4, FALSE))</f>
        <v>342.28520865527912</v>
      </c>
      <c r="CF9" s="113">
        <f>$F9*'INTERNAL PARAMETERS-2'!AQ9*(1-VLOOKUP(AR$4,'INTERNAL PARAMETERS-1'!$B$5:$J$44,4, FALSE))</f>
        <v>47.106118495289621</v>
      </c>
      <c r="CG9" s="113">
        <f>$F9*'INTERNAL PARAMETERS-2'!AR9*(1-VLOOKUP(AS$4,'INTERNAL PARAMETERS-1'!$B$5:$J$44,4, FALSE))</f>
        <v>9.4223561937927549</v>
      </c>
      <c r="CH9" s="112">
        <f>$F9*'INTERNAL PARAMETERS-2'!AS9*(1-VLOOKUP(AT$4,'INTERNAL PARAMETERS-1'!$B$5:$J$44,4, FALSE))</f>
        <v>0</v>
      </c>
      <c r="CI9" s="111">
        <f t="shared" si="0"/>
        <v>56624.759391437707</v>
      </c>
    </row>
    <row r="10" spans="3:87" x14ac:dyDescent="0.5">
      <c r="C10" s="77" t="s">
        <v>29</v>
      </c>
      <c r="D10" s="76" t="s">
        <v>21</v>
      </c>
      <c r="E10" s="76" t="s">
        <v>15</v>
      </c>
      <c r="F10" s="115">
        <f>'INPUTS-Incidence'!E10</f>
        <v>53415.241362826557</v>
      </c>
      <c r="G10" s="114">
        <f>$F10*'INTERNAL PARAMETERS-2'!F10*VLOOKUP(G$4,'INTERNAL PARAMETERS-1'!$B$5:$J$44,4, FALSE)</f>
        <v>292.59800913729129</v>
      </c>
      <c r="H10" s="113">
        <f>$F10*'INTERNAL PARAMETERS-2'!G10*VLOOKUP(H$4,'INTERNAL PARAMETERS-1'!$B$5:$J$44,4, FALSE)</f>
        <v>486.48999376021544</v>
      </c>
      <c r="I10" s="113">
        <f>$F10*'INTERNAL PARAMETERS-2'!H10*VLOOKUP(I$4,'INTERNAL PARAMETERS-1'!$B$5:$J$44,4, FALSE)</f>
        <v>577.21497998635584</v>
      </c>
      <c r="J10" s="113">
        <f>$F10*'INTERNAL PARAMETERS-2'!I10*VLOOKUP(J$4,'INTERNAL PARAMETERS-1'!$B$5:$J$44,4, FALSE)</f>
        <v>0</v>
      </c>
      <c r="K10" s="113">
        <f>$F10*'INTERNAL PARAMETERS-2'!J10*VLOOKUP(K$4,'INTERNAL PARAMETERS-1'!$B$5:$J$44,4, FALSE)</f>
        <v>7.0508118598931064</v>
      </c>
      <c r="L10" s="113">
        <f>$F10*'INTERNAL PARAMETERS-2'!K10*VLOOKUP(L$4,'INTERNAL PARAMETERS-1'!$B$5:$J$44,4, FALSE)</f>
        <v>0</v>
      </c>
      <c r="M10" s="113">
        <f>$F10*'INTERNAL PARAMETERS-2'!L10*VLOOKUP(M$4,'INTERNAL PARAMETERS-1'!$B$5:$J$44,4, FALSE)</f>
        <v>47.238837004042921</v>
      </c>
      <c r="N10" s="113">
        <f>$F10*'INTERNAL PARAMETERS-2'!M10*VLOOKUP(N$4,'INTERNAL PARAMETERS-1'!$B$5:$J$44,4, FALSE)</f>
        <v>140.83542660584894</v>
      </c>
      <c r="O10" s="113">
        <f>$F10*'INTERNAL PARAMETERS-2'!N10*VLOOKUP(O$4,'INTERNAL PARAMETERS-1'!$B$5:$J$44,4, FALSE)</f>
        <v>0</v>
      </c>
      <c r="P10" s="113">
        <f>$F10*'INTERNAL PARAMETERS-2'!O10*VLOOKUP(P$4,'INTERNAL PARAMETERS-1'!$B$5:$J$44,4, FALSE)</f>
        <v>0</v>
      </c>
      <c r="Q10" s="113">
        <f>$F10*'INTERNAL PARAMETERS-2'!P10*VLOOKUP(Q$4,'INTERNAL PARAMETERS-1'!$B$5:$J$44,4, FALSE)</f>
        <v>0</v>
      </c>
      <c r="R10" s="113">
        <f>$F10*'INTERNAL PARAMETERS-2'!Q10*VLOOKUP(R$4,'INTERNAL PARAMETERS-1'!$B$5:$J$44,4, FALSE)</f>
        <v>59.931900809091395</v>
      </c>
      <c r="S10" s="113">
        <f>$F10*'INTERNAL PARAMETERS-2'!R10*VLOOKUP(S$4,'INTERNAL PARAMETERS-1'!$B$5:$J$44,4, FALSE)</f>
        <v>184.24812987107259</v>
      </c>
      <c r="T10" s="113">
        <f>$F10*'INTERNAL PARAMETERS-2'!S10*VLOOKUP(T$4,'INTERNAL PARAMETERS-1'!$B$5:$J$44,4, FALSE)</f>
        <v>17.979036090313791</v>
      </c>
      <c r="U10" s="113">
        <f>$F10*'INTERNAL PARAMETERS-2'!T10*VLOOKUP(U$4,'INTERNAL PARAMETERS-1'!$B$5:$J$44,4, FALSE)</f>
        <v>29.612341506723784</v>
      </c>
      <c r="V10" s="113">
        <f>$F10*'INTERNAL PARAMETERS-2'!U10*VLOOKUP(V$4,'INTERNAL PARAMETERS-1'!$B$5:$J$44,4, FALSE)</f>
        <v>233.72720209787244</v>
      </c>
      <c r="W10" s="113">
        <f>$F10*'INTERNAL PARAMETERS-2'!V10*VLOOKUP(W$4,'INTERNAL PARAMETERS-1'!$B$5:$J$44,4, FALSE)</f>
        <v>0</v>
      </c>
      <c r="X10" s="113">
        <f>$F10*'INTERNAL PARAMETERS-2'!W10*VLOOKUP(X$4,'INTERNAL PARAMETERS-1'!$B$5:$J$44,4, FALSE)</f>
        <v>0</v>
      </c>
      <c r="Y10" s="113">
        <f>$F10*'INTERNAL PARAMETERS-2'!X10*VLOOKUP(Y$4,'INTERNAL PARAMETERS-1'!$B$5:$J$44,4, FALSE)</f>
        <v>0</v>
      </c>
      <c r="Z10" s="113">
        <f>$F10*'INTERNAL PARAMETERS-2'!Y10*VLOOKUP(Z$4,'INTERNAL PARAMETERS-1'!$B$5:$J$44,4, FALSE)</f>
        <v>0</v>
      </c>
      <c r="AA10" s="113">
        <f>$F10*'INTERNAL PARAMETERS-2'!Z10*VLOOKUP(AA$4,'INTERNAL PARAMETERS-1'!$B$5:$J$44,4, FALSE)</f>
        <v>0</v>
      </c>
      <c r="AB10" s="113">
        <f>$F10*'INTERNAL PARAMETERS-2'!AA10*VLOOKUP(AB$4,'INTERNAL PARAMETERS-1'!$B$5:$J$44,4, FALSE)</f>
        <v>0</v>
      </c>
      <c r="AC10" s="113">
        <f>$F10*'INTERNAL PARAMETERS-2'!AB10*VLOOKUP(AC$4,'INTERNAL PARAMETERS-1'!$B$5:$J$44,4, FALSE)</f>
        <v>0</v>
      </c>
      <c r="AD10" s="113">
        <f>$F10*'INTERNAL PARAMETERS-2'!AC10*VLOOKUP(AD$4,'INTERNAL PARAMETERS-1'!$B$5:$J$44,4, FALSE)</f>
        <v>0</v>
      </c>
      <c r="AE10" s="113">
        <f>$F10*'INTERNAL PARAMETERS-2'!AD10*VLOOKUP(AE$4,'INTERNAL PARAMETERS-1'!$B$5:$J$44,4, FALSE)</f>
        <v>0</v>
      </c>
      <c r="AF10" s="113">
        <f>$F10*'INTERNAL PARAMETERS-2'!AE10*VLOOKUP(AF$4,'INTERNAL PARAMETERS-1'!$B$5:$J$44,4, FALSE)</f>
        <v>35.254059299465524</v>
      </c>
      <c r="AG10" s="113">
        <f>$F10*'INTERNAL PARAMETERS-2'!AF10*VLOOKUP(AG$4,'INTERNAL PARAMETERS-1'!$B$5:$J$44,4, FALSE)</f>
        <v>0</v>
      </c>
      <c r="AH10" s="113">
        <f>$F10*'INTERNAL PARAMETERS-2'!AG10*VLOOKUP(AH$4,'INTERNAL PARAMETERS-1'!$B$5:$J$44,4, FALSE)</f>
        <v>0</v>
      </c>
      <c r="AI10" s="113">
        <f>$F10*'INTERNAL PARAMETERS-2'!AH10*VLOOKUP(AI$4,'INTERNAL PARAMETERS-1'!$B$5:$J$44,4, FALSE)</f>
        <v>49.355683019251742</v>
      </c>
      <c r="AJ10" s="113">
        <f>$F10*'INTERNAL PARAMETERS-2'!AI10*VLOOKUP(AJ$4,'INTERNAL PARAMETERS-1'!$B$5:$J$44,4, FALSE)</f>
        <v>45.830277089305184</v>
      </c>
      <c r="AK10" s="113">
        <f>$F10*'INTERNAL PARAMETERS-2'!AJ10*VLOOKUP(AK$4,'INTERNAL PARAMETERS-1'!$B$5:$J$44,4, FALSE)</f>
        <v>7.0508118598931064</v>
      </c>
      <c r="AL10" s="113">
        <f>$F10*'INTERNAL PARAMETERS-2'!AK10*VLOOKUP(AL$4,'INTERNAL PARAMETERS-1'!$B$5:$J$44,4, FALSE)</f>
        <v>0</v>
      </c>
      <c r="AM10" s="113">
        <f>$F10*'INTERNAL PARAMETERS-2'!AL10*VLOOKUP(AM$4,'INTERNAL PARAMETERS-1'!$B$5:$J$44,4, FALSE)</f>
        <v>0</v>
      </c>
      <c r="AN10" s="113">
        <f>$F10*'INTERNAL PARAMETERS-2'!AM10*VLOOKUP(AN$4,'INTERNAL PARAMETERS-1'!$B$5:$J$44,4, FALSE)</f>
        <v>0</v>
      </c>
      <c r="AO10" s="113">
        <f>$F10*'INTERNAL PARAMETERS-2'!AN10*VLOOKUP(AO$4,'INTERNAL PARAMETERS-1'!$B$5:$J$44,4, FALSE)</f>
        <v>0</v>
      </c>
      <c r="AP10" s="113">
        <f>$F10*'INTERNAL PARAMETERS-2'!AO10*VLOOKUP(AP$4,'INTERNAL PARAMETERS-1'!$B$5:$J$44,4, FALSE)</f>
        <v>0</v>
      </c>
      <c r="AQ10" s="113">
        <f>$F10*'INTERNAL PARAMETERS-2'!AP10*VLOOKUP(AQ$4,'INTERNAL PARAMETERS-1'!$B$5:$J$44,4, FALSE)</f>
        <v>0</v>
      </c>
      <c r="AR10" s="113">
        <f>$F10*'INTERNAL PARAMETERS-2'!AQ10*VLOOKUP(AR$4,'INTERNAL PARAMETERS-1'!$B$5:$J$44,4, FALSE)</f>
        <v>0</v>
      </c>
      <c r="AS10" s="113">
        <f>$F10*'INTERNAL PARAMETERS-2'!AR10*VLOOKUP(AS$4,'INTERNAL PARAMETERS-1'!$B$5:$J$44,4, FALSE)</f>
        <v>0</v>
      </c>
      <c r="AT10" s="112">
        <f>$F10*'INTERNAL PARAMETERS-2'!AS10*VLOOKUP(AT$4,'INTERNAL PARAMETERS-1'!$B$5:$J$44,4, FALSE)</f>
        <v>0</v>
      </c>
      <c r="AU10" s="114">
        <f>$F10*'INTERNAL PARAMETERS-2'!F10*(1-VLOOKUP(G$4,'INTERNAL PARAMETERS-1'!$B$5:$J$44,4, FALSE))</f>
        <v>0</v>
      </c>
      <c r="AV10" s="113">
        <f>$F10*'INTERNAL PARAMETERS-2'!G10*(1-VLOOKUP(H$4,'INTERNAL PARAMETERS-1'!$B$5:$J$44,4, FALSE))</f>
        <v>0</v>
      </c>
      <c r="AW10" s="113">
        <f>$F10*'INTERNAL PARAMETERS-2'!H10*(1-VLOOKUP(I$4,'INTERNAL PARAMETERS-1'!$B$5:$J$44,4, FALSE))</f>
        <v>10967.084619740761</v>
      </c>
      <c r="AX10" s="113">
        <f>$F10*'INTERNAL PARAMETERS-2'!I10*(1-VLOOKUP(J$4,'INTERNAL PARAMETERS-1'!$B$5:$J$44,4, FALSE))</f>
        <v>0</v>
      </c>
      <c r="AY10" s="113">
        <f>$F10*'INTERNAL PARAMETERS-2'!J10*(1-VLOOKUP(K$4,'INTERNAL PARAMETERS-1'!$B$5:$J$44,4, FALSE))</f>
        <v>0</v>
      </c>
      <c r="AZ10" s="113">
        <f>$F10*'INTERNAL PARAMETERS-2'!K10*(1-VLOOKUP(L$4,'INTERNAL PARAMETERS-1'!$B$5:$J$44,4, FALSE))</f>
        <v>0</v>
      </c>
      <c r="BA10" s="113">
        <f>$F10*'INTERNAL PARAMETERS-2'!L10*(1-VLOOKUP(M$4,'INTERNAL PARAMETERS-1'!$B$5:$J$44,4, FALSE))</f>
        <v>897.5379030768155</v>
      </c>
      <c r="BB10" s="113">
        <f>$F10*'INTERNAL PARAMETERS-2'!M10*(1-VLOOKUP(N$4,'INTERNAL PARAMETERS-1'!$B$5:$J$44,4, FALSE))</f>
        <v>2675.8731055111298</v>
      </c>
      <c r="BC10" s="113">
        <f>$F10*'INTERNAL PARAMETERS-2'!N10*(1-VLOOKUP(O$4,'INTERNAL PARAMETERS-1'!$B$5:$J$44,4, FALSE))</f>
        <v>2513.5343051898481</v>
      </c>
      <c r="BD10" s="113">
        <f>$F10*'INTERNAL PARAMETERS-2'!O10*(1-VLOOKUP(P$4,'INTERNAL PARAMETERS-1'!$B$5:$J$44,4, FALSE))</f>
        <v>1938.9091631809686</v>
      </c>
      <c r="BE10" s="113">
        <f>$F10*'INTERNAL PARAMETERS-2'!P10*(1-VLOOKUP(Q$4,'INTERNAL PARAMETERS-1'!$B$5:$J$44,4, FALSE))</f>
        <v>1191.5498136529807</v>
      </c>
      <c r="BF10" s="113">
        <f>$F10*'INTERNAL PARAMETERS-2'!Q10*(1-VLOOKUP(R$4,'INTERNAL PARAMETERS-1'!$B$5:$J$44,4, FALSE))</f>
        <v>0</v>
      </c>
      <c r="BG10" s="113">
        <f>$F10*'INTERNAL PARAMETERS-2'!R10*(1-VLOOKUP(S$4,'INTERNAL PARAMETERS-1'!$B$5:$J$44,4, FALSE))</f>
        <v>3500.7144675503791</v>
      </c>
      <c r="BH10" s="113">
        <f>$F10*'INTERNAL PARAMETERS-2'!S10*(1-VLOOKUP(T$4,'INTERNAL PARAMETERS-1'!$B$5:$J$44,4, FALSE))</f>
        <v>161.8113248128241</v>
      </c>
      <c r="BI10" s="113">
        <f>$F10*'INTERNAL PARAMETERS-2'!T10*(1-VLOOKUP(U$4,'INTERNAL PARAMETERS-1'!$B$5:$J$44,4, FALSE))</f>
        <v>118.44936602689513</v>
      </c>
      <c r="BJ10" s="113">
        <f>$F10*'INTERNAL PARAMETERS-2'!U10*(1-VLOOKUP(V$4,'INTERNAL PARAMETERS-1'!$B$5:$J$44,4, FALSE))</f>
        <v>1324.454145221277</v>
      </c>
      <c r="BK10" s="113">
        <f>$F10*'INTERNAL PARAMETERS-2'!V10*(1-VLOOKUP(W$4,'INTERNAL PARAMETERS-1'!$B$5:$J$44,4, FALSE))</f>
        <v>1720.3446785725548</v>
      </c>
      <c r="BL10" s="113">
        <f>$F10*'INTERNAL PARAMETERS-2'!W10*(1-VLOOKUP(X$4,'INTERNAL PARAMETERS-1'!$B$5:$J$44,4, FALSE))</f>
        <v>2358.4217857963358</v>
      </c>
      <c r="BM10" s="113">
        <f>$F10*'INTERNAL PARAMETERS-2'!X10*(1-VLOOKUP(Y$4,'INTERNAL PARAMETERS-1'!$B$5:$J$44,4, FALSE))</f>
        <v>405.41099889558097</v>
      </c>
      <c r="BN10" s="113">
        <f>$F10*'INTERNAL PARAMETERS-2'!Y10*(1-VLOOKUP(Z$4,'INTERNAL PARAMETERS-1'!$B$5:$J$44,4, FALSE))</f>
        <v>2591.087894124536</v>
      </c>
      <c r="BO10" s="113">
        <f>$F10*'INTERNAL PARAMETERS-2'!Z10*(1-VLOOKUP(AA$4,'INTERNAL PARAMETERS-1'!$B$5:$J$44,4, FALSE))</f>
        <v>2947.1432100008651</v>
      </c>
      <c r="BP10" s="113">
        <f>$F10*'INTERNAL PARAMETERS-2'!AA10*(1-VLOOKUP(AB$4,'INTERNAL PARAMETERS-1'!$B$5:$J$44,4, FALSE))</f>
        <v>1346.6623330464929</v>
      </c>
      <c r="BQ10" s="113">
        <f>$F10*'INTERNAL PARAMETERS-2'!AB10*(1-VLOOKUP(AC$4,'INTERNAL PARAMETERS-1'!$B$5:$J$44,4, FALSE))</f>
        <v>7953.0593848008812</v>
      </c>
      <c r="BR10" s="113">
        <f>$F10*'INTERNAL PARAMETERS-2'!AC10*(1-VLOOKUP(AD$4,'INTERNAL PARAMETERS-1'!$B$5:$J$44,4, FALSE))</f>
        <v>990.60701717016366</v>
      </c>
      <c r="BS10" s="113">
        <f>$F10*'INTERNAL PARAMETERS-2'!AD10*(1-VLOOKUP(AE$4,'INTERNAL PARAMETERS-1'!$B$5:$J$44,4, FALSE))</f>
        <v>200.94279648281722</v>
      </c>
      <c r="BT10" s="113">
        <f>$F10*'INTERNAL PARAMETERS-2'!AE10*(1-VLOOKUP(AF$4,'INTERNAL PARAMETERS-1'!$B$5:$J$44,4, FALSE))</f>
        <v>0</v>
      </c>
      <c r="BU10" s="113">
        <f>$F10*'INTERNAL PARAMETERS-2'!AF10*(1-VLOOKUP(AG$4,'INTERNAL PARAMETERS-1'!$B$5:$J$44,4, FALSE))</f>
        <v>0</v>
      </c>
      <c r="BV10" s="113">
        <f>$F10*'INTERNAL PARAMETERS-2'!AG10*(1-VLOOKUP(AH$4,'INTERNAL PARAMETERS-1'!$B$5:$J$44,4, FALSE))</f>
        <v>0</v>
      </c>
      <c r="BW10" s="113">
        <f>$F10*'INTERNAL PARAMETERS-2'!AH10*(1-VLOOKUP(AI$4,'INTERNAL PARAMETERS-1'!$B$5:$J$44,4, FALSE))</f>
        <v>0</v>
      </c>
      <c r="BX10" s="113">
        <f>$F10*'INTERNAL PARAMETERS-2'!AI10*(1-VLOOKUP(AJ$4,'INTERNAL PARAMETERS-1'!$B$5:$J$44,4, FALSE))</f>
        <v>0</v>
      </c>
      <c r="BY10" s="113">
        <f>$F10*'INTERNAL PARAMETERS-2'!AJ10*(1-VLOOKUP(AK$4,'INTERNAL PARAMETERS-1'!$B$5:$J$44,4, FALSE))</f>
        <v>0</v>
      </c>
      <c r="BZ10" s="113">
        <f>$F10*'INTERNAL PARAMETERS-2'!AK10*(1-VLOOKUP(AL$4,'INTERNAL PARAMETERS-1'!$B$5:$J$44,4, FALSE))</f>
        <v>292.59800913729129</v>
      </c>
      <c r="CA10" s="113">
        <f>$F10*'INTERNAL PARAMETERS-2'!AL10*(1-VLOOKUP(AM$4,'INTERNAL PARAMETERS-1'!$B$5:$J$44,4, FALSE))</f>
        <v>793.1896266172929</v>
      </c>
      <c r="CB10" s="113">
        <f>$F10*'INTERNAL PARAMETERS-2'!AM10*(1-VLOOKUP(AN$4,'INTERNAL PARAMETERS-1'!$B$5:$J$44,4, FALSE))</f>
        <v>401.88559296563443</v>
      </c>
      <c r="CC10" s="113">
        <f>$F10*'INTERNAL PARAMETERS-2'!AN10*(1-VLOOKUP(AO$4,'INTERNAL PARAMETERS-1'!$B$5:$J$44,4, FALSE))</f>
        <v>634.55170129383441</v>
      </c>
      <c r="CD10" s="113">
        <f>$F10*'INTERNAL PARAMETERS-2'!AO10*(1-VLOOKUP(AP$4,'INTERNAL PARAMETERS-1'!$B$5:$J$44,4, FALSE))</f>
        <v>2897.7928685057495</v>
      </c>
      <c r="CE10" s="113">
        <f>$F10*'INTERNAL PARAMETERS-2'!AP10*(1-VLOOKUP(AQ$4,'INTERNAL PARAMETERS-1'!$B$5:$J$44,4, FALSE))</f>
        <v>359.58072180627579</v>
      </c>
      <c r="CF10" s="113">
        <f>$F10*'INTERNAL PARAMETERS-2'!AQ10*(1-VLOOKUP(AR$4,'INTERNAL PARAMETERS-1'!$B$5:$J$44,4, FALSE))</f>
        <v>17.627029649732762</v>
      </c>
      <c r="CG10" s="113">
        <f>$F10*'INTERNAL PARAMETERS-2'!AR10*(1-VLOOKUP(AS$4,'INTERNAL PARAMETERS-1'!$B$5:$J$44,4, FALSE))</f>
        <v>0</v>
      </c>
      <c r="CH10" s="112">
        <f>$F10*'INTERNAL PARAMETERS-2'!AS10*(1-VLOOKUP(AT$4,'INTERNAL PARAMETERS-1'!$B$5:$J$44,4, FALSE))</f>
        <v>0</v>
      </c>
      <c r="CI10" s="111">
        <f t="shared" si="0"/>
        <v>53415.241362826564</v>
      </c>
    </row>
    <row r="11" spans="3:87" x14ac:dyDescent="0.5">
      <c r="C11" s="77" t="s">
        <v>29</v>
      </c>
      <c r="D11" s="76" t="s">
        <v>21</v>
      </c>
      <c r="E11" s="76" t="s">
        <v>14</v>
      </c>
      <c r="F11" s="115">
        <f>'INPUTS-Incidence'!E11</f>
        <v>44910.614760387813</v>
      </c>
      <c r="G11" s="114">
        <f>$F11*'INTERNAL PARAMETERS-2'!F11*VLOOKUP(G$4,'INTERNAL PARAMETERS-1'!$B$5:$J$44,4, FALSE)</f>
        <v>253.69108065847865</v>
      </c>
      <c r="H11" s="113">
        <f>$F11*'INTERNAL PARAMETERS-2'!G11*VLOOKUP(H$4,'INTERNAL PARAMETERS-1'!$B$5:$J$44,4, FALSE)</f>
        <v>382.32406345518143</v>
      </c>
      <c r="I11" s="113">
        <f>$F11*'INTERNAL PARAMETERS-2'!H11*VLOOKUP(I$4,'INTERNAL PARAMETERS-1'!$B$5:$J$44,4, FALSE)</f>
        <v>429.07736073918795</v>
      </c>
      <c r="J11" s="113">
        <f>$F11*'INTERNAL PARAMETERS-2'!I11*VLOOKUP(J$4,'INTERNAL PARAMETERS-1'!$B$5:$J$44,4, FALSE)</f>
        <v>0</v>
      </c>
      <c r="K11" s="113">
        <f>$F11*'INTERNAL PARAMETERS-2'!J11*VLOOKUP(K$4,'INTERNAL PARAMETERS-1'!$B$5:$J$44,4, FALSE)</f>
        <v>10.720163743304571</v>
      </c>
      <c r="L11" s="113">
        <f>$F11*'INTERNAL PARAMETERS-2'!K11*VLOOKUP(L$4,'INTERNAL PARAMETERS-1'!$B$5:$J$44,4, FALSE)</f>
        <v>3.5748849349268697</v>
      </c>
      <c r="M11" s="113">
        <f>$F11*'INTERNAL PARAMETERS-2'!L11*VLOOKUP(M$4,'INTERNAL PARAMETERS-1'!$B$5:$J$44,4, FALSE)</f>
        <v>50.023688250857973</v>
      </c>
      <c r="N11" s="113">
        <f>$F11*'INTERNAL PARAMETERS-2'!M11*VLOOKUP(N$4,'INTERNAL PARAMETERS-1'!$B$5:$J$44,4, FALSE)</f>
        <v>110.23085839863387</v>
      </c>
      <c r="O11" s="113">
        <f>$F11*'INTERNAL PARAMETERS-2'!N11*VLOOKUP(O$4,'INTERNAL PARAMETERS-1'!$B$5:$J$44,4, FALSE)</f>
        <v>0</v>
      </c>
      <c r="P11" s="113">
        <f>$F11*'INTERNAL PARAMETERS-2'!O11*VLOOKUP(P$4,'INTERNAL PARAMETERS-1'!$B$5:$J$44,4, FALSE)</f>
        <v>0</v>
      </c>
      <c r="Q11" s="113">
        <f>$F11*'INTERNAL PARAMETERS-2'!P11*VLOOKUP(Q$4,'INTERNAL PARAMETERS-1'!$B$5:$J$44,4, FALSE)</f>
        <v>0</v>
      </c>
      <c r="R11" s="113">
        <f>$F11*'INTERNAL PARAMETERS-2'!Q11*VLOOKUP(R$4,'INTERNAL PARAMETERS-1'!$B$5:$J$44,4, FALSE)</f>
        <v>60.741606463424517</v>
      </c>
      <c r="S11" s="113">
        <f>$F11*'INTERNAL PARAMETERS-2'!R11*VLOOKUP(S$4,'INTERNAL PARAMETERS-1'!$B$5:$J$44,4, FALSE)</f>
        <v>138.15627865664302</v>
      </c>
      <c r="T11" s="113">
        <f>$F11*'INTERNAL PARAMETERS-2'!S11*VLOOKUP(T$4,'INTERNAL PARAMETERS-1'!$B$5:$J$44,4, FALSE)</f>
        <v>11.433793411847134</v>
      </c>
      <c r="U11" s="113">
        <f>$F11*'INTERNAL PARAMETERS-2'!T11*VLOOKUP(U$4,'INTERNAL PARAMETERS-1'!$B$5:$J$44,4, FALSE)</f>
        <v>22.867586823694268</v>
      </c>
      <c r="V11" s="113">
        <f>$F11*'INTERNAL PARAMETERS-2'!U11*VLOOKUP(V$4,'INTERNAL PARAMETERS-1'!$B$5:$J$44,4, FALSE)</f>
        <v>179.01348588183203</v>
      </c>
      <c r="W11" s="113">
        <f>$F11*'INTERNAL PARAMETERS-2'!V11*VLOOKUP(W$4,'INTERNAL PARAMETERS-1'!$B$5:$J$44,4, FALSE)</f>
        <v>0</v>
      </c>
      <c r="X11" s="113">
        <f>$F11*'INTERNAL PARAMETERS-2'!W11*VLOOKUP(X$4,'INTERNAL PARAMETERS-1'!$B$5:$J$44,4, FALSE)</f>
        <v>0</v>
      </c>
      <c r="Y11" s="113">
        <f>$F11*'INTERNAL PARAMETERS-2'!X11*VLOOKUP(Y$4,'INTERNAL PARAMETERS-1'!$B$5:$J$44,4, FALSE)</f>
        <v>0</v>
      </c>
      <c r="Z11" s="113">
        <f>$F11*'INTERNAL PARAMETERS-2'!Y11*VLOOKUP(Z$4,'INTERNAL PARAMETERS-1'!$B$5:$J$44,4, FALSE)</f>
        <v>0</v>
      </c>
      <c r="AA11" s="113">
        <f>$F11*'INTERNAL PARAMETERS-2'!Z11*VLOOKUP(AA$4,'INTERNAL PARAMETERS-1'!$B$5:$J$44,4, FALSE)</f>
        <v>0</v>
      </c>
      <c r="AB11" s="113">
        <f>$F11*'INTERNAL PARAMETERS-2'!AA11*VLOOKUP(AB$4,'INTERNAL PARAMETERS-1'!$B$5:$J$44,4, FALSE)</f>
        <v>0</v>
      </c>
      <c r="AC11" s="113">
        <f>$F11*'INTERNAL PARAMETERS-2'!AB11*VLOOKUP(AC$4,'INTERNAL PARAMETERS-1'!$B$5:$J$44,4, FALSE)</f>
        <v>0</v>
      </c>
      <c r="AD11" s="113">
        <f>$F11*'INTERNAL PARAMETERS-2'!AC11*VLOOKUP(AD$4,'INTERNAL PARAMETERS-1'!$B$5:$J$44,4, FALSE)</f>
        <v>0</v>
      </c>
      <c r="AE11" s="113">
        <f>$F11*'INTERNAL PARAMETERS-2'!AD11*VLOOKUP(AE$4,'INTERNAL PARAMETERS-1'!$B$5:$J$44,4, FALSE)</f>
        <v>0</v>
      </c>
      <c r="AF11" s="113">
        <f>$F11*'INTERNAL PARAMETERS-2'!AE11*VLOOKUP(AF$4,'INTERNAL PARAMETERS-1'!$B$5:$J$44,4, FALSE)</f>
        <v>14.290557616755402</v>
      </c>
      <c r="AG11" s="113">
        <f>$F11*'INTERNAL PARAMETERS-2'!AF11*VLOOKUP(AG$4,'INTERNAL PARAMETERS-1'!$B$5:$J$44,4, FALSE)</f>
        <v>0</v>
      </c>
      <c r="AH11" s="113">
        <f>$F11*'INTERNAL PARAMETERS-2'!AG11*VLOOKUP(AH$4,'INTERNAL PARAMETERS-1'!$B$5:$J$44,4, FALSE)</f>
        <v>3.5748849349268697</v>
      </c>
      <c r="AI11" s="113">
        <f>$F11*'INTERNAL PARAMETERS-2'!AH11*VLOOKUP(AI$4,'INTERNAL PARAMETERS-1'!$B$5:$J$44,4, FALSE)</f>
        <v>39.305770038291413</v>
      </c>
      <c r="AJ11" s="113">
        <f>$F11*'INTERNAL PARAMETERS-2'!AI11*VLOOKUP(AJ$4,'INTERNAL PARAMETERS-1'!$B$5:$J$44,4, FALSE)</f>
        <v>60.741606463424517</v>
      </c>
      <c r="AK11" s="113">
        <f>$F11*'INTERNAL PARAMETERS-2'!AJ11*VLOOKUP(AK$4,'INTERNAL PARAMETERS-1'!$B$5:$J$44,4, FALSE)</f>
        <v>3.5748849349268697</v>
      </c>
      <c r="AL11" s="113">
        <f>$F11*'INTERNAL PARAMETERS-2'!AK11*VLOOKUP(AL$4,'INTERNAL PARAMETERS-1'!$B$5:$J$44,4, FALSE)</f>
        <v>0</v>
      </c>
      <c r="AM11" s="113">
        <f>$F11*'INTERNAL PARAMETERS-2'!AL11*VLOOKUP(AM$4,'INTERNAL PARAMETERS-1'!$B$5:$J$44,4, FALSE)</f>
        <v>0</v>
      </c>
      <c r="AN11" s="113">
        <f>$F11*'INTERNAL PARAMETERS-2'!AM11*VLOOKUP(AN$4,'INTERNAL PARAMETERS-1'!$B$5:$J$44,4, FALSE)</f>
        <v>0</v>
      </c>
      <c r="AO11" s="113">
        <f>$F11*'INTERNAL PARAMETERS-2'!AN11*VLOOKUP(AO$4,'INTERNAL PARAMETERS-1'!$B$5:$J$44,4, FALSE)</f>
        <v>0</v>
      </c>
      <c r="AP11" s="113">
        <f>$F11*'INTERNAL PARAMETERS-2'!AO11*VLOOKUP(AP$4,'INTERNAL PARAMETERS-1'!$B$5:$J$44,4, FALSE)</f>
        <v>0</v>
      </c>
      <c r="AQ11" s="113">
        <f>$F11*'INTERNAL PARAMETERS-2'!AP11*VLOOKUP(AQ$4,'INTERNAL PARAMETERS-1'!$B$5:$J$44,4, FALSE)</f>
        <v>0</v>
      </c>
      <c r="AR11" s="113">
        <f>$F11*'INTERNAL PARAMETERS-2'!AQ11*VLOOKUP(AR$4,'INTERNAL PARAMETERS-1'!$B$5:$J$44,4, FALSE)</f>
        <v>0</v>
      </c>
      <c r="AS11" s="113">
        <f>$F11*'INTERNAL PARAMETERS-2'!AR11*VLOOKUP(AS$4,'INTERNAL PARAMETERS-1'!$B$5:$J$44,4, FALSE)</f>
        <v>0</v>
      </c>
      <c r="AT11" s="112">
        <f>$F11*'INTERNAL PARAMETERS-2'!AS11*VLOOKUP(AT$4,'INTERNAL PARAMETERS-1'!$B$5:$J$44,4, FALSE)</f>
        <v>0</v>
      </c>
      <c r="AU11" s="114">
        <f>$F11*'INTERNAL PARAMETERS-2'!F11*(1-VLOOKUP(G$4,'INTERNAL PARAMETERS-1'!$B$5:$J$44,4, FALSE))</f>
        <v>0</v>
      </c>
      <c r="AV11" s="113">
        <f>$F11*'INTERNAL PARAMETERS-2'!G11*(1-VLOOKUP(H$4,'INTERNAL PARAMETERS-1'!$B$5:$J$44,4, FALSE))</f>
        <v>0</v>
      </c>
      <c r="AW11" s="113">
        <f>$F11*'INTERNAL PARAMETERS-2'!H11*(1-VLOOKUP(I$4,'INTERNAL PARAMETERS-1'!$B$5:$J$44,4, FALSE))</f>
        <v>8152.4698540445706</v>
      </c>
      <c r="AX11" s="113">
        <f>$F11*'INTERNAL PARAMETERS-2'!I11*(1-VLOOKUP(J$4,'INTERNAL PARAMETERS-1'!$B$5:$J$44,4, FALSE))</f>
        <v>0</v>
      </c>
      <c r="AY11" s="113">
        <f>$F11*'INTERNAL PARAMETERS-2'!J11*(1-VLOOKUP(K$4,'INTERNAL PARAMETERS-1'!$B$5:$J$44,4, FALSE))</f>
        <v>0</v>
      </c>
      <c r="AZ11" s="113">
        <f>$F11*'INTERNAL PARAMETERS-2'!K11*(1-VLOOKUP(L$4,'INTERNAL PARAMETERS-1'!$B$5:$J$44,4, FALSE))</f>
        <v>0</v>
      </c>
      <c r="BA11" s="113">
        <f>$F11*'INTERNAL PARAMETERS-2'!L11*(1-VLOOKUP(M$4,'INTERNAL PARAMETERS-1'!$B$5:$J$44,4, FALSE))</f>
        <v>950.45007676630144</v>
      </c>
      <c r="BB11" s="113">
        <f>$F11*'INTERNAL PARAMETERS-2'!M11*(1-VLOOKUP(N$4,'INTERNAL PARAMETERS-1'!$B$5:$J$44,4, FALSE))</f>
        <v>2094.386309574043</v>
      </c>
      <c r="BC11" s="113">
        <f>$F11*'INTERNAL PARAMETERS-2'!N11*(1-VLOOKUP(O$4,'INTERNAL PARAMETERS-1'!$B$5:$J$44,4, FALSE))</f>
        <v>2626.2470014661503</v>
      </c>
      <c r="BD11" s="113">
        <f>$F11*'INTERNAL PARAMETERS-2'!O11*(1-VLOOKUP(P$4,'INTERNAL PARAMETERS-1'!$B$5:$J$44,4, FALSE))</f>
        <v>1575.7473026673949</v>
      </c>
      <c r="BE11" s="113">
        <f>$F11*'INTERNAL PARAMETERS-2'!P11*(1-VLOOKUP(Q$4,'INTERNAL PARAMETERS-1'!$B$5:$J$44,4, FALSE))</f>
        <v>989.75360127385477</v>
      </c>
      <c r="BF11" s="113">
        <f>$F11*'INTERNAL PARAMETERS-2'!Q11*(1-VLOOKUP(R$4,'INTERNAL PARAMETERS-1'!$B$5:$J$44,4, FALSE))</f>
        <v>0</v>
      </c>
      <c r="BG11" s="113">
        <f>$F11*'INTERNAL PARAMETERS-2'!R11*(1-VLOOKUP(S$4,'INTERNAL PARAMETERS-1'!$B$5:$J$44,4, FALSE))</f>
        <v>2624.9692944762169</v>
      </c>
      <c r="BH11" s="113">
        <f>$F11*'INTERNAL PARAMETERS-2'!S11*(1-VLOOKUP(T$4,'INTERNAL PARAMETERS-1'!$B$5:$J$44,4, FALSE))</f>
        <v>102.90414070662419</v>
      </c>
      <c r="BI11" s="113">
        <f>$F11*'INTERNAL PARAMETERS-2'!T11*(1-VLOOKUP(U$4,'INTERNAL PARAMETERS-1'!$B$5:$J$44,4, FALSE))</f>
        <v>91.470347294777071</v>
      </c>
      <c r="BJ11" s="113">
        <f>$F11*'INTERNAL PARAMETERS-2'!U11*(1-VLOOKUP(V$4,'INTERNAL PARAMETERS-1'!$B$5:$J$44,4, FALSE))</f>
        <v>1014.4097533303815</v>
      </c>
      <c r="BK11" s="113">
        <f>$F11*'INTERNAL PARAMETERS-2'!V11*(1-VLOOKUP(W$4,'INTERNAL PARAMETERS-1'!$B$5:$J$44,4, FALSE))</f>
        <v>1243.4491729938093</v>
      </c>
      <c r="BL11" s="113">
        <f>$F11*'INTERNAL PARAMETERS-2'!W11*(1-VLOOKUP(X$4,'INTERNAL PARAMETERS-1'!$B$5:$J$44,4, FALSE))</f>
        <v>1797.282383157436</v>
      </c>
      <c r="BM11" s="113">
        <f>$F11*'INTERNAL PARAMETERS-2'!X11*(1-VLOOKUP(Y$4,'INTERNAL PARAMETERS-1'!$B$5:$J$44,4, FALSE))</f>
        <v>564.55337390693103</v>
      </c>
      <c r="BN11" s="113">
        <f>$F11*'INTERNAL PARAMETERS-2'!Y11*(1-VLOOKUP(Z$4,'INTERNAL PARAMETERS-1'!$B$5:$J$44,4, FALSE))</f>
        <v>2679.8433291211968</v>
      </c>
      <c r="BO11" s="113">
        <f>$F11*'INTERNAL PARAMETERS-2'!Z11*(1-VLOOKUP(AA$4,'INTERNAL PARAMETERS-1'!$B$5:$J$44,4, FALSE))</f>
        <v>2719.1490991594883</v>
      </c>
      <c r="BP11" s="113">
        <f>$F11*'INTERNAL PARAMETERS-2'!AA11*(1-VLOOKUP(AB$4,'INTERNAL PARAMETERS-1'!$B$5:$J$44,4, FALSE))</f>
        <v>1093.3758627104974</v>
      </c>
      <c r="BQ11" s="113">
        <f>$F11*'INTERNAL PARAMETERS-2'!AB11*(1-VLOOKUP(AC$4,'INTERNAL PARAMETERS-1'!$B$5:$J$44,4, FALSE))</f>
        <v>7292.7473030049096</v>
      </c>
      <c r="BR11" s="113">
        <f>$F11*'INTERNAL PARAMETERS-2'!AC11*(1-VLOOKUP(AD$4,'INTERNAL PARAMETERS-1'!$B$5:$J$44,4, FALSE))</f>
        <v>771.79340571874047</v>
      </c>
      <c r="BS11" s="113">
        <f>$F11*'INTERNAL PARAMETERS-2'!AD11*(1-VLOOKUP(AE$4,'INTERNAL PARAMETERS-1'!$B$5:$J$44,4, FALSE))</f>
        <v>192.94947419505417</v>
      </c>
      <c r="BT11" s="113">
        <f>$F11*'INTERNAL PARAMETERS-2'!AE11*(1-VLOOKUP(AF$4,'INTERNAL PARAMETERS-1'!$B$5:$J$44,4, FALSE))</f>
        <v>0</v>
      </c>
      <c r="BU11" s="113">
        <f>$F11*'INTERNAL PARAMETERS-2'!AF11*(1-VLOOKUP(AG$4,'INTERNAL PARAMETERS-1'!$B$5:$J$44,4, FALSE))</f>
        <v>0</v>
      </c>
      <c r="BV11" s="113">
        <f>$F11*'INTERNAL PARAMETERS-2'!AG11*(1-VLOOKUP(AH$4,'INTERNAL PARAMETERS-1'!$B$5:$J$44,4, FALSE))</f>
        <v>0</v>
      </c>
      <c r="BW11" s="113">
        <f>$F11*'INTERNAL PARAMETERS-2'!AH11*(1-VLOOKUP(AI$4,'INTERNAL PARAMETERS-1'!$B$5:$J$44,4, FALSE))</f>
        <v>0</v>
      </c>
      <c r="BX11" s="113">
        <f>$F11*'INTERNAL PARAMETERS-2'!AI11*(1-VLOOKUP(AJ$4,'INTERNAL PARAMETERS-1'!$B$5:$J$44,4, FALSE))</f>
        <v>0</v>
      </c>
      <c r="BY11" s="113">
        <f>$F11*'INTERNAL PARAMETERS-2'!AJ11*(1-VLOOKUP(AK$4,'INTERNAL PARAMETERS-1'!$B$5:$J$44,4, FALSE))</f>
        <v>0</v>
      </c>
      <c r="BZ11" s="113">
        <f>$F11*'INTERNAL PARAMETERS-2'!AK11*(1-VLOOKUP(AL$4,'INTERNAL PARAMETERS-1'!$B$5:$J$44,4, FALSE))</f>
        <v>164.36386790006731</v>
      </c>
      <c r="CA11" s="113">
        <f>$F11*'INTERNAL PARAMETERS-2'!AL11*(1-VLOOKUP(AM$4,'INTERNAL PARAMETERS-1'!$B$5:$J$44,4, FALSE))</f>
        <v>793.23373320534984</v>
      </c>
      <c r="CB11" s="113">
        <f>$F11*'INTERNAL PARAMETERS-2'!AM11*(1-VLOOKUP(AN$4,'INTERNAL PARAMETERS-1'!$B$5:$J$44,4, FALSE))</f>
        <v>314.43717818337922</v>
      </c>
      <c r="CC11" s="113">
        <f>$F11*'INTERNAL PARAMETERS-2'!AN11*(1-VLOOKUP(AO$4,'INTERNAL PARAMETERS-1'!$B$5:$J$44,4, FALSE))</f>
        <v>575.27353765023554</v>
      </c>
      <c r="CD11" s="113">
        <f>$F11*'INTERNAL PARAMETERS-2'!AO11*(1-VLOOKUP(AP$4,'INTERNAL PARAMETERS-1'!$B$5:$J$44,4, FALSE))</f>
        <v>2372.5559208076716</v>
      </c>
      <c r="CE11" s="113">
        <f>$F11*'INTERNAL PARAMETERS-2'!AP11*(1-VLOOKUP(AQ$4,'INTERNAL PARAMETERS-1'!$B$5:$J$44,4, FALSE))</f>
        <v>275.13140814508785</v>
      </c>
      <c r="CF11" s="113">
        <f>$F11*'INTERNAL PARAMETERS-2'!AQ11*(1-VLOOKUP(AR$4,'INTERNAL PARAMETERS-1'!$B$5:$J$44,4, FALSE))</f>
        <v>57.171212589973685</v>
      </c>
      <c r="CG11" s="113">
        <f>$F11*'INTERNAL PARAMETERS-2'!AR11*(1-VLOOKUP(AS$4,'INTERNAL PARAMETERS-1'!$B$5:$J$44,4, FALSE))</f>
        <v>7.145278808377701</v>
      </c>
      <c r="CH11" s="112">
        <f>$F11*'INTERNAL PARAMETERS-2'!AS11*(1-VLOOKUP(AT$4,'INTERNAL PARAMETERS-1'!$B$5:$J$44,4, FALSE))</f>
        <v>0</v>
      </c>
      <c r="CI11" s="111">
        <f t="shared" si="0"/>
        <v>44910.605778264864</v>
      </c>
    </row>
    <row r="12" spans="3:87" x14ac:dyDescent="0.5">
      <c r="C12" s="77" t="s">
        <v>29</v>
      </c>
      <c r="D12" s="76" t="s">
        <v>21</v>
      </c>
      <c r="E12" s="76" t="s">
        <v>13</v>
      </c>
      <c r="F12" s="115">
        <f>'INPUTS-Incidence'!E12</f>
        <v>40626.222688378861</v>
      </c>
      <c r="G12" s="114">
        <f>$F12*'INTERNAL PARAMETERS-2'!F12*VLOOKUP(G$4,'INTERNAL PARAMETERS-1'!$B$5:$J$44,4, FALSE)</f>
        <v>319.25710837435645</v>
      </c>
      <c r="H12" s="113">
        <f>$F12*'INTERNAL PARAMETERS-2'!G12*VLOOKUP(H$4,'INTERNAL PARAMETERS-1'!$B$5:$J$44,4, FALSE)</f>
        <v>334.64225890644553</v>
      </c>
      <c r="I12" s="113">
        <f>$F12*'INTERNAL PARAMETERS-2'!H12*VLOOKUP(I$4,'INTERNAL PARAMETERS-1'!$B$5:$J$44,4, FALSE)</f>
        <v>373.29181272992133</v>
      </c>
      <c r="J12" s="113">
        <f>$F12*'INTERNAL PARAMETERS-2'!I12*VLOOKUP(J$4,'INTERNAL PARAMETERS-1'!$B$5:$J$44,4, FALSE)</f>
        <v>0</v>
      </c>
      <c r="K12" s="113">
        <f>$F12*'INTERNAL PARAMETERS-2'!J12*VLOOKUP(K$4,'INTERNAL PARAMETERS-1'!$B$5:$J$44,4, FALSE)</f>
        <v>3.8473032885894782</v>
      </c>
      <c r="L12" s="113">
        <f>$F12*'INTERNAL PARAMETERS-2'!K12*VLOOKUP(L$4,'INTERNAL PARAMETERS-1'!$B$5:$J$44,4, FALSE)</f>
        <v>0</v>
      </c>
      <c r="M12" s="113">
        <f>$F12*'INTERNAL PARAMETERS-2'!L12*VLOOKUP(M$4,'INTERNAL PARAMETERS-1'!$B$5:$J$44,4, FALSE)</f>
        <v>51.350123560316788</v>
      </c>
      <c r="N12" s="113">
        <f>$F12*'INTERNAL PARAMETERS-2'!M12*VLOOKUP(N$4,'INTERNAL PARAMETERS-1'!$B$5:$J$44,4, FALSE)</f>
        <v>83.660361595497932</v>
      </c>
      <c r="O12" s="113">
        <f>$F12*'INTERNAL PARAMETERS-2'!N12*VLOOKUP(O$4,'INTERNAL PARAMETERS-1'!$B$5:$J$44,4, FALSE)</f>
        <v>0</v>
      </c>
      <c r="P12" s="113">
        <f>$F12*'INTERNAL PARAMETERS-2'!O12*VLOOKUP(P$4,'INTERNAL PARAMETERS-1'!$B$5:$J$44,4, FALSE)</f>
        <v>0</v>
      </c>
      <c r="Q12" s="113">
        <f>$F12*'INTERNAL PARAMETERS-2'!P12*VLOOKUP(Q$4,'INTERNAL PARAMETERS-1'!$B$5:$J$44,4, FALSE)</f>
        <v>0</v>
      </c>
      <c r="R12" s="113">
        <f>$F12*'INTERNAL PARAMETERS-2'!Q12*VLOOKUP(R$4,'INTERNAL PARAMETERS-1'!$B$5:$J$44,4, FALSE)</f>
        <v>53.850058173446186</v>
      </c>
      <c r="S12" s="113">
        <f>$F12*'INTERNAL PARAMETERS-2'!R12*VLOOKUP(S$4,'INTERNAL PARAMETERS-1'!$B$5:$J$44,4, FALSE)</f>
        <v>114.24581334644395</v>
      </c>
      <c r="T12" s="113">
        <f>$F12*'INTERNAL PARAMETERS-2'!S12*VLOOKUP(T$4,'INTERNAL PARAMETERS-1'!$B$5:$J$44,4, FALSE)</f>
        <v>11.92420262126608</v>
      </c>
      <c r="U12" s="113">
        <f>$F12*'INTERNAL PARAMETERS-2'!T12*VLOOKUP(U$4,'INTERNAL PARAMETERS-1'!$B$5:$J$44,4, FALSE)</f>
        <v>22.309483927096366</v>
      </c>
      <c r="V12" s="113">
        <f>$F12*'INTERNAL PARAMETERS-2'!U12*VLOOKUP(V$4,'INTERNAL PARAMETERS-1'!$B$5:$J$44,4, FALSE)</f>
        <v>167.32052005988243</v>
      </c>
      <c r="W12" s="113">
        <f>$F12*'INTERNAL PARAMETERS-2'!V12*VLOOKUP(W$4,'INTERNAL PARAMETERS-1'!$B$5:$J$44,4, FALSE)</f>
        <v>0</v>
      </c>
      <c r="X12" s="113">
        <f>$F12*'INTERNAL PARAMETERS-2'!W12*VLOOKUP(X$4,'INTERNAL PARAMETERS-1'!$B$5:$J$44,4, FALSE)</f>
        <v>0</v>
      </c>
      <c r="Y12" s="113">
        <f>$F12*'INTERNAL PARAMETERS-2'!X12*VLOOKUP(Y$4,'INTERNAL PARAMETERS-1'!$B$5:$J$44,4, FALSE)</f>
        <v>0</v>
      </c>
      <c r="Z12" s="113">
        <f>$F12*'INTERNAL PARAMETERS-2'!Y12*VLOOKUP(Z$4,'INTERNAL PARAMETERS-1'!$B$5:$J$44,4, FALSE)</f>
        <v>0</v>
      </c>
      <c r="AA12" s="113">
        <f>$F12*'INTERNAL PARAMETERS-2'!Z12*VLOOKUP(AA$4,'INTERNAL PARAMETERS-1'!$B$5:$J$44,4, FALSE)</f>
        <v>0</v>
      </c>
      <c r="AB12" s="113">
        <f>$F12*'INTERNAL PARAMETERS-2'!AA12*VLOOKUP(AB$4,'INTERNAL PARAMETERS-1'!$B$5:$J$44,4, FALSE)</f>
        <v>0</v>
      </c>
      <c r="AC12" s="113">
        <f>$F12*'INTERNAL PARAMETERS-2'!AB12*VLOOKUP(AC$4,'INTERNAL PARAMETERS-1'!$B$5:$J$44,4, FALSE)</f>
        <v>0</v>
      </c>
      <c r="AD12" s="113">
        <f>$F12*'INTERNAL PARAMETERS-2'!AC12*VLOOKUP(AD$4,'INTERNAL PARAMETERS-1'!$B$5:$J$44,4, FALSE)</f>
        <v>0</v>
      </c>
      <c r="AE12" s="113">
        <f>$F12*'INTERNAL PARAMETERS-2'!AD12*VLOOKUP(AE$4,'INTERNAL PARAMETERS-1'!$B$5:$J$44,4, FALSE)</f>
        <v>0</v>
      </c>
      <c r="AF12" s="113">
        <f>$F12*'INTERNAL PARAMETERS-2'!AE12*VLOOKUP(AF$4,'INTERNAL PARAMETERS-1'!$B$5:$J$44,4, FALSE)</f>
        <v>23.07975710926803</v>
      </c>
      <c r="AG12" s="113">
        <f>$F12*'INTERNAL PARAMETERS-2'!AF12*VLOOKUP(AG$4,'INTERNAL PARAMETERS-1'!$B$5:$J$44,4, FALSE)</f>
        <v>0</v>
      </c>
      <c r="AH12" s="113">
        <f>$F12*'INTERNAL PARAMETERS-2'!AG12*VLOOKUP(AH$4,'INTERNAL PARAMETERS-1'!$B$5:$J$44,4, FALSE)</f>
        <v>11.537847243499597</v>
      </c>
      <c r="AI12" s="113">
        <f>$F12*'INTERNAL PARAMETERS-2'!AH12*VLOOKUP(AI$4,'INTERNAL PARAMETERS-1'!$B$5:$J$44,4, FALSE)</f>
        <v>42.312210929946588</v>
      </c>
      <c r="AJ12" s="113">
        <f>$F12*'INTERNAL PARAMETERS-2'!AI12*VLOOKUP(AJ$4,'INTERNAL PARAMETERS-1'!$B$5:$J$44,4, FALSE)</f>
        <v>61.544664750625138</v>
      </c>
      <c r="AK12" s="113">
        <f>$F12*'INTERNAL PARAMETERS-2'!AJ12*VLOOKUP(AK$4,'INTERNAL PARAMETERS-1'!$B$5:$J$44,4, FALSE)</f>
        <v>11.537847243499597</v>
      </c>
      <c r="AL12" s="113">
        <f>$F12*'INTERNAL PARAMETERS-2'!AK12*VLOOKUP(AL$4,'INTERNAL PARAMETERS-1'!$B$5:$J$44,4, FALSE)</f>
        <v>0</v>
      </c>
      <c r="AM12" s="113">
        <f>$F12*'INTERNAL PARAMETERS-2'!AL12*VLOOKUP(AM$4,'INTERNAL PARAMETERS-1'!$B$5:$J$44,4, FALSE)</f>
        <v>0</v>
      </c>
      <c r="AN12" s="113">
        <f>$F12*'INTERNAL PARAMETERS-2'!AM12*VLOOKUP(AN$4,'INTERNAL PARAMETERS-1'!$B$5:$J$44,4, FALSE)</f>
        <v>0</v>
      </c>
      <c r="AO12" s="113">
        <f>$F12*'INTERNAL PARAMETERS-2'!AN12*VLOOKUP(AO$4,'INTERNAL PARAMETERS-1'!$B$5:$J$44,4, FALSE)</f>
        <v>0</v>
      </c>
      <c r="AP12" s="113">
        <f>$F12*'INTERNAL PARAMETERS-2'!AO12*VLOOKUP(AP$4,'INTERNAL PARAMETERS-1'!$B$5:$J$44,4, FALSE)</f>
        <v>0</v>
      </c>
      <c r="AQ12" s="113">
        <f>$F12*'INTERNAL PARAMETERS-2'!AP12*VLOOKUP(AQ$4,'INTERNAL PARAMETERS-1'!$B$5:$J$44,4, FALSE)</f>
        <v>0</v>
      </c>
      <c r="AR12" s="113">
        <f>$F12*'INTERNAL PARAMETERS-2'!AQ12*VLOOKUP(AR$4,'INTERNAL PARAMETERS-1'!$B$5:$J$44,4, FALSE)</f>
        <v>0</v>
      </c>
      <c r="AS12" s="113">
        <f>$F12*'INTERNAL PARAMETERS-2'!AR12*VLOOKUP(AS$4,'INTERNAL PARAMETERS-1'!$B$5:$J$44,4, FALSE)</f>
        <v>0</v>
      </c>
      <c r="AT12" s="112">
        <f>$F12*'INTERNAL PARAMETERS-2'!AS12*VLOOKUP(AT$4,'INTERNAL PARAMETERS-1'!$B$5:$J$44,4, FALSE)</f>
        <v>0</v>
      </c>
      <c r="AU12" s="114">
        <f>$F12*'INTERNAL PARAMETERS-2'!F12*(1-VLOOKUP(G$4,'INTERNAL PARAMETERS-1'!$B$5:$J$44,4, FALSE))</f>
        <v>0</v>
      </c>
      <c r="AV12" s="113">
        <f>$F12*'INTERNAL PARAMETERS-2'!G12*(1-VLOOKUP(H$4,'INTERNAL PARAMETERS-1'!$B$5:$J$44,4, FALSE))</f>
        <v>0</v>
      </c>
      <c r="AW12" s="113">
        <f>$F12*'INTERNAL PARAMETERS-2'!H12*(1-VLOOKUP(I$4,'INTERNAL PARAMETERS-1'!$B$5:$J$44,4, FALSE))</f>
        <v>7092.5444418685047</v>
      </c>
      <c r="AX12" s="113">
        <f>$F12*'INTERNAL PARAMETERS-2'!I12*(1-VLOOKUP(J$4,'INTERNAL PARAMETERS-1'!$B$5:$J$44,4, FALSE))</f>
        <v>0</v>
      </c>
      <c r="AY12" s="113">
        <f>$F12*'INTERNAL PARAMETERS-2'!J12*(1-VLOOKUP(K$4,'INTERNAL PARAMETERS-1'!$B$5:$J$44,4, FALSE))</f>
        <v>0</v>
      </c>
      <c r="AZ12" s="113">
        <f>$F12*'INTERNAL PARAMETERS-2'!K12*(1-VLOOKUP(L$4,'INTERNAL PARAMETERS-1'!$B$5:$J$44,4, FALSE))</f>
        <v>0</v>
      </c>
      <c r="BA12" s="113">
        <f>$F12*'INTERNAL PARAMETERS-2'!L12*(1-VLOOKUP(M$4,'INTERNAL PARAMETERS-1'!$B$5:$J$44,4, FALSE))</f>
        <v>975.65234764601882</v>
      </c>
      <c r="BB12" s="113">
        <f>$F12*'INTERNAL PARAMETERS-2'!M12*(1-VLOOKUP(N$4,'INTERNAL PARAMETERS-1'!$B$5:$J$44,4, FALSE))</f>
        <v>1589.5468703144606</v>
      </c>
      <c r="BC12" s="113">
        <f>$F12*'INTERNAL PARAMETERS-2'!N12*(1-VLOOKUP(O$4,'INTERNAL PARAMETERS-1'!$B$5:$J$44,4, FALSE))</f>
        <v>2873.2977248801326</v>
      </c>
      <c r="BD12" s="113">
        <f>$F12*'INTERNAL PARAMETERS-2'!O12*(1-VLOOKUP(P$4,'INTERNAL PARAMETERS-1'!$B$5:$J$44,4, FALSE))</f>
        <v>1242.4027039001205</v>
      </c>
      <c r="BE12" s="113">
        <f>$F12*'INTERNAL PARAMETERS-2'!P12*(1-VLOOKUP(Q$4,'INTERNAL PARAMETERS-1'!$B$5:$J$44,4, FALSE))</f>
        <v>1023.1551679177463</v>
      </c>
      <c r="BF12" s="113">
        <f>$F12*'INTERNAL PARAMETERS-2'!Q12*(1-VLOOKUP(R$4,'INTERNAL PARAMETERS-1'!$B$5:$J$44,4, FALSE))</f>
        <v>0</v>
      </c>
      <c r="BG12" s="113">
        <f>$F12*'INTERNAL PARAMETERS-2'!R12*(1-VLOOKUP(S$4,'INTERNAL PARAMETERS-1'!$B$5:$J$44,4, FALSE))</f>
        <v>2170.6704535824347</v>
      </c>
      <c r="BH12" s="113">
        <f>$F12*'INTERNAL PARAMETERS-2'!S12*(1-VLOOKUP(T$4,'INTERNAL PARAMETERS-1'!$B$5:$J$44,4, FALSE))</f>
        <v>107.31782359139471</v>
      </c>
      <c r="BI12" s="113">
        <f>$F12*'INTERNAL PARAMETERS-2'!T12*(1-VLOOKUP(U$4,'INTERNAL PARAMETERS-1'!$B$5:$J$44,4, FALSE))</f>
        <v>89.237935708385464</v>
      </c>
      <c r="BJ12" s="113">
        <f>$F12*'INTERNAL PARAMETERS-2'!U12*(1-VLOOKUP(V$4,'INTERNAL PARAMETERS-1'!$B$5:$J$44,4, FALSE))</f>
        <v>948.1496136726671</v>
      </c>
      <c r="BK12" s="113">
        <f>$F12*'INTERNAL PARAMETERS-2'!V12*(1-VLOOKUP(W$4,'INTERNAL PARAMETERS-1'!$B$5:$J$44,4, FALSE))</f>
        <v>1142.3971941304071</v>
      </c>
      <c r="BL12" s="113">
        <f>$F12*'INTERNAL PARAMETERS-2'!W12*(1-VLOOKUP(X$4,'INTERNAL PARAMETERS-1'!$B$5:$J$44,4, FALSE))</f>
        <v>1623.2044770251021</v>
      </c>
      <c r="BM12" s="113">
        <f>$F12*'INTERNAL PARAMETERS-2'!X12*(1-VLOOKUP(Y$4,'INTERNAL PARAMETERS-1'!$B$5:$J$44,4, FALSE))</f>
        <v>623.12500359435489</v>
      </c>
      <c r="BN12" s="113">
        <f>$F12*'INTERNAL PARAMETERS-2'!Y12*(1-VLOOKUP(Z$4,'INTERNAL PARAMETERS-1'!$B$5:$J$44,4, FALSE))</f>
        <v>2384.7998980305279</v>
      </c>
      <c r="BO12" s="113">
        <f>$F12*'INTERNAL PARAMETERS-2'!Z12*(1-VLOOKUP(AA$4,'INTERNAL PARAMETERS-1'!$B$5:$J$44,4, FALSE))</f>
        <v>2457.8824100246525</v>
      </c>
      <c r="BP12" s="113">
        <f>$F12*'INTERNAL PARAMETERS-2'!AA12*(1-VLOOKUP(AB$4,'INTERNAL PARAMETERS-1'!$B$5:$J$44,4, FALSE))</f>
        <v>1003.9227140970677</v>
      </c>
      <c r="BQ12" s="113">
        <f>$F12*'INTERNAL PARAMETERS-2'!AB12*(1-VLOOKUP(AC$4,'INTERNAL PARAMETERS-1'!$B$5:$J$44,4, FALSE))</f>
        <v>6677.4397144854775</v>
      </c>
      <c r="BR12" s="113">
        <f>$F12*'INTERNAL PARAMETERS-2'!AC12*(1-VLOOKUP(AD$4,'INTERNAL PARAMETERS-1'!$B$5:$J$44,4, FALSE))</f>
        <v>657.74260794712256</v>
      </c>
      <c r="BS12" s="113">
        <f>$F12*'INTERNAL PARAMETERS-2'!AD12*(1-VLOOKUP(AE$4,'INTERNAL PARAMETERS-1'!$B$5:$J$44,4, FALSE))</f>
        <v>142.31772069965999</v>
      </c>
      <c r="BT12" s="113">
        <f>$F12*'INTERNAL PARAMETERS-2'!AE12*(1-VLOOKUP(AF$4,'INTERNAL PARAMETERS-1'!$B$5:$J$44,4, FALSE))</f>
        <v>0</v>
      </c>
      <c r="BU12" s="113">
        <f>$F12*'INTERNAL PARAMETERS-2'!AF12*(1-VLOOKUP(AG$4,'INTERNAL PARAMETERS-1'!$B$5:$J$44,4, FALSE))</f>
        <v>0</v>
      </c>
      <c r="BV12" s="113">
        <f>$F12*'INTERNAL PARAMETERS-2'!AG12*(1-VLOOKUP(AH$4,'INTERNAL PARAMETERS-1'!$B$5:$J$44,4, FALSE))</f>
        <v>0</v>
      </c>
      <c r="BW12" s="113">
        <f>$F12*'INTERNAL PARAMETERS-2'!AH12*(1-VLOOKUP(AI$4,'INTERNAL PARAMETERS-1'!$B$5:$J$44,4, FALSE))</f>
        <v>0</v>
      </c>
      <c r="BX12" s="113">
        <f>$F12*'INTERNAL PARAMETERS-2'!AI12*(1-VLOOKUP(AJ$4,'INTERNAL PARAMETERS-1'!$B$5:$J$44,4, FALSE))</f>
        <v>0</v>
      </c>
      <c r="BY12" s="113">
        <f>$F12*'INTERNAL PARAMETERS-2'!AJ12*(1-VLOOKUP(AK$4,'INTERNAL PARAMETERS-1'!$B$5:$J$44,4, FALSE))</f>
        <v>0</v>
      </c>
      <c r="BZ12" s="113">
        <f>$F12*'INTERNAL PARAMETERS-2'!AK12*(1-VLOOKUP(AL$4,'INTERNAL PARAMETERS-1'!$B$5:$J$44,4, FALSE))</f>
        <v>165.39747780892802</v>
      </c>
      <c r="CA12" s="113">
        <f>$F12*'INTERNAL PARAMETERS-2'!AL12*(1-VLOOKUP(AM$4,'INTERNAL PARAMETERS-1'!$B$5:$J$44,4, FALSE))</f>
        <v>846.2198428653187</v>
      </c>
      <c r="CB12" s="113">
        <f>$F12*'INTERNAL PARAMETERS-2'!AM12*(1-VLOOKUP(AN$4,'INTERNAL PARAMETERS-1'!$B$5:$J$44,4, FALSE))</f>
        <v>257.7124436237313</v>
      </c>
      <c r="CC12" s="113">
        <f>$F12*'INTERNAL PARAMETERS-2'!AN12*(1-VLOOKUP(AO$4,'INTERNAL PARAMETERS-1'!$B$5:$J$44,4, FALSE))</f>
        <v>542.34788502305128</v>
      </c>
      <c r="CD12" s="113">
        <f>$F12*'INTERNAL PARAMETERS-2'!AO12*(1-VLOOKUP(AP$4,'INTERNAL PARAMETERS-1'!$B$5:$J$44,4, FALSE))</f>
        <v>2073.23739623335</v>
      </c>
      <c r="CE12" s="113">
        <f>$F12*'INTERNAL PARAMETERS-2'!AP12*(1-VLOOKUP(AQ$4,'INTERNAL PARAMETERS-1'!$B$5:$J$44,4, FALSE))</f>
        <v>211.55292940519524</v>
      </c>
      <c r="CF12" s="113">
        <f>$F12*'INTERNAL PARAMETERS-2'!AQ12*(1-VLOOKUP(AR$4,'INTERNAL PARAMETERS-1'!$B$5:$J$44,4, FALSE))</f>
        <v>19.232453820678554</v>
      </c>
      <c r="CG12" s="113">
        <f>$F12*'INTERNAL PARAMETERS-2'!AR12*(1-VLOOKUP(AS$4,'INTERNAL PARAMETERS-1'!$B$5:$J$44,4, FALSE))</f>
        <v>0</v>
      </c>
      <c r="CH12" s="112">
        <f>$F12*'INTERNAL PARAMETERS-2'!AS12*(1-VLOOKUP(AT$4,'INTERNAL PARAMETERS-1'!$B$5:$J$44,4, FALSE))</f>
        <v>0</v>
      </c>
      <c r="CI12" s="111">
        <f t="shared" si="0"/>
        <v>40626.218625756599</v>
      </c>
    </row>
    <row r="13" spans="3:87" x14ac:dyDescent="0.5">
      <c r="C13" s="77" t="s">
        <v>29</v>
      </c>
      <c r="D13" s="76" t="s">
        <v>21</v>
      </c>
      <c r="E13" s="76" t="s">
        <v>12</v>
      </c>
      <c r="F13" s="115">
        <f>'INPUTS-Incidence'!E13</f>
        <v>37046.871513119389</v>
      </c>
      <c r="G13" s="114">
        <f>$F13*'INTERNAL PARAMETERS-2'!F13*VLOOKUP(G$4,'INTERNAL PARAMETERS-1'!$B$5:$J$44,4, FALSE)</f>
        <v>278.66656752168404</v>
      </c>
      <c r="H13" s="113">
        <f>$F13*'INTERNAL PARAMETERS-2'!G13*VLOOKUP(H$4,'INTERNAL PARAMETERS-1'!$B$5:$J$44,4, FALSE)</f>
        <v>266.89307175481468</v>
      </c>
      <c r="I13" s="113">
        <f>$F13*'INTERNAL PARAMETERS-2'!H13*VLOOKUP(I$4,'INTERNAL PARAMETERS-1'!$B$5:$J$44,4, FALSE)</f>
        <v>349.77118371988684</v>
      </c>
      <c r="J13" s="113">
        <f>$F13*'INTERNAL PARAMETERS-2'!I13*VLOOKUP(J$4,'INTERNAL PARAMETERS-1'!$B$5:$J$44,4, FALSE)</f>
        <v>0</v>
      </c>
      <c r="K13" s="113">
        <f>$F13*'INTERNAL PARAMETERS-2'!J13*VLOOKUP(K$4,'INTERNAL PARAMETERS-1'!$B$5:$J$44,4, FALSE)</f>
        <v>7.8502320736299991</v>
      </c>
      <c r="L13" s="113">
        <f>$F13*'INTERNAL PARAMETERS-2'!K13*VLOOKUP(L$4,'INTERNAL PARAMETERS-1'!$B$5:$J$44,4, FALSE)</f>
        <v>0</v>
      </c>
      <c r="M13" s="113">
        <f>$F13*'INTERNAL PARAMETERS-2'!L13*VLOOKUP(M$4,'INTERNAL PARAMETERS-1'!$B$5:$J$44,4, FALSE)</f>
        <v>52.789569093904348</v>
      </c>
      <c r="N13" s="113">
        <f>$F13*'INTERNAL PARAMETERS-2'!M13*VLOOKUP(N$4,'INTERNAL PARAMETERS-1'!$B$5:$J$44,4, FALSE)</f>
        <v>72.217689452814412</v>
      </c>
      <c r="O13" s="113">
        <f>$F13*'INTERNAL PARAMETERS-2'!N13*VLOOKUP(O$4,'INTERNAL PARAMETERS-1'!$B$5:$J$44,4, FALSE)</f>
        <v>0</v>
      </c>
      <c r="P13" s="113">
        <f>$F13*'INTERNAL PARAMETERS-2'!O13*VLOOKUP(P$4,'INTERNAL PARAMETERS-1'!$B$5:$J$44,4, FALSE)</f>
        <v>0</v>
      </c>
      <c r="Q13" s="113">
        <f>$F13*'INTERNAL PARAMETERS-2'!P13*VLOOKUP(Q$4,'INTERNAL PARAMETERS-1'!$B$5:$J$44,4, FALSE)</f>
        <v>0</v>
      </c>
      <c r="R13" s="113">
        <f>$F13*'INTERNAL PARAMETERS-2'!Q13*VLOOKUP(R$4,'INTERNAL PARAMETERS-1'!$B$5:$J$44,4, FALSE)</f>
        <v>47.09768775462868</v>
      </c>
      <c r="S13" s="113">
        <f>$F13*'INTERNAL PARAMETERS-2'!R13*VLOOKUP(S$4,'INTERNAL PARAMETERS-1'!$B$5:$J$44,4, FALSE)</f>
        <v>94.720700147313408</v>
      </c>
      <c r="T13" s="113">
        <f>$F13*'INTERNAL PARAMETERS-2'!S13*VLOOKUP(T$4,'INTERNAL PARAMETERS-1'!$B$5:$J$44,4, FALSE)</f>
        <v>7.0648383975518687</v>
      </c>
      <c r="U13" s="113">
        <f>$F13*'INTERNAL PARAMETERS-2'!T13*VLOOKUP(U$4,'INTERNAL PARAMETERS-1'!$B$5:$J$44,4, FALSE)</f>
        <v>7.8494911361997373</v>
      </c>
      <c r="V13" s="113">
        <f>$F13*'INTERNAL PARAMETERS-2'!U13*VLOOKUP(V$4,'INTERNAL PARAMETERS-1'!$B$5:$J$44,4, FALSE)</f>
        <v>171.90952405411574</v>
      </c>
      <c r="W13" s="113">
        <f>$F13*'INTERNAL PARAMETERS-2'!V13*VLOOKUP(W$4,'INTERNAL PARAMETERS-1'!$B$5:$J$44,4, FALSE)</f>
        <v>0</v>
      </c>
      <c r="X13" s="113">
        <f>$F13*'INTERNAL PARAMETERS-2'!W13*VLOOKUP(X$4,'INTERNAL PARAMETERS-1'!$B$5:$J$44,4, FALSE)</f>
        <v>0</v>
      </c>
      <c r="Y13" s="113">
        <f>$F13*'INTERNAL PARAMETERS-2'!X13*VLOOKUP(Y$4,'INTERNAL PARAMETERS-1'!$B$5:$J$44,4, FALSE)</f>
        <v>0</v>
      </c>
      <c r="Z13" s="113">
        <f>$F13*'INTERNAL PARAMETERS-2'!Y13*VLOOKUP(Z$4,'INTERNAL PARAMETERS-1'!$B$5:$J$44,4, FALSE)</f>
        <v>0</v>
      </c>
      <c r="AA13" s="113">
        <f>$F13*'INTERNAL PARAMETERS-2'!Z13*VLOOKUP(AA$4,'INTERNAL PARAMETERS-1'!$B$5:$J$44,4, FALSE)</f>
        <v>0</v>
      </c>
      <c r="AB13" s="113">
        <f>$F13*'INTERNAL PARAMETERS-2'!AA13*VLOOKUP(AB$4,'INTERNAL PARAMETERS-1'!$B$5:$J$44,4, FALSE)</f>
        <v>0</v>
      </c>
      <c r="AC13" s="113">
        <f>$F13*'INTERNAL PARAMETERS-2'!AB13*VLOOKUP(AC$4,'INTERNAL PARAMETERS-1'!$B$5:$J$44,4, FALSE)</f>
        <v>0</v>
      </c>
      <c r="AD13" s="113">
        <f>$F13*'INTERNAL PARAMETERS-2'!AC13*VLOOKUP(AD$4,'INTERNAL PARAMETERS-1'!$B$5:$J$44,4, FALSE)</f>
        <v>0</v>
      </c>
      <c r="AE13" s="113">
        <f>$F13*'INTERNAL PARAMETERS-2'!AD13*VLOOKUP(AE$4,'INTERNAL PARAMETERS-1'!$B$5:$J$44,4, FALSE)</f>
        <v>0</v>
      </c>
      <c r="AF13" s="113">
        <f>$F13*'INTERNAL PARAMETERS-2'!AE13*VLOOKUP(AF$4,'INTERNAL PARAMETERS-1'!$B$5:$J$44,4, FALSE)</f>
        <v>15.700464147259998</v>
      </c>
      <c r="AG13" s="113">
        <f>$F13*'INTERNAL PARAMETERS-2'!AF13*VLOOKUP(AG$4,'INTERNAL PARAMETERS-1'!$B$5:$J$44,4, FALSE)</f>
        <v>0</v>
      </c>
      <c r="AH13" s="113">
        <f>$F13*'INTERNAL PARAMETERS-2'!AG13*VLOOKUP(AH$4,'INTERNAL PARAMETERS-1'!$B$5:$J$44,4, FALSE)</f>
        <v>7.8502320736299991</v>
      </c>
      <c r="AI13" s="113">
        <f>$F13*'INTERNAL PARAMETERS-2'!AH13*VLOOKUP(AI$4,'INTERNAL PARAMETERS-1'!$B$5:$J$44,4, FALSE)</f>
        <v>31.39722360736868</v>
      </c>
      <c r="AJ13" s="113">
        <f>$F13*'INTERNAL PARAMETERS-2'!AI13*VLOOKUP(AJ$4,'INTERNAL PARAMETERS-1'!$B$5:$J$44,4, FALSE)</f>
        <v>23.550696220889996</v>
      </c>
      <c r="AK13" s="113">
        <f>$F13*'INTERNAL PARAMETERS-2'!AJ13*VLOOKUP(AK$4,'INTERNAL PARAMETERS-1'!$B$5:$J$44,4, FALSE)</f>
        <v>0</v>
      </c>
      <c r="AL13" s="113">
        <f>$F13*'INTERNAL PARAMETERS-2'!AK13*VLOOKUP(AL$4,'INTERNAL PARAMETERS-1'!$B$5:$J$44,4, FALSE)</f>
        <v>0</v>
      </c>
      <c r="AM13" s="113">
        <f>$F13*'INTERNAL PARAMETERS-2'!AL13*VLOOKUP(AM$4,'INTERNAL PARAMETERS-1'!$B$5:$J$44,4, FALSE)</f>
        <v>0</v>
      </c>
      <c r="AN13" s="113">
        <f>$F13*'INTERNAL PARAMETERS-2'!AM13*VLOOKUP(AN$4,'INTERNAL PARAMETERS-1'!$B$5:$J$44,4, FALSE)</f>
        <v>0</v>
      </c>
      <c r="AO13" s="113">
        <f>$F13*'INTERNAL PARAMETERS-2'!AN13*VLOOKUP(AO$4,'INTERNAL PARAMETERS-1'!$B$5:$J$44,4, FALSE)</f>
        <v>0</v>
      </c>
      <c r="AP13" s="113">
        <f>$F13*'INTERNAL PARAMETERS-2'!AO13*VLOOKUP(AP$4,'INTERNAL PARAMETERS-1'!$B$5:$J$44,4, FALSE)</f>
        <v>0</v>
      </c>
      <c r="AQ13" s="113">
        <f>$F13*'INTERNAL PARAMETERS-2'!AP13*VLOOKUP(AQ$4,'INTERNAL PARAMETERS-1'!$B$5:$J$44,4, FALSE)</f>
        <v>0</v>
      </c>
      <c r="AR13" s="113">
        <f>$F13*'INTERNAL PARAMETERS-2'!AQ13*VLOOKUP(AR$4,'INTERNAL PARAMETERS-1'!$B$5:$J$44,4, FALSE)</f>
        <v>0</v>
      </c>
      <c r="AS13" s="113">
        <f>$F13*'INTERNAL PARAMETERS-2'!AR13*VLOOKUP(AS$4,'INTERNAL PARAMETERS-1'!$B$5:$J$44,4, FALSE)</f>
        <v>0</v>
      </c>
      <c r="AT13" s="112">
        <f>$F13*'INTERNAL PARAMETERS-2'!AS13*VLOOKUP(AT$4,'INTERNAL PARAMETERS-1'!$B$5:$J$44,4, FALSE)</f>
        <v>0</v>
      </c>
      <c r="AU13" s="114">
        <f>$F13*'INTERNAL PARAMETERS-2'!F13*(1-VLOOKUP(G$4,'INTERNAL PARAMETERS-1'!$B$5:$J$44,4, FALSE))</f>
        <v>0</v>
      </c>
      <c r="AV13" s="113">
        <f>$F13*'INTERNAL PARAMETERS-2'!G13*(1-VLOOKUP(H$4,'INTERNAL PARAMETERS-1'!$B$5:$J$44,4, FALSE))</f>
        <v>0</v>
      </c>
      <c r="AW13" s="113">
        <f>$F13*'INTERNAL PARAMETERS-2'!H13*(1-VLOOKUP(I$4,'INTERNAL PARAMETERS-1'!$B$5:$J$44,4, FALSE))</f>
        <v>6645.6524906778495</v>
      </c>
      <c r="AX13" s="113">
        <f>$F13*'INTERNAL PARAMETERS-2'!I13*(1-VLOOKUP(J$4,'INTERNAL PARAMETERS-1'!$B$5:$J$44,4, FALSE))</f>
        <v>0</v>
      </c>
      <c r="AY13" s="113">
        <f>$F13*'INTERNAL PARAMETERS-2'!J13*(1-VLOOKUP(K$4,'INTERNAL PARAMETERS-1'!$B$5:$J$44,4, FALSE))</f>
        <v>0</v>
      </c>
      <c r="AZ13" s="113">
        <f>$F13*'INTERNAL PARAMETERS-2'!K13*(1-VLOOKUP(L$4,'INTERNAL PARAMETERS-1'!$B$5:$J$44,4, FALSE))</f>
        <v>0</v>
      </c>
      <c r="BA13" s="113">
        <f>$F13*'INTERNAL PARAMETERS-2'!L13*(1-VLOOKUP(M$4,'INTERNAL PARAMETERS-1'!$B$5:$J$44,4, FALSE))</f>
        <v>1003.0018127841824</v>
      </c>
      <c r="BB13" s="113">
        <f>$F13*'INTERNAL PARAMETERS-2'!M13*(1-VLOOKUP(N$4,'INTERNAL PARAMETERS-1'!$B$5:$J$44,4, FALSE))</f>
        <v>1372.1360996034737</v>
      </c>
      <c r="BC13" s="113">
        <f>$F13*'INTERNAL PARAMETERS-2'!N13*(1-VLOOKUP(O$4,'INTERNAL PARAMETERS-1'!$B$5:$J$44,4, FALSE))</f>
        <v>3124.1997215728716</v>
      </c>
      <c r="BD13" s="113">
        <f>$F13*'INTERNAL PARAMETERS-2'!O13*(1-VLOOKUP(P$4,'INTERNAL PARAMETERS-1'!$B$5:$J$44,4, FALSE))</f>
        <v>1067.5648776449561</v>
      </c>
      <c r="BE13" s="113">
        <f>$F13*'INTERNAL PARAMETERS-2'!P13*(1-VLOOKUP(Q$4,'INTERNAL PARAMETERS-1'!$B$5:$J$44,4, FALSE))</f>
        <v>953.74577429519957</v>
      </c>
      <c r="BF13" s="113">
        <f>$F13*'INTERNAL PARAMETERS-2'!Q13*(1-VLOOKUP(R$4,'INTERNAL PARAMETERS-1'!$B$5:$J$44,4, FALSE))</f>
        <v>0</v>
      </c>
      <c r="BG13" s="113">
        <f>$F13*'INTERNAL PARAMETERS-2'!R13*(1-VLOOKUP(S$4,'INTERNAL PARAMETERS-1'!$B$5:$J$44,4, FALSE))</f>
        <v>1799.6933027989546</v>
      </c>
      <c r="BH13" s="113">
        <f>$F13*'INTERNAL PARAMETERS-2'!S13*(1-VLOOKUP(T$4,'INTERNAL PARAMETERS-1'!$B$5:$J$44,4, FALSE))</f>
        <v>63.583545577966817</v>
      </c>
      <c r="BI13" s="113">
        <f>$F13*'INTERNAL PARAMETERS-2'!T13*(1-VLOOKUP(U$4,'INTERNAL PARAMETERS-1'!$B$5:$J$44,4, FALSE))</f>
        <v>31.397964544798949</v>
      </c>
      <c r="BJ13" s="113">
        <f>$F13*'INTERNAL PARAMETERS-2'!U13*(1-VLOOKUP(V$4,'INTERNAL PARAMETERS-1'!$B$5:$J$44,4, FALSE))</f>
        <v>974.1539696399891</v>
      </c>
      <c r="BK13" s="113">
        <f>$F13*'INTERNAL PARAMETERS-2'!V13*(1-VLOOKUP(W$4,'INTERNAL PARAMETERS-1'!$B$5:$J$44,4, FALSE))</f>
        <v>1157.8369894609741</v>
      </c>
      <c r="BL13" s="113">
        <f>$F13*'INTERNAL PARAMETERS-2'!W13*(1-VLOOKUP(X$4,'INTERNAL PARAMETERS-1'!$B$5:$J$44,4, FALSE))</f>
        <v>1589.5738207005647</v>
      </c>
      <c r="BM13" s="113">
        <f>$F13*'INTERNAL PARAMETERS-2'!X13*(1-VLOOKUP(Y$4,'INTERNAL PARAMETERS-1'!$B$5:$J$44,4, FALSE))</f>
        <v>679.00247046675474</v>
      </c>
      <c r="BN13" s="113">
        <f>$F13*'INTERNAL PARAMETERS-2'!Y13*(1-VLOOKUP(Z$4,'INTERNAL PARAMETERS-1'!$B$5:$J$44,4, FALSE))</f>
        <v>2135.1297552899123</v>
      </c>
      <c r="BO13" s="113">
        <f>$F13*'INTERNAL PARAMETERS-2'!Z13*(1-VLOOKUP(AA$4,'INTERNAL PARAMETERS-1'!$B$5:$J$44,4, FALSE))</f>
        <v>2017.3836835597651</v>
      </c>
      <c r="BP13" s="113">
        <f>$F13*'INTERNAL PARAMETERS-2'!AA13*(1-VLOOKUP(AB$4,'INTERNAL PARAMETERS-1'!$B$5:$J$44,4, FALSE))</f>
        <v>737.87735867540403</v>
      </c>
      <c r="BQ13" s="113">
        <f>$F13*'INTERNAL PARAMETERS-2'!AB13*(1-VLOOKUP(AC$4,'INTERNAL PARAMETERS-1'!$B$5:$J$44,4, FALSE))</f>
        <v>6260.1729389126122</v>
      </c>
      <c r="BR13" s="113">
        <f>$F13*'INTERNAL PARAMETERS-2'!AC13*(1-VLOOKUP(AD$4,'INTERNAL PARAMETERS-1'!$B$5:$J$44,4, FALSE))</f>
        <v>541.63267089610804</v>
      </c>
      <c r="BS13" s="113">
        <f>$F13*'INTERNAL PARAMETERS-2'!AD13*(1-VLOOKUP(AE$4,'INTERNAL PARAMETERS-1'!$B$5:$J$44,4, FALSE))</f>
        <v>98.122343889648022</v>
      </c>
      <c r="BT13" s="113">
        <f>$F13*'INTERNAL PARAMETERS-2'!AE13*(1-VLOOKUP(AF$4,'INTERNAL PARAMETERS-1'!$B$5:$J$44,4, FALSE))</f>
        <v>0</v>
      </c>
      <c r="BU13" s="113">
        <f>$F13*'INTERNAL PARAMETERS-2'!AF13*(1-VLOOKUP(AG$4,'INTERNAL PARAMETERS-1'!$B$5:$J$44,4, FALSE))</f>
        <v>0</v>
      </c>
      <c r="BV13" s="113">
        <f>$F13*'INTERNAL PARAMETERS-2'!AG13*(1-VLOOKUP(AH$4,'INTERNAL PARAMETERS-1'!$B$5:$J$44,4, FALSE))</f>
        <v>0</v>
      </c>
      <c r="BW13" s="113">
        <f>$F13*'INTERNAL PARAMETERS-2'!AH13*(1-VLOOKUP(AI$4,'INTERNAL PARAMETERS-1'!$B$5:$J$44,4, FALSE))</f>
        <v>0</v>
      </c>
      <c r="BX13" s="113">
        <f>$F13*'INTERNAL PARAMETERS-2'!AI13*(1-VLOOKUP(AJ$4,'INTERNAL PARAMETERS-1'!$B$5:$J$44,4, FALSE))</f>
        <v>0</v>
      </c>
      <c r="BY13" s="113">
        <f>$F13*'INTERNAL PARAMETERS-2'!AJ13*(1-VLOOKUP(AK$4,'INTERNAL PARAMETERS-1'!$B$5:$J$44,4, FALSE))</f>
        <v>0</v>
      </c>
      <c r="BZ13" s="113">
        <f>$F13*'INTERNAL PARAMETERS-2'!AK13*(1-VLOOKUP(AL$4,'INTERNAL PARAMETERS-1'!$B$5:$J$44,4, FALSE))</f>
        <v>137.36979957064671</v>
      </c>
      <c r="CA13" s="113">
        <f>$F13*'INTERNAL PARAMETERS-2'!AL13*(1-VLOOKUP(AM$4,'INTERNAL PARAMETERS-1'!$B$5:$J$44,4, FALSE))</f>
        <v>659.37874262625542</v>
      </c>
      <c r="CB13" s="113">
        <f>$F13*'INTERNAL PARAMETERS-2'!AM13*(1-VLOOKUP(AN$4,'INTERNAL PARAMETERS-1'!$B$5:$J$44,4, FALSE))</f>
        <v>172.69399155840603</v>
      </c>
      <c r="CC13" s="113">
        <f>$F13*'INTERNAL PARAMETERS-2'!AN13*(1-VLOOKUP(AO$4,'INTERNAL PARAMETERS-1'!$B$5:$J$44,4, FALSE))</f>
        <v>423.88659916596072</v>
      </c>
      <c r="CD13" s="113">
        <f>$F13*'INTERNAL PARAMETERS-2'!AO13*(1-VLOOKUP(AP$4,'INTERNAL PARAMETERS-1'!$B$5:$J$44,4, FALSE))</f>
        <v>1719.0933881975816</v>
      </c>
      <c r="CE13" s="113">
        <f>$F13*'INTERNAL PARAMETERS-2'!AP13*(1-VLOOKUP(AQ$4,'INTERNAL PARAMETERS-1'!$B$5:$J$44,4, FALSE))</f>
        <v>223.7186476934254</v>
      </c>
      <c r="CF13" s="113">
        <f>$F13*'INTERNAL PARAMETERS-2'!AQ13*(1-VLOOKUP(AR$4,'INTERNAL PARAMETERS-1'!$B$5:$J$44,4, FALSE))</f>
        <v>23.550696220889996</v>
      </c>
      <c r="CG13" s="113">
        <f>$F13*'INTERNAL PARAMETERS-2'!AR13*(1-VLOOKUP(AS$4,'INTERNAL PARAMETERS-1'!$B$5:$J$44,4, FALSE))</f>
        <v>0</v>
      </c>
      <c r="CH13" s="112">
        <f>$F13*'INTERNAL PARAMETERS-2'!AS13*(1-VLOOKUP(AT$4,'INTERNAL PARAMETERS-1'!$B$5:$J$44,4, FALSE))</f>
        <v>0</v>
      </c>
      <c r="CI13" s="111">
        <f t="shared" si="0"/>
        <v>37046.882627180836</v>
      </c>
    </row>
    <row r="14" spans="3:87" x14ac:dyDescent="0.5">
      <c r="C14" s="77" t="s">
        <v>29</v>
      </c>
      <c r="D14" s="76" t="s">
        <v>21</v>
      </c>
      <c r="E14" s="76" t="s">
        <v>11</v>
      </c>
      <c r="F14" s="115">
        <f>'INPUTS-Incidence'!E14</f>
        <v>33415.17231281125</v>
      </c>
      <c r="G14" s="114">
        <f>$F14*'INTERNAL PARAMETERS-2'!F14*VLOOKUP(G$4,'INTERNAL PARAMETERS-1'!$B$5:$J$44,4, FALSE)</f>
        <v>301.83590998439274</v>
      </c>
      <c r="H14" s="113">
        <f>$F14*'INTERNAL PARAMETERS-2'!G14*VLOOKUP(H$4,'INTERNAL PARAMETERS-1'!$B$5:$J$44,4, FALSE)</f>
        <v>205.24935441421184</v>
      </c>
      <c r="I14" s="113">
        <f>$F14*'INTERNAL PARAMETERS-2'!H14*VLOOKUP(I$4,'INTERNAL PARAMETERS-1'!$B$5:$J$44,4, FALSE)</f>
        <v>308.34702338540558</v>
      </c>
      <c r="J14" s="113">
        <f>$F14*'INTERNAL PARAMETERS-2'!I14*VLOOKUP(J$4,'INTERNAL PARAMETERS-1'!$B$5:$J$44,4, FALSE)</f>
        <v>0</v>
      </c>
      <c r="K14" s="113">
        <f>$F14*'INTERNAL PARAMETERS-2'!J14*VLOOKUP(K$4,'INTERNAL PARAMETERS-1'!$B$5:$J$44,4, FALSE)</f>
        <v>4.0231867464624749</v>
      </c>
      <c r="L14" s="113">
        <f>$F14*'INTERNAL PARAMETERS-2'!K14*VLOOKUP(L$4,'INTERNAL PARAMETERS-1'!$B$5:$J$44,4, FALSE)</f>
        <v>0</v>
      </c>
      <c r="M14" s="113">
        <f>$F14*'INTERNAL PARAMETERS-2'!L14*VLOOKUP(M$4,'INTERNAL PARAMETERS-1'!$B$5:$J$44,4, FALSE)</f>
        <v>66.001314200541657</v>
      </c>
      <c r="N14" s="113">
        <f>$F14*'INTERNAL PARAMETERS-2'!M14*VLOOKUP(N$4,'INTERNAL PARAMETERS-1'!$B$5:$J$44,4, FALSE)</f>
        <v>54.330396966846074</v>
      </c>
      <c r="O14" s="113">
        <f>$F14*'INTERNAL PARAMETERS-2'!N14*VLOOKUP(O$4,'INTERNAL PARAMETERS-1'!$B$5:$J$44,4, FALSE)</f>
        <v>0</v>
      </c>
      <c r="P14" s="113">
        <f>$F14*'INTERNAL PARAMETERS-2'!O14*VLOOKUP(P$4,'INTERNAL PARAMETERS-1'!$B$5:$J$44,4, FALSE)</f>
        <v>0</v>
      </c>
      <c r="Q14" s="113">
        <f>$F14*'INTERNAL PARAMETERS-2'!P14*VLOOKUP(Q$4,'INTERNAL PARAMETERS-1'!$B$5:$J$44,4, FALSE)</f>
        <v>0</v>
      </c>
      <c r="R14" s="113">
        <f>$F14*'INTERNAL PARAMETERS-2'!Q14*VLOOKUP(R$4,'INTERNAL PARAMETERS-1'!$B$5:$J$44,4, FALSE)</f>
        <v>40.245233533549872</v>
      </c>
      <c r="S14" s="113">
        <f>$F14*'INTERNAL PARAMETERS-2'!R14*VLOOKUP(S$4,'INTERNAL PARAMETERS-1'!$B$5:$J$44,4, FALSE)</f>
        <v>83.435012051304682</v>
      </c>
      <c r="T14" s="113">
        <f>$F14*'INTERNAL PARAMETERS-2'!S14*VLOOKUP(T$4,'INTERNAL PARAMETERS-1'!$B$5:$J$44,4, FALSE)</f>
        <v>11.268598559049337</v>
      </c>
      <c r="U14" s="113">
        <f>$F14*'INTERNAL PARAMETERS-2'!T14*VLOOKUP(U$4,'INTERNAL PARAMETERS-1'!$B$5:$J$44,4, FALSE)</f>
        <v>14.488150411388702</v>
      </c>
      <c r="V14" s="113">
        <f>$F14*'INTERNAL PARAMETERS-2'!U14*VLOOKUP(V$4,'INTERNAL PARAMETERS-1'!$B$5:$J$44,4, FALSE)</f>
        <v>132.20378773840642</v>
      </c>
      <c r="W14" s="113">
        <f>$F14*'INTERNAL PARAMETERS-2'!V14*VLOOKUP(W$4,'INTERNAL PARAMETERS-1'!$B$5:$J$44,4, FALSE)</f>
        <v>0</v>
      </c>
      <c r="X14" s="113">
        <f>$F14*'INTERNAL PARAMETERS-2'!W14*VLOOKUP(X$4,'INTERNAL PARAMETERS-1'!$B$5:$J$44,4, FALSE)</f>
        <v>0</v>
      </c>
      <c r="Y14" s="113">
        <f>$F14*'INTERNAL PARAMETERS-2'!X14*VLOOKUP(Y$4,'INTERNAL PARAMETERS-1'!$B$5:$J$44,4, FALSE)</f>
        <v>0</v>
      </c>
      <c r="Z14" s="113">
        <f>$F14*'INTERNAL PARAMETERS-2'!Y14*VLOOKUP(Z$4,'INTERNAL PARAMETERS-1'!$B$5:$J$44,4, FALSE)</f>
        <v>0</v>
      </c>
      <c r="AA14" s="113">
        <f>$F14*'INTERNAL PARAMETERS-2'!Z14*VLOOKUP(AA$4,'INTERNAL PARAMETERS-1'!$B$5:$J$44,4, FALSE)</f>
        <v>0</v>
      </c>
      <c r="AB14" s="113">
        <f>$F14*'INTERNAL PARAMETERS-2'!AA14*VLOOKUP(AB$4,'INTERNAL PARAMETERS-1'!$B$5:$J$44,4, FALSE)</f>
        <v>0</v>
      </c>
      <c r="AC14" s="113">
        <f>$F14*'INTERNAL PARAMETERS-2'!AB14*VLOOKUP(AC$4,'INTERNAL PARAMETERS-1'!$B$5:$J$44,4, FALSE)</f>
        <v>0</v>
      </c>
      <c r="AD14" s="113">
        <f>$F14*'INTERNAL PARAMETERS-2'!AC14*VLOOKUP(AD$4,'INTERNAL PARAMETERS-1'!$B$5:$J$44,4, FALSE)</f>
        <v>0</v>
      </c>
      <c r="AE14" s="113">
        <f>$F14*'INTERNAL PARAMETERS-2'!AD14*VLOOKUP(AE$4,'INTERNAL PARAMETERS-1'!$B$5:$J$44,4, FALSE)</f>
        <v>0</v>
      </c>
      <c r="AF14" s="113">
        <f>$F14*'INTERNAL PARAMETERS-2'!AE14*VLOOKUP(AF$4,'INTERNAL PARAMETERS-1'!$B$5:$J$44,4, FALSE)</f>
        <v>8.0497150101562305</v>
      </c>
      <c r="AG14" s="113">
        <f>$F14*'INTERNAL PARAMETERS-2'!AF14*VLOOKUP(AG$4,'INTERNAL PARAMETERS-1'!$B$5:$J$44,4, FALSE)</f>
        <v>0</v>
      </c>
      <c r="AH14" s="113">
        <f>$F14*'INTERNAL PARAMETERS-2'!AG14*VLOOKUP(AH$4,'INTERNAL PARAMETERS-1'!$B$5:$J$44,4, FALSE)</f>
        <v>8.0497150101562305</v>
      </c>
      <c r="AI14" s="113">
        <f>$F14*'INTERNAL PARAMETERS-2'!AH14*VLOOKUP(AI$4,'INTERNAL PARAMETERS-1'!$B$5:$J$44,4, FALSE)</f>
        <v>16.099430020312461</v>
      </c>
      <c r="AJ14" s="113">
        <f>$F14*'INTERNAL PARAMETERS-2'!AI14*VLOOKUP(AJ$4,'INTERNAL PARAMETERS-1'!$B$5:$J$44,4, FALSE)</f>
        <v>32.195518523393638</v>
      </c>
      <c r="AK14" s="113">
        <f>$F14*'INTERNAL PARAMETERS-2'!AJ14*VLOOKUP(AK$4,'INTERNAL PARAMETERS-1'!$B$5:$J$44,4, FALSE)</f>
        <v>4.0231867464624749</v>
      </c>
      <c r="AL14" s="113">
        <f>$F14*'INTERNAL PARAMETERS-2'!AK14*VLOOKUP(AL$4,'INTERNAL PARAMETERS-1'!$B$5:$J$44,4, FALSE)</f>
        <v>0</v>
      </c>
      <c r="AM14" s="113">
        <f>$F14*'INTERNAL PARAMETERS-2'!AL14*VLOOKUP(AM$4,'INTERNAL PARAMETERS-1'!$B$5:$J$44,4, FALSE)</f>
        <v>0</v>
      </c>
      <c r="AN14" s="113">
        <f>$F14*'INTERNAL PARAMETERS-2'!AM14*VLOOKUP(AN$4,'INTERNAL PARAMETERS-1'!$B$5:$J$44,4, FALSE)</f>
        <v>0</v>
      </c>
      <c r="AO14" s="113">
        <f>$F14*'INTERNAL PARAMETERS-2'!AN14*VLOOKUP(AO$4,'INTERNAL PARAMETERS-1'!$B$5:$J$44,4, FALSE)</f>
        <v>0</v>
      </c>
      <c r="AP14" s="113">
        <f>$F14*'INTERNAL PARAMETERS-2'!AO14*VLOOKUP(AP$4,'INTERNAL PARAMETERS-1'!$B$5:$J$44,4, FALSE)</f>
        <v>0</v>
      </c>
      <c r="AQ14" s="113">
        <f>$F14*'INTERNAL PARAMETERS-2'!AP14*VLOOKUP(AQ$4,'INTERNAL PARAMETERS-1'!$B$5:$J$44,4, FALSE)</f>
        <v>0</v>
      </c>
      <c r="AR14" s="113">
        <f>$F14*'INTERNAL PARAMETERS-2'!AQ14*VLOOKUP(AR$4,'INTERNAL PARAMETERS-1'!$B$5:$J$44,4, FALSE)</f>
        <v>0</v>
      </c>
      <c r="AS14" s="113">
        <f>$F14*'INTERNAL PARAMETERS-2'!AR14*VLOOKUP(AS$4,'INTERNAL PARAMETERS-1'!$B$5:$J$44,4, FALSE)</f>
        <v>0</v>
      </c>
      <c r="AT14" s="112">
        <f>$F14*'INTERNAL PARAMETERS-2'!AS14*VLOOKUP(AT$4,'INTERNAL PARAMETERS-1'!$B$5:$J$44,4, FALSE)</f>
        <v>0</v>
      </c>
      <c r="AU14" s="114">
        <f>$F14*'INTERNAL PARAMETERS-2'!F14*(1-VLOOKUP(G$4,'INTERNAL PARAMETERS-1'!$B$5:$J$44,4, FALSE))</f>
        <v>0</v>
      </c>
      <c r="AV14" s="113">
        <f>$F14*'INTERNAL PARAMETERS-2'!G14*(1-VLOOKUP(H$4,'INTERNAL PARAMETERS-1'!$B$5:$J$44,4, FALSE))</f>
        <v>0</v>
      </c>
      <c r="AW14" s="113">
        <f>$F14*'INTERNAL PARAMETERS-2'!H14*(1-VLOOKUP(I$4,'INTERNAL PARAMETERS-1'!$B$5:$J$44,4, FALSE))</f>
        <v>5858.5934443227052</v>
      </c>
      <c r="AX14" s="113">
        <f>$F14*'INTERNAL PARAMETERS-2'!I14*(1-VLOOKUP(J$4,'INTERNAL PARAMETERS-1'!$B$5:$J$44,4, FALSE))</f>
        <v>0</v>
      </c>
      <c r="AY14" s="113">
        <f>$F14*'INTERNAL PARAMETERS-2'!J14*(1-VLOOKUP(K$4,'INTERNAL PARAMETERS-1'!$B$5:$J$44,4, FALSE))</f>
        <v>0</v>
      </c>
      <c r="AZ14" s="113">
        <f>$F14*'INTERNAL PARAMETERS-2'!K14*(1-VLOOKUP(L$4,'INTERNAL PARAMETERS-1'!$B$5:$J$44,4, FALSE))</f>
        <v>0</v>
      </c>
      <c r="BA14" s="113">
        <f>$F14*'INTERNAL PARAMETERS-2'!L14*(1-VLOOKUP(M$4,'INTERNAL PARAMETERS-1'!$B$5:$J$44,4, FALSE))</f>
        <v>1254.0249698102914</v>
      </c>
      <c r="BB14" s="113">
        <f>$F14*'INTERNAL PARAMETERS-2'!M14*(1-VLOOKUP(N$4,'INTERNAL PARAMETERS-1'!$B$5:$J$44,4, FALSE))</f>
        <v>1032.2775423700753</v>
      </c>
      <c r="BC14" s="113">
        <f>$F14*'INTERNAL PARAMETERS-2'!N14*(1-VLOOKUP(O$4,'INTERNAL PARAMETERS-1'!$B$5:$J$44,4, FALSE))</f>
        <v>3243.7210464732202</v>
      </c>
      <c r="BD14" s="113">
        <f>$F14*'INTERNAL PARAMETERS-2'!O14*(1-VLOOKUP(P$4,'INTERNAL PARAMETERS-1'!$B$5:$J$44,4, FALSE))</f>
        <v>897.45801494302202</v>
      </c>
      <c r="BE14" s="113">
        <f>$F14*'INTERNAL PARAMETERS-2'!P14*(1-VLOOKUP(Q$4,'INTERNAL PARAMETERS-1'!$B$5:$J$44,4, FALSE))</f>
        <v>849.16306639931588</v>
      </c>
      <c r="BF14" s="113">
        <f>$F14*'INTERNAL PARAMETERS-2'!Q14*(1-VLOOKUP(R$4,'INTERNAL PARAMETERS-1'!$B$5:$J$44,4, FALSE))</f>
        <v>0</v>
      </c>
      <c r="BG14" s="113">
        <f>$F14*'INTERNAL PARAMETERS-2'!R14*(1-VLOOKUP(S$4,'INTERNAL PARAMETERS-1'!$B$5:$J$44,4, FALSE))</f>
        <v>1585.2652289747887</v>
      </c>
      <c r="BH14" s="113">
        <f>$F14*'INTERNAL PARAMETERS-2'!S14*(1-VLOOKUP(T$4,'INTERNAL PARAMETERS-1'!$B$5:$J$44,4, FALSE))</f>
        <v>101.41738703144404</v>
      </c>
      <c r="BI14" s="113">
        <f>$F14*'INTERNAL PARAMETERS-2'!T14*(1-VLOOKUP(U$4,'INTERNAL PARAMETERS-1'!$B$5:$J$44,4, FALSE))</f>
        <v>57.952601645554807</v>
      </c>
      <c r="BJ14" s="113">
        <f>$F14*'INTERNAL PARAMETERS-2'!U14*(1-VLOOKUP(V$4,'INTERNAL PARAMETERS-1'!$B$5:$J$44,4, FALSE))</f>
        <v>749.15479718430311</v>
      </c>
      <c r="BK14" s="113">
        <f>$F14*'INTERNAL PARAMETERS-2'!V14*(1-VLOOKUP(W$4,'INTERNAL PARAMETERS-1'!$B$5:$J$44,4, FALSE))</f>
        <v>1142.9492613735524</v>
      </c>
      <c r="BL14" s="113">
        <f>$F14*'INTERNAL PARAMETERS-2'!W14*(1-VLOOKUP(X$4,'INTERNAL PARAMETERS-1'!$B$5:$J$44,4, FALSE))</f>
        <v>1295.8804804975957</v>
      </c>
      <c r="BM14" s="113">
        <f>$F14*'INTERNAL PARAMETERS-2'!X14*(1-VLOOKUP(Y$4,'INTERNAL PARAMETERS-1'!$B$5:$J$44,4, FALSE))</f>
        <v>740.50360907251627</v>
      </c>
      <c r="BN14" s="113">
        <f>$F14*'INTERNAL PARAMETERS-2'!Y14*(1-VLOOKUP(Z$4,'INTERNAL PARAMETERS-1'!$B$5:$J$44,4, FALSE))</f>
        <v>2000.1620427830244</v>
      </c>
      <c r="BO14" s="113">
        <f>$F14*'INTERNAL PARAMETERS-2'!Z14*(1-VLOOKUP(AA$4,'INTERNAL PARAMETERS-1'!$B$5:$J$44,4, FALSE))</f>
        <v>1859.3037254156</v>
      </c>
      <c r="BP14" s="113">
        <f>$F14*'INTERNAL PARAMETERS-2'!AA14*(1-VLOOKUP(AB$4,'INTERNAL PARAMETERS-1'!$B$5:$J$44,4, FALSE))</f>
        <v>692.20866052881013</v>
      </c>
      <c r="BQ14" s="113">
        <f>$F14*'INTERNAL PARAMETERS-2'!AB14*(1-VLOOKUP(AC$4,'INTERNAL PARAMETERS-1'!$B$5:$J$44,4, FALSE))</f>
        <v>5420.9601118935252</v>
      </c>
      <c r="BR14" s="113">
        <f>$F14*'INTERNAL PARAMETERS-2'!AC14*(1-VLOOKUP(AD$4,'INTERNAL PARAMETERS-1'!$B$5:$J$44,4, FALSE))</f>
        <v>362.20376028471753</v>
      </c>
      <c r="BS14" s="113">
        <f>$F14*'INTERNAL PARAMETERS-2'!AD14*(1-VLOOKUP(AE$4,'INTERNAL PARAMETERS-1'!$B$5:$J$44,4, FALSE))</f>
        <v>128.78207409357455</v>
      </c>
      <c r="BT14" s="113">
        <f>$F14*'INTERNAL PARAMETERS-2'!AE14*(1-VLOOKUP(AF$4,'INTERNAL PARAMETERS-1'!$B$5:$J$44,4, FALSE))</f>
        <v>0</v>
      </c>
      <c r="BU14" s="113">
        <f>$F14*'INTERNAL PARAMETERS-2'!AF14*(1-VLOOKUP(AG$4,'INTERNAL PARAMETERS-1'!$B$5:$J$44,4, FALSE))</f>
        <v>0</v>
      </c>
      <c r="BV14" s="113">
        <f>$F14*'INTERNAL PARAMETERS-2'!AG14*(1-VLOOKUP(AH$4,'INTERNAL PARAMETERS-1'!$B$5:$J$44,4, FALSE))</f>
        <v>0</v>
      </c>
      <c r="BW14" s="113">
        <f>$F14*'INTERNAL PARAMETERS-2'!AH14*(1-VLOOKUP(AI$4,'INTERNAL PARAMETERS-1'!$B$5:$J$44,4, FALSE))</f>
        <v>0</v>
      </c>
      <c r="BX14" s="113">
        <f>$F14*'INTERNAL PARAMETERS-2'!AI14*(1-VLOOKUP(AJ$4,'INTERNAL PARAMETERS-1'!$B$5:$J$44,4, FALSE))</f>
        <v>0</v>
      </c>
      <c r="BY14" s="113">
        <f>$F14*'INTERNAL PARAMETERS-2'!AJ14*(1-VLOOKUP(AK$4,'INTERNAL PARAMETERS-1'!$B$5:$J$44,4, FALSE))</f>
        <v>0</v>
      </c>
      <c r="BZ14" s="113">
        <f>$F14*'INTERNAL PARAMETERS-2'!AK14*(1-VLOOKUP(AL$4,'INTERNAL PARAMETERS-1'!$B$5:$J$44,4, FALSE))</f>
        <v>132.80860235726831</v>
      </c>
      <c r="CA14" s="113">
        <f>$F14*'INTERNAL PARAMETERS-2'!AL14*(1-VLOOKUP(AM$4,'INTERNAL PARAMETERS-1'!$B$5:$J$44,4, FALSE))</f>
        <v>430.61798407796726</v>
      </c>
      <c r="CB14" s="113">
        <f>$F14*'INTERNAL PARAMETERS-2'!AM14*(1-VLOOKUP(AN$4,'INTERNAL PARAMETERS-1'!$B$5:$J$44,4, FALSE))</f>
        <v>112.68598559049337</v>
      </c>
      <c r="CC14" s="113">
        <f>$F14*'INTERNAL PARAMETERS-2'!AN14*(1-VLOOKUP(AO$4,'INTERNAL PARAMETERS-1'!$B$5:$J$44,4, FALSE))</f>
        <v>482.93611936813585</v>
      </c>
      <c r="CD14" s="113">
        <f>$F14*'INTERNAL PARAMETERS-2'!AO14*(1-VLOOKUP(AP$4,'INTERNAL PARAMETERS-1'!$B$5:$J$44,4, FALSE))</f>
        <v>1456.8580731145637</v>
      </c>
      <c r="CE14" s="113">
        <f>$F14*'INTERNAL PARAMETERS-2'!AP14*(1-VLOOKUP(AQ$4,'INTERNAL PARAMETERS-1'!$B$5:$J$44,4, FALSE))</f>
        <v>217.32225617083054</v>
      </c>
      <c r="CF14" s="113">
        <f>$F14*'INTERNAL PARAMETERS-2'!AQ14*(1-VLOOKUP(AR$4,'INTERNAL PARAMETERS-1'!$B$5:$J$44,4, FALSE))</f>
        <v>20.122616766774936</v>
      </c>
      <c r="CG14" s="113">
        <f>$F14*'INTERNAL PARAMETERS-2'!AR14*(1-VLOOKUP(AS$4,'INTERNAL PARAMETERS-1'!$B$5:$J$44,4, FALSE))</f>
        <v>0</v>
      </c>
      <c r="CH14" s="112">
        <f>$F14*'INTERNAL PARAMETERS-2'!AS14*(1-VLOOKUP(AT$4,'INTERNAL PARAMETERS-1'!$B$5:$J$44,4, FALSE))</f>
        <v>0</v>
      </c>
      <c r="CI14" s="111">
        <f t="shared" si="0"/>
        <v>33415.178995845716</v>
      </c>
    </row>
    <row r="15" spans="3:87" x14ac:dyDescent="0.5">
      <c r="C15" s="77" t="s">
        <v>29</v>
      </c>
      <c r="D15" s="76" t="s">
        <v>21</v>
      </c>
      <c r="E15" s="76" t="s">
        <v>10</v>
      </c>
      <c r="F15" s="115">
        <f>'INPUTS-Incidence'!E15</f>
        <v>29333.917069107949</v>
      </c>
      <c r="G15" s="114">
        <f>$F15*'INTERNAL PARAMETERS-2'!F15*VLOOKUP(G$4,'INTERNAL PARAMETERS-1'!$B$5:$J$44,4, FALSE)</f>
        <v>234.76813847919163</v>
      </c>
      <c r="H15" s="113">
        <f>$F15*'INTERNAL PARAMETERS-2'!G15*VLOOKUP(H$4,'INTERNAL PARAMETERS-1'!$B$5:$J$44,4, FALSE)</f>
        <v>129.52684421035306</v>
      </c>
      <c r="I15" s="113">
        <f>$F15*'INTERNAL PARAMETERS-2'!H15*VLOOKUP(I$4,'INTERNAL PARAMETERS-1'!$B$5:$J$44,4, FALSE)</f>
        <v>275.32917229774461</v>
      </c>
      <c r="J15" s="113">
        <f>$F15*'INTERNAL PARAMETERS-2'!I15*VLOOKUP(J$4,'INTERNAL PARAMETERS-1'!$B$5:$J$44,4, FALSE)</f>
        <v>0</v>
      </c>
      <c r="K15" s="113">
        <f>$F15*'INTERNAL PARAMETERS-2'!J15*VLOOKUP(K$4,'INTERNAL PARAMETERS-1'!$B$5:$J$44,4, FALSE)</f>
        <v>0</v>
      </c>
      <c r="L15" s="113">
        <f>$F15*'INTERNAL PARAMETERS-2'!K15*VLOOKUP(L$4,'INTERNAL PARAMETERS-1'!$B$5:$J$44,4, FALSE)</f>
        <v>0</v>
      </c>
      <c r="M15" s="113">
        <f>$F15*'INTERNAL PARAMETERS-2'!L15*VLOOKUP(M$4,'INTERNAL PARAMETERS-1'!$B$5:$J$44,4, FALSE)</f>
        <v>65.37092752767775</v>
      </c>
      <c r="N15" s="113">
        <f>$F15*'INTERNAL PARAMETERS-2'!M15*VLOOKUP(N$4,'INTERNAL PARAMETERS-1'!$B$5:$J$44,4, FALSE)</f>
        <v>43.715456590579507</v>
      </c>
      <c r="O15" s="113">
        <f>$F15*'INTERNAL PARAMETERS-2'!N15*VLOOKUP(O$4,'INTERNAL PARAMETERS-1'!$B$5:$J$44,4, FALSE)</f>
        <v>0</v>
      </c>
      <c r="P15" s="113">
        <f>$F15*'INTERNAL PARAMETERS-2'!O15*VLOOKUP(P$4,'INTERNAL PARAMETERS-1'!$B$5:$J$44,4, FALSE)</f>
        <v>0</v>
      </c>
      <c r="Q15" s="113">
        <f>$F15*'INTERNAL PARAMETERS-2'!P15*VLOOKUP(Q$4,'INTERNAL PARAMETERS-1'!$B$5:$J$44,4, FALSE)</f>
        <v>0</v>
      </c>
      <c r="R15" s="113">
        <f>$F15*'INTERNAL PARAMETERS-2'!Q15*VLOOKUP(R$4,'INTERNAL PARAMETERS-1'!$B$5:$J$44,4, FALSE)</f>
        <v>28.333630497051367</v>
      </c>
      <c r="S15" s="113">
        <f>$F15*'INTERNAL PARAMETERS-2'!R15*VLOOKUP(S$4,'INTERNAL PARAMETERS-1'!$B$5:$J$44,4, FALSE)</f>
        <v>79.859389176866216</v>
      </c>
      <c r="T15" s="113">
        <f>$F15*'INTERNAL PARAMETERS-2'!S15*VLOOKUP(T$4,'INTERNAL PARAMETERS-1'!$B$5:$J$44,4, FALSE)</f>
        <v>5.2619180438565838</v>
      </c>
      <c r="U15" s="113">
        <f>$F15*'INTERNAL PARAMETERS-2'!T15*VLOOKUP(U$4,'INTERNAL PARAMETERS-1'!$B$5:$J$44,4, FALSE)</f>
        <v>15.381532754357446</v>
      </c>
      <c r="V15" s="113">
        <f>$F15*'INTERNAL PARAMETERS-2'!U15*VLOOKUP(V$4,'INTERNAL PARAMETERS-1'!$B$5:$J$44,4, FALSE)</f>
        <v>119.00344813139593</v>
      </c>
      <c r="W15" s="113">
        <f>$F15*'INTERNAL PARAMETERS-2'!V15*VLOOKUP(W$4,'INTERNAL PARAMETERS-1'!$B$5:$J$44,4, FALSE)</f>
        <v>0</v>
      </c>
      <c r="X15" s="113">
        <f>$F15*'INTERNAL PARAMETERS-2'!W15*VLOOKUP(X$4,'INTERNAL PARAMETERS-1'!$B$5:$J$44,4, FALSE)</f>
        <v>0</v>
      </c>
      <c r="Y15" s="113">
        <f>$F15*'INTERNAL PARAMETERS-2'!X15*VLOOKUP(Y$4,'INTERNAL PARAMETERS-1'!$B$5:$J$44,4, FALSE)</f>
        <v>0</v>
      </c>
      <c r="Z15" s="113">
        <f>$F15*'INTERNAL PARAMETERS-2'!Y15*VLOOKUP(Z$4,'INTERNAL PARAMETERS-1'!$B$5:$J$44,4, FALSE)</f>
        <v>0</v>
      </c>
      <c r="AA15" s="113">
        <f>$F15*'INTERNAL PARAMETERS-2'!Z15*VLOOKUP(AA$4,'INTERNAL PARAMETERS-1'!$B$5:$J$44,4, FALSE)</f>
        <v>0</v>
      </c>
      <c r="AB15" s="113">
        <f>$F15*'INTERNAL PARAMETERS-2'!AA15*VLOOKUP(AB$4,'INTERNAL PARAMETERS-1'!$B$5:$J$44,4, FALSE)</f>
        <v>0</v>
      </c>
      <c r="AC15" s="113">
        <f>$F15*'INTERNAL PARAMETERS-2'!AB15*VLOOKUP(AC$4,'INTERNAL PARAMETERS-1'!$B$5:$J$44,4, FALSE)</f>
        <v>0</v>
      </c>
      <c r="AD15" s="113">
        <f>$F15*'INTERNAL PARAMETERS-2'!AC15*VLOOKUP(AD$4,'INTERNAL PARAMETERS-1'!$B$5:$J$44,4, FALSE)</f>
        <v>0</v>
      </c>
      <c r="AE15" s="113">
        <f>$F15*'INTERNAL PARAMETERS-2'!AD15*VLOOKUP(AE$4,'INTERNAL PARAMETERS-1'!$B$5:$J$44,4, FALSE)</f>
        <v>0</v>
      </c>
      <c r="AF15" s="113">
        <f>$F15*'INTERNAL PARAMETERS-2'!AE15*VLOOKUP(AF$4,'INTERNAL PARAMETERS-1'!$B$5:$J$44,4, FALSE)</f>
        <v>16.192322222147588</v>
      </c>
      <c r="AG15" s="113">
        <f>$F15*'INTERNAL PARAMETERS-2'!AF15*VLOOKUP(AG$4,'INTERNAL PARAMETERS-1'!$B$5:$J$44,4, FALSE)</f>
        <v>0</v>
      </c>
      <c r="AH15" s="113">
        <f>$F15*'INTERNAL PARAMETERS-2'!AG15*VLOOKUP(AH$4,'INTERNAL PARAMETERS-1'!$B$5:$J$44,4, FALSE)</f>
        <v>0</v>
      </c>
      <c r="AI15" s="113">
        <f>$F15*'INTERNAL PARAMETERS-2'!AH15*VLOOKUP(AI$4,'INTERNAL PARAMETERS-1'!$B$5:$J$44,4, FALSE)</f>
        <v>28.333630497051367</v>
      </c>
      <c r="AJ15" s="113">
        <f>$F15*'INTERNAL PARAMETERS-2'!AI15*VLOOKUP(AJ$4,'INTERNAL PARAMETERS-1'!$B$5:$J$44,4, FALSE)</f>
        <v>28.333630497051367</v>
      </c>
      <c r="AK15" s="113">
        <f>$F15*'INTERNAL PARAMETERS-2'!AJ15*VLOOKUP(AK$4,'INTERNAL PARAMETERS-1'!$B$5:$J$44,4, FALSE)</f>
        <v>0</v>
      </c>
      <c r="AL15" s="113">
        <f>$F15*'INTERNAL PARAMETERS-2'!AK15*VLOOKUP(AL$4,'INTERNAL PARAMETERS-1'!$B$5:$J$44,4, FALSE)</f>
        <v>0</v>
      </c>
      <c r="AM15" s="113">
        <f>$F15*'INTERNAL PARAMETERS-2'!AL15*VLOOKUP(AM$4,'INTERNAL PARAMETERS-1'!$B$5:$J$44,4, FALSE)</f>
        <v>0</v>
      </c>
      <c r="AN15" s="113">
        <f>$F15*'INTERNAL PARAMETERS-2'!AM15*VLOOKUP(AN$4,'INTERNAL PARAMETERS-1'!$B$5:$J$44,4, FALSE)</f>
        <v>0</v>
      </c>
      <c r="AO15" s="113">
        <f>$F15*'INTERNAL PARAMETERS-2'!AN15*VLOOKUP(AO$4,'INTERNAL PARAMETERS-1'!$B$5:$J$44,4, FALSE)</f>
        <v>0</v>
      </c>
      <c r="AP15" s="113">
        <f>$F15*'INTERNAL PARAMETERS-2'!AO15*VLOOKUP(AP$4,'INTERNAL PARAMETERS-1'!$B$5:$J$44,4, FALSE)</f>
        <v>0</v>
      </c>
      <c r="AQ15" s="113">
        <f>$F15*'INTERNAL PARAMETERS-2'!AP15*VLOOKUP(AQ$4,'INTERNAL PARAMETERS-1'!$B$5:$J$44,4, FALSE)</f>
        <v>0</v>
      </c>
      <c r="AR15" s="113">
        <f>$F15*'INTERNAL PARAMETERS-2'!AQ15*VLOOKUP(AR$4,'INTERNAL PARAMETERS-1'!$B$5:$J$44,4, FALSE)</f>
        <v>0</v>
      </c>
      <c r="AS15" s="113">
        <f>$F15*'INTERNAL PARAMETERS-2'!AR15*VLOOKUP(AS$4,'INTERNAL PARAMETERS-1'!$B$5:$J$44,4, FALSE)</f>
        <v>0</v>
      </c>
      <c r="AT15" s="112">
        <f>$F15*'INTERNAL PARAMETERS-2'!AS15*VLOOKUP(AT$4,'INTERNAL PARAMETERS-1'!$B$5:$J$44,4, FALSE)</f>
        <v>0</v>
      </c>
      <c r="AU15" s="114">
        <f>$F15*'INTERNAL PARAMETERS-2'!F15*(1-VLOOKUP(G$4,'INTERNAL PARAMETERS-1'!$B$5:$J$44,4, FALSE))</f>
        <v>0</v>
      </c>
      <c r="AV15" s="113">
        <f>$F15*'INTERNAL PARAMETERS-2'!G15*(1-VLOOKUP(H$4,'INTERNAL PARAMETERS-1'!$B$5:$J$44,4, FALSE))</f>
        <v>0</v>
      </c>
      <c r="AW15" s="113">
        <f>$F15*'INTERNAL PARAMETERS-2'!H15*(1-VLOOKUP(I$4,'INTERNAL PARAMETERS-1'!$B$5:$J$44,4, FALSE))</f>
        <v>5231.2542736571477</v>
      </c>
      <c r="AX15" s="113">
        <f>$F15*'INTERNAL PARAMETERS-2'!I15*(1-VLOOKUP(J$4,'INTERNAL PARAMETERS-1'!$B$5:$J$44,4, FALSE))</f>
        <v>0</v>
      </c>
      <c r="AY15" s="113">
        <f>$F15*'INTERNAL PARAMETERS-2'!J15*(1-VLOOKUP(K$4,'INTERNAL PARAMETERS-1'!$B$5:$J$44,4, FALSE))</f>
        <v>0</v>
      </c>
      <c r="AZ15" s="113">
        <f>$F15*'INTERNAL PARAMETERS-2'!K15*(1-VLOOKUP(L$4,'INTERNAL PARAMETERS-1'!$B$5:$J$44,4, FALSE))</f>
        <v>0</v>
      </c>
      <c r="BA15" s="113">
        <f>$F15*'INTERNAL PARAMETERS-2'!L15*(1-VLOOKUP(M$4,'INTERNAL PARAMETERS-1'!$B$5:$J$44,4, FALSE))</f>
        <v>1242.0476230258771</v>
      </c>
      <c r="BB15" s="113">
        <f>$F15*'INTERNAL PARAMETERS-2'!M15*(1-VLOOKUP(N$4,'INTERNAL PARAMETERS-1'!$B$5:$J$44,4, FALSE))</f>
        <v>830.59367522101059</v>
      </c>
      <c r="BC15" s="113">
        <f>$F15*'INTERNAL PARAMETERS-2'!N15*(1-VLOOKUP(O$4,'INTERNAL PARAMETERS-1'!$B$5:$J$44,4, FALSE))</f>
        <v>2873.8907895278167</v>
      </c>
      <c r="BD15" s="113">
        <f>$F15*'INTERNAL PARAMETERS-2'!O15*(1-VLOOKUP(P$4,'INTERNAL PARAMETERS-1'!$B$5:$J$44,4, FALSE))</f>
        <v>720.49673765972261</v>
      </c>
      <c r="BE15" s="113">
        <f>$F15*'INTERNAL PARAMETERS-2'!P15*(1-VLOOKUP(Q$4,'INTERNAL PARAMETERS-1'!$B$5:$J$44,4, FALSE))</f>
        <v>813.5937902619504</v>
      </c>
      <c r="BF15" s="113">
        <f>$F15*'INTERNAL PARAMETERS-2'!Q15*(1-VLOOKUP(R$4,'INTERNAL PARAMETERS-1'!$B$5:$J$44,4, FALSE))</f>
        <v>0</v>
      </c>
      <c r="BG15" s="113">
        <f>$F15*'INTERNAL PARAMETERS-2'!R15*(1-VLOOKUP(S$4,'INTERNAL PARAMETERS-1'!$B$5:$J$44,4, FALSE))</f>
        <v>1517.3283943604579</v>
      </c>
      <c r="BH15" s="113">
        <f>$F15*'INTERNAL PARAMETERS-2'!S15*(1-VLOOKUP(T$4,'INTERNAL PARAMETERS-1'!$B$5:$J$44,4, FALSE))</f>
        <v>47.357262394709252</v>
      </c>
      <c r="BI15" s="113">
        <f>$F15*'INTERNAL PARAMETERS-2'!T15*(1-VLOOKUP(U$4,'INTERNAL PARAMETERS-1'!$B$5:$J$44,4, FALSE))</f>
        <v>61.526131017429783</v>
      </c>
      <c r="BJ15" s="113">
        <f>$F15*'INTERNAL PARAMETERS-2'!U15*(1-VLOOKUP(V$4,'INTERNAL PARAMETERS-1'!$B$5:$J$44,4, FALSE))</f>
        <v>674.35287274457687</v>
      </c>
      <c r="BK15" s="113">
        <f>$F15*'INTERNAL PARAMETERS-2'!V15*(1-VLOOKUP(W$4,'INTERNAL PARAMETERS-1'!$B$5:$J$44,4, FALSE))</f>
        <v>793.35632087597287</v>
      </c>
      <c r="BL15" s="113">
        <f>$F15*'INTERNAL PARAMETERS-2'!W15*(1-VLOOKUP(X$4,'INTERNAL PARAMETERS-1'!$B$5:$J$44,4, FALSE))</f>
        <v>1270.9887589454299</v>
      </c>
      <c r="BM15" s="113">
        <f>$F15*'INTERNAL PARAMETERS-2'!X15*(1-VLOOKUP(Y$4,'INTERNAL PARAMETERS-1'!$B$5:$J$44,4, FALSE))</f>
        <v>862.16782353668634</v>
      </c>
      <c r="BN15" s="113">
        <f>$F15*'INTERNAL PARAMETERS-2'!Y15*(1-VLOOKUP(Z$4,'INTERNAL PARAMETERS-1'!$B$5:$J$44,4, FALSE))</f>
        <v>1728.3807942372025</v>
      </c>
      <c r="BO15" s="113">
        <f>$F15*'INTERNAL PARAMETERS-2'!Z15*(1-VLOOKUP(AA$4,'INTERNAL PARAMETERS-1'!$B$5:$J$44,4, FALSE))</f>
        <v>1461.2309447054226</v>
      </c>
      <c r="BP15" s="113">
        <f>$F15*'INTERNAL PARAMETERS-2'!AA15*(1-VLOOKUP(AB$4,'INTERNAL PARAMETERS-1'!$B$5:$J$44,4, FALSE))</f>
        <v>574.77757122722187</v>
      </c>
      <c r="BQ15" s="113">
        <f>$F15*'INTERNAL PARAMETERS-2'!AB15*(1-VLOOKUP(AC$4,'INTERNAL PARAMETERS-1'!$B$5:$J$44,4, FALSE))</f>
        <v>4699.4167169227831</v>
      </c>
      <c r="BR15" s="113">
        <f>$F15*'INTERNAL PARAMETERS-2'!AC15*(1-VLOOKUP(AD$4,'INTERNAL PARAMETERS-1'!$B$5:$J$44,4, FALSE))</f>
        <v>291.43539947329441</v>
      </c>
      <c r="BS15" s="113">
        <f>$F15*'INTERNAL PARAMETERS-2'!AD15*(1-VLOOKUP(AE$4,'INTERNAL PARAMETERS-1'!$B$5:$J$44,4, FALSE))</f>
        <v>121.43068309927928</v>
      </c>
      <c r="BT15" s="113">
        <f>$F15*'INTERNAL PARAMETERS-2'!AE15*(1-VLOOKUP(AF$4,'INTERNAL PARAMETERS-1'!$B$5:$J$44,4, FALSE))</f>
        <v>0</v>
      </c>
      <c r="BU15" s="113">
        <f>$F15*'INTERNAL PARAMETERS-2'!AF15*(1-VLOOKUP(AG$4,'INTERNAL PARAMETERS-1'!$B$5:$J$44,4, FALSE))</f>
        <v>0</v>
      </c>
      <c r="BV15" s="113">
        <f>$F15*'INTERNAL PARAMETERS-2'!AG15*(1-VLOOKUP(AH$4,'INTERNAL PARAMETERS-1'!$B$5:$J$44,4, FALSE))</f>
        <v>0</v>
      </c>
      <c r="BW15" s="113">
        <f>$F15*'INTERNAL PARAMETERS-2'!AH15*(1-VLOOKUP(AI$4,'INTERNAL PARAMETERS-1'!$B$5:$J$44,4, FALSE))</f>
        <v>0</v>
      </c>
      <c r="BX15" s="113">
        <f>$F15*'INTERNAL PARAMETERS-2'!AI15*(1-VLOOKUP(AJ$4,'INTERNAL PARAMETERS-1'!$B$5:$J$44,4, FALSE))</f>
        <v>0</v>
      </c>
      <c r="BY15" s="113">
        <f>$F15*'INTERNAL PARAMETERS-2'!AJ15*(1-VLOOKUP(AK$4,'INTERNAL PARAMETERS-1'!$B$5:$J$44,4, FALSE))</f>
        <v>0</v>
      </c>
      <c r="BZ15" s="113">
        <f>$F15*'INTERNAL PARAMETERS-2'!AK15*(1-VLOOKUP(AL$4,'INTERNAL PARAMETERS-1'!$B$5:$J$44,4, FALSE))</f>
        <v>44.525952719198955</v>
      </c>
      <c r="CA15" s="113">
        <f>$F15*'INTERNAL PARAMETERS-2'!AL15*(1-VLOOKUP(AM$4,'INTERNAL PARAMETERS-1'!$B$5:$J$44,4, FALSE))</f>
        <v>420.96517707535435</v>
      </c>
      <c r="CB15" s="113">
        <f>$F15*'INTERNAL PARAMETERS-2'!AM15*(1-VLOOKUP(AN$4,'INTERNAL PARAMETERS-1'!$B$5:$J$44,4, FALSE))</f>
        <v>182.14895804062581</v>
      </c>
      <c r="CC15" s="113">
        <f>$F15*'INTERNAL PARAMETERS-2'!AN15*(1-VLOOKUP(AO$4,'INTERNAL PARAMETERS-1'!$B$5:$J$44,4, FALSE))</f>
        <v>368.34306324508157</v>
      </c>
      <c r="CD15" s="113">
        <f>$F15*'INTERNAL PARAMETERS-2'!AO15*(1-VLOOKUP(AP$4,'INTERNAL PARAMETERS-1'!$B$5:$J$44,4, FALSE))</f>
        <v>1222.414725670694</v>
      </c>
      <c r="CE15" s="113">
        <f>$F15*'INTERNAL PARAMETERS-2'!AP15*(1-VLOOKUP(AQ$4,'INTERNAL PARAMETERS-1'!$B$5:$J$44,4, FALSE))</f>
        <v>170.00471637401512</v>
      </c>
      <c r="CF15" s="113">
        <f>$F15*'INTERNAL PARAMETERS-2'!AQ15*(1-VLOOKUP(AR$4,'INTERNAL PARAMETERS-1'!$B$5:$J$44,4, FALSE))</f>
        <v>40.477872163662063</v>
      </c>
      <c r="CG15" s="113">
        <f>$F15*'INTERNAL PARAMETERS-2'!AR15*(1-VLOOKUP(AS$4,'INTERNAL PARAMETERS-1'!$B$5:$J$44,4, FALSE))</f>
        <v>0</v>
      </c>
      <c r="CH15" s="112">
        <f>$F15*'INTERNAL PARAMETERS-2'!AS15*(1-VLOOKUP(AT$4,'INTERNAL PARAMETERS-1'!$B$5:$J$44,4, FALSE))</f>
        <v>0</v>
      </c>
      <c r="CI15" s="111">
        <f t="shared" si="0"/>
        <v>29333.917069107953</v>
      </c>
    </row>
    <row r="16" spans="3:87" x14ac:dyDescent="0.5">
      <c r="C16" s="77" t="s">
        <v>29</v>
      </c>
      <c r="D16" s="76" t="s">
        <v>21</v>
      </c>
      <c r="E16" s="76" t="s">
        <v>9</v>
      </c>
      <c r="F16" s="115">
        <f>'INPUTS-Incidence'!E16</f>
        <v>25387.606900619499</v>
      </c>
      <c r="G16" s="114">
        <f>$F16*'INTERNAL PARAMETERS-2'!F16*VLOOKUP(G$4,'INTERNAL PARAMETERS-1'!$B$5:$J$44,4, FALSE)</f>
        <v>252.12432413005226</v>
      </c>
      <c r="H16" s="113">
        <f>$F16*'INTERNAL PARAMETERS-2'!G16*VLOOKUP(H$4,'INTERNAL PARAMETERS-1'!$B$5:$J$44,4, FALSE)</f>
        <v>141.01800129018108</v>
      </c>
      <c r="I16" s="113">
        <f>$F16*'INTERNAL PARAMETERS-2'!H16*VLOOKUP(I$4,'INTERNAL PARAMETERS-1'!$B$5:$J$44,4, FALSE)</f>
        <v>244.08901960797172</v>
      </c>
      <c r="J16" s="113">
        <f>$F16*'INTERNAL PARAMETERS-2'!I16*VLOOKUP(J$4,'INTERNAL PARAMETERS-1'!$B$5:$J$44,4, FALSE)</f>
        <v>0</v>
      </c>
      <c r="K16" s="113">
        <f>$F16*'INTERNAL PARAMETERS-2'!J16*VLOOKUP(K$4,'INTERNAL PARAMETERS-1'!$B$5:$J$44,4, FALSE)</f>
        <v>0</v>
      </c>
      <c r="L16" s="113">
        <f>$F16*'INTERNAL PARAMETERS-2'!K16*VLOOKUP(L$4,'INTERNAL PARAMETERS-1'!$B$5:$J$44,4, FALSE)</f>
        <v>0</v>
      </c>
      <c r="M16" s="113">
        <f>$F16*'INTERNAL PARAMETERS-2'!L16*VLOOKUP(M$4,'INTERNAL PARAMETERS-1'!$B$5:$J$44,4, FALSE)</f>
        <v>76.919244449462468</v>
      </c>
      <c r="N16" s="113">
        <f>$F16*'INTERNAL PARAMETERS-2'!M16*VLOOKUP(N$4,'INTERNAL PARAMETERS-1'!$B$5:$J$44,4, FALSE)</f>
        <v>33.545279687961056</v>
      </c>
      <c r="O16" s="113">
        <f>$F16*'INTERNAL PARAMETERS-2'!N16*VLOOKUP(O$4,'INTERNAL PARAMETERS-1'!$B$5:$J$44,4, FALSE)</f>
        <v>0</v>
      </c>
      <c r="P16" s="113">
        <f>$F16*'INTERNAL PARAMETERS-2'!O16*VLOOKUP(P$4,'INTERNAL PARAMETERS-1'!$B$5:$J$44,4, FALSE)</f>
        <v>0</v>
      </c>
      <c r="Q16" s="113">
        <f>$F16*'INTERNAL PARAMETERS-2'!P16*VLOOKUP(Q$4,'INTERNAL PARAMETERS-1'!$B$5:$J$44,4, FALSE)</f>
        <v>0</v>
      </c>
      <c r="R16" s="113">
        <f>$F16*'INTERNAL PARAMETERS-2'!Q16*VLOOKUP(R$4,'INTERNAL PARAMETERS-1'!$B$5:$J$44,4, FALSE)</f>
        <v>34.186951452374217</v>
      </c>
      <c r="S16" s="113">
        <f>$F16*'INTERNAL PARAMETERS-2'!R16*VLOOKUP(S$4,'INTERNAL PARAMETERS-1'!$B$5:$J$44,4, FALSE)</f>
        <v>71.707041814730772</v>
      </c>
      <c r="T16" s="113">
        <f>$F16*'INTERNAL PARAMETERS-2'!S16*VLOOKUP(T$4,'INTERNAL PARAMETERS-1'!$B$5:$J$44,4, FALSE)</f>
        <v>8.9740112872309812</v>
      </c>
      <c r="U16" s="113">
        <f>$F16*'INTERNAL PARAMETERS-2'!T16*VLOOKUP(U$4,'INTERNAL PARAMETERS-1'!$B$5:$J$44,4, FALSE)</f>
        <v>5.1277888417871269</v>
      </c>
      <c r="V16" s="113">
        <f>$F16*'INTERNAL PARAMETERS-2'!U16*VLOOKUP(V$4,'INTERNAL PARAMETERS-1'!$B$5:$J$44,4, FALSE)</f>
        <v>92.944155801202484</v>
      </c>
      <c r="W16" s="113">
        <f>$F16*'INTERNAL PARAMETERS-2'!V16*VLOOKUP(W$4,'INTERNAL PARAMETERS-1'!$B$5:$J$44,4, FALSE)</f>
        <v>0</v>
      </c>
      <c r="X16" s="113">
        <f>$F16*'INTERNAL PARAMETERS-2'!W16*VLOOKUP(X$4,'INTERNAL PARAMETERS-1'!$B$5:$J$44,4, FALSE)</f>
        <v>0</v>
      </c>
      <c r="Y16" s="113">
        <f>$F16*'INTERNAL PARAMETERS-2'!X16*VLOOKUP(Y$4,'INTERNAL PARAMETERS-1'!$B$5:$J$44,4, FALSE)</f>
        <v>0</v>
      </c>
      <c r="Z16" s="113">
        <f>$F16*'INTERNAL PARAMETERS-2'!Y16*VLOOKUP(Z$4,'INTERNAL PARAMETERS-1'!$B$5:$J$44,4, FALSE)</f>
        <v>0</v>
      </c>
      <c r="AA16" s="113">
        <f>$F16*'INTERNAL PARAMETERS-2'!Z16*VLOOKUP(AA$4,'INTERNAL PARAMETERS-1'!$B$5:$J$44,4, FALSE)</f>
        <v>0</v>
      </c>
      <c r="AB16" s="113">
        <f>$F16*'INTERNAL PARAMETERS-2'!AA16*VLOOKUP(AB$4,'INTERNAL PARAMETERS-1'!$B$5:$J$44,4, FALSE)</f>
        <v>0</v>
      </c>
      <c r="AC16" s="113">
        <f>$F16*'INTERNAL PARAMETERS-2'!AB16*VLOOKUP(AC$4,'INTERNAL PARAMETERS-1'!$B$5:$J$44,4, FALSE)</f>
        <v>0</v>
      </c>
      <c r="AD16" s="113">
        <f>$F16*'INTERNAL PARAMETERS-2'!AC16*VLOOKUP(AD$4,'INTERNAL PARAMETERS-1'!$B$5:$J$44,4, FALSE)</f>
        <v>0</v>
      </c>
      <c r="AE16" s="113">
        <f>$F16*'INTERNAL PARAMETERS-2'!AD16*VLOOKUP(AE$4,'INTERNAL PARAMETERS-1'!$B$5:$J$44,4, FALSE)</f>
        <v>0</v>
      </c>
      <c r="AF16" s="113">
        <f>$F16*'INTERNAL PARAMETERS-2'!AE16*VLOOKUP(AF$4,'INTERNAL PARAMETERS-1'!$B$5:$J$44,4, FALSE)</f>
        <v>21.366209967561371</v>
      </c>
      <c r="AG16" s="113">
        <f>$F16*'INTERNAL PARAMETERS-2'!AF16*VLOOKUP(AG$4,'INTERNAL PARAMETERS-1'!$B$5:$J$44,4, FALSE)</f>
        <v>0</v>
      </c>
      <c r="AH16" s="113">
        <f>$F16*'INTERNAL PARAMETERS-2'!AG16*VLOOKUP(AH$4,'INTERNAL PARAMETERS-1'!$B$5:$J$44,4, FALSE)</f>
        <v>4.2727342413742617</v>
      </c>
      <c r="AI16" s="113">
        <f>$F16*'INTERNAL PARAMETERS-2'!AH16*VLOOKUP(AI$4,'INTERNAL PARAMETERS-1'!$B$5:$J$44,4, FALSE)</f>
        <v>25.638944208935634</v>
      </c>
      <c r="AJ16" s="113">
        <f>$F16*'INTERNAL PARAMETERS-2'!AI16*VLOOKUP(AJ$4,'INTERNAL PARAMETERS-1'!$B$5:$J$44,4, FALSE)</f>
        <v>34.186951452374217</v>
      </c>
      <c r="AK16" s="113">
        <f>$F16*'INTERNAL PARAMETERS-2'!AJ16*VLOOKUP(AK$4,'INTERNAL PARAMETERS-1'!$B$5:$J$44,4, FALSE)</f>
        <v>0</v>
      </c>
      <c r="AL16" s="113">
        <f>$F16*'INTERNAL PARAMETERS-2'!AK16*VLOOKUP(AL$4,'INTERNAL PARAMETERS-1'!$B$5:$J$44,4, FALSE)</f>
        <v>0</v>
      </c>
      <c r="AM16" s="113">
        <f>$F16*'INTERNAL PARAMETERS-2'!AL16*VLOOKUP(AM$4,'INTERNAL PARAMETERS-1'!$B$5:$J$44,4, FALSE)</f>
        <v>0</v>
      </c>
      <c r="AN16" s="113">
        <f>$F16*'INTERNAL PARAMETERS-2'!AM16*VLOOKUP(AN$4,'INTERNAL PARAMETERS-1'!$B$5:$J$44,4, FALSE)</f>
        <v>0</v>
      </c>
      <c r="AO16" s="113">
        <f>$F16*'INTERNAL PARAMETERS-2'!AN16*VLOOKUP(AO$4,'INTERNAL PARAMETERS-1'!$B$5:$J$44,4, FALSE)</f>
        <v>0</v>
      </c>
      <c r="AP16" s="113">
        <f>$F16*'INTERNAL PARAMETERS-2'!AO16*VLOOKUP(AP$4,'INTERNAL PARAMETERS-1'!$B$5:$J$44,4, FALSE)</f>
        <v>0</v>
      </c>
      <c r="AQ16" s="113">
        <f>$F16*'INTERNAL PARAMETERS-2'!AP16*VLOOKUP(AQ$4,'INTERNAL PARAMETERS-1'!$B$5:$J$44,4, FALSE)</f>
        <v>0</v>
      </c>
      <c r="AR16" s="113">
        <f>$F16*'INTERNAL PARAMETERS-2'!AQ16*VLOOKUP(AR$4,'INTERNAL PARAMETERS-1'!$B$5:$J$44,4, FALSE)</f>
        <v>0</v>
      </c>
      <c r="AS16" s="113">
        <f>$F16*'INTERNAL PARAMETERS-2'!AR16*VLOOKUP(AS$4,'INTERNAL PARAMETERS-1'!$B$5:$J$44,4, FALSE)</f>
        <v>0</v>
      </c>
      <c r="AT16" s="112">
        <f>$F16*'INTERNAL PARAMETERS-2'!AS16*VLOOKUP(AT$4,'INTERNAL PARAMETERS-1'!$B$5:$J$44,4, FALSE)</f>
        <v>0</v>
      </c>
      <c r="AU16" s="114">
        <f>$F16*'INTERNAL PARAMETERS-2'!F16*(1-VLOOKUP(G$4,'INTERNAL PARAMETERS-1'!$B$5:$J$44,4, FALSE))</f>
        <v>0</v>
      </c>
      <c r="AV16" s="113">
        <f>$F16*'INTERNAL PARAMETERS-2'!G16*(1-VLOOKUP(H$4,'INTERNAL PARAMETERS-1'!$B$5:$J$44,4, FALSE))</f>
        <v>0</v>
      </c>
      <c r="AW16" s="113">
        <f>$F16*'INTERNAL PARAMETERS-2'!H16*(1-VLOOKUP(I$4,'INTERNAL PARAMETERS-1'!$B$5:$J$44,4, FALSE))</f>
        <v>4637.6913725514623</v>
      </c>
      <c r="AX16" s="113">
        <f>$F16*'INTERNAL PARAMETERS-2'!I16*(1-VLOOKUP(J$4,'INTERNAL PARAMETERS-1'!$B$5:$J$44,4, FALSE))</f>
        <v>0</v>
      </c>
      <c r="AY16" s="113">
        <f>$F16*'INTERNAL PARAMETERS-2'!J16*(1-VLOOKUP(K$4,'INTERNAL PARAMETERS-1'!$B$5:$J$44,4, FALSE))</f>
        <v>0</v>
      </c>
      <c r="AZ16" s="113">
        <f>$F16*'INTERNAL PARAMETERS-2'!K16*(1-VLOOKUP(L$4,'INTERNAL PARAMETERS-1'!$B$5:$J$44,4, FALSE))</f>
        <v>0</v>
      </c>
      <c r="BA16" s="113">
        <f>$F16*'INTERNAL PARAMETERS-2'!L16*(1-VLOOKUP(M$4,'INTERNAL PARAMETERS-1'!$B$5:$J$44,4, FALSE))</f>
        <v>1461.4656445397868</v>
      </c>
      <c r="BB16" s="113">
        <f>$F16*'INTERNAL PARAMETERS-2'!M16*(1-VLOOKUP(N$4,'INTERNAL PARAMETERS-1'!$B$5:$J$44,4, FALSE))</f>
        <v>637.36031407126006</v>
      </c>
      <c r="BC16" s="113">
        <f>$F16*'INTERNAL PARAMETERS-2'!N16*(1-VLOOKUP(O$4,'INTERNAL PARAMETERS-1'!$B$5:$J$44,4, FALSE))</f>
        <v>2751.9988167023234</v>
      </c>
      <c r="BD16" s="113">
        <f>$F16*'INTERNAL PARAMETERS-2'!O16*(1-VLOOKUP(P$4,'INTERNAL PARAMETERS-1'!$B$5:$J$44,4, FALSE))</f>
        <v>495.70064101666588</v>
      </c>
      <c r="BE16" s="113">
        <f>$F16*'INTERNAL PARAMETERS-2'!P16*(1-VLOOKUP(Q$4,'INTERNAL PARAMETERS-1'!$B$5:$J$44,4, FALSE))</f>
        <v>606.8069638565371</v>
      </c>
      <c r="BF16" s="113">
        <f>$F16*'INTERNAL PARAMETERS-2'!Q16*(1-VLOOKUP(R$4,'INTERNAL PARAMETERS-1'!$B$5:$J$44,4, FALSE))</f>
        <v>0</v>
      </c>
      <c r="BG16" s="113">
        <f>$F16*'INTERNAL PARAMETERS-2'!R16*(1-VLOOKUP(S$4,'INTERNAL PARAMETERS-1'!$B$5:$J$44,4, FALSE))</f>
        <v>1362.4337944798845</v>
      </c>
      <c r="BH16" s="113">
        <f>$F16*'INTERNAL PARAMETERS-2'!S16*(1-VLOOKUP(T$4,'INTERNAL PARAMETERS-1'!$B$5:$J$44,4, FALSE))</f>
        <v>80.766101585078829</v>
      </c>
      <c r="BI16" s="113">
        <f>$F16*'INTERNAL PARAMETERS-2'!T16*(1-VLOOKUP(U$4,'INTERNAL PARAMETERS-1'!$B$5:$J$44,4, FALSE))</f>
        <v>20.511155367148508</v>
      </c>
      <c r="BJ16" s="113">
        <f>$F16*'INTERNAL PARAMETERS-2'!U16*(1-VLOOKUP(V$4,'INTERNAL PARAMETERS-1'!$B$5:$J$44,4, FALSE))</f>
        <v>526.6835495401474</v>
      </c>
      <c r="BK16" s="113">
        <f>$F16*'INTERNAL PARAMETERS-2'!V16*(1-VLOOKUP(W$4,'INTERNAL PARAMETERS-1'!$B$5:$J$44,4, FALSE))</f>
        <v>692.27180372678254</v>
      </c>
      <c r="BL16" s="113">
        <f>$F16*'INTERNAL PARAMETERS-2'!W16*(1-VLOOKUP(X$4,'INTERNAL PARAMETERS-1'!$B$5:$J$44,4, FALSE))</f>
        <v>1076.8686606642673</v>
      </c>
      <c r="BM16" s="113">
        <f>$F16*'INTERNAL PARAMETERS-2'!X16*(1-VLOOKUP(Y$4,'INTERNAL PARAMETERS-1'!$B$5:$J$44,4, FALSE))</f>
        <v>722.18602093778259</v>
      </c>
      <c r="BN16" s="113">
        <f>$F16*'INTERNAL PARAMETERS-2'!Y16*(1-VLOOKUP(Z$4,'INTERNAL PARAMETERS-1'!$B$5:$J$44,4, FALSE))</f>
        <v>1307.6267748267583</v>
      </c>
      <c r="BO16" s="113">
        <f>$F16*'INTERNAL PARAMETERS-2'!Z16*(1-VLOOKUP(AA$4,'INTERNAL PARAMETERS-1'!$B$5:$J$44,4, FALSE))</f>
        <v>1046.9544434532675</v>
      </c>
      <c r="BP16" s="113">
        <f>$F16*'INTERNAL PARAMETERS-2'!AA16*(1-VLOOKUP(AB$4,'INTERNAL PARAMETERS-1'!$B$5:$J$44,4, FALSE))</f>
        <v>470.0616968077303</v>
      </c>
      <c r="BQ16" s="113">
        <f>$F16*'INTERNAL PARAMETERS-2'!AB16*(1-VLOOKUP(AC$4,'INTERNAL PARAMETERS-1'!$B$5:$J$44,4, FALSE))</f>
        <v>3952.7920029305847</v>
      </c>
      <c r="BR16" s="113">
        <f>$F16*'INTERNAL PARAMETERS-2'!AC16*(1-VLOOKUP(AD$4,'INTERNAL PARAMETERS-1'!$B$5:$J$44,4, FALSE))</f>
        <v>307.67748554998786</v>
      </c>
      <c r="BS16" s="113">
        <f>$F16*'INTERNAL PARAMETERS-2'!AD16*(1-VLOOKUP(AE$4,'INTERNAL PARAMETERS-1'!$B$5:$J$44,4, FALSE))</f>
        <v>102.55831559643259</v>
      </c>
      <c r="BT16" s="113">
        <f>$F16*'INTERNAL PARAMETERS-2'!AE16*(1-VLOOKUP(AF$4,'INTERNAL PARAMETERS-1'!$B$5:$J$44,4, FALSE))</f>
        <v>0</v>
      </c>
      <c r="BU16" s="113">
        <f>$F16*'INTERNAL PARAMETERS-2'!AF16*(1-VLOOKUP(AG$4,'INTERNAL PARAMETERS-1'!$B$5:$J$44,4, FALSE))</f>
        <v>0</v>
      </c>
      <c r="BV16" s="113">
        <f>$F16*'INTERNAL PARAMETERS-2'!AG16*(1-VLOOKUP(AH$4,'INTERNAL PARAMETERS-1'!$B$5:$J$44,4, FALSE))</f>
        <v>0</v>
      </c>
      <c r="BW16" s="113">
        <f>$F16*'INTERNAL PARAMETERS-2'!AH16*(1-VLOOKUP(AI$4,'INTERNAL PARAMETERS-1'!$B$5:$J$44,4, FALSE))</f>
        <v>0</v>
      </c>
      <c r="BX16" s="113">
        <f>$F16*'INTERNAL PARAMETERS-2'!AI16*(1-VLOOKUP(AJ$4,'INTERNAL PARAMETERS-1'!$B$5:$J$44,4, FALSE))</f>
        <v>0</v>
      </c>
      <c r="BY16" s="113">
        <f>$F16*'INTERNAL PARAMETERS-2'!AJ16*(1-VLOOKUP(AK$4,'INTERNAL PARAMETERS-1'!$B$5:$J$44,4, FALSE))</f>
        <v>0</v>
      </c>
      <c r="BZ16" s="113">
        <f>$F16*'INTERNAL PARAMETERS-2'!AK16*(1-VLOOKUP(AL$4,'INTERNAL PARAMETERS-1'!$B$5:$J$44,4, FALSE))</f>
        <v>72.6466371461227</v>
      </c>
      <c r="CA16" s="113">
        <f>$F16*'INTERNAL PARAMETERS-2'!AL16*(1-VLOOKUP(AM$4,'INTERNAL PARAMETERS-1'!$B$5:$J$44,4, FALSE))</f>
        <v>444.42275259879466</v>
      </c>
      <c r="CB16" s="113">
        <f>$F16*'INTERNAL PARAMETERS-2'!AM16*(1-VLOOKUP(AN$4,'INTERNAL PARAMETERS-1'!$B$5:$J$44,4, FALSE))</f>
        <v>132.47253280743257</v>
      </c>
      <c r="CC16" s="113">
        <f>$F16*'INTERNAL PARAMETERS-2'!AN16*(1-VLOOKUP(AO$4,'INTERNAL PARAMETERS-1'!$B$5:$J$44,4, FALSE))</f>
        <v>269.21779985623937</v>
      </c>
      <c r="CD16" s="113">
        <f>$F16*'INTERNAL PARAMETERS-2'!AO16*(1-VLOOKUP(AP$4,'INTERNAL PARAMETERS-1'!$B$5:$J$44,4, FALSE))</f>
        <v>970.03761082646054</v>
      </c>
      <c r="CE16" s="113">
        <f>$F16*'INTERNAL PARAMETERS-2'!AP16*(1-VLOOKUP(AQ$4,'INTERNAL PARAMETERS-1'!$B$5:$J$44,4, FALSE))</f>
        <v>175.20495274255529</v>
      </c>
      <c r="CF16" s="113">
        <f>$F16*'INTERNAL PARAMETERS-2'!AQ16*(1-VLOOKUP(AR$4,'INTERNAL PARAMETERS-1'!$B$5:$J$44,4, FALSE))</f>
        <v>12.820741484812848</v>
      </c>
      <c r="CG16" s="113">
        <f>$F16*'INTERNAL PARAMETERS-2'!AR16*(1-VLOOKUP(AS$4,'INTERNAL PARAMETERS-1'!$B$5:$J$44,4, FALSE))</f>
        <v>4.2727342413742617</v>
      </c>
      <c r="CH16" s="112">
        <f>$F16*'INTERNAL PARAMETERS-2'!AS16*(1-VLOOKUP(AT$4,'INTERNAL PARAMETERS-1'!$B$5:$J$44,4, FALSE))</f>
        <v>0</v>
      </c>
      <c r="CI16" s="111">
        <f t="shared" si="0"/>
        <v>25387.611978140882</v>
      </c>
    </row>
    <row r="17" spans="3:87" x14ac:dyDescent="0.5">
      <c r="C17" s="77" t="s">
        <v>29</v>
      </c>
      <c r="D17" s="76" t="s">
        <v>21</v>
      </c>
      <c r="E17" s="76" t="s">
        <v>8</v>
      </c>
      <c r="F17" s="115">
        <f>'INPUTS-Incidence'!E17</f>
        <v>18729.32847643608</v>
      </c>
      <c r="G17" s="114">
        <f>$F17*'INTERNAL PARAMETERS-2'!F17*VLOOKUP(G$4,'INTERNAL PARAMETERS-1'!$B$5:$J$44,4, FALSE)</f>
        <v>174.69781136395756</v>
      </c>
      <c r="H17" s="113">
        <f>$F17*'INTERNAL PARAMETERS-2'!G17*VLOOKUP(H$4,'INTERNAL PARAMETERS-1'!$B$5:$J$44,4, FALSE)</f>
        <v>117.82058664671644</v>
      </c>
      <c r="I17" s="113">
        <f>$F17*'INTERNAL PARAMETERS-2'!H17*VLOOKUP(I$4,'INTERNAL PARAMETERS-1'!$B$5:$J$44,4, FALSE)</f>
        <v>194.29664891491217</v>
      </c>
      <c r="J17" s="113">
        <f>$F17*'INTERNAL PARAMETERS-2'!I17*VLOOKUP(J$4,'INTERNAL PARAMETERS-1'!$B$5:$J$44,4, FALSE)</f>
        <v>0</v>
      </c>
      <c r="K17" s="113">
        <f>$F17*'INTERNAL PARAMETERS-2'!J17*VLOOKUP(K$4,'INTERNAL PARAMETERS-1'!$B$5:$J$44,4, FALSE)</f>
        <v>4.0623913465389858</v>
      </c>
      <c r="L17" s="113">
        <f>$F17*'INTERNAL PARAMETERS-2'!K17*VLOOKUP(L$4,'INTERNAL PARAMETERS-1'!$B$5:$J$44,4, FALSE)</f>
        <v>0</v>
      </c>
      <c r="M17" s="113">
        <f>$F17*'INTERNAL PARAMETERS-2'!L17*VLOOKUP(M$4,'INTERNAL PARAMETERS-1'!$B$5:$J$44,4, FALSE)</f>
        <v>71.504549317410522</v>
      </c>
      <c r="N17" s="113">
        <f>$F17*'INTERNAL PARAMETERS-2'!M17*VLOOKUP(N$4,'INTERNAL PARAMETERS-1'!$B$5:$J$44,4, FALSE)</f>
        <v>20.110710098215623</v>
      </c>
      <c r="O17" s="113">
        <f>$F17*'INTERNAL PARAMETERS-2'!N17*VLOOKUP(O$4,'INTERNAL PARAMETERS-1'!$B$5:$J$44,4, FALSE)</f>
        <v>0</v>
      </c>
      <c r="P17" s="113">
        <f>$F17*'INTERNAL PARAMETERS-2'!O17*VLOOKUP(P$4,'INTERNAL PARAMETERS-1'!$B$5:$J$44,4, FALSE)</f>
        <v>0</v>
      </c>
      <c r="Q17" s="113">
        <f>$F17*'INTERNAL PARAMETERS-2'!P17*VLOOKUP(Q$4,'INTERNAL PARAMETERS-1'!$B$5:$J$44,4, FALSE)</f>
        <v>0</v>
      </c>
      <c r="R17" s="113">
        <f>$F17*'INTERNAL PARAMETERS-2'!Q17*VLOOKUP(R$4,'INTERNAL PARAMETERS-1'!$B$5:$J$44,4, FALSE)</f>
        <v>8.1247826930779716</v>
      </c>
      <c r="S17" s="113">
        <f>$F17*'INTERNAL PARAMETERS-2'!R17*VLOOKUP(S$4,'INTERNAL PARAMETERS-1'!$B$5:$J$44,4, FALSE)</f>
        <v>55.766294598661275</v>
      </c>
      <c r="T17" s="113">
        <f>$F17*'INTERNAL PARAMETERS-2'!S17*VLOOKUP(T$4,'INTERNAL PARAMETERS-1'!$B$5:$J$44,4, FALSE)</f>
        <v>5.6879097650088735</v>
      </c>
      <c r="U17" s="113">
        <f>$F17*'INTERNAL PARAMETERS-2'!T17*VLOOKUP(U$4,'INTERNAL PARAMETERS-1'!$B$5:$J$44,4, FALSE)</f>
        <v>9.7504884048326232</v>
      </c>
      <c r="V17" s="113">
        <f>$F17*'INTERNAL PARAMETERS-2'!U17*VLOOKUP(V$4,'INTERNAL PARAMETERS-1'!$B$5:$J$44,4, FALSE)</f>
        <v>98.725099798566035</v>
      </c>
      <c r="W17" s="113">
        <f>$F17*'INTERNAL PARAMETERS-2'!V17*VLOOKUP(W$4,'INTERNAL PARAMETERS-1'!$B$5:$J$44,4, FALSE)</f>
        <v>0</v>
      </c>
      <c r="X17" s="113">
        <f>$F17*'INTERNAL PARAMETERS-2'!W17*VLOOKUP(X$4,'INTERNAL PARAMETERS-1'!$B$5:$J$44,4, FALSE)</f>
        <v>0</v>
      </c>
      <c r="Y17" s="113">
        <f>$F17*'INTERNAL PARAMETERS-2'!X17*VLOOKUP(Y$4,'INTERNAL PARAMETERS-1'!$B$5:$J$44,4, FALSE)</f>
        <v>0</v>
      </c>
      <c r="Z17" s="113">
        <f>$F17*'INTERNAL PARAMETERS-2'!Y17*VLOOKUP(Z$4,'INTERNAL PARAMETERS-1'!$B$5:$J$44,4, FALSE)</f>
        <v>0</v>
      </c>
      <c r="AA17" s="113">
        <f>$F17*'INTERNAL PARAMETERS-2'!Z17*VLOOKUP(AA$4,'INTERNAL PARAMETERS-1'!$B$5:$J$44,4, FALSE)</f>
        <v>0</v>
      </c>
      <c r="AB17" s="113">
        <f>$F17*'INTERNAL PARAMETERS-2'!AA17*VLOOKUP(AB$4,'INTERNAL PARAMETERS-1'!$B$5:$J$44,4, FALSE)</f>
        <v>0</v>
      </c>
      <c r="AC17" s="113">
        <f>$F17*'INTERNAL PARAMETERS-2'!AB17*VLOOKUP(AC$4,'INTERNAL PARAMETERS-1'!$B$5:$J$44,4, FALSE)</f>
        <v>0</v>
      </c>
      <c r="AD17" s="113">
        <f>$F17*'INTERNAL PARAMETERS-2'!AC17*VLOOKUP(AD$4,'INTERNAL PARAMETERS-1'!$B$5:$J$44,4, FALSE)</f>
        <v>0</v>
      </c>
      <c r="AE17" s="113">
        <f>$F17*'INTERNAL PARAMETERS-2'!AD17*VLOOKUP(AE$4,'INTERNAL PARAMETERS-1'!$B$5:$J$44,4, FALSE)</f>
        <v>0</v>
      </c>
      <c r="AF17" s="113">
        <f>$F17*'INTERNAL PARAMETERS-2'!AE17*VLOOKUP(AF$4,'INTERNAL PARAMETERS-1'!$B$5:$J$44,4, FALSE)</f>
        <v>8.1247826930779716</v>
      </c>
      <c r="AG17" s="113">
        <f>$F17*'INTERNAL PARAMETERS-2'!AF17*VLOOKUP(AG$4,'INTERNAL PARAMETERS-1'!$B$5:$J$44,4, FALSE)</f>
        <v>0</v>
      </c>
      <c r="AH17" s="113">
        <f>$F17*'INTERNAL PARAMETERS-2'!AG17*VLOOKUP(AH$4,'INTERNAL PARAMETERS-1'!$B$5:$J$44,4, FALSE)</f>
        <v>0</v>
      </c>
      <c r="AI17" s="113">
        <f>$F17*'INTERNAL PARAMETERS-2'!AH17*VLOOKUP(AI$4,'INTERNAL PARAMETERS-1'!$B$5:$J$44,4, FALSE)</f>
        <v>36.565267984546153</v>
      </c>
      <c r="AJ17" s="113">
        <f>$F17*'INTERNAL PARAMETERS-2'!AI17*VLOOKUP(AJ$4,'INTERNAL PARAMETERS-1'!$B$5:$J$44,4, FALSE)</f>
        <v>20.313829665542574</v>
      </c>
      <c r="AK17" s="113">
        <f>$F17*'INTERNAL PARAMETERS-2'!AJ17*VLOOKUP(AK$4,'INTERNAL PARAMETERS-1'!$B$5:$J$44,4, FALSE)</f>
        <v>0</v>
      </c>
      <c r="AL17" s="113">
        <f>$F17*'INTERNAL PARAMETERS-2'!AK17*VLOOKUP(AL$4,'INTERNAL PARAMETERS-1'!$B$5:$J$44,4, FALSE)</f>
        <v>0</v>
      </c>
      <c r="AM17" s="113">
        <f>$F17*'INTERNAL PARAMETERS-2'!AL17*VLOOKUP(AM$4,'INTERNAL PARAMETERS-1'!$B$5:$J$44,4, FALSE)</f>
        <v>0</v>
      </c>
      <c r="AN17" s="113">
        <f>$F17*'INTERNAL PARAMETERS-2'!AM17*VLOOKUP(AN$4,'INTERNAL PARAMETERS-1'!$B$5:$J$44,4, FALSE)</f>
        <v>0</v>
      </c>
      <c r="AO17" s="113">
        <f>$F17*'INTERNAL PARAMETERS-2'!AN17*VLOOKUP(AO$4,'INTERNAL PARAMETERS-1'!$B$5:$J$44,4, FALSE)</f>
        <v>0</v>
      </c>
      <c r="AP17" s="113">
        <f>$F17*'INTERNAL PARAMETERS-2'!AO17*VLOOKUP(AP$4,'INTERNAL PARAMETERS-1'!$B$5:$J$44,4, FALSE)</f>
        <v>0</v>
      </c>
      <c r="AQ17" s="113">
        <f>$F17*'INTERNAL PARAMETERS-2'!AP17*VLOOKUP(AQ$4,'INTERNAL PARAMETERS-1'!$B$5:$J$44,4, FALSE)</f>
        <v>0</v>
      </c>
      <c r="AR17" s="113">
        <f>$F17*'INTERNAL PARAMETERS-2'!AQ17*VLOOKUP(AR$4,'INTERNAL PARAMETERS-1'!$B$5:$J$44,4, FALSE)</f>
        <v>0</v>
      </c>
      <c r="AS17" s="113">
        <f>$F17*'INTERNAL PARAMETERS-2'!AR17*VLOOKUP(AS$4,'INTERNAL PARAMETERS-1'!$B$5:$J$44,4, FALSE)</f>
        <v>0</v>
      </c>
      <c r="AT17" s="112">
        <f>$F17*'INTERNAL PARAMETERS-2'!AS17*VLOOKUP(AT$4,'INTERNAL PARAMETERS-1'!$B$5:$J$44,4, FALSE)</f>
        <v>0</v>
      </c>
      <c r="AU17" s="114">
        <f>$F17*'INTERNAL PARAMETERS-2'!F17*(1-VLOOKUP(G$4,'INTERNAL PARAMETERS-1'!$B$5:$J$44,4, FALSE))</f>
        <v>0</v>
      </c>
      <c r="AV17" s="113">
        <f>$F17*'INTERNAL PARAMETERS-2'!G17*(1-VLOOKUP(H$4,'INTERNAL PARAMETERS-1'!$B$5:$J$44,4, FALSE))</f>
        <v>0</v>
      </c>
      <c r="AW17" s="113">
        <f>$F17*'INTERNAL PARAMETERS-2'!H17*(1-VLOOKUP(I$4,'INTERNAL PARAMETERS-1'!$B$5:$J$44,4, FALSE))</f>
        <v>3691.636329383331</v>
      </c>
      <c r="AX17" s="113">
        <f>$F17*'INTERNAL PARAMETERS-2'!I17*(1-VLOOKUP(J$4,'INTERNAL PARAMETERS-1'!$B$5:$J$44,4, FALSE))</f>
        <v>0</v>
      </c>
      <c r="AY17" s="113">
        <f>$F17*'INTERNAL PARAMETERS-2'!J17*(1-VLOOKUP(K$4,'INTERNAL PARAMETERS-1'!$B$5:$J$44,4, FALSE))</f>
        <v>0</v>
      </c>
      <c r="AZ17" s="113">
        <f>$F17*'INTERNAL PARAMETERS-2'!K17*(1-VLOOKUP(L$4,'INTERNAL PARAMETERS-1'!$B$5:$J$44,4, FALSE))</f>
        <v>0</v>
      </c>
      <c r="BA17" s="113">
        <f>$F17*'INTERNAL PARAMETERS-2'!L17*(1-VLOOKUP(M$4,'INTERNAL PARAMETERS-1'!$B$5:$J$44,4, FALSE))</f>
        <v>1358.5864370307997</v>
      </c>
      <c r="BB17" s="113">
        <f>$F17*'INTERNAL PARAMETERS-2'!M17*(1-VLOOKUP(N$4,'INTERNAL PARAMETERS-1'!$B$5:$J$44,4, FALSE))</f>
        <v>382.10349186609682</v>
      </c>
      <c r="BC17" s="113">
        <f>$F17*'INTERNAL PARAMETERS-2'!N17*(1-VLOOKUP(O$4,'INTERNAL PARAMETERS-1'!$B$5:$J$44,4, FALSE))</f>
        <v>2088.2583183386505</v>
      </c>
      <c r="BD17" s="113">
        <f>$F17*'INTERNAL PARAMETERS-2'!O17*(1-VLOOKUP(P$4,'INTERNAL PARAMETERS-1'!$B$5:$J$44,4, FALSE))</f>
        <v>353.45988700730169</v>
      </c>
      <c r="BE17" s="113">
        <f>$F17*'INTERNAL PARAMETERS-2'!P17*(1-VLOOKUP(Q$4,'INTERNAL PARAMETERS-1'!$B$5:$J$44,4, FALSE))</f>
        <v>532.22196265064588</v>
      </c>
      <c r="BF17" s="113">
        <f>$F17*'INTERNAL PARAMETERS-2'!Q17*(1-VLOOKUP(R$4,'INTERNAL PARAMETERS-1'!$B$5:$J$44,4, FALSE))</f>
        <v>0</v>
      </c>
      <c r="BG17" s="113">
        <f>$F17*'INTERNAL PARAMETERS-2'!R17*(1-VLOOKUP(S$4,'INTERNAL PARAMETERS-1'!$B$5:$J$44,4, FALSE))</f>
        <v>1059.5595973745642</v>
      </c>
      <c r="BH17" s="113">
        <f>$F17*'INTERNAL PARAMETERS-2'!S17*(1-VLOOKUP(T$4,'INTERNAL PARAMETERS-1'!$B$5:$J$44,4, FALSE))</f>
        <v>51.191187885079856</v>
      </c>
      <c r="BI17" s="113">
        <f>$F17*'INTERNAL PARAMETERS-2'!T17*(1-VLOOKUP(U$4,'INTERNAL PARAMETERS-1'!$B$5:$J$44,4, FALSE))</f>
        <v>39.001953619330493</v>
      </c>
      <c r="BJ17" s="113">
        <f>$F17*'INTERNAL PARAMETERS-2'!U17*(1-VLOOKUP(V$4,'INTERNAL PARAMETERS-1'!$B$5:$J$44,4, FALSE))</f>
        <v>559.44223219187427</v>
      </c>
      <c r="BK17" s="113">
        <f>$F17*'INTERNAL PARAMETERS-2'!V17*(1-VLOOKUP(W$4,'INTERNAL PARAMETERS-1'!$B$5:$J$44,4, FALSE))</f>
        <v>499.71908601263868</v>
      </c>
      <c r="BL17" s="113">
        <f>$F17*'INTERNAL PARAMETERS-2'!W17*(1-VLOOKUP(X$4,'INTERNAL PARAMETERS-1'!$B$5:$J$44,4, FALSE))</f>
        <v>650.04254929736237</v>
      </c>
      <c r="BM17" s="113">
        <f>$F17*'INTERNAL PARAMETERS-2'!X17*(1-VLOOKUP(Y$4,'INTERNAL PARAMETERS-1'!$B$5:$J$44,4, FALSE))</f>
        <v>585.03679602134798</v>
      </c>
      <c r="BN17" s="113">
        <f>$F17*'INTERNAL PARAMETERS-2'!Y17*(1-VLOOKUP(Z$4,'INTERNAL PARAMETERS-1'!$B$5:$J$44,4, FALSE))</f>
        <v>771.92552729061777</v>
      </c>
      <c r="BO17" s="113">
        <f>$F17*'INTERNAL PARAMETERS-2'!Z17*(1-VLOOKUP(AA$4,'INTERNAL PARAMETERS-1'!$B$5:$J$44,4, FALSE))</f>
        <v>544.40913669026281</v>
      </c>
      <c r="BP17" s="113">
        <f>$F17*'INTERNAL PARAMETERS-2'!AA17*(1-VLOOKUP(AB$4,'INTERNAL PARAMETERS-1'!$B$5:$J$44,4, FALSE))</f>
        <v>345.33510431422371</v>
      </c>
      <c r="BQ17" s="113">
        <f>$F17*'INTERNAL PARAMETERS-2'!AB17*(1-VLOOKUP(AC$4,'INTERNAL PARAMETERS-1'!$B$5:$J$44,4, FALSE))</f>
        <v>2754.5523059550164</v>
      </c>
      <c r="BR17" s="113">
        <f>$F17*'INTERNAL PARAMETERS-2'!AC17*(1-VLOOKUP(AD$4,'INTERNAL PARAMETERS-1'!$B$5:$J$44,4, FALSE))</f>
        <v>146.259199005337</v>
      </c>
      <c r="BS17" s="113">
        <f>$F17*'INTERNAL PARAMETERS-2'!AD17*(1-VLOOKUP(AE$4,'INTERNAL PARAMETERS-1'!$B$5:$J$44,4, FALSE))</f>
        <v>93.444365634634892</v>
      </c>
      <c r="BT17" s="113">
        <f>$F17*'INTERNAL PARAMETERS-2'!AE17*(1-VLOOKUP(AF$4,'INTERNAL PARAMETERS-1'!$B$5:$J$44,4, FALSE))</f>
        <v>0</v>
      </c>
      <c r="BU17" s="113">
        <f>$F17*'INTERNAL PARAMETERS-2'!AF17*(1-VLOOKUP(AG$4,'INTERNAL PARAMETERS-1'!$B$5:$J$44,4, FALSE))</f>
        <v>0</v>
      </c>
      <c r="BV17" s="113">
        <f>$F17*'INTERNAL PARAMETERS-2'!AG17*(1-VLOOKUP(AH$4,'INTERNAL PARAMETERS-1'!$B$5:$J$44,4, FALSE))</f>
        <v>0</v>
      </c>
      <c r="BW17" s="113">
        <f>$F17*'INTERNAL PARAMETERS-2'!AH17*(1-VLOOKUP(AI$4,'INTERNAL PARAMETERS-1'!$B$5:$J$44,4, FALSE))</f>
        <v>0</v>
      </c>
      <c r="BX17" s="113">
        <f>$F17*'INTERNAL PARAMETERS-2'!AI17*(1-VLOOKUP(AJ$4,'INTERNAL PARAMETERS-1'!$B$5:$J$44,4, FALSE))</f>
        <v>0</v>
      </c>
      <c r="BY17" s="113">
        <f>$F17*'INTERNAL PARAMETERS-2'!AJ17*(1-VLOOKUP(AK$4,'INTERNAL PARAMETERS-1'!$B$5:$J$44,4, FALSE))</f>
        <v>0</v>
      </c>
      <c r="BZ17" s="113">
        <f>$F17*'INTERNAL PARAMETERS-2'!AK17*(1-VLOOKUP(AL$4,'INTERNAL PARAMETERS-1'!$B$5:$J$44,4, FALSE))</f>
        <v>60.941488996627712</v>
      </c>
      <c r="CA17" s="113">
        <f>$F17*'INTERNAL PARAMETERS-2'!AL17*(1-VLOOKUP(AM$4,'INTERNAL PARAMETERS-1'!$B$5:$J$44,4, FALSE))</f>
        <v>251.89073867958882</v>
      </c>
      <c r="CB17" s="113">
        <f>$F17*'INTERNAL PARAMETERS-2'!AM17*(1-VLOOKUP(AN$4,'INTERNAL PARAMETERS-1'!$B$5:$J$44,4, FALSE))</f>
        <v>69.066271689705687</v>
      </c>
      <c r="CC17" s="113">
        <f>$F17*'INTERNAL PARAMETERS-2'!AN17*(1-VLOOKUP(AO$4,'INTERNAL PARAMETERS-1'!$B$5:$J$44,4, FALSE))</f>
        <v>195.01164102950011</v>
      </c>
      <c r="CD17" s="113">
        <f>$F17*'INTERNAL PARAMETERS-2'!AO17*(1-VLOOKUP(AP$4,'INTERNAL PARAMETERS-1'!$B$5:$J$44,4, FALSE))</f>
        <v>727.23360368014596</v>
      </c>
      <c r="CE17" s="113">
        <f>$F17*'INTERNAL PARAMETERS-2'!AP17*(1-VLOOKUP(AQ$4,'INTERNAL PARAMETERS-1'!$B$5:$J$44,4, FALSE))</f>
        <v>93.444365634634892</v>
      </c>
      <c r="CF17" s="113">
        <f>$F17*'INTERNAL PARAMETERS-2'!AQ17*(1-VLOOKUP(AR$4,'INTERNAL PARAMETERS-1'!$B$5:$J$44,4, FALSE))</f>
        <v>0</v>
      </c>
      <c r="CG17" s="113">
        <f>$F17*'INTERNAL PARAMETERS-2'!AR17*(1-VLOOKUP(AS$4,'INTERNAL PARAMETERS-1'!$B$5:$J$44,4, FALSE))</f>
        <v>0</v>
      </c>
      <c r="CH17" s="112">
        <f>$F17*'INTERNAL PARAMETERS-2'!AS17*(1-VLOOKUP(AT$4,'INTERNAL PARAMETERS-1'!$B$5:$J$44,4, FALSE))</f>
        <v>0</v>
      </c>
      <c r="CI17" s="111">
        <f t="shared" si="0"/>
        <v>18729.324730570384</v>
      </c>
    </row>
    <row r="18" spans="3:87" x14ac:dyDescent="0.5">
      <c r="C18" s="77" t="s">
        <v>29</v>
      </c>
      <c r="D18" s="76" t="s">
        <v>21</v>
      </c>
      <c r="E18" s="76" t="s">
        <v>7</v>
      </c>
      <c r="F18" s="115">
        <f>'INPUTS-Incidence'!E18</f>
        <v>10132.358634566106</v>
      </c>
      <c r="G18" s="114">
        <f>$F18*'INTERNAL PARAMETERS-2'!F18*VLOOKUP(G$4,'INTERNAL PARAMETERS-1'!$B$5:$J$44,4, FALSE)</f>
        <v>132.22930665281459</v>
      </c>
      <c r="H18" s="113">
        <f>$F18*'INTERNAL PARAMETERS-2'!G18*VLOOKUP(H$4,'INTERNAL PARAMETERS-1'!$B$5:$J$44,4, FALSE)</f>
        <v>62.224840846597374</v>
      </c>
      <c r="I18" s="113">
        <f>$F18*'INTERNAL PARAMETERS-2'!H18*VLOOKUP(I$4,'INTERNAL PARAMETERS-1'!$B$5:$J$44,4, FALSE)</f>
        <v>105.42602637141736</v>
      </c>
      <c r="J18" s="113">
        <f>$F18*'INTERNAL PARAMETERS-2'!I18*VLOOKUP(J$4,'INTERNAL PARAMETERS-1'!$B$5:$J$44,4, FALSE)</f>
        <v>0</v>
      </c>
      <c r="K18" s="113">
        <f>$F18*'INTERNAL PARAMETERS-2'!J18*VLOOKUP(K$4,'INTERNAL PARAMETERS-1'!$B$5:$J$44,4, FALSE)</f>
        <v>2.5928705745854663</v>
      </c>
      <c r="L18" s="113">
        <f>$F18*'INTERNAL PARAMETERS-2'!K18*VLOOKUP(L$4,'INTERNAL PARAMETERS-1'!$B$5:$J$44,4, FALSE)</f>
        <v>0</v>
      </c>
      <c r="M18" s="113">
        <f>$F18*'INTERNAL PARAMETERS-2'!L18*VLOOKUP(M$4,'INTERNAL PARAMETERS-1'!$B$5:$J$44,4, FALSE)</f>
        <v>43.81703028262892</v>
      </c>
      <c r="N18" s="113">
        <f>$F18*'INTERNAL PARAMETERS-2'!M18*VLOOKUP(N$4,'INTERNAL PARAMETERS-1'!$B$5:$J$44,4, FALSE)</f>
        <v>14.519264628987848</v>
      </c>
      <c r="O18" s="113">
        <f>$F18*'INTERNAL PARAMETERS-2'!N18*VLOOKUP(O$4,'INTERNAL PARAMETERS-1'!$B$5:$J$44,4, FALSE)</f>
        <v>0</v>
      </c>
      <c r="P18" s="113">
        <f>$F18*'INTERNAL PARAMETERS-2'!O18*VLOOKUP(P$4,'INTERNAL PARAMETERS-1'!$B$5:$J$44,4, FALSE)</f>
        <v>0</v>
      </c>
      <c r="Q18" s="113">
        <f>$F18*'INTERNAL PARAMETERS-2'!P18*VLOOKUP(Q$4,'INTERNAL PARAMETERS-1'!$B$5:$J$44,4, FALSE)</f>
        <v>0</v>
      </c>
      <c r="R18" s="113">
        <f>$F18*'INTERNAL PARAMETERS-2'!Q18*VLOOKUP(R$4,'INTERNAL PARAMETERS-1'!$B$5:$J$44,4, FALSE)</f>
        <v>2.5928705745854663</v>
      </c>
      <c r="S18" s="113">
        <f>$F18*'INTERNAL PARAMETERS-2'!R18*VLOOKUP(S$4,'INTERNAL PARAMETERS-1'!$B$5:$J$44,4, FALSE)</f>
        <v>26.413944400864036</v>
      </c>
      <c r="T18" s="113">
        <f>$F18*'INTERNAL PARAMETERS-2'!S18*VLOOKUP(T$4,'INTERNAL PARAMETERS-1'!$B$5:$J$44,4, FALSE)</f>
        <v>3.1112420423298688</v>
      </c>
      <c r="U18" s="113">
        <f>$F18*'INTERNAL PARAMETERS-2'!T18*VLOOKUP(U$4,'INTERNAL PARAMETERS-1'!$B$5:$J$44,4, FALSE)</f>
        <v>2.5926679274127755</v>
      </c>
      <c r="V18" s="113">
        <f>$F18*'INTERNAL PARAMETERS-2'!U18*VLOOKUP(V$4,'INTERNAL PARAMETERS-1'!$B$5:$J$44,4, FALSE)</f>
        <v>42.391002128400082</v>
      </c>
      <c r="W18" s="113">
        <f>$F18*'INTERNAL PARAMETERS-2'!V18*VLOOKUP(W$4,'INTERNAL PARAMETERS-1'!$B$5:$J$44,4, FALSE)</f>
        <v>0</v>
      </c>
      <c r="X18" s="113">
        <f>$F18*'INTERNAL PARAMETERS-2'!W18*VLOOKUP(X$4,'INTERNAL PARAMETERS-1'!$B$5:$J$44,4, FALSE)</f>
        <v>0</v>
      </c>
      <c r="Y18" s="113">
        <f>$F18*'INTERNAL PARAMETERS-2'!X18*VLOOKUP(Y$4,'INTERNAL PARAMETERS-1'!$B$5:$J$44,4, FALSE)</f>
        <v>0</v>
      </c>
      <c r="Z18" s="113">
        <f>$F18*'INTERNAL PARAMETERS-2'!Y18*VLOOKUP(Z$4,'INTERNAL PARAMETERS-1'!$B$5:$J$44,4, FALSE)</f>
        <v>0</v>
      </c>
      <c r="AA18" s="113">
        <f>$F18*'INTERNAL PARAMETERS-2'!Z18*VLOOKUP(AA$4,'INTERNAL PARAMETERS-1'!$B$5:$J$44,4, FALSE)</f>
        <v>0</v>
      </c>
      <c r="AB18" s="113">
        <f>$F18*'INTERNAL PARAMETERS-2'!AA18*VLOOKUP(AB$4,'INTERNAL PARAMETERS-1'!$B$5:$J$44,4, FALSE)</f>
        <v>0</v>
      </c>
      <c r="AC18" s="113">
        <f>$F18*'INTERNAL PARAMETERS-2'!AB18*VLOOKUP(AC$4,'INTERNAL PARAMETERS-1'!$B$5:$J$44,4, FALSE)</f>
        <v>0</v>
      </c>
      <c r="AD18" s="113">
        <f>$F18*'INTERNAL PARAMETERS-2'!AC18*VLOOKUP(AD$4,'INTERNAL PARAMETERS-1'!$B$5:$J$44,4, FALSE)</f>
        <v>0</v>
      </c>
      <c r="AE18" s="113">
        <f>$F18*'INTERNAL PARAMETERS-2'!AD18*VLOOKUP(AE$4,'INTERNAL PARAMETERS-1'!$B$5:$J$44,4, FALSE)</f>
        <v>0</v>
      </c>
      <c r="AF18" s="113">
        <f>$F18*'INTERNAL PARAMETERS-2'!AE18*VLOOKUP(AF$4,'INTERNAL PARAMETERS-1'!$B$5:$J$44,4, FALSE)</f>
        <v>5.1857411491709327</v>
      </c>
      <c r="AG18" s="113">
        <f>$F18*'INTERNAL PARAMETERS-2'!AF18*VLOOKUP(AG$4,'INTERNAL PARAMETERS-1'!$B$5:$J$44,4, FALSE)</f>
        <v>0</v>
      </c>
      <c r="AH18" s="113">
        <f>$F18*'INTERNAL PARAMETERS-2'!AG18*VLOOKUP(AH$4,'INTERNAL PARAMETERS-1'!$B$5:$J$44,4, FALSE)</f>
        <v>0</v>
      </c>
      <c r="AI18" s="113">
        <f>$F18*'INTERNAL PARAMETERS-2'!AH18*VLOOKUP(AI$4,'INTERNAL PARAMETERS-1'!$B$5:$J$44,4, FALSE)</f>
        <v>10.37046906247841</v>
      </c>
      <c r="AJ18" s="113">
        <f>$F18*'INTERNAL PARAMETERS-2'!AI18*VLOOKUP(AJ$4,'INTERNAL PARAMETERS-1'!$B$5:$J$44,4, FALSE)</f>
        <v>7.7786117237563994</v>
      </c>
      <c r="AK18" s="113">
        <f>$F18*'INTERNAL PARAMETERS-2'!AJ18*VLOOKUP(AK$4,'INTERNAL PARAMETERS-1'!$B$5:$J$44,4, FALSE)</f>
        <v>5.1857411491709327</v>
      </c>
      <c r="AL18" s="113">
        <f>$F18*'INTERNAL PARAMETERS-2'!AK18*VLOOKUP(AL$4,'INTERNAL PARAMETERS-1'!$B$5:$J$44,4, FALSE)</f>
        <v>0</v>
      </c>
      <c r="AM18" s="113">
        <f>$F18*'INTERNAL PARAMETERS-2'!AL18*VLOOKUP(AM$4,'INTERNAL PARAMETERS-1'!$B$5:$J$44,4, FALSE)</f>
        <v>0</v>
      </c>
      <c r="AN18" s="113">
        <f>$F18*'INTERNAL PARAMETERS-2'!AM18*VLOOKUP(AN$4,'INTERNAL PARAMETERS-1'!$B$5:$J$44,4, FALSE)</f>
        <v>0</v>
      </c>
      <c r="AO18" s="113">
        <f>$F18*'INTERNAL PARAMETERS-2'!AN18*VLOOKUP(AO$4,'INTERNAL PARAMETERS-1'!$B$5:$J$44,4, FALSE)</f>
        <v>0</v>
      </c>
      <c r="AP18" s="113">
        <f>$F18*'INTERNAL PARAMETERS-2'!AO18*VLOOKUP(AP$4,'INTERNAL PARAMETERS-1'!$B$5:$J$44,4, FALSE)</f>
        <v>0</v>
      </c>
      <c r="AQ18" s="113">
        <f>$F18*'INTERNAL PARAMETERS-2'!AP18*VLOOKUP(AQ$4,'INTERNAL PARAMETERS-1'!$B$5:$J$44,4, FALSE)</f>
        <v>0</v>
      </c>
      <c r="AR18" s="113">
        <f>$F18*'INTERNAL PARAMETERS-2'!AQ18*VLOOKUP(AR$4,'INTERNAL PARAMETERS-1'!$B$5:$J$44,4, FALSE)</f>
        <v>0</v>
      </c>
      <c r="AS18" s="113">
        <f>$F18*'INTERNAL PARAMETERS-2'!AR18*VLOOKUP(AS$4,'INTERNAL PARAMETERS-1'!$B$5:$J$44,4, FALSE)</f>
        <v>0</v>
      </c>
      <c r="AT18" s="112">
        <f>$F18*'INTERNAL PARAMETERS-2'!AS18*VLOOKUP(AT$4,'INTERNAL PARAMETERS-1'!$B$5:$J$44,4, FALSE)</f>
        <v>0</v>
      </c>
      <c r="AU18" s="114">
        <f>$F18*'INTERNAL PARAMETERS-2'!F18*(1-VLOOKUP(G$4,'INTERNAL PARAMETERS-1'!$B$5:$J$44,4, FALSE))</f>
        <v>0</v>
      </c>
      <c r="AV18" s="113">
        <f>$F18*'INTERNAL PARAMETERS-2'!G18*(1-VLOOKUP(H$4,'INTERNAL PARAMETERS-1'!$B$5:$J$44,4, FALSE))</f>
        <v>0</v>
      </c>
      <c r="AW18" s="113">
        <f>$F18*'INTERNAL PARAMETERS-2'!H18*(1-VLOOKUP(I$4,'INTERNAL PARAMETERS-1'!$B$5:$J$44,4, FALSE))</f>
        <v>2003.0945010569296</v>
      </c>
      <c r="AX18" s="113">
        <f>$F18*'INTERNAL PARAMETERS-2'!I18*(1-VLOOKUP(J$4,'INTERNAL PARAMETERS-1'!$B$5:$J$44,4, FALSE))</f>
        <v>0</v>
      </c>
      <c r="AY18" s="113">
        <f>$F18*'INTERNAL PARAMETERS-2'!J18*(1-VLOOKUP(K$4,'INTERNAL PARAMETERS-1'!$B$5:$J$44,4, FALSE))</f>
        <v>0</v>
      </c>
      <c r="AZ18" s="113">
        <f>$F18*'INTERNAL PARAMETERS-2'!K18*(1-VLOOKUP(L$4,'INTERNAL PARAMETERS-1'!$B$5:$J$44,4, FALSE))</f>
        <v>0</v>
      </c>
      <c r="BA18" s="113">
        <f>$F18*'INTERNAL PARAMETERS-2'!L18*(1-VLOOKUP(M$4,'INTERNAL PARAMETERS-1'!$B$5:$J$44,4, FALSE))</f>
        <v>832.52357536994941</v>
      </c>
      <c r="BB18" s="113">
        <f>$F18*'INTERNAL PARAMETERS-2'!M18*(1-VLOOKUP(N$4,'INTERNAL PARAMETERS-1'!$B$5:$J$44,4, FALSE))</f>
        <v>275.86602795076908</v>
      </c>
      <c r="BC18" s="113">
        <f>$F18*'INTERNAL PARAMETERS-2'!N18*(1-VLOOKUP(O$4,'INTERNAL PARAMETERS-1'!$B$5:$J$44,4, FALSE))</f>
        <v>1231.5425964176547</v>
      </c>
      <c r="BD18" s="113">
        <f>$F18*'INTERNAL PARAMETERS-2'!O18*(1-VLOOKUP(P$4,'INTERNAL PARAMETERS-1'!$B$5:$J$44,4, FALSE))</f>
        <v>230.7523090718816</v>
      </c>
      <c r="BE18" s="113">
        <f>$F18*'INTERNAL PARAMETERS-2'!P18*(1-VLOOKUP(Q$4,'INTERNAL PARAMETERS-1'!$B$5:$J$44,4, FALSE))</f>
        <v>277.42093970682959</v>
      </c>
      <c r="BF18" s="113">
        <f>$F18*'INTERNAL PARAMETERS-2'!Q18*(1-VLOOKUP(R$4,'INTERNAL PARAMETERS-1'!$B$5:$J$44,4, FALSE))</f>
        <v>0</v>
      </c>
      <c r="BG18" s="113">
        <f>$F18*'INTERNAL PARAMETERS-2'!R18*(1-VLOOKUP(S$4,'INTERNAL PARAMETERS-1'!$B$5:$J$44,4, FALSE))</f>
        <v>501.86494361641661</v>
      </c>
      <c r="BH18" s="113">
        <f>$F18*'INTERNAL PARAMETERS-2'!S18*(1-VLOOKUP(T$4,'INTERNAL PARAMETERS-1'!$B$5:$J$44,4, FALSE))</f>
        <v>28.00117838096882</v>
      </c>
      <c r="BI18" s="113">
        <f>$F18*'INTERNAL PARAMETERS-2'!T18*(1-VLOOKUP(U$4,'INTERNAL PARAMETERS-1'!$B$5:$J$44,4, FALSE))</f>
        <v>10.370671709651102</v>
      </c>
      <c r="BJ18" s="113">
        <f>$F18*'INTERNAL PARAMETERS-2'!U18*(1-VLOOKUP(V$4,'INTERNAL PARAMETERS-1'!$B$5:$J$44,4, FALSE))</f>
        <v>240.21567872760045</v>
      </c>
      <c r="BK18" s="113">
        <f>$F18*'INTERNAL PARAMETERS-2'!V18*(1-VLOOKUP(W$4,'INTERNAL PARAMETERS-1'!$B$5:$J$44,4, FALSE))</f>
        <v>220.38184000940319</v>
      </c>
      <c r="BL18" s="113">
        <f>$F18*'INTERNAL PARAMETERS-2'!W18*(1-VLOOKUP(X$4,'INTERNAL PARAMETERS-1'!$B$5:$J$44,4, FALSE))</f>
        <v>427.79932714587898</v>
      </c>
      <c r="BM18" s="113">
        <f>$F18*'INTERNAL PARAMETERS-2'!X18*(1-VLOOKUP(Y$4,'INTERNAL PARAMETERS-1'!$B$5:$J$44,4, FALSE))</f>
        <v>290.38529257975694</v>
      </c>
      <c r="BN18" s="113">
        <f>$F18*'INTERNAL PARAMETERS-2'!Y18*(1-VLOOKUP(Z$4,'INTERNAL PARAMETERS-1'!$B$5:$J$44,4, FALSE))</f>
        <v>425.20645657129359</v>
      </c>
      <c r="BO18" s="113">
        <f>$F18*'INTERNAL PARAMETERS-2'!Z18*(1-VLOOKUP(AA$4,'INTERNAL PARAMETERS-1'!$B$5:$J$44,4, FALSE))</f>
        <v>295.57002049306442</v>
      </c>
      <c r="BP18" s="113">
        <f>$F18*'INTERNAL PARAMETERS-2'!AA18*(1-VLOOKUP(AB$4,'INTERNAL PARAMETERS-1'!$B$5:$J$44,4, FALSE))</f>
        <v>106.3016141428234</v>
      </c>
      <c r="BQ18" s="113">
        <f>$F18*'INTERNAL PARAMETERS-2'!AB18*(1-VLOOKUP(AC$4,'INTERNAL PARAMETERS-1'!$B$5:$J$44,4, FALSE))</f>
        <v>1428.5896144916521</v>
      </c>
      <c r="BR18" s="113">
        <f>$F18*'INTERNAL PARAMETERS-2'!AC18*(1-VLOOKUP(AD$4,'INTERNAL PARAMETERS-1'!$B$5:$J$44,4, FALSE))</f>
        <v>82.966792207417654</v>
      </c>
      <c r="BS18" s="113">
        <f>$F18*'INTERNAL PARAMETERS-2'!AD18*(1-VLOOKUP(AE$4,'INTERNAL PARAMETERS-1'!$B$5:$J$44,4, FALSE))</f>
        <v>36.298161572469617</v>
      </c>
      <c r="BT18" s="113">
        <f>$F18*'INTERNAL PARAMETERS-2'!AE18*(1-VLOOKUP(AF$4,'INTERNAL PARAMETERS-1'!$B$5:$J$44,4, FALSE))</f>
        <v>0</v>
      </c>
      <c r="BU18" s="113">
        <f>$F18*'INTERNAL PARAMETERS-2'!AF18*(1-VLOOKUP(AG$4,'INTERNAL PARAMETERS-1'!$B$5:$J$44,4, FALSE))</f>
        <v>0</v>
      </c>
      <c r="BV18" s="113">
        <f>$F18*'INTERNAL PARAMETERS-2'!AG18*(1-VLOOKUP(AH$4,'INTERNAL PARAMETERS-1'!$B$5:$J$44,4, FALSE))</f>
        <v>0</v>
      </c>
      <c r="BW18" s="113">
        <f>$F18*'INTERNAL PARAMETERS-2'!AH18*(1-VLOOKUP(AI$4,'INTERNAL PARAMETERS-1'!$B$5:$J$44,4, FALSE))</f>
        <v>0</v>
      </c>
      <c r="BX18" s="113">
        <f>$F18*'INTERNAL PARAMETERS-2'!AI18*(1-VLOOKUP(AJ$4,'INTERNAL PARAMETERS-1'!$B$5:$J$44,4, FALSE))</f>
        <v>0</v>
      </c>
      <c r="BY18" s="113">
        <f>$F18*'INTERNAL PARAMETERS-2'!AJ18*(1-VLOOKUP(AK$4,'INTERNAL PARAMETERS-1'!$B$5:$J$44,4, FALSE))</f>
        <v>0</v>
      </c>
      <c r="BZ18" s="113">
        <f>$F18*'INTERNAL PARAMETERS-2'!AK18*(1-VLOOKUP(AL$4,'INTERNAL PARAMETERS-1'!$B$5:$J$44,4, FALSE))</f>
        <v>18.149080786234808</v>
      </c>
      <c r="CA18" s="113">
        <f>$F18*'INTERNAL PARAMETERS-2'!AL18*(1-VLOOKUP(AM$4,'INTERNAL PARAMETERS-1'!$B$5:$J$44,4, FALSE))</f>
        <v>114.08022586657978</v>
      </c>
      <c r="CB18" s="113">
        <f>$F18*'INTERNAL PARAMETERS-2'!AM18*(1-VLOOKUP(AN$4,'INTERNAL PARAMETERS-1'!$B$5:$J$44,4, FALSE))</f>
        <v>18.149080786234808</v>
      </c>
      <c r="CC18" s="113">
        <f>$F18*'INTERNAL PARAMETERS-2'!AN18*(1-VLOOKUP(AO$4,'INTERNAL PARAMETERS-1'!$B$5:$J$44,4, FALSE))</f>
        <v>114.08022586657978</v>
      </c>
      <c r="CD18" s="113">
        <f>$F18*'INTERNAL PARAMETERS-2'!AO18*(1-VLOOKUP(AP$4,'INTERNAL PARAMETERS-1'!$B$5:$J$44,4, FALSE))</f>
        <v>386.31542442423847</v>
      </c>
      <c r="CE18" s="113">
        <f>$F18*'INTERNAL PARAMETERS-2'!AP18*(1-VLOOKUP(AQ$4,'INTERNAL PARAMETERS-1'!$B$5:$J$44,4, FALSE))</f>
        <v>64.817711421182835</v>
      </c>
      <c r="CF18" s="113">
        <f>$F18*'INTERNAL PARAMETERS-2'!AQ18*(1-VLOOKUP(AR$4,'INTERNAL PARAMETERS-1'!$B$5:$J$44,4, FALSE))</f>
        <v>2.5928705745854663</v>
      </c>
      <c r="CG18" s="113">
        <f>$F18*'INTERNAL PARAMETERS-2'!AR18*(1-VLOOKUP(AS$4,'INTERNAL PARAMETERS-1'!$B$5:$J$44,4, FALSE))</f>
        <v>2.5928705745854663</v>
      </c>
      <c r="CH18" s="112">
        <f>$F18*'INTERNAL PARAMETERS-2'!AS18*(1-VLOOKUP(AT$4,'INTERNAL PARAMETERS-1'!$B$5:$J$44,4, FALSE))</f>
        <v>0</v>
      </c>
      <c r="CI18" s="111">
        <f t="shared" si="0"/>
        <v>10132.36066103783</v>
      </c>
    </row>
    <row r="19" spans="3:87" x14ac:dyDescent="0.5">
      <c r="C19" s="77" t="s">
        <v>29</v>
      </c>
      <c r="D19" s="76" t="s">
        <v>21</v>
      </c>
      <c r="E19" s="76" t="s">
        <v>6</v>
      </c>
      <c r="F19" s="115">
        <f>'INPUTS-Incidence'!E19</f>
        <v>6230.1838073689632</v>
      </c>
      <c r="G19" s="114">
        <f>$F19*'INTERNAL PARAMETERS-2'!F19*VLOOKUP(G$4,'INTERNAL PARAMETERS-1'!$B$5:$J$44,4, FALSE)</f>
        <v>34.156982723900342</v>
      </c>
      <c r="H19" s="113">
        <f>$F19*'INTERNAL PARAMETERS-2'!G19*VLOOKUP(H$4,'INTERNAL PARAMETERS-1'!$B$5:$J$44,4, FALSE)</f>
        <v>22.201883015940037</v>
      </c>
      <c r="I19" s="113">
        <f>$F19*'INTERNAL PARAMETERS-2'!H19*VLOOKUP(I$4,'INTERNAL PARAMETERS-1'!$B$5:$J$44,4, FALSE)</f>
        <v>65.883819951898346</v>
      </c>
      <c r="J19" s="113">
        <f>$F19*'INTERNAL PARAMETERS-2'!I19*VLOOKUP(J$4,'INTERNAL PARAMETERS-1'!$B$5:$J$44,4, FALSE)</f>
        <v>0</v>
      </c>
      <c r="K19" s="113">
        <f>$F19*'INTERNAL PARAMETERS-2'!J19*VLOOKUP(K$4,'INTERNAL PARAMETERS-1'!$B$5:$J$44,4, FALSE)</f>
        <v>0</v>
      </c>
      <c r="L19" s="113">
        <f>$F19*'INTERNAL PARAMETERS-2'!K19*VLOOKUP(L$4,'INTERNAL PARAMETERS-1'!$B$5:$J$44,4, FALSE)</f>
        <v>0</v>
      </c>
      <c r="M19" s="113">
        <f>$F19*'INTERNAL PARAMETERS-2'!L19*VLOOKUP(M$4,'INTERNAL PARAMETERS-1'!$B$5:$J$44,4, FALSE)</f>
        <v>37.060030321701021</v>
      </c>
      <c r="N19" s="113">
        <f>$F19*'INTERNAL PARAMETERS-2'!M19*VLOOKUP(N$4,'INTERNAL PARAMETERS-1'!$B$5:$J$44,4, FALSE)</f>
        <v>7.3437045592600185</v>
      </c>
      <c r="O19" s="113">
        <f>$F19*'INTERNAL PARAMETERS-2'!N19*VLOOKUP(O$4,'INTERNAL PARAMETERS-1'!$B$5:$J$44,4, FALSE)</f>
        <v>0</v>
      </c>
      <c r="P19" s="113">
        <f>$F19*'INTERNAL PARAMETERS-2'!O19*VLOOKUP(P$4,'INTERNAL PARAMETERS-1'!$B$5:$J$44,4, FALSE)</f>
        <v>0</v>
      </c>
      <c r="Q19" s="113">
        <f>$F19*'INTERNAL PARAMETERS-2'!P19*VLOOKUP(Q$4,'INTERNAL PARAMETERS-1'!$B$5:$J$44,4, FALSE)</f>
        <v>0</v>
      </c>
      <c r="R19" s="113">
        <f>$F19*'INTERNAL PARAMETERS-2'!Q19*VLOOKUP(R$4,'INTERNAL PARAMETERS-1'!$B$5:$J$44,4, FALSE)</f>
        <v>0</v>
      </c>
      <c r="S19" s="113">
        <f>$F19*'INTERNAL PARAMETERS-2'!R19*VLOOKUP(S$4,'INTERNAL PARAMETERS-1'!$B$5:$J$44,4, FALSE)</f>
        <v>15.067606085364728</v>
      </c>
      <c r="T19" s="113">
        <f>$F19*'INTERNAL PARAMETERS-2'!S19*VLOOKUP(T$4,'INTERNAL PARAMETERS-1'!$B$5:$J$44,4, FALSE)</f>
        <v>2.0494189634340203</v>
      </c>
      <c r="U19" s="113">
        <f>$F19*'INTERNAL PARAMETERS-2'!T19*VLOOKUP(U$4,'INTERNAL PARAMETERS-1'!$B$5:$J$44,4, FALSE)</f>
        <v>0.68307735263993319</v>
      </c>
      <c r="V19" s="113">
        <f>$F19*'INTERNAL PARAMETERS-2'!U19*VLOOKUP(V$4,'INTERNAL PARAMETERS-1'!$B$5:$J$44,4, FALSE)</f>
        <v>29.203986597042014</v>
      </c>
      <c r="W19" s="113">
        <f>$F19*'INTERNAL PARAMETERS-2'!V19*VLOOKUP(W$4,'INTERNAL PARAMETERS-1'!$B$5:$J$44,4, FALSE)</f>
        <v>0</v>
      </c>
      <c r="X19" s="113">
        <f>$F19*'INTERNAL PARAMETERS-2'!W19*VLOOKUP(X$4,'INTERNAL PARAMETERS-1'!$B$5:$J$44,4, FALSE)</f>
        <v>0</v>
      </c>
      <c r="Y19" s="113">
        <f>$F19*'INTERNAL PARAMETERS-2'!X19*VLOOKUP(Y$4,'INTERNAL PARAMETERS-1'!$B$5:$J$44,4, FALSE)</f>
        <v>0</v>
      </c>
      <c r="Z19" s="113">
        <f>$F19*'INTERNAL PARAMETERS-2'!Y19*VLOOKUP(Z$4,'INTERNAL PARAMETERS-1'!$B$5:$J$44,4, FALSE)</f>
        <v>0</v>
      </c>
      <c r="AA19" s="113">
        <f>$F19*'INTERNAL PARAMETERS-2'!Z19*VLOOKUP(AA$4,'INTERNAL PARAMETERS-1'!$B$5:$J$44,4, FALSE)</f>
        <v>0</v>
      </c>
      <c r="AB19" s="113">
        <f>$F19*'INTERNAL PARAMETERS-2'!AA19*VLOOKUP(AB$4,'INTERNAL PARAMETERS-1'!$B$5:$J$44,4, FALSE)</f>
        <v>0</v>
      </c>
      <c r="AC19" s="113">
        <f>$F19*'INTERNAL PARAMETERS-2'!AB19*VLOOKUP(AC$4,'INTERNAL PARAMETERS-1'!$B$5:$J$44,4, FALSE)</f>
        <v>0</v>
      </c>
      <c r="AD19" s="113">
        <f>$F19*'INTERNAL PARAMETERS-2'!AC19*VLOOKUP(AD$4,'INTERNAL PARAMETERS-1'!$B$5:$J$44,4, FALSE)</f>
        <v>0</v>
      </c>
      <c r="AE19" s="113">
        <f>$F19*'INTERNAL PARAMETERS-2'!AD19*VLOOKUP(AE$4,'INTERNAL PARAMETERS-1'!$B$5:$J$44,4, FALSE)</f>
        <v>0</v>
      </c>
      <c r="AF19" s="113">
        <f>$F19*'INTERNAL PARAMETERS-2'!AE19*VLOOKUP(AF$4,'INTERNAL PARAMETERS-1'!$B$5:$J$44,4, FALSE)</f>
        <v>0</v>
      </c>
      <c r="AG19" s="113">
        <f>$F19*'INTERNAL PARAMETERS-2'!AF19*VLOOKUP(AG$4,'INTERNAL PARAMETERS-1'!$B$5:$J$44,4, FALSE)</f>
        <v>0</v>
      </c>
      <c r="AH19" s="113">
        <f>$F19*'INTERNAL PARAMETERS-2'!AG19*VLOOKUP(AH$4,'INTERNAL PARAMETERS-1'!$B$5:$J$44,4, FALSE)</f>
        <v>0</v>
      </c>
      <c r="AI19" s="113">
        <f>$F19*'INTERNAL PARAMETERS-2'!AH19*VLOOKUP(AI$4,'INTERNAL PARAMETERS-1'!$B$5:$J$44,4, FALSE)</f>
        <v>3.4153867631996655</v>
      </c>
      <c r="AJ19" s="113">
        <f>$F19*'INTERNAL PARAMETERS-2'!AI19*VLOOKUP(AJ$4,'INTERNAL PARAMETERS-1'!$B$5:$J$44,4, FALSE)</f>
        <v>6.8313965447800689</v>
      </c>
      <c r="AK19" s="113">
        <f>$F19*'INTERNAL PARAMETERS-2'!AJ19*VLOOKUP(AK$4,'INTERNAL PARAMETERS-1'!$B$5:$J$44,4, FALSE)</f>
        <v>0</v>
      </c>
      <c r="AL19" s="113">
        <f>$F19*'INTERNAL PARAMETERS-2'!AK19*VLOOKUP(AL$4,'INTERNAL PARAMETERS-1'!$B$5:$J$44,4, FALSE)</f>
        <v>0</v>
      </c>
      <c r="AM19" s="113">
        <f>$F19*'INTERNAL PARAMETERS-2'!AL19*VLOOKUP(AM$4,'INTERNAL PARAMETERS-1'!$B$5:$J$44,4, FALSE)</f>
        <v>0</v>
      </c>
      <c r="AN19" s="113">
        <f>$F19*'INTERNAL PARAMETERS-2'!AM19*VLOOKUP(AN$4,'INTERNAL PARAMETERS-1'!$B$5:$J$44,4, FALSE)</f>
        <v>0</v>
      </c>
      <c r="AO19" s="113">
        <f>$F19*'INTERNAL PARAMETERS-2'!AN19*VLOOKUP(AO$4,'INTERNAL PARAMETERS-1'!$B$5:$J$44,4, FALSE)</f>
        <v>0</v>
      </c>
      <c r="AP19" s="113">
        <f>$F19*'INTERNAL PARAMETERS-2'!AO19*VLOOKUP(AP$4,'INTERNAL PARAMETERS-1'!$B$5:$J$44,4, FALSE)</f>
        <v>0</v>
      </c>
      <c r="AQ19" s="113">
        <f>$F19*'INTERNAL PARAMETERS-2'!AP19*VLOOKUP(AQ$4,'INTERNAL PARAMETERS-1'!$B$5:$J$44,4, FALSE)</f>
        <v>0</v>
      </c>
      <c r="AR19" s="113">
        <f>$F19*'INTERNAL PARAMETERS-2'!AQ19*VLOOKUP(AR$4,'INTERNAL PARAMETERS-1'!$B$5:$J$44,4, FALSE)</f>
        <v>0</v>
      </c>
      <c r="AS19" s="113">
        <f>$F19*'INTERNAL PARAMETERS-2'!AR19*VLOOKUP(AS$4,'INTERNAL PARAMETERS-1'!$B$5:$J$44,4, FALSE)</f>
        <v>0</v>
      </c>
      <c r="AT19" s="112">
        <f>$F19*'INTERNAL PARAMETERS-2'!AS19*VLOOKUP(AT$4,'INTERNAL PARAMETERS-1'!$B$5:$J$44,4, FALSE)</f>
        <v>0</v>
      </c>
      <c r="AU19" s="114">
        <f>$F19*'INTERNAL PARAMETERS-2'!F19*(1-VLOOKUP(G$4,'INTERNAL PARAMETERS-1'!$B$5:$J$44,4, FALSE))</f>
        <v>0</v>
      </c>
      <c r="AV19" s="113">
        <f>$F19*'INTERNAL PARAMETERS-2'!G19*(1-VLOOKUP(H$4,'INTERNAL PARAMETERS-1'!$B$5:$J$44,4, FALSE))</f>
        <v>0</v>
      </c>
      <c r="AW19" s="113">
        <f>$F19*'INTERNAL PARAMETERS-2'!H19*(1-VLOOKUP(I$4,'INTERNAL PARAMETERS-1'!$B$5:$J$44,4, FALSE))</f>
        <v>1251.7925790860684</v>
      </c>
      <c r="AX19" s="113">
        <f>$F19*'INTERNAL PARAMETERS-2'!I19*(1-VLOOKUP(J$4,'INTERNAL PARAMETERS-1'!$B$5:$J$44,4, FALSE))</f>
        <v>0</v>
      </c>
      <c r="AY19" s="113">
        <f>$F19*'INTERNAL PARAMETERS-2'!J19*(1-VLOOKUP(K$4,'INTERNAL PARAMETERS-1'!$B$5:$J$44,4, FALSE))</f>
        <v>0</v>
      </c>
      <c r="AZ19" s="113">
        <f>$F19*'INTERNAL PARAMETERS-2'!K19*(1-VLOOKUP(L$4,'INTERNAL PARAMETERS-1'!$B$5:$J$44,4, FALSE))</f>
        <v>0</v>
      </c>
      <c r="BA19" s="113">
        <f>$F19*'INTERNAL PARAMETERS-2'!L19*(1-VLOOKUP(M$4,'INTERNAL PARAMETERS-1'!$B$5:$J$44,4, FALSE))</f>
        <v>704.14057611231931</v>
      </c>
      <c r="BB19" s="113">
        <f>$F19*'INTERNAL PARAMETERS-2'!M19*(1-VLOOKUP(N$4,'INTERNAL PARAMETERS-1'!$B$5:$J$44,4, FALSE))</f>
        <v>139.53038662594034</v>
      </c>
      <c r="BC19" s="113">
        <f>$F19*'INTERNAL PARAMETERS-2'!N19*(1-VLOOKUP(O$4,'INTERNAL PARAMETERS-1'!$B$5:$J$44,4, FALSE))</f>
        <v>768.52619261314067</v>
      </c>
      <c r="BD19" s="113">
        <f>$F19*'INTERNAL PARAMETERS-2'!O19*(1-VLOOKUP(P$4,'INTERNAL PARAMETERS-1'!$B$5:$J$44,4, FALSE))</f>
        <v>128.08759493245998</v>
      </c>
      <c r="BE19" s="113">
        <f>$F19*'INTERNAL PARAMETERS-2'!P19*(1-VLOOKUP(Q$4,'INTERNAL PARAMETERS-1'!$B$5:$J$44,4, FALSE))</f>
        <v>215.18743361462032</v>
      </c>
      <c r="BF19" s="113">
        <f>$F19*'INTERNAL PARAMETERS-2'!Q19*(1-VLOOKUP(R$4,'INTERNAL PARAMETERS-1'!$B$5:$J$44,4, FALSE))</f>
        <v>0</v>
      </c>
      <c r="BG19" s="113">
        <f>$F19*'INTERNAL PARAMETERS-2'!R19*(1-VLOOKUP(S$4,'INTERNAL PARAMETERS-1'!$B$5:$J$44,4, FALSE))</f>
        <v>286.28451562192981</v>
      </c>
      <c r="BH19" s="113">
        <f>$F19*'INTERNAL PARAMETERS-2'!S19*(1-VLOOKUP(T$4,'INTERNAL PARAMETERS-1'!$B$5:$J$44,4, FALSE))</f>
        <v>18.444770670906184</v>
      </c>
      <c r="BI19" s="113">
        <f>$F19*'INTERNAL PARAMETERS-2'!T19*(1-VLOOKUP(U$4,'INTERNAL PARAMETERS-1'!$B$5:$J$44,4, FALSE))</f>
        <v>2.7323094105597328</v>
      </c>
      <c r="BJ19" s="113">
        <f>$F19*'INTERNAL PARAMETERS-2'!U19*(1-VLOOKUP(V$4,'INTERNAL PARAMETERS-1'!$B$5:$J$44,4, FALSE))</f>
        <v>165.48925738323808</v>
      </c>
      <c r="BK19" s="113">
        <f>$F19*'INTERNAL PARAMETERS-2'!V19*(1-VLOOKUP(W$4,'INTERNAL PARAMETERS-1'!$B$5:$J$44,4, FALSE))</f>
        <v>126.37990155086015</v>
      </c>
      <c r="BL19" s="113">
        <f>$F19*'INTERNAL PARAMETERS-2'!W19*(1-VLOOKUP(X$4,'INTERNAL PARAMETERS-1'!$B$5:$J$44,4, FALSE))</f>
        <v>242.51239677535983</v>
      </c>
      <c r="BM19" s="113">
        <f>$F19*'INTERNAL PARAMETERS-2'!X19*(1-VLOOKUP(Y$4,'INTERNAL PARAMETERS-1'!$B$5:$J$44,4, FALSE))</f>
        <v>208.35603706984026</v>
      </c>
      <c r="BN19" s="113">
        <f>$F19*'INTERNAL PARAMETERS-2'!Y19*(1-VLOOKUP(Z$4,'INTERNAL PARAMETERS-1'!$B$5:$J$44,4, FALSE))</f>
        <v>208.35603706984026</v>
      </c>
      <c r="BO19" s="113">
        <f>$F19*'INTERNAL PARAMETERS-2'!Z19*(1-VLOOKUP(AA$4,'INTERNAL PARAMETERS-1'!$B$5:$J$44,4, FALSE))</f>
        <v>169.07597420114041</v>
      </c>
      <c r="BP19" s="113">
        <f>$F19*'INTERNAL PARAMETERS-2'!AA19*(1-VLOOKUP(AB$4,'INTERNAL PARAMETERS-1'!$B$5:$J$44,4, FALSE))</f>
        <v>51.235162576660144</v>
      </c>
      <c r="BQ19" s="113">
        <f>$F19*'INTERNAL PARAMETERS-2'!AB19*(1-VLOOKUP(AC$4,'INTERNAL PARAMETERS-1'!$B$5:$J$44,4, FALSE))</f>
        <v>884.6586878376404</v>
      </c>
      <c r="BR19" s="113">
        <f>$F19*'INTERNAL PARAMETERS-2'!AC19*(1-VLOOKUP(AD$4,'INTERNAL PARAMETERS-1'!$B$5:$J$44,4, FALSE))</f>
        <v>23.909576397539869</v>
      </c>
      <c r="BS19" s="113">
        <f>$F19*'INTERNAL PARAMETERS-2'!AD19*(1-VLOOKUP(AE$4,'INTERNAL PARAMETERS-1'!$B$5:$J$44,4, FALSE))</f>
        <v>15.370486471159968</v>
      </c>
      <c r="BT19" s="113">
        <f>$F19*'INTERNAL PARAMETERS-2'!AE19*(1-VLOOKUP(AF$4,'INTERNAL PARAMETERS-1'!$B$5:$J$44,4, FALSE))</f>
        <v>0</v>
      </c>
      <c r="BU19" s="113">
        <f>$F19*'INTERNAL PARAMETERS-2'!AF19*(1-VLOOKUP(AG$4,'INTERNAL PARAMETERS-1'!$B$5:$J$44,4, FALSE))</f>
        <v>0</v>
      </c>
      <c r="BV19" s="113">
        <f>$F19*'INTERNAL PARAMETERS-2'!AG19*(1-VLOOKUP(AH$4,'INTERNAL PARAMETERS-1'!$B$5:$J$44,4, FALSE))</f>
        <v>0</v>
      </c>
      <c r="BW19" s="113">
        <f>$F19*'INTERNAL PARAMETERS-2'!AH19*(1-VLOOKUP(AI$4,'INTERNAL PARAMETERS-1'!$B$5:$J$44,4, FALSE))</f>
        <v>0</v>
      </c>
      <c r="BX19" s="113">
        <f>$F19*'INTERNAL PARAMETERS-2'!AI19*(1-VLOOKUP(AJ$4,'INTERNAL PARAMETERS-1'!$B$5:$J$44,4, FALSE))</f>
        <v>0</v>
      </c>
      <c r="BY19" s="113">
        <f>$F19*'INTERNAL PARAMETERS-2'!AJ19*(1-VLOOKUP(AK$4,'INTERNAL PARAMETERS-1'!$B$5:$J$44,4, FALSE))</f>
        <v>0</v>
      </c>
      <c r="BZ19" s="113">
        <f>$F19*'INTERNAL PARAMETERS-2'!AK19*(1-VLOOKUP(AL$4,'INTERNAL PARAMETERS-1'!$B$5:$J$44,4, FALSE))</f>
        <v>10.246783307979735</v>
      </c>
      <c r="CA19" s="113">
        <f>$F19*'INTERNAL PARAMETERS-2'!AL19*(1-VLOOKUP(AM$4,'INTERNAL PARAMETERS-1'!$B$5:$J$44,4, FALSE))</f>
        <v>70.021035811019786</v>
      </c>
      <c r="CB19" s="113">
        <f>$F19*'INTERNAL PARAMETERS-2'!AM19*(1-VLOOKUP(AN$4,'INTERNAL PARAMETERS-1'!$B$5:$J$44,4, FALSE))</f>
        <v>23.909576397539869</v>
      </c>
      <c r="CC19" s="113">
        <f>$F19*'INTERNAL PARAMETERS-2'!AN19*(1-VLOOKUP(AO$4,'INTERNAL PARAMETERS-1'!$B$5:$J$44,4, FALSE))</f>
        <v>30.740972942319935</v>
      </c>
      <c r="CD19" s="113">
        <f>$F19*'INTERNAL PARAMETERS-2'!AO19*(1-VLOOKUP(AP$4,'INTERNAL PARAMETERS-1'!$B$5:$J$44,4, FALSE))</f>
        <v>227.14191030419985</v>
      </c>
      <c r="CE19" s="113">
        <f>$F19*'INTERNAL PARAMETERS-2'!AP19*(1-VLOOKUP(AQ$4,'INTERNAL PARAMETERS-1'!$B$5:$J$44,4, FALSE))</f>
        <v>25.617269779139701</v>
      </c>
      <c r="CF19" s="113">
        <f>$F19*'INTERNAL PARAMETERS-2'!AQ19*(1-VLOOKUP(AR$4,'INTERNAL PARAMETERS-1'!$B$5:$J$44,4, FALSE))</f>
        <v>3.4153867631996655</v>
      </c>
      <c r="CG19" s="113">
        <f>$F19*'INTERNAL PARAMETERS-2'!AR19*(1-VLOOKUP(AS$4,'INTERNAL PARAMETERS-1'!$B$5:$J$44,4, FALSE))</f>
        <v>5.1237031631802354</v>
      </c>
      <c r="CH19" s="112">
        <f>$F19*'INTERNAL PARAMETERS-2'!AS19*(1-VLOOKUP(AT$4,'INTERNAL PARAMETERS-1'!$B$5:$J$44,4, FALSE))</f>
        <v>0</v>
      </c>
      <c r="CI19" s="111">
        <f t="shared" si="0"/>
        <v>6230.1838073689642</v>
      </c>
    </row>
    <row r="20" spans="3:87" x14ac:dyDescent="0.5">
      <c r="C20" s="77" t="s">
        <v>29</v>
      </c>
      <c r="D20" s="76" t="s">
        <v>21</v>
      </c>
      <c r="E20" s="76" t="s">
        <v>5</v>
      </c>
      <c r="F20" s="115">
        <f>'INPUTS-Incidence'!E20</f>
        <v>4565.3205433113371</v>
      </c>
      <c r="G20" s="114">
        <f>$F20*'INTERNAL PARAMETERS-2'!F20*VLOOKUP(G$4,'INTERNAL PARAMETERS-1'!$B$5:$J$44,4, FALSE)</f>
        <v>15.486023814966385</v>
      </c>
      <c r="H20" s="113">
        <f>$F20*'INTERNAL PARAMETERS-2'!G20*VLOOKUP(H$4,'INTERNAL PARAMETERS-1'!$B$5:$J$44,4, FALSE)</f>
        <v>17.03458054325759</v>
      </c>
      <c r="I20" s="113">
        <f>$F20*'INTERNAL PARAMETERS-2'!H20*VLOOKUP(I$4,'INTERNAL PARAMETERS-1'!$B$5:$J$44,4, FALSE)</f>
        <v>47.539481748596032</v>
      </c>
      <c r="J20" s="113">
        <f>$F20*'INTERNAL PARAMETERS-2'!I20*VLOOKUP(J$4,'INTERNAL PARAMETERS-1'!$B$5:$J$44,4, FALSE)</f>
        <v>0</v>
      </c>
      <c r="K20" s="113">
        <f>$F20*'INTERNAL PARAMETERS-2'!J20*VLOOKUP(K$4,'INTERNAL PARAMETERS-1'!$B$5:$J$44,4, FALSE)</f>
        <v>0</v>
      </c>
      <c r="L20" s="113">
        <f>$F20*'INTERNAL PARAMETERS-2'!K20*VLOOKUP(L$4,'INTERNAL PARAMETERS-1'!$B$5:$J$44,4, FALSE)</f>
        <v>0</v>
      </c>
      <c r="M20" s="113">
        <f>$F20*'INTERNAL PARAMETERS-2'!L20*VLOOKUP(M$4,'INTERNAL PARAMETERS-1'!$B$5:$J$44,4, FALSE)</f>
        <v>37.786245072879275</v>
      </c>
      <c r="N20" s="113">
        <f>$F20*'INTERNAL PARAMETERS-2'!M20*VLOOKUP(N$4,'INTERNAL PARAMETERS-1'!$B$5:$J$44,4, FALSE)</f>
        <v>5.8073159971191863</v>
      </c>
      <c r="O20" s="113">
        <f>$F20*'INTERNAL PARAMETERS-2'!N20*VLOOKUP(O$4,'INTERNAL PARAMETERS-1'!$B$5:$J$44,4, FALSE)</f>
        <v>0</v>
      </c>
      <c r="P20" s="113">
        <f>$F20*'INTERNAL PARAMETERS-2'!O20*VLOOKUP(P$4,'INTERNAL PARAMETERS-1'!$B$5:$J$44,4, FALSE)</f>
        <v>0</v>
      </c>
      <c r="Q20" s="113">
        <f>$F20*'INTERNAL PARAMETERS-2'!P20*VLOOKUP(Q$4,'INTERNAL PARAMETERS-1'!$B$5:$J$44,4, FALSE)</f>
        <v>0</v>
      </c>
      <c r="R20" s="113">
        <f>$F20*'INTERNAL PARAMETERS-2'!Q20*VLOOKUP(R$4,'INTERNAL PARAMETERS-1'!$B$5:$J$44,4, FALSE)</f>
        <v>0</v>
      </c>
      <c r="S20" s="113">
        <f>$F20*'INTERNAL PARAMETERS-2'!R20*VLOOKUP(S$4,'INTERNAL PARAMETERS-1'!$B$5:$J$44,4, FALSE)</f>
        <v>11.307933760138718</v>
      </c>
      <c r="T20" s="113">
        <f>$F20*'INTERNAL PARAMETERS-2'!S20*VLOOKUP(T$4,'INTERNAL PARAMETERS-1'!$B$5:$J$44,4, FALSE)</f>
        <v>1.2388910358383975</v>
      </c>
      <c r="U20" s="113">
        <f>$F20*'INTERNAL PARAMETERS-2'!T20*VLOOKUP(U$4,'INTERNAL PARAMETERS-1'!$B$5:$J$44,4, FALSE)</f>
        <v>0.92913403697472341</v>
      </c>
      <c r="V20" s="113">
        <f>$F20*'INTERNAL PARAMETERS-2'!U20*VLOOKUP(V$4,'INTERNAL PARAMETERS-1'!$B$5:$J$44,4, FALSE)</f>
        <v>24.390727187900584</v>
      </c>
      <c r="W20" s="113">
        <f>$F20*'INTERNAL PARAMETERS-2'!V20*VLOOKUP(W$4,'INTERNAL PARAMETERS-1'!$B$5:$J$44,4, FALSE)</f>
        <v>0</v>
      </c>
      <c r="X20" s="113">
        <f>$F20*'INTERNAL PARAMETERS-2'!W20*VLOOKUP(X$4,'INTERNAL PARAMETERS-1'!$B$5:$J$44,4, FALSE)</f>
        <v>0</v>
      </c>
      <c r="Y20" s="113">
        <f>$F20*'INTERNAL PARAMETERS-2'!X20*VLOOKUP(Y$4,'INTERNAL PARAMETERS-1'!$B$5:$J$44,4, FALSE)</f>
        <v>0</v>
      </c>
      <c r="Z20" s="113">
        <f>$F20*'INTERNAL PARAMETERS-2'!Y20*VLOOKUP(Z$4,'INTERNAL PARAMETERS-1'!$B$5:$J$44,4, FALSE)</f>
        <v>0</v>
      </c>
      <c r="AA20" s="113">
        <f>$F20*'INTERNAL PARAMETERS-2'!Z20*VLOOKUP(AA$4,'INTERNAL PARAMETERS-1'!$B$5:$J$44,4, FALSE)</f>
        <v>0</v>
      </c>
      <c r="AB20" s="113">
        <f>$F20*'INTERNAL PARAMETERS-2'!AA20*VLOOKUP(AB$4,'INTERNAL PARAMETERS-1'!$B$5:$J$44,4, FALSE)</f>
        <v>0</v>
      </c>
      <c r="AC20" s="113">
        <f>$F20*'INTERNAL PARAMETERS-2'!AB20*VLOOKUP(AC$4,'INTERNAL PARAMETERS-1'!$B$5:$J$44,4, FALSE)</f>
        <v>0</v>
      </c>
      <c r="AD20" s="113">
        <f>$F20*'INTERNAL PARAMETERS-2'!AC20*VLOOKUP(AD$4,'INTERNAL PARAMETERS-1'!$B$5:$J$44,4, FALSE)</f>
        <v>0</v>
      </c>
      <c r="AE20" s="113">
        <f>$F20*'INTERNAL PARAMETERS-2'!AD20*VLOOKUP(AE$4,'INTERNAL PARAMETERS-1'!$B$5:$J$44,4, FALSE)</f>
        <v>0</v>
      </c>
      <c r="AF20" s="113">
        <f>$F20*'INTERNAL PARAMETERS-2'!AE20*VLOOKUP(AF$4,'INTERNAL PARAMETERS-1'!$B$5:$J$44,4, FALSE)</f>
        <v>0</v>
      </c>
      <c r="AG20" s="113">
        <f>$F20*'INTERNAL PARAMETERS-2'!AF20*VLOOKUP(AG$4,'INTERNAL PARAMETERS-1'!$B$5:$J$44,4, FALSE)</f>
        <v>0</v>
      </c>
      <c r="AH20" s="113">
        <f>$F20*'INTERNAL PARAMETERS-2'!AG20*VLOOKUP(AH$4,'INTERNAL PARAMETERS-1'!$B$5:$J$44,4, FALSE)</f>
        <v>0</v>
      </c>
      <c r="AI20" s="113">
        <f>$F20*'INTERNAL PARAMETERS-2'!AH20*VLOOKUP(AI$4,'INTERNAL PARAMETERS-1'!$B$5:$J$44,4, FALSE)</f>
        <v>4.6456701848736168</v>
      </c>
      <c r="AJ20" s="113">
        <f>$F20*'INTERNAL PARAMETERS-2'!AI20*VLOOKUP(AJ$4,'INTERNAL PARAMETERS-1'!$B$5:$J$44,4, FALSE)</f>
        <v>1.5485567282912056</v>
      </c>
      <c r="AK20" s="113">
        <f>$F20*'INTERNAL PARAMETERS-2'!AJ20*VLOOKUP(AK$4,'INTERNAL PARAMETERS-1'!$B$5:$J$44,4, FALSE)</f>
        <v>0</v>
      </c>
      <c r="AL20" s="113">
        <f>$F20*'INTERNAL PARAMETERS-2'!AK20*VLOOKUP(AL$4,'INTERNAL PARAMETERS-1'!$B$5:$J$44,4, FALSE)</f>
        <v>0</v>
      </c>
      <c r="AM20" s="113">
        <f>$F20*'INTERNAL PARAMETERS-2'!AL20*VLOOKUP(AM$4,'INTERNAL PARAMETERS-1'!$B$5:$J$44,4, FALSE)</f>
        <v>0</v>
      </c>
      <c r="AN20" s="113">
        <f>$F20*'INTERNAL PARAMETERS-2'!AM20*VLOOKUP(AN$4,'INTERNAL PARAMETERS-1'!$B$5:$J$44,4, FALSE)</f>
        <v>0</v>
      </c>
      <c r="AO20" s="113">
        <f>$F20*'INTERNAL PARAMETERS-2'!AN20*VLOOKUP(AO$4,'INTERNAL PARAMETERS-1'!$B$5:$J$44,4, FALSE)</f>
        <v>0</v>
      </c>
      <c r="AP20" s="113">
        <f>$F20*'INTERNAL PARAMETERS-2'!AO20*VLOOKUP(AP$4,'INTERNAL PARAMETERS-1'!$B$5:$J$44,4, FALSE)</f>
        <v>0</v>
      </c>
      <c r="AQ20" s="113">
        <f>$F20*'INTERNAL PARAMETERS-2'!AP20*VLOOKUP(AQ$4,'INTERNAL PARAMETERS-1'!$B$5:$J$44,4, FALSE)</f>
        <v>0</v>
      </c>
      <c r="AR20" s="113">
        <f>$F20*'INTERNAL PARAMETERS-2'!AQ20*VLOOKUP(AR$4,'INTERNAL PARAMETERS-1'!$B$5:$J$44,4, FALSE)</f>
        <v>0</v>
      </c>
      <c r="AS20" s="113">
        <f>$F20*'INTERNAL PARAMETERS-2'!AR20*VLOOKUP(AS$4,'INTERNAL PARAMETERS-1'!$B$5:$J$44,4, FALSE)</f>
        <v>0</v>
      </c>
      <c r="AT20" s="112">
        <f>$F20*'INTERNAL PARAMETERS-2'!AS20*VLOOKUP(AT$4,'INTERNAL PARAMETERS-1'!$B$5:$J$44,4, FALSE)</f>
        <v>0</v>
      </c>
      <c r="AU20" s="114">
        <f>$F20*'INTERNAL PARAMETERS-2'!F20*(1-VLOOKUP(G$4,'INTERNAL PARAMETERS-1'!$B$5:$J$44,4, FALSE))</f>
        <v>0</v>
      </c>
      <c r="AV20" s="113">
        <f>$F20*'INTERNAL PARAMETERS-2'!G20*(1-VLOOKUP(H$4,'INTERNAL PARAMETERS-1'!$B$5:$J$44,4, FALSE))</f>
        <v>0</v>
      </c>
      <c r="AW20" s="113">
        <f>$F20*'INTERNAL PARAMETERS-2'!H20*(1-VLOOKUP(I$4,'INTERNAL PARAMETERS-1'!$B$5:$J$44,4, FALSE))</f>
        <v>903.25015322332456</v>
      </c>
      <c r="AX20" s="113">
        <f>$F20*'INTERNAL PARAMETERS-2'!I20*(1-VLOOKUP(J$4,'INTERNAL PARAMETERS-1'!$B$5:$J$44,4, FALSE))</f>
        <v>0</v>
      </c>
      <c r="AY20" s="113">
        <f>$F20*'INTERNAL PARAMETERS-2'!J20*(1-VLOOKUP(K$4,'INTERNAL PARAMETERS-1'!$B$5:$J$44,4, FALSE))</f>
        <v>0</v>
      </c>
      <c r="AZ20" s="113">
        <f>$F20*'INTERNAL PARAMETERS-2'!K20*(1-VLOOKUP(L$4,'INTERNAL PARAMETERS-1'!$B$5:$J$44,4, FALSE))</f>
        <v>0</v>
      </c>
      <c r="BA20" s="113">
        <f>$F20*'INTERNAL PARAMETERS-2'!L20*(1-VLOOKUP(M$4,'INTERNAL PARAMETERS-1'!$B$5:$J$44,4, FALSE))</f>
        <v>717.93865638470618</v>
      </c>
      <c r="BB20" s="113">
        <f>$F20*'INTERNAL PARAMETERS-2'!M20*(1-VLOOKUP(N$4,'INTERNAL PARAMETERS-1'!$B$5:$J$44,4, FALSE))</f>
        <v>110.33900394526454</v>
      </c>
      <c r="BC20" s="113">
        <f>$F20*'INTERNAL PARAMETERS-2'!N20*(1-VLOOKUP(O$4,'INTERNAL PARAMETERS-1'!$B$5:$J$44,4, FALSE))</f>
        <v>512.59190794272524</v>
      </c>
      <c r="BD20" s="113">
        <f>$F20*'INTERNAL PARAMETERS-2'!O20*(1-VLOOKUP(P$4,'INTERNAL PARAMETERS-1'!$B$5:$J$44,4, FALSE))</f>
        <v>71.236348693721439</v>
      </c>
      <c r="BE20" s="113">
        <f>$F20*'INTERNAL PARAMETERS-2'!P20*(1-VLOOKUP(Q$4,'INTERNAL PARAMETERS-1'!$B$5:$J$44,4, FALSE))</f>
        <v>167.25051810421084</v>
      </c>
      <c r="BF20" s="113">
        <f>$F20*'INTERNAL PARAMETERS-2'!Q20*(1-VLOOKUP(R$4,'INTERNAL PARAMETERS-1'!$B$5:$J$44,4, FALSE))</f>
        <v>0</v>
      </c>
      <c r="BG20" s="113">
        <f>$F20*'INTERNAL PARAMETERS-2'!R20*(1-VLOOKUP(S$4,'INTERNAL PARAMETERS-1'!$B$5:$J$44,4, FALSE))</f>
        <v>214.85074144263564</v>
      </c>
      <c r="BH20" s="113">
        <f>$F20*'INTERNAL PARAMETERS-2'!S20*(1-VLOOKUP(T$4,'INTERNAL PARAMETERS-1'!$B$5:$J$44,4, FALSE))</f>
        <v>11.150019322545576</v>
      </c>
      <c r="BI20" s="113">
        <f>$F20*'INTERNAL PARAMETERS-2'!T20*(1-VLOOKUP(U$4,'INTERNAL PARAMETERS-1'!$B$5:$J$44,4, FALSE))</f>
        <v>3.7165361478988936</v>
      </c>
      <c r="BJ20" s="113">
        <f>$F20*'INTERNAL PARAMETERS-2'!U20*(1-VLOOKUP(V$4,'INTERNAL PARAMETERS-1'!$B$5:$J$44,4, FALSE))</f>
        <v>138.21412073143665</v>
      </c>
      <c r="BK20" s="113">
        <f>$F20*'INTERNAL PARAMETERS-2'!V20*(1-VLOOKUP(W$4,'INTERNAL PARAMETERS-1'!$B$5:$J$44,4, FALSE))</f>
        <v>92.917055953906981</v>
      </c>
      <c r="BL20" s="113">
        <f>$F20*'INTERNAL PARAMETERS-2'!W20*(1-VLOOKUP(X$4,'INTERNAL PARAMETERS-1'!$B$5:$J$44,4, FALSE))</f>
        <v>136.27801394222374</v>
      </c>
      <c r="BM20" s="113">
        <f>$F20*'INTERNAL PARAMETERS-2'!X20*(1-VLOOKUP(Y$4,'INTERNAL PARAMETERS-1'!$B$5:$J$44,4, FALSE))</f>
        <v>157.95872120240927</v>
      </c>
      <c r="BN20" s="113">
        <f>$F20*'INTERNAL PARAMETERS-2'!Y20*(1-VLOOKUP(Z$4,'INTERNAL PARAMETERS-1'!$B$5:$J$44,4, FALSE))</f>
        <v>159.5072779307005</v>
      </c>
      <c r="BO20" s="113">
        <f>$F20*'INTERNAL PARAMETERS-2'!Z20*(1-VLOOKUP(AA$4,'INTERNAL PARAMETERS-1'!$B$5:$J$44,4, FALSE))</f>
        <v>111.50019322545577</v>
      </c>
      <c r="BP20" s="113">
        <f>$F20*'INTERNAL PARAMETERS-2'!AA20*(1-VLOOKUP(AB$4,'INTERNAL PARAMETERS-1'!$B$5:$J$44,4, FALSE))</f>
        <v>43.361414520371078</v>
      </c>
      <c r="BQ20" s="113">
        <f>$F20*'INTERNAL PARAMETERS-2'!AB20*(1-VLOOKUP(AC$4,'INTERNAL PARAMETERS-1'!$B$5:$J$44,4, FALSE))</f>
        <v>554.4047657348051</v>
      </c>
      <c r="BR20" s="113">
        <f>$F20*'INTERNAL PARAMETERS-2'!AC20*(1-VLOOKUP(AD$4,'INTERNAL PARAMETERS-1'!$B$5:$J$44,4, FALSE))</f>
        <v>30.972504161987104</v>
      </c>
      <c r="BS20" s="113">
        <f>$F20*'INTERNAL PARAMETERS-2'!AD20*(1-VLOOKUP(AE$4,'INTERNAL PARAMETERS-1'!$B$5:$J$44,4, FALSE))</f>
        <v>9.2917969018015647</v>
      </c>
      <c r="BT20" s="113">
        <f>$F20*'INTERNAL PARAMETERS-2'!AE20*(1-VLOOKUP(AF$4,'INTERNAL PARAMETERS-1'!$B$5:$J$44,4, FALSE))</f>
        <v>0</v>
      </c>
      <c r="BU20" s="113">
        <f>$F20*'INTERNAL PARAMETERS-2'!AF20*(1-VLOOKUP(AG$4,'INTERNAL PARAMETERS-1'!$B$5:$J$44,4, FALSE))</f>
        <v>0</v>
      </c>
      <c r="BV20" s="113">
        <f>$F20*'INTERNAL PARAMETERS-2'!AG20*(1-VLOOKUP(AH$4,'INTERNAL PARAMETERS-1'!$B$5:$J$44,4, FALSE))</f>
        <v>0</v>
      </c>
      <c r="BW20" s="113">
        <f>$F20*'INTERNAL PARAMETERS-2'!AH20*(1-VLOOKUP(AI$4,'INTERNAL PARAMETERS-1'!$B$5:$J$44,4, FALSE))</f>
        <v>0</v>
      </c>
      <c r="BX20" s="113">
        <f>$F20*'INTERNAL PARAMETERS-2'!AI20*(1-VLOOKUP(AJ$4,'INTERNAL PARAMETERS-1'!$B$5:$J$44,4, FALSE))</f>
        <v>0</v>
      </c>
      <c r="BY20" s="113">
        <f>$F20*'INTERNAL PARAMETERS-2'!AJ20*(1-VLOOKUP(AK$4,'INTERNAL PARAMETERS-1'!$B$5:$J$44,4, FALSE))</f>
        <v>0</v>
      </c>
      <c r="BZ20" s="113">
        <f>$F20*'INTERNAL PARAMETERS-2'!AK20*(1-VLOOKUP(AL$4,'INTERNAL PARAMETERS-1'!$B$5:$J$44,4, FALSE))</f>
        <v>9.2917969018015647</v>
      </c>
      <c r="CA20" s="113">
        <f>$F20*'INTERNAL PARAMETERS-2'!AL20*(1-VLOOKUP(AM$4,'INTERNAL PARAMETERS-1'!$B$5:$J$44,4, FALSE))</f>
        <v>38.715287803443132</v>
      </c>
      <c r="CB20" s="113">
        <f>$F20*'INTERNAL PARAMETERS-2'!AM20*(1-VLOOKUP(AN$4,'INTERNAL PARAMETERS-1'!$B$5:$J$44,4, FALSE))</f>
        <v>12.388910358383974</v>
      </c>
      <c r="CC20" s="113">
        <f>$F20*'INTERNAL PARAMETERS-2'!AN20*(1-VLOOKUP(AO$4,'INTERNAL PARAMETERS-1'!$B$5:$J$44,4, FALSE))</f>
        <v>30.972504161987104</v>
      </c>
      <c r="CD20" s="113">
        <f>$F20*'INTERNAL PARAMETERS-2'!AO20*(1-VLOOKUP(AP$4,'INTERNAL PARAMETERS-1'!$B$5:$J$44,4, FALSE))</f>
        <v>139.37558393086047</v>
      </c>
      <c r="CE20" s="113">
        <f>$F20*'INTERNAL PARAMETERS-2'!AP20*(1-VLOOKUP(AQ$4,'INTERNAL PARAMETERS-1'!$B$5:$J$44,4, FALSE))</f>
        <v>18.583593803603129</v>
      </c>
      <c r="CF20" s="113">
        <f>$F20*'INTERNAL PARAMETERS-2'!AQ20*(1-VLOOKUP(AR$4,'INTERNAL PARAMETERS-1'!$B$5:$J$44,4, FALSE))</f>
        <v>0</v>
      </c>
      <c r="CG20" s="113">
        <f>$F20*'INTERNAL PARAMETERS-2'!AR20*(1-VLOOKUP(AS$4,'INTERNAL PARAMETERS-1'!$B$5:$J$44,4, FALSE))</f>
        <v>1.5485567282912056</v>
      </c>
      <c r="CH20" s="112">
        <f>$F20*'INTERNAL PARAMETERS-2'!AS20*(1-VLOOKUP(AT$4,'INTERNAL PARAMETERS-1'!$B$5:$J$44,4, FALSE))</f>
        <v>0</v>
      </c>
      <c r="CI20" s="111">
        <f t="shared" si="0"/>
        <v>4565.320543311338</v>
      </c>
    </row>
    <row r="21" spans="3:87" x14ac:dyDescent="0.5">
      <c r="C21" s="77" t="s">
        <v>29</v>
      </c>
      <c r="D21" s="76" t="s">
        <v>21</v>
      </c>
      <c r="E21" s="76" t="s">
        <v>4</v>
      </c>
      <c r="F21" s="115">
        <f>'INPUTS-Incidence'!E21</f>
        <v>2271.0544557064418</v>
      </c>
      <c r="G21" s="114">
        <f>$F21*'INTERNAL PARAMETERS-2'!F21*VLOOKUP(G$4,'INTERNAL PARAMETERS-1'!$B$5:$J$44,4, FALSE)</f>
        <v>6.7157351309695184</v>
      </c>
      <c r="H21" s="113">
        <f>$F21*'INTERNAL PARAMETERS-2'!G21*VLOOKUP(H$4,'INTERNAL PARAMETERS-1'!$B$5:$J$44,4, FALSE)</f>
        <v>2.2385783769898397</v>
      </c>
      <c r="I21" s="113">
        <f>$F21*'INTERNAL PARAMETERS-2'!H21*VLOOKUP(I$4,'INTERNAL PARAMETERS-1'!$B$5:$J$44,4, FALSE)</f>
        <v>25.37251561623161</v>
      </c>
      <c r="J21" s="113">
        <f>$F21*'INTERNAL PARAMETERS-2'!I21*VLOOKUP(J$4,'INTERNAL PARAMETERS-1'!$B$5:$J$44,4, FALSE)</f>
        <v>0</v>
      </c>
      <c r="K21" s="113">
        <f>$F21*'INTERNAL PARAMETERS-2'!J21*VLOOKUP(K$4,'INTERNAL PARAMETERS-1'!$B$5:$J$44,4, FALSE)</f>
        <v>0</v>
      </c>
      <c r="L21" s="113">
        <f>$F21*'INTERNAL PARAMETERS-2'!K21*VLOOKUP(L$4,'INTERNAL PARAMETERS-1'!$B$5:$J$44,4, FALSE)</f>
        <v>0</v>
      </c>
      <c r="M21" s="113">
        <f>$F21*'INTERNAL PARAMETERS-2'!L21*VLOOKUP(M$4,'INTERNAL PARAMETERS-1'!$B$5:$J$44,4, FALSE)</f>
        <v>25.687874237951007</v>
      </c>
      <c r="N21" s="113">
        <f>$F21*'INTERNAL PARAMETERS-2'!M21*VLOOKUP(N$4,'INTERNAL PARAMETERS-1'!$B$5:$J$44,4, FALSE)</f>
        <v>1.9028029757136424</v>
      </c>
      <c r="O21" s="113">
        <f>$F21*'INTERNAL PARAMETERS-2'!N21*VLOOKUP(O$4,'INTERNAL PARAMETERS-1'!$B$5:$J$44,4, FALSE)</f>
        <v>0</v>
      </c>
      <c r="P21" s="113">
        <f>$F21*'INTERNAL PARAMETERS-2'!O21*VLOOKUP(P$4,'INTERNAL PARAMETERS-1'!$B$5:$J$44,4, FALSE)</f>
        <v>0</v>
      </c>
      <c r="Q21" s="113">
        <f>$F21*'INTERNAL PARAMETERS-2'!P21*VLOOKUP(Q$4,'INTERNAL PARAMETERS-1'!$B$5:$J$44,4, FALSE)</f>
        <v>0</v>
      </c>
      <c r="R21" s="113">
        <f>$F21*'INTERNAL PARAMETERS-2'!Q21*VLOOKUP(R$4,'INTERNAL PARAMETERS-1'!$B$5:$J$44,4, FALSE)</f>
        <v>1.1194027412177052</v>
      </c>
      <c r="S21" s="113">
        <f>$F21*'INTERNAL PARAMETERS-2'!R21*VLOOKUP(S$4,'INTERNAL PARAMETERS-1'!$B$5:$J$44,4, FALSE)</f>
        <v>4.5686802485446485</v>
      </c>
      <c r="T21" s="113">
        <f>$F21*'INTERNAL PARAMETERS-2'!S21*VLOOKUP(T$4,'INTERNAL PARAMETERS-1'!$B$5:$J$44,4, FALSE)</f>
        <v>0.55965594951973852</v>
      </c>
      <c r="U21" s="113">
        <f>$F21*'INTERNAL PARAMETERS-2'!T21*VLOOKUP(U$4,'INTERNAL PARAMETERS-1'!$B$5:$J$44,4, FALSE)</f>
        <v>0.22388054824354106</v>
      </c>
      <c r="V21" s="113">
        <f>$F21*'INTERNAL PARAMETERS-2'!U21*VLOOKUP(V$4,'INTERNAL PARAMETERS-1'!$B$5:$J$44,4, FALSE)</f>
        <v>7.2194663645174852</v>
      </c>
      <c r="W21" s="113">
        <f>$F21*'INTERNAL PARAMETERS-2'!V21*VLOOKUP(W$4,'INTERNAL PARAMETERS-1'!$B$5:$J$44,4, FALSE)</f>
        <v>0</v>
      </c>
      <c r="X21" s="113">
        <f>$F21*'INTERNAL PARAMETERS-2'!W21*VLOOKUP(X$4,'INTERNAL PARAMETERS-1'!$B$5:$J$44,4, FALSE)</f>
        <v>0</v>
      </c>
      <c r="Y21" s="113">
        <f>$F21*'INTERNAL PARAMETERS-2'!X21*VLOOKUP(Y$4,'INTERNAL PARAMETERS-1'!$B$5:$J$44,4, FALSE)</f>
        <v>0</v>
      </c>
      <c r="Z21" s="113">
        <f>$F21*'INTERNAL PARAMETERS-2'!Y21*VLOOKUP(Z$4,'INTERNAL PARAMETERS-1'!$B$5:$J$44,4, FALSE)</f>
        <v>0</v>
      </c>
      <c r="AA21" s="113">
        <f>$F21*'INTERNAL PARAMETERS-2'!Z21*VLOOKUP(AA$4,'INTERNAL PARAMETERS-1'!$B$5:$J$44,4, FALSE)</f>
        <v>0</v>
      </c>
      <c r="AB21" s="113">
        <f>$F21*'INTERNAL PARAMETERS-2'!AA21*VLOOKUP(AB$4,'INTERNAL PARAMETERS-1'!$B$5:$J$44,4, FALSE)</f>
        <v>0</v>
      </c>
      <c r="AC21" s="113">
        <f>$F21*'INTERNAL PARAMETERS-2'!AB21*VLOOKUP(AC$4,'INTERNAL PARAMETERS-1'!$B$5:$J$44,4, FALSE)</f>
        <v>0</v>
      </c>
      <c r="AD21" s="113">
        <f>$F21*'INTERNAL PARAMETERS-2'!AC21*VLOOKUP(AD$4,'INTERNAL PARAMETERS-1'!$B$5:$J$44,4, FALSE)</f>
        <v>0</v>
      </c>
      <c r="AE21" s="113">
        <f>$F21*'INTERNAL PARAMETERS-2'!AD21*VLOOKUP(AE$4,'INTERNAL PARAMETERS-1'!$B$5:$J$44,4, FALSE)</f>
        <v>0</v>
      </c>
      <c r="AF21" s="113">
        <f>$F21*'INTERNAL PARAMETERS-2'!AE21*VLOOKUP(AF$4,'INTERNAL PARAMETERS-1'!$B$5:$J$44,4, FALSE)</f>
        <v>0</v>
      </c>
      <c r="AG21" s="113">
        <f>$F21*'INTERNAL PARAMETERS-2'!AF21*VLOOKUP(AG$4,'INTERNAL PARAMETERS-1'!$B$5:$J$44,4, FALSE)</f>
        <v>0</v>
      </c>
      <c r="AH21" s="113">
        <f>$F21*'INTERNAL PARAMETERS-2'!AG21*VLOOKUP(AH$4,'INTERNAL PARAMETERS-1'!$B$5:$J$44,4, FALSE)</f>
        <v>0</v>
      </c>
      <c r="AI21" s="113">
        <f>$F21*'INTERNAL PARAMETERS-2'!AH21*VLOOKUP(AI$4,'INTERNAL PARAMETERS-1'!$B$5:$J$44,4, FALSE)</f>
        <v>1.1194027412177052</v>
      </c>
      <c r="AJ21" s="113">
        <f>$F21*'INTERNAL PARAMETERS-2'!AI21*VLOOKUP(AJ$4,'INTERNAL PARAMETERS-1'!$B$5:$J$44,4, FALSE)</f>
        <v>1.1194027412177052</v>
      </c>
      <c r="AK21" s="113">
        <f>$F21*'INTERNAL PARAMETERS-2'!AJ21*VLOOKUP(AK$4,'INTERNAL PARAMETERS-1'!$B$5:$J$44,4, FALSE)</f>
        <v>1.1194027412177052</v>
      </c>
      <c r="AL21" s="113">
        <f>$F21*'INTERNAL PARAMETERS-2'!AK21*VLOOKUP(AL$4,'INTERNAL PARAMETERS-1'!$B$5:$J$44,4, FALSE)</f>
        <v>0</v>
      </c>
      <c r="AM21" s="113">
        <f>$F21*'INTERNAL PARAMETERS-2'!AL21*VLOOKUP(AM$4,'INTERNAL PARAMETERS-1'!$B$5:$J$44,4, FALSE)</f>
        <v>0</v>
      </c>
      <c r="AN21" s="113">
        <f>$F21*'INTERNAL PARAMETERS-2'!AM21*VLOOKUP(AN$4,'INTERNAL PARAMETERS-1'!$B$5:$J$44,4, FALSE)</f>
        <v>0</v>
      </c>
      <c r="AO21" s="113">
        <f>$F21*'INTERNAL PARAMETERS-2'!AN21*VLOOKUP(AO$4,'INTERNAL PARAMETERS-1'!$B$5:$J$44,4, FALSE)</f>
        <v>0</v>
      </c>
      <c r="AP21" s="113">
        <f>$F21*'INTERNAL PARAMETERS-2'!AO21*VLOOKUP(AP$4,'INTERNAL PARAMETERS-1'!$B$5:$J$44,4, FALSE)</f>
        <v>0</v>
      </c>
      <c r="AQ21" s="113">
        <f>$F21*'INTERNAL PARAMETERS-2'!AP21*VLOOKUP(AQ$4,'INTERNAL PARAMETERS-1'!$B$5:$J$44,4, FALSE)</f>
        <v>0</v>
      </c>
      <c r="AR21" s="113">
        <f>$F21*'INTERNAL PARAMETERS-2'!AQ21*VLOOKUP(AR$4,'INTERNAL PARAMETERS-1'!$B$5:$J$44,4, FALSE)</f>
        <v>0</v>
      </c>
      <c r="AS21" s="113">
        <f>$F21*'INTERNAL PARAMETERS-2'!AR21*VLOOKUP(AS$4,'INTERNAL PARAMETERS-1'!$B$5:$J$44,4, FALSE)</f>
        <v>0</v>
      </c>
      <c r="AT21" s="112">
        <f>$F21*'INTERNAL PARAMETERS-2'!AS21*VLOOKUP(AT$4,'INTERNAL PARAMETERS-1'!$B$5:$J$44,4, FALSE)</f>
        <v>0</v>
      </c>
      <c r="AU21" s="114">
        <f>$F21*'INTERNAL PARAMETERS-2'!F21*(1-VLOOKUP(G$4,'INTERNAL PARAMETERS-1'!$B$5:$J$44,4, FALSE))</f>
        <v>0</v>
      </c>
      <c r="AV21" s="113">
        <f>$F21*'INTERNAL PARAMETERS-2'!G21*(1-VLOOKUP(H$4,'INTERNAL PARAMETERS-1'!$B$5:$J$44,4, FALSE))</f>
        <v>0</v>
      </c>
      <c r="AW21" s="113">
        <f>$F21*'INTERNAL PARAMETERS-2'!H21*(1-VLOOKUP(I$4,'INTERNAL PARAMETERS-1'!$B$5:$J$44,4, FALSE))</f>
        <v>482.07779670840057</v>
      </c>
      <c r="AX21" s="113">
        <f>$F21*'INTERNAL PARAMETERS-2'!I21*(1-VLOOKUP(J$4,'INTERNAL PARAMETERS-1'!$B$5:$J$44,4, FALSE))</f>
        <v>0</v>
      </c>
      <c r="AY21" s="113">
        <f>$F21*'INTERNAL PARAMETERS-2'!J21*(1-VLOOKUP(K$4,'INTERNAL PARAMETERS-1'!$B$5:$J$44,4, FALSE))</f>
        <v>0</v>
      </c>
      <c r="AZ21" s="113">
        <f>$F21*'INTERNAL PARAMETERS-2'!K21*(1-VLOOKUP(L$4,'INTERNAL PARAMETERS-1'!$B$5:$J$44,4, FALSE))</f>
        <v>0</v>
      </c>
      <c r="BA21" s="113">
        <f>$F21*'INTERNAL PARAMETERS-2'!L21*(1-VLOOKUP(M$4,'INTERNAL PARAMETERS-1'!$B$5:$J$44,4, FALSE))</f>
        <v>488.06961052106914</v>
      </c>
      <c r="BB21" s="113">
        <f>$F21*'INTERNAL PARAMETERS-2'!M21*(1-VLOOKUP(N$4,'INTERNAL PARAMETERS-1'!$B$5:$J$44,4, FALSE))</f>
        <v>36.153256538559205</v>
      </c>
      <c r="BC21" s="113">
        <f>$F21*'INTERNAL PARAMETERS-2'!N21*(1-VLOOKUP(O$4,'INTERNAL PARAMETERS-1'!$B$5:$J$44,4, FALSE))</f>
        <v>204.83139767996653</v>
      </c>
      <c r="BD21" s="113">
        <f>$F21*'INTERNAL PARAMETERS-2'!O21*(1-VLOOKUP(P$4,'INTERNAL PARAMETERS-1'!$B$5:$J$44,4, FALSE))</f>
        <v>39.175462255490544</v>
      </c>
      <c r="BE21" s="113">
        <f>$F21*'INTERNAL PARAMETERS-2'!P21*(1-VLOOKUP(Q$4,'INTERNAL PARAMETERS-1'!$B$5:$J$44,4, FALSE))</f>
        <v>91.782394772920128</v>
      </c>
      <c r="BF21" s="113">
        <f>$F21*'INTERNAL PARAMETERS-2'!Q21*(1-VLOOKUP(R$4,'INTERNAL PARAMETERS-1'!$B$5:$J$44,4, FALSE))</f>
        <v>0</v>
      </c>
      <c r="BG21" s="113">
        <f>$F21*'INTERNAL PARAMETERS-2'!R21*(1-VLOOKUP(S$4,'INTERNAL PARAMETERS-1'!$B$5:$J$44,4, FALSE))</f>
        <v>86.804924722348318</v>
      </c>
      <c r="BH21" s="113">
        <f>$F21*'INTERNAL PARAMETERS-2'!S21*(1-VLOOKUP(T$4,'INTERNAL PARAMETERS-1'!$B$5:$J$44,4, FALSE))</f>
        <v>5.0369035456776459</v>
      </c>
      <c r="BI21" s="113">
        <f>$F21*'INTERNAL PARAMETERS-2'!T21*(1-VLOOKUP(U$4,'INTERNAL PARAMETERS-1'!$B$5:$J$44,4, FALSE))</f>
        <v>0.89552219297416424</v>
      </c>
      <c r="BJ21" s="113">
        <f>$F21*'INTERNAL PARAMETERS-2'!U21*(1-VLOOKUP(V$4,'INTERNAL PARAMETERS-1'!$B$5:$J$44,4, FALSE))</f>
        <v>40.910309398932419</v>
      </c>
      <c r="BK21" s="113">
        <f>$F21*'INTERNAL PARAMETERS-2'!V21*(1-VLOOKUP(W$4,'INTERNAL PARAMETERS-1'!$B$5:$J$44,4, FALSE))</f>
        <v>51.487756881657447</v>
      </c>
      <c r="BL21" s="113">
        <f>$F21*'INTERNAL PARAMETERS-2'!W21*(1-VLOOKUP(X$4,'INTERNAL PARAMETERS-1'!$B$5:$J$44,4, FALSE))</f>
        <v>60.442070389616816</v>
      </c>
      <c r="BM21" s="113">
        <f>$F21*'INTERNAL PARAMETERS-2'!X21*(1-VLOOKUP(Y$4,'INTERNAL PARAMETERS-1'!$B$5:$J$44,4, FALSE))</f>
        <v>76.112119028545692</v>
      </c>
      <c r="BN21" s="113">
        <f>$F21*'INTERNAL PARAMETERS-2'!Y21*(1-VLOOKUP(Z$4,'INTERNAL PARAMETERS-1'!$B$5:$J$44,4, FALSE))</f>
        <v>85.066659641950622</v>
      </c>
      <c r="BO21" s="113">
        <f>$F21*'INTERNAL PARAMETERS-2'!Z21*(1-VLOOKUP(AA$4,'INTERNAL PARAMETERS-1'!$B$5:$J$44,4, FALSE))</f>
        <v>47.010600127677776</v>
      </c>
      <c r="BP21" s="113">
        <f>$F21*'INTERNAL PARAMETERS-2'!AA21*(1-VLOOKUP(AB$4,'INTERNAL PARAMETERS-1'!$B$5:$J$44,4, FALSE))</f>
        <v>11.192891884949198</v>
      </c>
      <c r="BQ21" s="113">
        <f>$F21*'INTERNAL PARAMETERS-2'!AB21*(1-VLOOKUP(AC$4,'INTERNAL PARAMETERS-1'!$B$5:$J$44,4, FALSE))</f>
        <v>248.48401668943677</v>
      </c>
      <c r="BR21" s="113">
        <f>$F21*'INTERNAL PARAMETERS-2'!AC21*(1-VLOOKUP(AD$4,'INTERNAL PARAMETERS-1'!$B$5:$J$44,4, FALSE))</f>
        <v>10.073716249177064</v>
      </c>
      <c r="BS21" s="113">
        <f>$F21*'INTERNAL PARAMETERS-2'!AD21*(1-VLOOKUP(AE$4,'INTERNAL PARAMETERS-1'!$B$5:$J$44,4, FALSE))</f>
        <v>6.7157351309695184</v>
      </c>
      <c r="BT21" s="113">
        <f>$F21*'INTERNAL PARAMETERS-2'!AE21*(1-VLOOKUP(AF$4,'INTERNAL PARAMETERS-1'!$B$5:$J$44,4, FALSE))</f>
        <v>0</v>
      </c>
      <c r="BU21" s="113">
        <f>$F21*'INTERNAL PARAMETERS-2'!AF21*(1-VLOOKUP(AG$4,'INTERNAL PARAMETERS-1'!$B$5:$J$44,4, FALSE))</f>
        <v>0</v>
      </c>
      <c r="BV21" s="113">
        <f>$F21*'INTERNAL PARAMETERS-2'!AG21*(1-VLOOKUP(AH$4,'INTERNAL PARAMETERS-1'!$B$5:$J$44,4, FALSE))</f>
        <v>0</v>
      </c>
      <c r="BW21" s="113">
        <f>$F21*'INTERNAL PARAMETERS-2'!AH21*(1-VLOOKUP(AI$4,'INTERNAL PARAMETERS-1'!$B$5:$J$44,4, FALSE))</f>
        <v>0</v>
      </c>
      <c r="BX21" s="113">
        <f>$F21*'INTERNAL PARAMETERS-2'!AI21*(1-VLOOKUP(AJ$4,'INTERNAL PARAMETERS-1'!$B$5:$J$44,4, FALSE))</f>
        <v>0</v>
      </c>
      <c r="BY21" s="113">
        <f>$F21*'INTERNAL PARAMETERS-2'!AJ21*(1-VLOOKUP(AK$4,'INTERNAL PARAMETERS-1'!$B$5:$J$44,4, FALSE))</f>
        <v>0</v>
      </c>
      <c r="BZ21" s="113">
        <f>$F21*'INTERNAL PARAMETERS-2'!AK21*(1-VLOOKUP(AL$4,'INTERNAL PARAMETERS-1'!$B$5:$J$44,4, FALSE))</f>
        <v>2.2385783769898397</v>
      </c>
      <c r="CA21" s="113">
        <f>$F21*'INTERNAL PARAMETERS-2'!AL21*(1-VLOOKUP(AM$4,'INTERNAL PARAMETERS-1'!$B$5:$J$44,4, FALSE))</f>
        <v>7.8351378721872242</v>
      </c>
      <c r="CB21" s="113">
        <f>$F21*'INTERNAL PARAMETERS-2'!AM21*(1-VLOOKUP(AN$4,'INTERNAL PARAMETERS-1'!$B$5:$J$44,4, FALSE))</f>
        <v>7.8351378721872242</v>
      </c>
      <c r="CC21" s="113">
        <f>$F21*'INTERNAL PARAMETERS-2'!AN21*(1-VLOOKUP(AO$4,'INTERNAL PARAMETERS-1'!$B$5:$J$44,4, FALSE))</f>
        <v>17.908854121364289</v>
      </c>
      <c r="CD21" s="113">
        <f>$F21*'INTERNAL PARAMETERS-2'!AO21*(1-VLOOKUP(AP$4,'INTERNAL PARAMETERS-1'!$B$5:$J$44,4, FALSE))</f>
        <v>77.23152176976339</v>
      </c>
      <c r="CE21" s="113">
        <f>$F21*'INTERNAL PARAMETERS-2'!AP21*(1-VLOOKUP(AQ$4,'INTERNAL PARAMETERS-1'!$B$5:$J$44,4, FALSE))</f>
        <v>5.5965594951973845</v>
      </c>
      <c r="CF21" s="113">
        <f>$F21*'INTERNAL PARAMETERS-2'!AQ21*(1-VLOOKUP(AR$4,'INTERNAL PARAMETERS-1'!$B$5:$J$44,4, FALSE))</f>
        <v>0</v>
      </c>
      <c r="CG21" s="113">
        <f>$F21*'INTERNAL PARAMETERS-2'!AR21*(1-VLOOKUP(AS$4,'INTERNAL PARAMETERS-1'!$B$5:$J$44,4, FALSE))</f>
        <v>1.1194027412177052</v>
      </c>
      <c r="CH21" s="112">
        <f>$F21*'INTERNAL PARAMETERS-2'!AS21*(1-VLOOKUP(AT$4,'INTERNAL PARAMETERS-1'!$B$5:$J$44,4, FALSE))</f>
        <v>0</v>
      </c>
      <c r="CI21" s="111">
        <f t="shared" si="0"/>
        <v>2271.0551370227781</v>
      </c>
    </row>
    <row r="22" spans="3:87" x14ac:dyDescent="0.5">
      <c r="C22" s="77" t="s">
        <v>29</v>
      </c>
      <c r="D22" s="76" t="s">
        <v>21</v>
      </c>
      <c r="E22" s="76" t="s">
        <v>1</v>
      </c>
      <c r="F22" s="115">
        <f>'INPUTS-Incidence'!E22</f>
        <v>800.7397650294713</v>
      </c>
      <c r="G22" s="114">
        <f>$F22*'INTERNAL PARAMETERS-2'!F22*VLOOKUP(G$4,'INTERNAL PARAMETERS-1'!$B$5:$J$44,4, FALSE)</f>
        <v>2.058461713961262</v>
      </c>
      <c r="H22" s="113">
        <f>$F22*'INTERNAL PARAMETERS-2'!G22*VLOOKUP(H$4,'INTERNAL PARAMETERS-1'!$B$5:$J$44,4, FALSE)</f>
        <v>2.058461713961262</v>
      </c>
      <c r="I22" s="113">
        <f>$F22*'INTERNAL PARAMETERS-2'!H22*VLOOKUP(I$4,'INTERNAL PARAMETERS-1'!$B$5:$J$44,4, FALSE)</f>
        <v>7.9396590698720448</v>
      </c>
      <c r="J22" s="113">
        <f>$F22*'INTERNAL PARAMETERS-2'!I22*VLOOKUP(J$4,'INTERNAL PARAMETERS-1'!$B$5:$J$44,4, FALSE)</f>
        <v>0</v>
      </c>
      <c r="K22" s="113">
        <f>$F22*'INTERNAL PARAMETERS-2'!J22*VLOOKUP(K$4,'INTERNAL PARAMETERS-1'!$B$5:$J$44,4, FALSE)</f>
        <v>0</v>
      </c>
      <c r="L22" s="113">
        <f>$F22*'INTERNAL PARAMETERS-2'!K22*VLOOKUP(L$4,'INTERNAL PARAMETERS-1'!$B$5:$J$44,4, FALSE)</f>
        <v>0</v>
      </c>
      <c r="M22" s="113">
        <f>$F22*'INTERNAL PARAMETERS-2'!L22*VLOOKUP(M$4,'INTERNAL PARAMETERS-1'!$B$5:$J$44,4, FALSE)</f>
        <v>8.7141345706085485</v>
      </c>
      <c r="N22" s="113">
        <f>$F22*'INTERNAL PARAMETERS-2'!M22*VLOOKUP(N$4,'INTERNAL PARAMETERS-1'!$B$5:$J$44,4, FALSE)</f>
        <v>0.72046159988644176</v>
      </c>
      <c r="O22" s="113">
        <f>$F22*'INTERNAL PARAMETERS-2'!N22*VLOOKUP(O$4,'INTERNAL PARAMETERS-1'!$B$5:$J$44,4, FALSE)</f>
        <v>0</v>
      </c>
      <c r="P22" s="113">
        <f>$F22*'INTERNAL PARAMETERS-2'!O22*VLOOKUP(P$4,'INTERNAL PARAMETERS-1'!$B$5:$J$44,4, FALSE)</f>
        <v>0</v>
      </c>
      <c r="Q22" s="113">
        <f>$F22*'INTERNAL PARAMETERS-2'!P22*VLOOKUP(Q$4,'INTERNAL PARAMETERS-1'!$B$5:$J$44,4, FALSE)</f>
        <v>0</v>
      </c>
      <c r="R22" s="113">
        <f>$F22*'INTERNAL PARAMETERS-2'!Q22*VLOOKUP(R$4,'INTERNAL PARAMETERS-1'!$B$5:$J$44,4, FALSE)</f>
        <v>0</v>
      </c>
      <c r="S22" s="113">
        <f>$F22*'INTERNAL PARAMETERS-2'!R22*VLOOKUP(S$4,'INTERNAL PARAMETERS-1'!$B$5:$J$44,4, FALSE)</f>
        <v>2.2840100872759383</v>
      </c>
      <c r="T22" s="113">
        <f>$F22*'INTERNAL PARAMETERS-2'!S22*VLOOKUP(T$4,'INTERNAL PARAMETERS-1'!$B$5:$J$44,4, FALSE)</f>
        <v>6.8615390465375389E-2</v>
      </c>
      <c r="U22" s="113">
        <f>$F22*'INTERNAL PARAMETERS-2'!T22*VLOOKUP(U$4,'INTERNAL PARAMETERS-1'!$B$5:$J$44,4, FALSE)</f>
        <v>0.13723078093075078</v>
      </c>
      <c r="V22" s="113">
        <f>$F22*'INTERNAL PARAMETERS-2'!U22*VLOOKUP(V$4,'INTERNAL PARAMETERS-1'!$B$5:$J$44,4, FALSE)</f>
        <v>3.3964498169396067</v>
      </c>
      <c r="W22" s="113">
        <f>$F22*'INTERNAL PARAMETERS-2'!V22*VLOOKUP(W$4,'INTERNAL PARAMETERS-1'!$B$5:$J$44,4, FALSE)</f>
        <v>0</v>
      </c>
      <c r="X22" s="113">
        <f>$F22*'INTERNAL PARAMETERS-2'!W22*VLOOKUP(X$4,'INTERNAL PARAMETERS-1'!$B$5:$J$44,4, FALSE)</f>
        <v>0</v>
      </c>
      <c r="Y22" s="113">
        <f>$F22*'INTERNAL PARAMETERS-2'!X22*VLOOKUP(Y$4,'INTERNAL PARAMETERS-1'!$B$5:$J$44,4, FALSE)</f>
        <v>0</v>
      </c>
      <c r="Z22" s="113">
        <f>$F22*'INTERNAL PARAMETERS-2'!Y22*VLOOKUP(Z$4,'INTERNAL PARAMETERS-1'!$B$5:$J$44,4, FALSE)</f>
        <v>0</v>
      </c>
      <c r="AA22" s="113">
        <f>$F22*'INTERNAL PARAMETERS-2'!Z22*VLOOKUP(AA$4,'INTERNAL PARAMETERS-1'!$B$5:$J$44,4, FALSE)</f>
        <v>0</v>
      </c>
      <c r="AB22" s="113">
        <f>$F22*'INTERNAL PARAMETERS-2'!AA22*VLOOKUP(AB$4,'INTERNAL PARAMETERS-1'!$B$5:$J$44,4, FALSE)</f>
        <v>0</v>
      </c>
      <c r="AC22" s="113">
        <f>$F22*'INTERNAL PARAMETERS-2'!AB22*VLOOKUP(AC$4,'INTERNAL PARAMETERS-1'!$B$5:$J$44,4, FALSE)</f>
        <v>0</v>
      </c>
      <c r="AD22" s="113">
        <f>$F22*'INTERNAL PARAMETERS-2'!AC22*VLOOKUP(AD$4,'INTERNAL PARAMETERS-1'!$B$5:$J$44,4, FALSE)</f>
        <v>0</v>
      </c>
      <c r="AE22" s="113">
        <f>$F22*'INTERNAL PARAMETERS-2'!AD22*VLOOKUP(AE$4,'INTERNAL PARAMETERS-1'!$B$5:$J$44,4, FALSE)</f>
        <v>0</v>
      </c>
      <c r="AF22" s="113">
        <f>$F22*'INTERNAL PARAMETERS-2'!AE22*VLOOKUP(AF$4,'INTERNAL PARAMETERS-1'!$B$5:$J$44,4, FALSE)</f>
        <v>0</v>
      </c>
      <c r="AG22" s="113">
        <f>$F22*'INTERNAL PARAMETERS-2'!AF22*VLOOKUP(AG$4,'INTERNAL PARAMETERS-1'!$B$5:$J$44,4, FALSE)</f>
        <v>0</v>
      </c>
      <c r="AH22" s="113">
        <f>$F22*'INTERNAL PARAMETERS-2'!AG22*VLOOKUP(AH$4,'INTERNAL PARAMETERS-1'!$B$5:$J$44,4, FALSE)</f>
        <v>0</v>
      </c>
      <c r="AI22" s="113">
        <f>$F22*'INTERNAL PARAMETERS-2'!AH22*VLOOKUP(AI$4,'INTERNAL PARAMETERS-1'!$B$5:$J$44,4, FALSE)</f>
        <v>0</v>
      </c>
      <c r="AJ22" s="113">
        <f>$F22*'INTERNAL PARAMETERS-2'!AI22*VLOOKUP(AJ$4,'INTERNAL PARAMETERS-1'!$B$5:$J$44,4, FALSE)</f>
        <v>0.68615390465375392</v>
      </c>
      <c r="AK22" s="113">
        <f>$F22*'INTERNAL PARAMETERS-2'!AJ22*VLOOKUP(AK$4,'INTERNAL PARAMETERS-1'!$B$5:$J$44,4, FALSE)</f>
        <v>0</v>
      </c>
      <c r="AL22" s="113">
        <f>$F22*'INTERNAL PARAMETERS-2'!AK22*VLOOKUP(AL$4,'INTERNAL PARAMETERS-1'!$B$5:$J$44,4, FALSE)</f>
        <v>0</v>
      </c>
      <c r="AM22" s="113">
        <f>$F22*'INTERNAL PARAMETERS-2'!AL22*VLOOKUP(AM$4,'INTERNAL PARAMETERS-1'!$B$5:$J$44,4, FALSE)</f>
        <v>0</v>
      </c>
      <c r="AN22" s="113">
        <f>$F22*'INTERNAL PARAMETERS-2'!AM22*VLOOKUP(AN$4,'INTERNAL PARAMETERS-1'!$B$5:$J$44,4, FALSE)</f>
        <v>0</v>
      </c>
      <c r="AO22" s="113">
        <f>$F22*'INTERNAL PARAMETERS-2'!AN22*VLOOKUP(AO$4,'INTERNAL PARAMETERS-1'!$B$5:$J$44,4, FALSE)</f>
        <v>0</v>
      </c>
      <c r="AP22" s="113">
        <f>$F22*'INTERNAL PARAMETERS-2'!AO22*VLOOKUP(AP$4,'INTERNAL PARAMETERS-1'!$B$5:$J$44,4, FALSE)</f>
        <v>0</v>
      </c>
      <c r="AQ22" s="113">
        <f>$F22*'INTERNAL PARAMETERS-2'!AP22*VLOOKUP(AQ$4,'INTERNAL PARAMETERS-1'!$B$5:$J$44,4, FALSE)</f>
        <v>0</v>
      </c>
      <c r="AR22" s="113">
        <f>$F22*'INTERNAL PARAMETERS-2'!AQ22*VLOOKUP(AR$4,'INTERNAL PARAMETERS-1'!$B$5:$J$44,4, FALSE)</f>
        <v>0</v>
      </c>
      <c r="AS22" s="113">
        <f>$F22*'INTERNAL PARAMETERS-2'!AR22*VLOOKUP(AS$4,'INTERNAL PARAMETERS-1'!$B$5:$J$44,4, FALSE)</f>
        <v>0</v>
      </c>
      <c r="AT22" s="112">
        <f>$F22*'INTERNAL PARAMETERS-2'!AS22*VLOOKUP(AT$4,'INTERNAL PARAMETERS-1'!$B$5:$J$44,4, FALSE)</f>
        <v>0</v>
      </c>
      <c r="AU22" s="114">
        <f>$F22*'INTERNAL PARAMETERS-2'!F22*(1-VLOOKUP(G$4,'INTERNAL PARAMETERS-1'!$B$5:$J$44,4, FALSE))</f>
        <v>0</v>
      </c>
      <c r="AV22" s="113">
        <f>$F22*'INTERNAL PARAMETERS-2'!G22*(1-VLOOKUP(H$4,'INTERNAL PARAMETERS-1'!$B$5:$J$44,4, FALSE))</f>
        <v>0</v>
      </c>
      <c r="AW22" s="113">
        <f>$F22*'INTERNAL PARAMETERS-2'!H22*(1-VLOOKUP(I$4,'INTERNAL PARAMETERS-1'!$B$5:$J$44,4, FALSE))</f>
        <v>150.85352232756884</v>
      </c>
      <c r="AX22" s="113">
        <f>$F22*'INTERNAL PARAMETERS-2'!I22*(1-VLOOKUP(J$4,'INTERNAL PARAMETERS-1'!$B$5:$J$44,4, FALSE))</f>
        <v>0</v>
      </c>
      <c r="AY22" s="113">
        <f>$F22*'INTERNAL PARAMETERS-2'!J22*(1-VLOOKUP(K$4,'INTERNAL PARAMETERS-1'!$B$5:$J$44,4, FALSE))</f>
        <v>0</v>
      </c>
      <c r="AZ22" s="113">
        <f>$F22*'INTERNAL PARAMETERS-2'!K22*(1-VLOOKUP(L$4,'INTERNAL PARAMETERS-1'!$B$5:$J$44,4, FALSE))</f>
        <v>0</v>
      </c>
      <c r="BA22" s="113">
        <f>$F22*'INTERNAL PARAMETERS-2'!L22*(1-VLOOKUP(M$4,'INTERNAL PARAMETERS-1'!$B$5:$J$44,4, FALSE))</f>
        <v>165.56855684156241</v>
      </c>
      <c r="BB22" s="113">
        <f>$F22*'INTERNAL PARAMETERS-2'!M22*(1-VLOOKUP(N$4,'INTERNAL PARAMETERS-1'!$B$5:$J$44,4, FALSE))</f>
        <v>13.688770397842392</v>
      </c>
      <c r="BC22" s="113">
        <f>$F22*'INTERNAL PARAMETERS-2'!N22*(1-VLOOKUP(O$4,'INTERNAL PARAMETERS-1'!$B$5:$J$44,4, FALSE))</f>
        <v>69.987538126729902</v>
      </c>
      <c r="BD22" s="113">
        <f>$F22*'INTERNAL PARAMETERS-2'!O22*(1-VLOOKUP(P$4,'INTERNAL PARAMETERS-1'!$B$5:$J$44,4, FALSE))</f>
        <v>11.664616379113816</v>
      </c>
      <c r="BE22" s="113">
        <f>$F22*'INTERNAL PARAMETERS-2'!P22*(1-VLOOKUP(Q$4,'INTERNAL PARAMETERS-1'!$B$5:$J$44,4, FALSE))</f>
        <v>35.679922968018701</v>
      </c>
      <c r="BF22" s="113">
        <f>$F22*'INTERNAL PARAMETERS-2'!Q22*(1-VLOOKUP(R$4,'INTERNAL PARAMETERS-1'!$B$5:$J$44,4, FALSE))</f>
        <v>0</v>
      </c>
      <c r="BG22" s="113">
        <f>$F22*'INTERNAL PARAMETERS-2'!R22*(1-VLOOKUP(S$4,'INTERNAL PARAMETERS-1'!$B$5:$J$44,4, FALSE))</f>
        <v>43.396191658242827</v>
      </c>
      <c r="BH22" s="113">
        <f>$F22*'INTERNAL PARAMETERS-2'!S22*(1-VLOOKUP(T$4,'INTERNAL PARAMETERS-1'!$B$5:$J$44,4, FALSE))</f>
        <v>0.61753851418837857</v>
      </c>
      <c r="BI22" s="113">
        <f>$F22*'INTERNAL PARAMETERS-2'!T22*(1-VLOOKUP(U$4,'INTERNAL PARAMETERS-1'!$B$5:$J$44,4, FALSE))</f>
        <v>0.54892312372300311</v>
      </c>
      <c r="BJ22" s="113">
        <f>$F22*'INTERNAL PARAMETERS-2'!U22*(1-VLOOKUP(V$4,'INTERNAL PARAMETERS-1'!$B$5:$J$44,4, FALSE))</f>
        <v>19.246548962657769</v>
      </c>
      <c r="BK22" s="113">
        <f>$F22*'INTERNAL PARAMETERS-2'!V22*(1-VLOOKUP(W$4,'INTERNAL PARAMETERS-1'!$B$5:$J$44,4, FALSE))</f>
        <v>17.839921447021098</v>
      </c>
      <c r="BL22" s="113">
        <f>$F22*'INTERNAL PARAMETERS-2'!W22*(1-VLOOKUP(X$4,'INTERNAL PARAMETERS-1'!$B$5:$J$44,4, FALSE))</f>
        <v>17.839921447021098</v>
      </c>
      <c r="BM22" s="113">
        <f>$F22*'INTERNAL PARAMETERS-2'!X22*(1-VLOOKUP(Y$4,'INTERNAL PARAMETERS-1'!$B$5:$J$44,4, FALSE))</f>
        <v>22.642998779597377</v>
      </c>
      <c r="BN22" s="113">
        <f>$F22*'INTERNAL PARAMETERS-2'!Y22*(1-VLOOKUP(Z$4,'INTERNAL PARAMETERS-1'!$B$5:$J$44,4, FALSE))</f>
        <v>30.190691730788672</v>
      </c>
      <c r="BO22" s="113">
        <f>$F22*'INTERNAL PARAMETERS-2'!Z22*(1-VLOOKUP(AA$4,'INTERNAL PARAMETERS-1'!$B$5:$J$44,4, FALSE))</f>
        <v>15.78153980703634</v>
      </c>
      <c r="BP22" s="113">
        <f>$F22*'INTERNAL PARAMETERS-2'!AA22*(1-VLOOKUP(AB$4,'INTERNAL PARAMETERS-1'!$B$5:$J$44,4, FALSE))</f>
        <v>4.116923427922524</v>
      </c>
      <c r="BQ22" s="113">
        <f>$F22*'INTERNAL PARAMETERS-2'!AB22*(1-VLOOKUP(AC$4,'INTERNAL PARAMETERS-1'!$B$5:$J$44,4, FALSE))</f>
        <v>94.68899862028853</v>
      </c>
      <c r="BR22" s="113">
        <f>$F22*'INTERNAL PARAMETERS-2'!AC22*(1-VLOOKUP(AD$4,'INTERNAL PARAMETERS-1'!$B$5:$J$44,4, FALSE))</f>
        <v>4.116923427922524</v>
      </c>
      <c r="BS22" s="113">
        <f>$F22*'INTERNAL PARAMETERS-2'!AD22*(1-VLOOKUP(AE$4,'INTERNAL PARAMETERS-1'!$B$5:$J$44,4, FALSE))</f>
        <v>0.68615390465375392</v>
      </c>
      <c r="BT22" s="113">
        <f>$F22*'INTERNAL PARAMETERS-2'!AE22*(1-VLOOKUP(AF$4,'INTERNAL PARAMETERS-1'!$B$5:$J$44,4, FALSE))</f>
        <v>0</v>
      </c>
      <c r="BU22" s="113">
        <f>$F22*'INTERNAL PARAMETERS-2'!AF22*(1-VLOOKUP(AG$4,'INTERNAL PARAMETERS-1'!$B$5:$J$44,4, FALSE))</f>
        <v>0</v>
      </c>
      <c r="BV22" s="113">
        <f>$F22*'INTERNAL PARAMETERS-2'!AG22*(1-VLOOKUP(AH$4,'INTERNAL PARAMETERS-1'!$B$5:$J$44,4, FALSE))</f>
        <v>0</v>
      </c>
      <c r="BW22" s="113">
        <f>$F22*'INTERNAL PARAMETERS-2'!AH22*(1-VLOOKUP(AI$4,'INTERNAL PARAMETERS-1'!$B$5:$J$44,4, FALSE))</f>
        <v>0</v>
      </c>
      <c r="BX22" s="113">
        <f>$F22*'INTERNAL PARAMETERS-2'!AI22*(1-VLOOKUP(AJ$4,'INTERNAL PARAMETERS-1'!$B$5:$J$44,4, FALSE))</f>
        <v>0</v>
      </c>
      <c r="BY22" s="113">
        <f>$F22*'INTERNAL PARAMETERS-2'!AJ22*(1-VLOOKUP(AK$4,'INTERNAL PARAMETERS-1'!$B$5:$J$44,4, FALSE))</f>
        <v>0</v>
      </c>
      <c r="BZ22" s="113">
        <f>$F22*'INTERNAL PARAMETERS-2'!AK22*(1-VLOOKUP(AL$4,'INTERNAL PARAMETERS-1'!$B$5:$J$44,4, FALSE))</f>
        <v>1.3723078093075078</v>
      </c>
      <c r="CA22" s="113">
        <f>$F22*'INTERNAL PARAMETERS-2'!AL22*(1-VLOOKUP(AM$4,'INTERNAL PARAMETERS-1'!$B$5:$J$44,4, FALSE))</f>
        <v>2.7446156186150157</v>
      </c>
      <c r="CB22" s="113">
        <f>$F22*'INTERNAL PARAMETERS-2'!AM22*(1-VLOOKUP(AN$4,'INTERNAL PARAMETERS-1'!$B$5:$J$44,4, FALSE))</f>
        <v>3.4307695232687698</v>
      </c>
      <c r="CC22" s="113">
        <f>$F22*'INTERNAL PARAMETERS-2'!AN22*(1-VLOOKUP(AO$4,'INTERNAL PARAMETERS-1'!$B$5:$J$44,4, FALSE))</f>
        <v>5.4892312372300314</v>
      </c>
      <c r="CD22" s="113">
        <f>$F22*'INTERNAL PARAMETERS-2'!AO22*(1-VLOOKUP(AP$4,'INTERNAL PARAMETERS-1'!$B$5:$J$44,4, FALSE))</f>
        <v>37.052230777326209</v>
      </c>
      <c r="CE22" s="113">
        <f>$F22*'INTERNAL PARAMETERS-2'!AP22*(1-VLOOKUP(AQ$4,'INTERNAL PARAMETERS-1'!$B$5:$J$44,4, FALSE))</f>
        <v>2.7446156186150157</v>
      </c>
      <c r="CF22" s="113">
        <f>$F22*'INTERNAL PARAMETERS-2'!AQ22*(1-VLOOKUP(AR$4,'INTERNAL PARAMETERS-1'!$B$5:$J$44,4, FALSE))</f>
        <v>0</v>
      </c>
      <c r="CG22" s="113">
        <f>$F22*'INTERNAL PARAMETERS-2'!AR22*(1-VLOOKUP(AS$4,'INTERNAL PARAMETERS-1'!$B$5:$J$44,4, FALSE))</f>
        <v>0.68615390465375392</v>
      </c>
      <c r="CH22" s="112">
        <f>$F22*'INTERNAL PARAMETERS-2'!AS22*(1-VLOOKUP(AT$4,'INTERNAL PARAMETERS-1'!$B$5:$J$44,4, FALSE))</f>
        <v>0</v>
      </c>
      <c r="CI22" s="111">
        <f t="shared" si="0"/>
        <v>800.73976502947141</v>
      </c>
    </row>
    <row r="23" spans="3:87" x14ac:dyDescent="0.5">
      <c r="C23" s="77" t="s">
        <v>29</v>
      </c>
      <c r="D23" s="76" t="s">
        <v>2</v>
      </c>
      <c r="E23" s="76" t="s">
        <v>20</v>
      </c>
      <c r="F23" s="115">
        <f>'INPUTS-Incidence'!E23</f>
        <v>1714.4970675341037</v>
      </c>
      <c r="G23" s="114">
        <f>$F23*'INTERNAL PARAMETERS-2'!F23*VLOOKUP(G$4,'INTERNAL PARAMETERS-1'!$B$5:$J$44,4, FALSE)</f>
        <v>2.1602663050929709</v>
      </c>
      <c r="H23" s="113">
        <f>$F23*'INTERNAL PARAMETERS-2'!G23*VLOOKUP(H$4,'INTERNAL PARAMETERS-1'!$B$5:$J$44,4, FALSE)</f>
        <v>1.4401775367286471</v>
      </c>
      <c r="I23" s="113">
        <f>$F23*'INTERNAL PARAMETERS-2'!H23*VLOOKUP(I$4,'INTERNAL PARAMETERS-1'!$B$5:$J$44,4, FALSE)</f>
        <v>19.933222966330401</v>
      </c>
      <c r="J23" s="113">
        <f>$F23*'INTERNAL PARAMETERS-2'!I23*VLOOKUP(J$4,'INTERNAL PARAMETERS-1'!$B$5:$J$44,4, FALSE)</f>
        <v>0</v>
      </c>
      <c r="K23" s="113">
        <f>$F23*'INTERNAL PARAMETERS-2'!J23*VLOOKUP(K$4,'INTERNAL PARAMETERS-1'!$B$5:$J$44,4, FALSE)</f>
        <v>0</v>
      </c>
      <c r="L23" s="113">
        <f>$F23*'INTERNAL PARAMETERS-2'!K23*VLOOKUP(L$4,'INTERNAL PARAMETERS-1'!$B$5:$J$44,4, FALSE)</f>
        <v>0</v>
      </c>
      <c r="M23" s="113">
        <f>$F23*'INTERNAL PARAMETERS-2'!L23*VLOOKUP(M$4,'INTERNAL PARAMETERS-1'!$B$5:$J$44,4, FALSE)</f>
        <v>0.86408937706651301</v>
      </c>
      <c r="N23" s="113">
        <f>$F23*'INTERNAL PARAMETERS-2'!M23*VLOOKUP(N$4,'INTERNAL PARAMETERS-1'!$B$5:$J$44,4, FALSE)</f>
        <v>7.2727508282289284</v>
      </c>
      <c r="O23" s="113">
        <f>$F23*'INTERNAL PARAMETERS-2'!N23*VLOOKUP(O$4,'INTERNAL PARAMETERS-1'!$B$5:$J$44,4, FALSE)</f>
        <v>0</v>
      </c>
      <c r="P23" s="113">
        <f>$F23*'INTERNAL PARAMETERS-2'!O23*VLOOKUP(P$4,'INTERNAL PARAMETERS-1'!$B$5:$J$44,4, FALSE)</f>
        <v>0</v>
      </c>
      <c r="Q23" s="113">
        <f>$F23*'INTERNAL PARAMETERS-2'!P23*VLOOKUP(Q$4,'INTERNAL PARAMETERS-1'!$B$5:$J$44,4, FALSE)</f>
        <v>0</v>
      </c>
      <c r="R23" s="113">
        <f>$F23*'INTERNAL PARAMETERS-2'!Q23*VLOOKUP(R$4,'INTERNAL PARAMETERS-1'!$B$5:$J$44,4, FALSE)</f>
        <v>7.2007162339364825</v>
      </c>
      <c r="S23" s="113">
        <f>$F23*'INTERNAL PARAMETERS-2'!R23*VLOOKUP(S$4,'INTERNAL PARAMETERS-1'!$B$5:$J$44,4, FALSE)</f>
        <v>19.346839251777723</v>
      </c>
      <c r="T23" s="113">
        <f>$F23*'INTERNAL PARAMETERS-2'!S23*VLOOKUP(T$4,'INTERNAL PARAMETERS-1'!$B$5:$J$44,4, FALSE)</f>
        <v>0.72007162339364827</v>
      </c>
      <c r="U23" s="113">
        <f>$F23*'INTERNAL PARAMETERS-2'!T23*VLOOKUP(U$4,'INTERNAL PARAMETERS-1'!$B$5:$J$44,4, FALSE)</f>
        <v>0.57607101469145883</v>
      </c>
      <c r="V23" s="113">
        <f>$F23*'INTERNAL PARAMETERS-2'!U23*VLOOKUP(V$4,'INTERNAL PARAMETERS-1'!$B$5:$J$44,4, FALSE)</f>
        <v>14.257474721597463</v>
      </c>
      <c r="W23" s="113">
        <f>$F23*'INTERNAL PARAMETERS-2'!V23*VLOOKUP(W$4,'INTERNAL PARAMETERS-1'!$B$5:$J$44,4, FALSE)</f>
        <v>0</v>
      </c>
      <c r="X23" s="113">
        <f>$F23*'INTERNAL PARAMETERS-2'!W23*VLOOKUP(X$4,'INTERNAL PARAMETERS-1'!$B$5:$J$44,4, FALSE)</f>
        <v>0</v>
      </c>
      <c r="Y23" s="113">
        <f>$F23*'INTERNAL PARAMETERS-2'!X23*VLOOKUP(Y$4,'INTERNAL PARAMETERS-1'!$B$5:$J$44,4, FALSE)</f>
        <v>0</v>
      </c>
      <c r="Z23" s="113">
        <f>$F23*'INTERNAL PARAMETERS-2'!Y23*VLOOKUP(Z$4,'INTERNAL PARAMETERS-1'!$B$5:$J$44,4, FALSE)</f>
        <v>0</v>
      </c>
      <c r="AA23" s="113">
        <f>$F23*'INTERNAL PARAMETERS-2'!Z23*VLOOKUP(AA$4,'INTERNAL PARAMETERS-1'!$B$5:$J$44,4, FALSE)</f>
        <v>0</v>
      </c>
      <c r="AB23" s="113">
        <f>$F23*'INTERNAL PARAMETERS-2'!AA23*VLOOKUP(AB$4,'INTERNAL PARAMETERS-1'!$B$5:$J$44,4, FALSE)</f>
        <v>0</v>
      </c>
      <c r="AC23" s="113">
        <f>$F23*'INTERNAL PARAMETERS-2'!AB23*VLOOKUP(AC$4,'INTERNAL PARAMETERS-1'!$B$5:$J$44,4, FALSE)</f>
        <v>0</v>
      </c>
      <c r="AD23" s="113">
        <f>$F23*'INTERNAL PARAMETERS-2'!AC23*VLOOKUP(AD$4,'INTERNAL PARAMETERS-1'!$B$5:$J$44,4, FALSE)</f>
        <v>0</v>
      </c>
      <c r="AE23" s="113">
        <f>$F23*'INTERNAL PARAMETERS-2'!AD23*VLOOKUP(AE$4,'INTERNAL PARAMETERS-1'!$B$5:$J$44,4, FALSE)</f>
        <v>0</v>
      </c>
      <c r="AF23" s="113">
        <f>$F23*'INTERNAL PARAMETERS-2'!AE23*VLOOKUP(AF$4,'INTERNAL PARAMETERS-1'!$B$5:$J$44,4, FALSE)</f>
        <v>0</v>
      </c>
      <c r="AG23" s="113">
        <f>$F23*'INTERNAL PARAMETERS-2'!AF23*VLOOKUP(AG$4,'INTERNAL PARAMETERS-1'!$B$5:$J$44,4, FALSE)</f>
        <v>0</v>
      </c>
      <c r="AH23" s="113">
        <f>$F23*'INTERNAL PARAMETERS-2'!AG23*VLOOKUP(AH$4,'INTERNAL PARAMETERS-1'!$B$5:$J$44,4, FALSE)</f>
        <v>0</v>
      </c>
      <c r="AI23" s="113">
        <f>$F23*'INTERNAL PARAMETERS-2'!AH23*VLOOKUP(AI$4,'INTERNAL PARAMETERS-1'!$B$5:$J$44,4, FALSE)</f>
        <v>0.72008876836432356</v>
      </c>
      <c r="AJ23" s="113">
        <f>$F23*'INTERNAL PARAMETERS-2'!AI23*VLOOKUP(AJ$4,'INTERNAL PARAMETERS-1'!$B$5:$J$44,4, FALSE)</f>
        <v>0</v>
      </c>
      <c r="AK23" s="113">
        <f>$F23*'INTERNAL PARAMETERS-2'!AJ23*VLOOKUP(AK$4,'INTERNAL PARAMETERS-1'!$B$5:$J$44,4, FALSE)</f>
        <v>0</v>
      </c>
      <c r="AL23" s="113">
        <f>$F23*'INTERNAL PARAMETERS-2'!AK23*VLOOKUP(AL$4,'INTERNAL PARAMETERS-1'!$B$5:$J$44,4, FALSE)</f>
        <v>0</v>
      </c>
      <c r="AM23" s="113">
        <f>$F23*'INTERNAL PARAMETERS-2'!AL23*VLOOKUP(AM$4,'INTERNAL PARAMETERS-1'!$B$5:$J$44,4, FALSE)</f>
        <v>0</v>
      </c>
      <c r="AN23" s="113">
        <f>$F23*'INTERNAL PARAMETERS-2'!AM23*VLOOKUP(AN$4,'INTERNAL PARAMETERS-1'!$B$5:$J$44,4, FALSE)</f>
        <v>0</v>
      </c>
      <c r="AO23" s="113">
        <f>$F23*'INTERNAL PARAMETERS-2'!AN23*VLOOKUP(AO$4,'INTERNAL PARAMETERS-1'!$B$5:$J$44,4, FALSE)</f>
        <v>0</v>
      </c>
      <c r="AP23" s="113">
        <f>$F23*'INTERNAL PARAMETERS-2'!AO23*VLOOKUP(AP$4,'INTERNAL PARAMETERS-1'!$B$5:$J$44,4, FALSE)</f>
        <v>0</v>
      </c>
      <c r="AQ23" s="113">
        <f>$F23*'INTERNAL PARAMETERS-2'!AP23*VLOOKUP(AQ$4,'INTERNAL PARAMETERS-1'!$B$5:$J$44,4, FALSE)</f>
        <v>0</v>
      </c>
      <c r="AR23" s="113">
        <f>$F23*'INTERNAL PARAMETERS-2'!AQ23*VLOOKUP(AR$4,'INTERNAL PARAMETERS-1'!$B$5:$J$44,4, FALSE)</f>
        <v>0</v>
      </c>
      <c r="AS23" s="113">
        <f>$F23*'INTERNAL PARAMETERS-2'!AR23*VLOOKUP(AS$4,'INTERNAL PARAMETERS-1'!$B$5:$J$44,4, FALSE)</f>
        <v>0</v>
      </c>
      <c r="AT23" s="112">
        <f>$F23*'INTERNAL PARAMETERS-2'!AS23*VLOOKUP(AT$4,'INTERNAL PARAMETERS-1'!$B$5:$J$44,4, FALSE)</f>
        <v>0</v>
      </c>
      <c r="AU23" s="114">
        <f>$F23*'INTERNAL PARAMETERS-2'!F23*(1-VLOOKUP(G$4,'INTERNAL PARAMETERS-1'!$B$5:$J$44,4, FALSE))</f>
        <v>0</v>
      </c>
      <c r="AV23" s="113">
        <f>$F23*'INTERNAL PARAMETERS-2'!G23*(1-VLOOKUP(H$4,'INTERNAL PARAMETERS-1'!$B$5:$J$44,4, FALSE))</f>
        <v>0</v>
      </c>
      <c r="AW23" s="113">
        <f>$F23*'INTERNAL PARAMETERS-2'!H23*(1-VLOOKUP(I$4,'INTERNAL PARAMETERS-1'!$B$5:$J$44,4, FALSE))</f>
        <v>378.73123636027759</v>
      </c>
      <c r="AX23" s="113">
        <f>$F23*'INTERNAL PARAMETERS-2'!I23*(1-VLOOKUP(J$4,'INTERNAL PARAMETERS-1'!$B$5:$J$44,4, FALSE))</f>
        <v>0</v>
      </c>
      <c r="AY23" s="113">
        <f>$F23*'INTERNAL PARAMETERS-2'!J23*(1-VLOOKUP(K$4,'INTERNAL PARAMETERS-1'!$B$5:$J$44,4, FALSE))</f>
        <v>0</v>
      </c>
      <c r="AZ23" s="113">
        <f>$F23*'INTERNAL PARAMETERS-2'!K23*(1-VLOOKUP(L$4,'INTERNAL PARAMETERS-1'!$B$5:$J$44,4, FALSE))</f>
        <v>0</v>
      </c>
      <c r="BA23" s="113">
        <f>$F23*'INTERNAL PARAMETERS-2'!L23*(1-VLOOKUP(M$4,'INTERNAL PARAMETERS-1'!$B$5:$J$44,4, FALSE))</f>
        <v>16.417698164263747</v>
      </c>
      <c r="BB23" s="113">
        <f>$F23*'INTERNAL PARAMETERS-2'!M23*(1-VLOOKUP(N$4,'INTERNAL PARAMETERS-1'!$B$5:$J$44,4, FALSE))</f>
        <v>138.18226573634962</v>
      </c>
      <c r="BC23" s="113">
        <f>$F23*'INTERNAL PARAMETERS-2'!N23*(1-VLOOKUP(O$4,'INTERNAL PARAMETERS-1'!$B$5:$J$44,4, FALSE))</f>
        <v>25.922681311995387</v>
      </c>
      <c r="BD23" s="113">
        <f>$F23*'INTERNAL PARAMETERS-2'!O23*(1-VLOOKUP(P$4,'INTERNAL PARAMETERS-1'!$B$5:$J$44,4, FALSE))</f>
        <v>41.764291316596996</v>
      </c>
      <c r="BE23" s="113">
        <f>$F23*'INTERNAL PARAMETERS-2'!P23*(1-VLOOKUP(Q$4,'INTERNAL PARAMETERS-1'!$B$5:$J$44,4, FALSE))</f>
        <v>14.401432467872965</v>
      </c>
      <c r="BF23" s="113">
        <f>$F23*'INTERNAL PARAMETERS-2'!Q23*(1-VLOOKUP(R$4,'INTERNAL PARAMETERS-1'!$B$5:$J$44,4, FALSE))</f>
        <v>0</v>
      </c>
      <c r="BG23" s="113">
        <f>$F23*'INTERNAL PARAMETERS-2'!R23*(1-VLOOKUP(S$4,'INTERNAL PARAMETERS-1'!$B$5:$J$44,4, FALSE))</f>
        <v>367.58994578377673</v>
      </c>
      <c r="BH23" s="113">
        <f>$F23*'INTERNAL PARAMETERS-2'!S23*(1-VLOOKUP(T$4,'INTERNAL PARAMETERS-1'!$B$5:$J$44,4, FALSE))</f>
        <v>6.4806446105428348</v>
      </c>
      <c r="BI23" s="113">
        <f>$F23*'INTERNAL PARAMETERS-2'!T23*(1-VLOOKUP(U$4,'INTERNAL PARAMETERS-1'!$B$5:$J$44,4, FALSE))</f>
        <v>2.3042840587658353</v>
      </c>
      <c r="BJ23" s="113">
        <f>$F23*'INTERNAL PARAMETERS-2'!U23*(1-VLOOKUP(V$4,'INTERNAL PARAMETERS-1'!$B$5:$J$44,4, FALSE))</f>
        <v>80.792356755718956</v>
      </c>
      <c r="BK23" s="113">
        <f>$F23*'INTERNAL PARAMETERS-2'!V23*(1-VLOOKUP(W$4,'INTERNAL PARAMETERS-1'!$B$5:$J$44,4, FALSE))</f>
        <v>23.042326238538095</v>
      </c>
      <c r="BL23" s="113">
        <f>$F23*'INTERNAL PARAMETERS-2'!W23*(1-VLOOKUP(X$4,'INTERNAL PARAMETERS-1'!$B$5:$J$44,4, FALSE))</f>
        <v>3.6004438418216176</v>
      </c>
      <c r="BM23" s="113">
        <f>$F23*'INTERNAL PARAMETERS-2'!X23*(1-VLOOKUP(Y$4,'INTERNAL PARAMETERS-1'!$B$5:$J$44,4, FALSE))</f>
        <v>0</v>
      </c>
      <c r="BN23" s="113">
        <f>$F23*'INTERNAL PARAMETERS-2'!Y23*(1-VLOOKUP(Z$4,'INTERNAL PARAMETERS-1'!$B$5:$J$44,4, FALSE))</f>
        <v>123.13277909440478</v>
      </c>
      <c r="BO23" s="113">
        <f>$F23*'INTERNAL PARAMETERS-2'!Z23*(1-VLOOKUP(AA$4,'INTERNAL PARAMETERS-1'!$B$5:$J$44,4, FALSE))</f>
        <v>51.125273855626453</v>
      </c>
      <c r="BP23" s="113">
        <f>$F23*'INTERNAL PARAMETERS-2'!AA23*(1-VLOOKUP(AB$4,'INTERNAL PARAMETERS-1'!$B$5:$J$44,4, FALSE))</f>
        <v>12.241337612486747</v>
      </c>
      <c r="BQ23" s="113">
        <f>$F23*'INTERNAL PARAMETERS-2'!AB23*(1-VLOOKUP(AC$4,'INTERNAL PARAMETERS-1'!$B$5:$J$44,4, FALSE))</f>
        <v>159.13636026408719</v>
      </c>
      <c r="BR23" s="113">
        <f>$F23*'INTERNAL PARAMETERS-2'!AC23*(1-VLOOKUP(AD$4,'INTERNAL PARAMETERS-1'!$B$5:$J$44,4, FALSE))</f>
        <v>6.4806274655721587</v>
      </c>
      <c r="BS23" s="113">
        <f>$F23*'INTERNAL PARAMETERS-2'!AD23*(1-VLOOKUP(AE$4,'INTERNAL PARAMETERS-1'!$B$5:$J$44,4, FALSE))</f>
        <v>6.4806274655721587</v>
      </c>
      <c r="BT23" s="113">
        <f>$F23*'INTERNAL PARAMETERS-2'!AE23*(1-VLOOKUP(AF$4,'INTERNAL PARAMETERS-1'!$B$5:$J$44,4, FALSE))</f>
        <v>0</v>
      </c>
      <c r="BU23" s="113">
        <f>$F23*'INTERNAL PARAMETERS-2'!AF23*(1-VLOOKUP(AG$4,'INTERNAL PARAMETERS-1'!$B$5:$J$44,4, FALSE))</f>
        <v>0</v>
      </c>
      <c r="BV23" s="113">
        <f>$F23*'INTERNAL PARAMETERS-2'!AG23*(1-VLOOKUP(AH$4,'INTERNAL PARAMETERS-1'!$B$5:$J$44,4, FALSE))</f>
        <v>0</v>
      </c>
      <c r="BW23" s="113">
        <f>$F23*'INTERNAL PARAMETERS-2'!AH23*(1-VLOOKUP(AI$4,'INTERNAL PARAMETERS-1'!$B$5:$J$44,4, FALSE))</f>
        <v>0</v>
      </c>
      <c r="BX23" s="113">
        <f>$F23*'INTERNAL PARAMETERS-2'!AI23*(1-VLOOKUP(AJ$4,'INTERNAL PARAMETERS-1'!$B$5:$J$44,4, FALSE))</f>
        <v>0</v>
      </c>
      <c r="BY23" s="113">
        <f>$F23*'INTERNAL PARAMETERS-2'!AJ23*(1-VLOOKUP(AK$4,'INTERNAL PARAMETERS-1'!$B$5:$J$44,4, FALSE))</f>
        <v>0</v>
      </c>
      <c r="BZ23" s="113">
        <f>$F23*'INTERNAL PARAMETERS-2'!AK23*(1-VLOOKUP(AL$4,'INTERNAL PARAMETERS-1'!$B$5:$J$44,4, FALSE))</f>
        <v>2.8803550734572942</v>
      </c>
      <c r="CA23" s="113">
        <f>$F23*'INTERNAL PARAMETERS-2'!AL23*(1-VLOOKUP(AM$4,'INTERNAL PARAMETERS-1'!$B$5:$J$44,4, FALSE))</f>
        <v>0.72008876836432356</v>
      </c>
      <c r="CB23" s="113">
        <f>$F23*'INTERNAL PARAMETERS-2'!AM23*(1-VLOOKUP(AN$4,'INTERNAL PARAMETERS-1'!$B$5:$J$44,4, FALSE))</f>
        <v>2.8803550734572942</v>
      </c>
      <c r="CC23" s="113">
        <f>$F23*'INTERNAL PARAMETERS-2'!AN23*(1-VLOOKUP(AO$4,'INTERNAL PARAMETERS-1'!$B$5:$J$44,4, FALSE))</f>
        <v>11.521248844122423</v>
      </c>
      <c r="CD23" s="113">
        <f>$F23*'INTERNAL PARAMETERS-2'!AO23*(1-VLOOKUP(AP$4,'INTERNAL PARAMETERS-1'!$B$5:$J$44,4, FALSE))</f>
        <v>128.89331779161262</v>
      </c>
      <c r="CE23" s="113">
        <f>$F23*'INTERNAL PARAMETERS-2'!AP23*(1-VLOOKUP(AQ$4,'INTERNAL PARAMETERS-1'!$B$5:$J$44,4, FALSE))</f>
        <v>17.28178754133026</v>
      </c>
      <c r="CF23" s="113">
        <f>$F23*'INTERNAL PARAMETERS-2'!AQ23*(1-VLOOKUP(AR$4,'INTERNAL PARAMETERS-1'!$B$5:$J$44,4, FALSE))</f>
        <v>17.28178754133026</v>
      </c>
      <c r="CG23" s="113">
        <f>$F23*'INTERNAL PARAMETERS-2'!AR23*(1-VLOOKUP(AS$4,'INTERNAL PARAMETERS-1'!$B$5:$J$44,4, FALSE))</f>
        <v>0.72008876836432356</v>
      </c>
      <c r="CH23" s="112">
        <f>$F23*'INTERNAL PARAMETERS-2'!AS23*(1-VLOOKUP(AT$4,'INTERNAL PARAMETERS-1'!$B$5:$J$44,4, FALSE))</f>
        <v>0</v>
      </c>
      <c r="CI23" s="111">
        <f t="shared" si="0"/>
        <v>1714.4974104335172</v>
      </c>
    </row>
    <row r="24" spans="3:87" x14ac:dyDescent="0.5">
      <c r="C24" s="77" t="s">
        <v>29</v>
      </c>
      <c r="D24" s="76" t="s">
        <v>2</v>
      </c>
      <c r="E24" s="76" t="s">
        <v>19</v>
      </c>
      <c r="F24" s="115">
        <f>'INPUTS-Incidence'!E24</f>
        <v>6297.8891821291299</v>
      </c>
      <c r="G24" s="114">
        <f>$F24*'INTERNAL PARAMETERS-2'!F24*VLOOKUP(G$4,'INTERNAL PARAMETERS-1'!$B$5:$J$44,4, FALSE)</f>
        <v>9.6023916359922836</v>
      </c>
      <c r="H24" s="113">
        <f>$F24*'INTERNAL PARAMETERS-2'!G24*VLOOKUP(H$4,'INTERNAL PARAMETERS-1'!$B$5:$J$44,4, FALSE)</f>
        <v>0</v>
      </c>
      <c r="I24" s="113">
        <f>$F24*'INTERNAL PARAMETERS-2'!H24*VLOOKUP(I$4,'INTERNAL PARAMETERS-1'!$B$5:$J$44,4, FALSE)</f>
        <v>63.434386656388796</v>
      </c>
      <c r="J24" s="113">
        <f>$F24*'INTERNAL PARAMETERS-2'!I24*VLOOKUP(J$4,'INTERNAL PARAMETERS-1'!$B$5:$J$44,4, FALSE)</f>
        <v>0</v>
      </c>
      <c r="K24" s="113">
        <f>$F24*'INTERNAL PARAMETERS-2'!J24*VLOOKUP(K$4,'INTERNAL PARAMETERS-1'!$B$5:$J$44,4, FALSE)</f>
        <v>0</v>
      </c>
      <c r="L24" s="113">
        <f>$F24*'INTERNAL PARAMETERS-2'!K24*VLOOKUP(L$4,'INTERNAL PARAMETERS-1'!$B$5:$J$44,4, FALSE)</f>
        <v>0</v>
      </c>
      <c r="M24" s="113">
        <f>$F24*'INTERNAL PARAMETERS-2'!L24*VLOOKUP(M$4,'INTERNAL PARAMETERS-1'!$B$5:$J$44,4, FALSE)</f>
        <v>1.9205098166443677</v>
      </c>
      <c r="N24" s="113">
        <f>$F24*'INTERNAL PARAMETERS-2'!M24*VLOOKUP(N$4,'INTERNAL PARAMETERS-1'!$B$5:$J$44,4, FALSE)</f>
        <v>19.753770271990771</v>
      </c>
      <c r="O24" s="113">
        <f>$F24*'INTERNAL PARAMETERS-2'!N24*VLOOKUP(O$4,'INTERNAL PARAMETERS-1'!$B$5:$J$44,4, FALSE)</f>
        <v>0</v>
      </c>
      <c r="P24" s="113">
        <f>$F24*'INTERNAL PARAMETERS-2'!O24*VLOOKUP(P$4,'INTERNAL PARAMETERS-1'!$B$5:$J$44,4, FALSE)</f>
        <v>0</v>
      </c>
      <c r="Q24" s="113">
        <f>$F24*'INTERNAL PARAMETERS-2'!P24*VLOOKUP(Q$4,'INTERNAL PARAMETERS-1'!$B$5:$J$44,4, FALSE)</f>
        <v>0</v>
      </c>
      <c r="R24" s="113">
        <f>$F24*'INTERNAL PARAMETERS-2'!Q24*VLOOKUP(R$4,'INTERNAL PARAMETERS-1'!$B$5:$J$44,4, FALSE)</f>
        <v>8.2307113721245599</v>
      </c>
      <c r="S24" s="113">
        <f>$F24*'INTERNAL PARAMETERS-2'!R24*VLOOKUP(S$4,'INTERNAL PARAMETERS-1'!$B$5:$J$44,4, FALSE)</f>
        <v>49.120984975488454</v>
      </c>
      <c r="T24" s="113">
        <f>$F24*'INTERNAL PARAMETERS-2'!S24*VLOOKUP(T$4,'INTERNAL PARAMETERS-1'!$B$5:$J$44,4, FALSE)</f>
        <v>2.0577093324770508</v>
      </c>
      <c r="U24" s="113">
        <f>$F24*'INTERNAL PARAMETERS-2'!T24*VLOOKUP(U$4,'INTERNAL PARAMETERS-1'!$B$5:$J$44,4, FALSE)</f>
        <v>3.8409566543969138</v>
      </c>
      <c r="V24" s="113">
        <f>$F24*'INTERNAL PARAMETERS-2'!U24*VLOOKUP(V$4,'INTERNAL PARAMETERS-1'!$B$5:$J$44,4, FALSE)</f>
        <v>43.005671600749238</v>
      </c>
      <c r="W24" s="113">
        <f>$F24*'INTERNAL PARAMETERS-2'!V24*VLOOKUP(W$4,'INTERNAL PARAMETERS-1'!$B$5:$J$44,4, FALSE)</f>
        <v>0</v>
      </c>
      <c r="X24" s="113">
        <f>$F24*'INTERNAL PARAMETERS-2'!W24*VLOOKUP(X$4,'INTERNAL PARAMETERS-1'!$B$5:$J$44,4, FALSE)</f>
        <v>0</v>
      </c>
      <c r="Y24" s="113">
        <f>$F24*'INTERNAL PARAMETERS-2'!X24*VLOOKUP(Y$4,'INTERNAL PARAMETERS-1'!$B$5:$J$44,4, FALSE)</f>
        <v>0</v>
      </c>
      <c r="Z24" s="113">
        <f>$F24*'INTERNAL PARAMETERS-2'!Y24*VLOOKUP(Z$4,'INTERNAL PARAMETERS-1'!$B$5:$J$44,4, FALSE)</f>
        <v>0</v>
      </c>
      <c r="AA24" s="113">
        <f>$F24*'INTERNAL PARAMETERS-2'!Z24*VLOOKUP(AA$4,'INTERNAL PARAMETERS-1'!$B$5:$J$44,4, FALSE)</f>
        <v>0</v>
      </c>
      <c r="AB24" s="113">
        <f>$F24*'INTERNAL PARAMETERS-2'!AA24*VLOOKUP(AB$4,'INTERNAL PARAMETERS-1'!$B$5:$J$44,4, FALSE)</f>
        <v>0</v>
      </c>
      <c r="AC24" s="113">
        <f>$F24*'INTERNAL PARAMETERS-2'!AB24*VLOOKUP(AC$4,'INTERNAL PARAMETERS-1'!$B$5:$J$44,4, FALSE)</f>
        <v>0</v>
      </c>
      <c r="AD24" s="113">
        <f>$F24*'INTERNAL PARAMETERS-2'!AC24*VLOOKUP(AD$4,'INTERNAL PARAMETERS-1'!$B$5:$J$44,4, FALSE)</f>
        <v>0</v>
      </c>
      <c r="AE24" s="113">
        <f>$F24*'INTERNAL PARAMETERS-2'!AD24*VLOOKUP(AE$4,'INTERNAL PARAMETERS-1'!$B$5:$J$44,4, FALSE)</f>
        <v>0</v>
      </c>
      <c r="AF24" s="113">
        <f>$F24*'INTERNAL PARAMETERS-2'!AE24*VLOOKUP(AF$4,'INTERNAL PARAMETERS-1'!$B$5:$J$44,4, FALSE)</f>
        <v>1.3716802638677246</v>
      </c>
      <c r="AG24" s="113">
        <f>$F24*'INTERNAL PARAMETERS-2'!AF24*VLOOKUP(AG$4,'INTERNAL PARAMETERS-1'!$B$5:$J$44,4, FALSE)</f>
        <v>0</v>
      </c>
      <c r="AH24" s="113">
        <f>$F24*'INTERNAL PARAMETERS-2'!AG24*VLOOKUP(AH$4,'INTERNAL PARAMETERS-1'!$B$5:$J$44,4, FALSE)</f>
        <v>1.3716802638677246</v>
      </c>
      <c r="AI24" s="113">
        <f>$F24*'INTERNAL PARAMETERS-2'!AH24*VLOOKUP(AI$4,'INTERNAL PARAMETERS-1'!$B$5:$J$44,4, FALSE)</f>
        <v>8.2307113721245599</v>
      </c>
      <c r="AJ24" s="113">
        <f>$F24*'INTERNAL PARAMETERS-2'!AI24*VLOOKUP(AJ$4,'INTERNAL PARAMETERS-1'!$B$5:$J$44,4, FALSE)</f>
        <v>1.3716802638677246</v>
      </c>
      <c r="AK24" s="113">
        <f>$F24*'INTERNAL PARAMETERS-2'!AJ24*VLOOKUP(AK$4,'INTERNAL PARAMETERS-1'!$B$5:$J$44,4, FALSE)</f>
        <v>0</v>
      </c>
      <c r="AL24" s="113">
        <f>$F24*'INTERNAL PARAMETERS-2'!AK24*VLOOKUP(AL$4,'INTERNAL PARAMETERS-1'!$B$5:$J$44,4, FALSE)</f>
        <v>0</v>
      </c>
      <c r="AM24" s="113">
        <f>$F24*'INTERNAL PARAMETERS-2'!AL24*VLOOKUP(AM$4,'INTERNAL PARAMETERS-1'!$B$5:$J$44,4, FALSE)</f>
        <v>0</v>
      </c>
      <c r="AN24" s="113">
        <f>$F24*'INTERNAL PARAMETERS-2'!AM24*VLOOKUP(AN$4,'INTERNAL PARAMETERS-1'!$B$5:$J$44,4, FALSE)</f>
        <v>0</v>
      </c>
      <c r="AO24" s="113">
        <f>$F24*'INTERNAL PARAMETERS-2'!AN24*VLOOKUP(AO$4,'INTERNAL PARAMETERS-1'!$B$5:$J$44,4, FALSE)</f>
        <v>0</v>
      </c>
      <c r="AP24" s="113">
        <f>$F24*'INTERNAL PARAMETERS-2'!AO24*VLOOKUP(AP$4,'INTERNAL PARAMETERS-1'!$B$5:$J$44,4, FALSE)</f>
        <v>0</v>
      </c>
      <c r="AQ24" s="113">
        <f>$F24*'INTERNAL PARAMETERS-2'!AP24*VLOOKUP(AQ$4,'INTERNAL PARAMETERS-1'!$B$5:$J$44,4, FALSE)</f>
        <v>0</v>
      </c>
      <c r="AR24" s="113">
        <f>$F24*'INTERNAL PARAMETERS-2'!AQ24*VLOOKUP(AR$4,'INTERNAL PARAMETERS-1'!$B$5:$J$44,4, FALSE)</f>
        <v>0</v>
      </c>
      <c r="AS24" s="113">
        <f>$F24*'INTERNAL PARAMETERS-2'!AR24*VLOOKUP(AS$4,'INTERNAL PARAMETERS-1'!$B$5:$J$44,4, FALSE)</f>
        <v>0</v>
      </c>
      <c r="AT24" s="112">
        <f>$F24*'INTERNAL PARAMETERS-2'!AS24*VLOOKUP(AT$4,'INTERNAL PARAMETERS-1'!$B$5:$J$44,4, FALSE)</f>
        <v>0</v>
      </c>
      <c r="AU24" s="114">
        <f>$F24*'INTERNAL PARAMETERS-2'!F24*(1-VLOOKUP(G$4,'INTERNAL PARAMETERS-1'!$B$5:$J$44,4, FALSE))</f>
        <v>0</v>
      </c>
      <c r="AV24" s="113">
        <f>$F24*'INTERNAL PARAMETERS-2'!G24*(1-VLOOKUP(H$4,'INTERNAL PARAMETERS-1'!$B$5:$J$44,4, FALSE))</f>
        <v>0</v>
      </c>
      <c r="AW24" s="113">
        <f>$F24*'INTERNAL PARAMETERS-2'!H24*(1-VLOOKUP(I$4,'INTERNAL PARAMETERS-1'!$B$5:$J$44,4, FALSE))</f>
        <v>1205.253346471387</v>
      </c>
      <c r="AX24" s="113">
        <f>$F24*'INTERNAL PARAMETERS-2'!I24*(1-VLOOKUP(J$4,'INTERNAL PARAMETERS-1'!$B$5:$J$44,4, FALSE))</f>
        <v>0</v>
      </c>
      <c r="AY24" s="113">
        <f>$F24*'INTERNAL PARAMETERS-2'!J24*(1-VLOOKUP(K$4,'INTERNAL PARAMETERS-1'!$B$5:$J$44,4, FALSE))</f>
        <v>0</v>
      </c>
      <c r="AZ24" s="113">
        <f>$F24*'INTERNAL PARAMETERS-2'!K24*(1-VLOOKUP(L$4,'INTERNAL PARAMETERS-1'!$B$5:$J$44,4, FALSE))</f>
        <v>0</v>
      </c>
      <c r="BA24" s="113">
        <f>$F24*'INTERNAL PARAMETERS-2'!L24*(1-VLOOKUP(M$4,'INTERNAL PARAMETERS-1'!$B$5:$J$44,4, FALSE))</f>
        <v>36.489686516242983</v>
      </c>
      <c r="BB24" s="113">
        <f>$F24*'INTERNAL PARAMETERS-2'!M24*(1-VLOOKUP(N$4,'INTERNAL PARAMETERS-1'!$B$5:$J$44,4, FALSE))</f>
        <v>375.32163516782458</v>
      </c>
      <c r="BC24" s="113">
        <f>$F24*'INTERNAL PARAMETERS-2'!N24*(1-VLOOKUP(O$4,'INTERNAL PARAMETERS-1'!$B$5:$J$44,4, FALSE))</f>
        <v>64.474010713128763</v>
      </c>
      <c r="BD24" s="113">
        <f>$F24*'INTERNAL PARAMETERS-2'!O24*(1-VLOOKUP(P$4,'INTERNAL PARAMETERS-1'!$B$5:$J$44,4, FALSE))</f>
        <v>240.0635696333164</v>
      </c>
      <c r="BE24" s="113">
        <f>$F24*'INTERNAL PARAMETERS-2'!P24*(1-VLOOKUP(Q$4,'INTERNAL PARAMETERS-1'!$B$5:$J$44,4, FALSE))</f>
        <v>69.961361557517876</v>
      </c>
      <c r="BF24" s="113">
        <f>$F24*'INTERNAL PARAMETERS-2'!Q24*(1-VLOOKUP(R$4,'INTERNAL PARAMETERS-1'!$B$5:$J$44,4, FALSE))</f>
        <v>0</v>
      </c>
      <c r="BG24" s="113">
        <f>$F24*'INTERNAL PARAMETERS-2'!R24*(1-VLOOKUP(S$4,'INTERNAL PARAMETERS-1'!$B$5:$J$44,4, FALSE))</f>
        <v>933.29871453428052</v>
      </c>
      <c r="BH24" s="113">
        <f>$F24*'INTERNAL PARAMETERS-2'!S24*(1-VLOOKUP(T$4,'INTERNAL PARAMETERS-1'!$B$5:$J$44,4, FALSE))</f>
        <v>18.519383992293456</v>
      </c>
      <c r="BI24" s="113">
        <f>$F24*'INTERNAL PARAMETERS-2'!T24*(1-VLOOKUP(U$4,'INTERNAL PARAMETERS-1'!$B$5:$J$44,4, FALSE))</f>
        <v>15.363826617587655</v>
      </c>
      <c r="BJ24" s="113">
        <f>$F24*'INTERNAL PARAMETERS-2'!U24*(1-VLOOKUP(V$4,'INTERNAL PARAMETERS-1'!$B$5:$J$44,4, FALSE))</f>
        <v>243.69880573757902</v>
      </c>
      <c r="BK24" s="113">
        <f>$F24*'INTERNAL PARAMETERS-2'!V24*(1-VLOOKUP(W$4,'INTERNAL PARAMETERS-1'!$B$5:$J$44,4, FALSE))</f>
        <v>138.55104285116801</v>
      </c>
      <c r="BL24" s="113">
        <f>$F24*'INTERNAL PARAMETERS-2'!W24*(1-VLOOKUP(X$4,'INTERNAL PARAMETERS-1'!$B$5:$J$44,4, FALSE))</f>
        <v>23.320453852505956</v>
      </c>
      <c r="BM24" s="113">
        <f>$F24*'INTERNAL PARAMETERS-2'!X24*(1-VLOOKUP(Y$4,'INTERNAL PARAMETERS-1'!$B$5:$J$44,4, FALSE))</f>
        <v>2.7433605277354491</v>
      </c>
      <c r="BN24" s="113">
        <f>$F24*'INTERNAL PARAMETERS-2'!Y24*(1-VLOOKUP(Z$4,'INTERNAL PARAMETERS-1'!$B$5:$J$44,4, FALSE))</f>
        <v>663.94677977002675</v>
      </c>
      <c r="BO24" s="113">
        <f>$F24*'INTERNAL PARAMETERS-2'!Z24*(1-VLOOKUP(AA$4,'INTERNAL PARAMETERS-1'!$B$5:$J$44,4, FALSE))</f>
        <v>648.8570372896454</v>
      </c>
      <c r="BP24" s="113">
        <f>$F24*'INTERNAL PARAMETERS-2'!AA24*(1-VLOOKUP(AB$4,'INTERNAL PARAMETERS-1'!$B$5:$J$44,4, FALSE))</f>
        <v>61.730650185393301</v>
      </c>
      <c r="BQ24" s="113">
        <f>$F24*'INTERNAL PARAMETERS-2'!AB24*(1-VLOOKUP(AC$4,'INTERNAL PARAMETERS-1'!$B$5:$J$44,4, FALSE))</f>
        <v>703.72865636678182</v>
      </c>
      <c r="BR24" s="113">
        <f>$F24*'INTERNAL PARAMETERS-2'!AC24*(1-VLOOKUP(AD$4,'INTERNAL PARAMETERS-1'!$B$5:$J$44,4, FALSE))</f>
        <v>37.038516069019629</v>
      </c>
      <c r="BS24" s="113">
        <f>$F24*'INTERNAL PARAMETERS-2'!AD24*(1-VLOOKUP(AE$4,'INTERNAL PARAMETERS-1'!$B$5:$J$44,4, FALSE))</f>
        <v>10.974071899860009</v>
      </c>
      <c r="BT24" s="113">
        <f>$F24*'INTERNAL PARAMETERS-2'!AE24*(1-VLOOKUP(AF$4,'INTERNAL PARAMETERS-1'!$B$5:$J$44,4, FALSE))</f>
        <v>0</v>
      </c>
      <c r="BU24" s="113">
        <f>$F24*'INTERNAL PARAMETERS-2'!AF24*(1-VLOOKUP(AG$4,'INTERNAL PARAMETERS-1'!$B$5:$J$44,4, FALSE))</f>
        <v>0</v>
      </c>
      <c r="BV24" s="113">
        <f>$F24*'INTERNAL PARAMETERS-2'!AG24*(1-VLOOKUP(AH$4,'INTERNAL PARAMETERS-1'!$B$5:$J$44,4, FALSE))</f>
        <v>0</v>
      </c>
      <c r="BW24" s="113">
        <f>$F24*'INTERNAL PARAMETERS-2'!AH24*(1-VLOOKUP(AI$4,'INTERNAL PARAMETERS-1'!$B$5:$J$44,4, FALSE))</f>
        <v>0</v>
      </c>
      <c r="BX24" s="113">
        <f>$F24*'INTERNAL PARAMETERS-2'!AI24*(1-VLOOKUP(AJ$4,'INTERNAL PARAMETERS-1'!$B$5:$J$44,4, FALSE))</f>
        <v>0</v>
      </c>
      <c r="BY24" s="113">
        <f>$F24*'INTERNAL PARAMETERS-2'!AJ24*(1-VLOOKUP(AK$4,'INTERNAL PARAMETERS-1'!$B$5:$J$44,4, FALSE))</f>
        <v>0</v>
      </c>
      <c r="BZ24" s="113">
        <f>$F24*'INTERNAL PARAMETERS-2'!AK24*(1-VLOOKUP(AL$4,'INTERNAL PARAMETERS-1'!$B$5:$J$44,4, FALSE))</f>
        <v>2.7433605277354491</v>
      </c>
      <c r="CA24" s="113">
        <f>$F24*'INTERNAL PARAMETERS-2'!AL24*(1-VLOOKUP(AM$4,'INTERNAL PARAMETERS-1'!$B$5:$J$44,4, FALSE))</f>
        <v>4.1156705805213862</v>
      </c>
      <c r="CB24" s="113">
        <f>$F24*'INTERNAL PARAMETERS-2'!AM24*(1-VLOOKUP(AN$4,'INTERNAL PARAMETERS-1'!$B$5:$J$44,4, FALSE))</f>
        <v>15.089742480381396</v>
      </c>
      <c r="CC24" s="113">
        <f>$F24*'INTERNAL PARAMETERS-2'!AN24*(1-VLOOKUP(AO$4,'INTERNAL PARAMETERS-1'!$B$5:$J$44,4, FALSE))</f>
        <v>39.781876596755076</v>
      </c>
      <c r="CD24" s="113">
        <f>$F24*'INTERNAL PARAMETERS-2'!AO24*(1-VLOOKUP(AP$4,'INTERNAL PARAMETERS-1'!$B$5:$J$44,4, FALSE))</f>
        <v>473.26747836945776</v>
      </c>
      <c r="CE24" s="113">
        <f>$F24*'INTERNAL PARAMETERS-2'!AP24*(1-VLOOKUP(AQ$4,'INTERNAL PARAMETERS-1'!$B$5:$J$44,4, FALSE))</f>
        <v>46.640907705011912</v>
      </c>
      <c r="CF24" s="113">
        <f>$F24*'INTERNAL PARAMETERS-2'!AQ24*(1-VLOOKUP(AR$4,'INTERNAL PARAMETERS-1'!$B$5:$J$44,4, FALSE))</f>
        <v>9.6023916359922836</v>
      </c>
      <c r="CG24" s="113">
        <f>$F24*'INTERNAL PARAMETERS-2'!AR24*(1-VLOOKUP(AS$4,'INTERNAL PARAMETERS-1'!$B$5:$J$44,4, FALSE))</f>
        <v>0</v>
      </c>
      <c r="CH24" s="112">
        <f>$F24*'INTERNAL PARAMETERS-2'!AS24*(1-VLOOKUP(AT$4,'INTERNAL PARAMETERS-1'!$B$5:$J$44,4, FALSE))</f>
        <v>0</v>
      </c>
      <c r="CI24" s="111">
        <f t="shared" si="0"/>
        <v>6297.8891821291309</v>
      </c>
    </row>
    <row r="25" spans="3:87" x14ac:dyDescent="0.5">
      <c r="C25" s="77" t="s">
        <v>29</v>
      </c>
      <c r="D25" s="76" t="s">
        <v>2</v>
      </c>
      <c r="E25" s="76" t="s">
        <v>18</v>
      </c>
      <c r="F25" s="115">
        <f>'INPUTS-Incidence'!E25</f>
        <v>15033.430712528432</v>
      </c>
      <c r="G25" s="114">
        <f>$F25*'INTERNAL PARAMETERS-2'!F25*VLOOKUP(G$4,'INTERNAL PARAMETERS-1'!$B$5:$J$44,4, FALSE)</f>
        <v>45.450571073187213</v>
      </c>
      <c r="H25" s="113">
        <f>$F25*'INTERNAL PARAMETERS-2'!G25*VLOOKUP(H$4,'INTERNAL PARAMETERS-1'!$B$5:$J$44,4, FALSE)</f>
        <v>45.450571073187213</v>
      </c>
      <c r="I25" s="113">
        <f>$F25*'INTERNAL PARAMETERS-2'!H25*VLOOKUP(I$4,'INTERNAL PARAMETERS-1'!$B$5:$J$44,4, FALSE)</f>
        <v>183.42536863962698</v>
      </c>
      <c r="J25" s="113">
        <f>$F25*'INTERNAL PARAMETERS-2'!I25*VLOOKUP(J$4,'INTERNAL PARAMETERS-1'!$B$5:$J$44,4, FALSE)</f>
        <v>0</v>
      </c>
      <c r="K25" s="113">
        <f>$F25*'INTERNAL PARAMETERS-2'!J25*VLOOKUP(K$4,'INTERNAL PARAMETERS-1'!$B$5:$J$44,4, FALSE)</f>
        <v>0</v>
      </c>
      <c r="L25" s="113">
        <f>$F25*'INTERNAL PARAMETERS-2'!K25*VLOOKUP(L$4,'INTERNAL PARAMETERS-1'!$B$5:$J$44,4, FALSE)</f>
        <v>0</v>
      </c>
      <c r="M25" s="113">
        <f>$F25*'INTERNAL PARAMETERS-2'!L25*VLOOKUP(M$4,'INTERNAL PARAMETERS-1'!$B$5:$J$44,4, FALSE)</f>
        <v>6.6839384619437041</v>
      </c>
      <c r="N25" s="113">
        <f>$F25*'INTERNAL PARAMETERS-2'!M25*VLOOKUP(N$4,'INTERNAL PARAMETERS-1'!$B$5:$J$44,4, FALSE)</f>
        <v>37.964523915576549</v>
      </c>
      <c r="O25" s="113">
        <f>$F25*'INTERNAL PARAMETERS-2'!N25*VLOOKUP(O$4,'INTERNAL PARAMETERS-1'!$B$5:$J$44,4, FALSE)</f>
        <v>0</v>
      </c>
      <c r="P25" s="113">
        <f>$F25*'INTERNAL PARAMETERS-2'!O25*VLOOKUP(P$4,'INTERNAL PARAMETERS-1'!$B$5:$J$44,4, FALSE)</f>
        <v>0</v>
      </c>
      <c r="Q25" s="113">
        <f>$F25*'INTERNAL PARAMETERS-2'!P25*VLOOKUP(Q$4,'INTERNAL PARAMETERS-1'!$B$5:$J$44,4, FALSE)</f>
        <v>0</v>
      </c>
      <c r="R25" s="113">
        <f>$F25*'INTERNAL PARAMETERS-2'!Q25*VLOOKUP(R$4,'INTERNAL PARAMETERS-1'!$B$5:$J$44,4, FALSE)</f>
        <v>10.694782608892728</v>
      </c>
      <c r="S25" s="113">
        <f>$F25*'INTERNAL PARAMETERS-2'!R25*VLOOKUP(S$4,'INTERNAL PARAMETERS-1'!$B$5:$J$44,4, FALSE)</f>
        <v>123.365760602926</v>
      </c>
      <c r="T25" s="113">
        <f>$F25*'INTERNAL PARAMETERS-2'!S25*VLOOKUP(T$4,'INTERNAL PARAMETERS-1'!$B$5:$J$44,4, FALSE)</f>
        <v>2.1388061874714199</v>
      </c>
      <c r="U25" s="113">
        <f>$F25*'INTERNAL PARAMETERS-2'!T25*VLOOKUP(U$4,'INTERNAL PARAMETERS-1'!$B$5:$J$44,4, FALSE)</f>
        <v>7.486047157610658</v>
      </c>
      <c r="V25" s="113">
        <f>$F25*'INTERNAL PARAMETERS-2'!U25*VLOOKUP(V$4,'INTERNAL PARAMETERS-1'!$B$5:$J$44,4, FALSE)</f>
        <v>76.998601259195937</v>
      </c>
      <c r="W25" s="113">
        <f>$F25*'INTERNAL PARAMETERS-2'!V25*VLOOKUP(W$4,'INTERNAL PARAMETERS-1'!$B$5:$J$44,4, FALSE)</f>
        <v>0</v>
      </c>
      <c r="X25" s="113">
        <f>$F25*'INTERNAL PARAMETERS-2'!W25*VLOOKUP(X$4,'INTERNAL PARAMETERS-1'!$B$5:$J$44,4, FALSE)</f>
        <v>0</v>
      </c>
      <c r="Y25" s="113">
        <f>$F25*'INTERNAL PARAMETERS-2'!X25*VLOOKUP(Y$4,'INTERNAL PARAMETERS-1'!$B$5:$J$44,4, FALSE)</f>
        <v>0</v>
      </c>
      <c r="Z25" s="113">
        <f>$F25*'INTERNAL PARAMETERS-2'!Y25*VLOOKUP(Z$4,'INTERNAL PARAMETERS-1'!$B$5:$J$44,4, FALSE)</f>
        <v>0</v>
      </c>
      <c r="AA25" s="113">
        <f>$F25*'INTERNAL PARAMETERS-2'!Z25*VLOOKUP(AA$4,'INTERNAL PARAMETERS-1'!$B$5:$J$44,4, FALSE)</f>
        <v>0</v>
      </c>
      <c r="AB25" s="113">
        <f>$F25*'INTERNAL PARAMETERS-2'!AA25*VLOOKUP(AB$4,'INTERNAL PARAMETERS-1'!$B$5:$J$44,4, FALSE)</f>
        <v>0</v>
      </c>
      <c r="AC25" s="113">
        <f>$F25*'INTERNAL PARAMETERS-2'!AB25*VLOOKUP(AC$4,'INTERNAL PARAMETERS-1'!$B$5:$J$44,4, FALSE)</f>
        <v>0</v>
      </c>
      <c r="AD25" s="113">
        <f>$F25*'INTERNAL PARAMETERS-2'!AC25*VLOOKUP(AD$4,'INTERNAL PARAMETERS-1'!$B$5:$J$44,4, FALSE)</f>
        <v>0</v>
      </c>
      <c r="AE25" s="113">
        <f>$F25*'INTERNAL PARAMETERS-2'!AD25*VLOOKUP(AE$4,'INTERNAL PARAMETERS-1'!$B$5:$J$44,4, FALSE)</f>
        <v>0</v>
      </c>
      <c r="AF25" s="113">
        <f>$F25*'INTERNAL PARAMETERS-2'!AE25*VLOOKUP(AF$4,'INTERNAL PARAMETERS-1'!$B$5:$J$44,4, FALSE)</f>
        <v>2.6729439806875552</v>
      </c>
      <c r="AG25" s="113">
        <f>$F25*'INTERNAL PARAMETERS-2'!AF25*VLOOKUP(AG$4,'INTERNAL PARAMETERS-1'!$B$5:$J$44,4, FALSE)</f>
        <v>5.3473913044463641</v>
      </c>
      <c r="AH25" s="113">
        <f>$F25*'INTERNAL PARAMETERS-2'!AG25*VLOOKUP(AH$4,'INTERNAL PARAMETERS-1'!$B$5:$J$44,4, FALSE)</f>
        <v>0</v>
      </c>
      <c r="AI25" s="113">
        <f>$F25*'INTERNAL PARAMETERS-2'!AH25*VLOOKUP(AI$4,'INTERNAL PARAMETERS-1'!$B$5:$J$44,4, FALSE)</f>
        <v>2.6729439806875552</v>
      </c>
      <c r="AJ25" s="113">
        <f>$F25*'INTERNAL PARAMETERS-2'!AI25*VLOOKUP(AJ$4,'INTERNAL PARAMETERS-1'!$B$5:$J$44,4, FALSE)</f>
        <v>0</v>
      </c>
      <c r="AK25" s="113">
        <f>$F25*'INTERNAL PARAMETERS-2'!AJ25*VLOOKUP(AK$4,'INTERNAL PARAMETERS-1'!$B$5:$J$44,4, FALSE)</f>
        <v>0</v>
      </c>
      <c r="AL25" s="113">
        <f>$F25*'INTERNAL PARAMETERS-2'!AK25*VLOOKUP(AL$4,'INTERNAL PARAMETERS-1'!$B$5:$J$44,4, FALSE)</f>
        <v>0</v>
      </c>
      <c r="AM25" s="113">
        <f>$F25*'INTERNAL PARAMETERS-2'!AL25*VLOOKUP(AM$4,'INTERNAL PARAMETERS-1'!$B$5:$J$44,4, FALSE)</f>
        <v>0</v>
      </c>
      <c r="AN25" s="113">
        <f>$F25*'INTERNAL PARAMETERS-2'!AM25*VLOOKUP(AN$4,'INTERNAL PARAMETERS-1'!$B$5:$J$44,4, FALSE)</f>
        <v>0</v>
      </c>
      <c r="AO25" s="113">
        <f>$F25*'INTERNAL PARAMETERS-2'!AN25*VLOOKUP(AO$4,'INTERNAL PARAMETERS-1'!$B$5:$J$44,4, FALSE)</f>
        <v>0</v>
      </c>
      <c r="AP25" s="113">
        <f>$F25*'INTERNAL PARAMETERS-2'!AO25*VLOOKUP(AP$4,'INTERNAL PARAMETERS-1'!$B$5:$J$44,4, FALSE)</f>
        <v>0</v>
      </c>
      <c r="AQ25" s="113">
        <f>$F25*'INTERNAL PARAMETERS-2'!AP25*VLOOKUP(AQ$4,'INTERNAL PARAMETERS-1'!$B$5:$J$44,4, FALSE)</f>
        <v>0</v>
      </c>
      <c r="AR25" s="113">
        <f>$F25*'INTERNAL PARAMETERS-2'!AQ25*VLOOKUP(AR$4,'INTERNAL PARAMETERS-1'!$B$5:$J$44,4, FALSE)</f>
        <v>0</v>
      </c>
      <c r="AS25" s="113">
        <f>$F25*'INTERNAL PARAMETERS-2'!AR25*VLOOKUP(AS$4,'INTERNAL PARAMETERS-1'!$B$5:$J$44,4, FALSE)</f>
        <v>0</v>
      </c>
      <c r="AT25" s="112">
        <f>$F25*'INTERNAL PARAMETERS-2'!AS25*VLOOKUP(AT$4,'INTERNAL PARAMETERS-1'!$B$5:$J$44,4, FALSE)</f>
        <v>0</v>
      </c>
      <c r="AU25" s="114">
        <f>$F25*'INTERNAL PARAMETERS-2'!F25*(1-VLOOKUP(G$4,'INTERNAL PARAMETERS-1'!$B$5:$J$44,4, FALSE))</f>
        <v>0</v>
      </c>
      <c r="AV25" s="113">
        <f>$F25*'INTERNAL PARAMETERS-2'!G25*(1-VLOOKUP(H$4,'INTERNAL PARAMETERS-1'!$B$5:$J$44,4, FALSE))</f>
        <v>0</v>
      </c>
      <c r="AW25" s="113">
        <f>$F25*'INTERNAL PARAMETERS-2'!H25*(1-VLOOKUP(I$4,'INTERNAL PARAMETERS-1'!$B$5:$J$44,4, FALSE))</f>
        <v>3485.0820041529118</v>
      </c>
      <c r="AX25" s="113">
        <f>$F25*'INTERNAL PARAMETERS-2'!I25*(1-VLOOKUP(J$4,'INTERNAL PARAMETERS-1'!$B$5:$J$44,4, FALSE))</f>
        <v>0</v>
      </c>
      <c r="AY25" s="113">
        <f>$F25*'INTERNAL PARAMETERS-2'!J25*(1-VLOOKUP(K$4,'INTERNAL PARAMETERS-1'!$B$5:$J$44,4, FALSE))</f>
        <v>0</v>
      </c>
      <c r="AZ25" s="113">
        <f>$F25*'INTERNAL PARAMETERS-2'!K25*(1-VLOOKUP(L$4,'INTERNAL PARAMETERS-1'!$B$5:$J$44,4, FALSE))</f>
        <v>0</v>
      </c>
      <c r="BA25" s="113">
        <f>$F25*'INTERNAL PARAMETERS-2'!L25*(1-VLOOKUP(M$4,'INTERNAL PARAMETERS-1'!$B$5:$J$44,4, FALSE))</f>
        <v>126.99483077693037</v>
      </c>
      <c r="BB25" s="113">
        <f>$F25*'INTERNAL PARAMETERS-2'!M25*(1-VLOOKUP(N$4,'INTERNAL PARAMETERS-1'!$B$5:$J$44,4, FALSE))</f>
        <v>721.32595439595434</v>
      </c>
      <c r="BC25" s="113">
        <f>$F25*'INTERNAL PARAMETERS-2'!N25*(1-VLOOKUP(O$4,'INTERNAL PARAMETERS-1'!$B$5:$J$44,4, FALSE))</f>
        <v>208.5377374719094</v>
      </c>
      <c r="BD25" s="113">
        <f>$F25*'INTERNAL PARAMETERS-2'!O25*(1-VLOOKUP(P$4,'INTERNAL PARAMETERS-1'!$B$5:$J$44,4, FALSE))</f>
        <v>596.20331191280877</v>
      </c>
      <c r="BE25" s="113">
        <f>$F25*'INTERNAL PARAMETERS-2'!P25*(1-VLOOKUP(Q$4,'INTERNAL PARAMETERS-1'!$B$5:$J$44,4, FALSE))</f>
        <v>302.11182359897134</v>
      </c>
      <c r="BF25" s="113">
        <f>$F25*'INTERNAL PARAMETERS-2'!Q25*(1-VLOOKUP(R$4,'INTERNAL PARAMETERS-1'!$B$5:$J$44,4, FALSE))</f>
        <v>0</v>
      </c>
      <c r="BG25" s="113">
        <f>$F25*'INTERNAL PARAMETERS-2'!R25*(1-VLOOKUP(S$4,'INTERNAL PARAMETERS-1'!$B$5:$J$44,4, FALSE))</f>
        <v>2343.949451455594</v>
      </c>
      <c r="BH25" s="113">
        <f>$F25*'INTERNAL PARAMETERS-2'!S25*(1-VLOOKUP(T$4,'INTERNAL PARAMETERS-1'!$B$5:$J$44,4, FALSE))</f>
        <v>19.24925568724278</v>
      </c>
      <c r="BI25" s="113">
        <f>$F25*'INTERNAL PARAMETERS-2'!T25*(1-VLOOKUP(U$4,'INTERNAL PARAMETERS-1'!$B$5:$J$44,4, FALSE))</f>
        <v>29.944188630442632</v>
      </c>
      <c r="BJ25" s="113">
        <f>$F25*'INTERNAL PARAMETERS-2'!U25*(1-VLOOKUP(V$4,'INTERNAL PARAMETERS-1'!$B$5:$J$44,4, FALSE))</f>
        <v>436.32540713544364</v>
      </c>
      <c r="BK25" s="113">
        <f>$F25*'INTERNAL PARAMETERS-2'!V25*(1-VLOOKUP(W$4,'INTERNAL PARAMETERS-1'!$B$5:$J$44,4, FALSE))</f>
        <v>291.4185443331499</v>
      </c>
      <c r="BL25" s="113">
        <f>$F25*'INTERNAL PARAMETERS-2'!W25*(1-VLOOKUP(X$4,'INTERNAL PARAMETERS-1'!$B$5:$J$44,4, FALSE))</f>
        <v>195.17001088232911</v>
      </c>
      <c r="BM25" s="113">
        <f>$F25*'INTERNAL PARAMETERS-2'!X25*(1-VLOOKUP(Y$4,'INTERNAL PARAMETERS-1'!$B$5:$J$44,4, FALSE))</f>
        <v>21.3880618747142</v>
      </c>
      <c r="BN25" s="113">
        <f>$F25*'INTERNAL PARAMETERS-2'!Y25*(1-VLOOKUP(Z$4,'INTERNAL PARAMETERS-1'!$B$5:$J$44,4, FALSE))</f>
        <v>997.23811628635974</v>
      </c>
      <c r="BO25" s="113">
        <f>$F25*'INTERNAL PARAMETERS-2'!Z25*(1-VLOOKUP(AA$4,'INTERNAL PARAMETERS-1'!$B$5:$J$44,4, FALSE))</f>
        <v>1449.0693796944731</v>
      </c>
      <c r="BP25" s="113">
        <f>$F25*'INTERNAL PARAMETERS-2'!AA25*(1-VLOOKUP(AB$4,'INTERNAL PARAMETERS-1'!$B$5:$J$44,4, FALSE))</f>
        <v>213.88512877635577</v>
      </c>
      <c r="BQ25" s="113">
        <f>$F25*'INTERNAL PARAMETERS-2'!AB25*(1-VLOOKUP(AC$4,'INTERNAL PARAMETERS-1'!$B$5:$J$44,4, FALSE))</f>
        <v>1697.7102969351233</v>
      </c>
      <c r="BR25" s="113">
        <f>$F25*'INTERNAL PARAMETERS-2'!AC25*(1-VLOOKUP(AD$4,'INTERNAL PARAMETERS-1'!$B$5:$J$44,4, FALSE))</f>
        <v>136.35171321956165</v>
      </c>
      <c r="BS25" s="113">
        <f>$F25*'INTERNAL PARAMETERS-2'!AD25*(1-VLOOKUP(AE$4,'INTERNAL PARAMETERS-1'!$B$5:$J$44,4, FALSE))</f>
        <v>29.409900502919371</v>
      </c>
      <c r="BT25" s="113">
        <f>$F25*'INTERNAL PARAMETERS-2'!AE25*(1-VLOOKUP(AF$4,'INTERNAL PARAMETERS-1'!$B$5:$J$44,4, FALSE))</f>
        <v>0</v>
      </c>
      <c r="BU25" s="113">
        <f>$F25*'INTERNAL PARAMETERS-2'!AF25*(1-VLOOKUP(AG$4,'INTERNAL PARAMETERS-1'!$B$5:$J$44,4, FALSE))</f>
        <v>0</v>
      </c>
      <c r="BV25" s="113">
        <f>$F25*'INTERNAL PARAMETERS-2'!AG25*(1-VLOOKUP(AH$4,'INTERNAL PARAMETERS-1'!$B$5:$J$44,4, FALSE))</f>
        <v>0</v>
      </c>
      <c r="BW25" s="113">
        <f>$F25*'INTERNAL PARAMETERS-2'!AH25*(1-VLOOKUP(AI$4,'INTERNAL PARAMETERS-1'!$B$5:$J$44,4, FALSE))</f>
        <v>0</v>
      </c>
      <c r="BX25" s="113">
        <f>$F25*'INTERNAL PARAMETERS-2'!AI25*(1-VLOOKUP(AJ$4,'INTERNAL PARAMETERS-1'!$B$5:$J$44,4, FALSE))</f>
        <v>0</v>
      </c>
      <c r="BY25" s="113">
        <f>$F25*'INTERNAL PARAMETERS-2'!AJ25*(1-VLOOKUP(AK$4,'INTERNAL PARAMETERS-1'!$B$5:$J$44,4, FALSE))</f>
        <v>0</v>
      </c>
      <c r="BZ25" s="113">
        <f>$F25*'INTERNAL PARAMETERS-2'!AK25*(1-VLOOKUP(AL$4,'INTERNAL PARAMETERS-1'!$B$5:$J$44,4, FALSE))</f>
        <v>42.77762709249965</v>
      </c>
      <c r="CA25" s="113">
        <f>$F25*'INTERNAL PARAMETERS-2'!AL25*(1-VLOOKUP(AM$4,'INTERNAL PARAMETERS-1'!$B$5:$J$44,4, FALSE))</f>
        <v>21.3880618747142</v>
      </c>
      <c r="CB25" s="113">
        <f>$F25*'INTERNAL PARAMETERS-2'!AM25*(1-VLOOKUP(AN$4,'INTERNAL PARAMETERS-1'!$B$5:$J$44,4, FALSE))</f>
        <v>66.838632947901417</v>
      </c>
      <c r="CC25" s="113">
        <f>$F25*'INTERNAL PARAMETERS-2'!AN25*(1-VLOOKUP(AO$4,'INTERNAL PARAMETERS-1'!$B$5:$J$44,4, FALSE))</f>
        <v>184.47522827343641</v>
      </c>
      <c r="CD25" s="113">
        <f>$F25*'INTERNAL PARAMETERS-2'!AO25*(1-VLOOKUP(AP$4,'INTERNAL PARAMETERS-1'!$B$5:$J$44,4, FALSE))</f>
        <v>716.51435456210265</v>
      </c>
      <c r="CE25" s="113">
        <f>$F25*'INTERNAL PARAMETERS-2'!AP25*(1-VLOOKUP(AQ$4,'INTERNAL PARAMETERS-1'!$B$5:$J$44,4, FALSE))</f>
        <v>101.59592475526715</v>
      </c>
      <c r="CF25" s="113">
        <f>$F25*'INTERNAL PARAMETERS-2'!AQ25*(1-VLOOKUP(AR$4,'INTERNAL PARAMETERS-1'!$B$5:$J$44,4, FALSE))</f>
        <v>48.123515053874769</v>
      </c>
      <c r="CG25" s="113">
        <f>$F25*'INTERNAL PARAMETERS-2'!AR25*(1-VLOOKUP(AS$4,'INTERNAL PARAMETERS-1'!$B$5:$J$44,4, FALSE))</f>
        <v>0</v>
      </c>
      <c r="CH25" s="112">
        <f>$F25*'INTERNAL PARAMETERS-2'!AS25*(1-VLOOKUP(AT$4,'INTERNAL PARAMETERS-1'!$B$5:$J$44,4, FALSE))</f>
        <v>0</v>
      </c>
      <c r="CI25" s="111">
        <f t="shared" si="0"/>
        <v>15033.430712528434</v>
      </c>
    </row>
    <row r="26" spans="3:87" x14ac:dyDescent="0.5">
      <c r="C26" s="77" t="s">
        <v>29</v>
      </c>
      <c r="D26" s="76" t="s">
        <v>2</v>
      </c>
      <c r="E26" s="76" t="s">
        <v>17</v>
      </c>
      <c r="F26" s="115">
        <f>'INPUTS-Incidence'!E26</f>
        <v>29347.390928314639</v>
      </c>
      <c r="G26" s="114">
        <f>$F26*'INTERNAL PARAMETERS-2'!F26*VLOOKUP(G$4,'INTERNAL PARAMETERS-1'!$B$5:$J$44,4, FALSE)</f>
        <v>137.29296424084154</v>
      </c>
      <c r="H26" s="113">
        <f>$F26*'INTERNAL PARAMETERS-2'!G26*VLOOKUP(H$4,'INTERNAL PARAMETERS-1'!$B$5:$J$44,4, FALSE)</f>
        <v>148.4244296199513</v>
      </c>
      <c r="I26" s="113">
        <f>$F26*'INTERNAL PARAMETERS-2'!H26*VLOOKUP(I$4,'INTERNAL PARAMETERS-1'!$B$5:$J$44,4, FALSE)</f>
        <v>398.10850995114083</v>
      </c>
      <c r="J26" s="113">
        <f>$F26*'INTERNAL PARAMETERS-2'!I26*VLOOKUP(J$4,'INTERNAL PARAMETERS-1'!$B$5:$J$44,4, FALSE)</f>
        <v>0</v>
      </c>
      <c r="K26" s="113">
        <f>$F26*'INTERNAL PARAMETERS-2'!J26*VLOOKUP(K$4,'INTERNAL PARAMETERS-1'!$B$5:$J$44,4, FALSE)</f>
        <v>0</v>
      </c>
      <c r="L26" s="113">
        <f>$F26*'INTERNAL PARAMETERS-2'!K26*VLOOKUP(L$4,'INTERNAL PARAMETERS-1'!$B$5:$J$44,4, FALSE)</f>
        <v>3.7095102133389708</v>
      </c>
      <c r="M26" s="113">
        <f>$F26*'INTERNAL PARAMETERS-2'!L26*VLOOKUP(M$4,'INTERNAL PARAMETERS-1'!$B$5:$J$44,4, FALSE)</f>
        <v>11.131905589973668</v>
      </c>
      <c r="N26" s="113">
        <f>$F26*'INTERNAL PARAMETERS-2'!M26*VLOOKUP(N$4,'INTERNAL PARAMETERS-1'!$B$5:$J$44,4, FALSE)</f>
        <v>82.190449770792625</v>
      </c>
      <c r="O26" s="113">
        <f>$F26*'INTERNAL PARAMETERS-2'!N26*VLOOKUP(O$4,'INTERNAL PARAMETERS-1'!$B$5:$J$44,4, FALSE)</f>
        <v>0</v>
      </c>
      <c r="P26" s="113">
        <f>$F26*'INTERNAL PARAMETERS-2'!O26*VLOOKUP(P$4,'INTERNAL PARAMETERS-1'!$B$5:$J$44,4, FALSE)</f>
        <v>0</v>
      </c>
      <c r="Q26" s="113">
        <f>$F26*'INTERNAL PARAMETERS-2'!P26*VLOOKUP(Q$4,'INTERNAL PARAMETERS-1'!$B$5:$J$44,4, FALSE)</f>
        <v>0</v>
      </c>
      <c r="R26" s="113">
        <f>$F26*'INTERNAL PARAMETERS-2'!Q26*VLOOKUP(R$4,'INTERNAL PARAMETERS-1'!$B$5:$J$44,4, FALSE)</f>
        <v>25.975375710651285</v>
      </c>
      <c r="S26" s="113">
        <f>$F26*'INTERNAL PARAMETERS-2'!R26*VLOOKUP(S$4,'INTERNAL PARAMETERS-1'!$B$5:$J$44,4, FALSE)</f>
        <v>182.79095808178096</v>
      </c>
      <c r="T26" s="113">
        <f>$F26*'INTERNAL PARAMETERS-2'!S26*VLOOKUP(T$4,'INTERNAL PARAMETERS-1'!$B$5:$J$44,4, FALSE)</f>
        <v>4.0816351303100005</v>
      </c>
      <c r="U26" s="113">
        <f>$F26*'INTERNAL PARAMETERS-2'!T26*VLOOKUP(U$4,'INTERNAL PARAMETERS-1'!$B$5:$J$44,4, FALSE)</f>
        <v>11.873954369596104</v>
      </c>
      <c r="V26" s="113">
        <f>$F26*'INTERNAL PARAMETERS-2'!U26*VLOOKUP(V$4,'INTERNAL PARAMETERS-1'!$B$5:$J$44,4, FALSE)</f>
        <v>141.93190632488023</v>
      </c>
      <c r="W26" s="113">
        <f>$F26*'INTERNAL PARAMETERS-2'!V26*VLOOKUP(W$4,'INTERNAL PARAMETERS-1'!$B$5:$J$44,4, FALSE)</f>
        <v>0</v>
      </c>
      <c r="X26" s="113">
        <f>$F26*'INTERNAL PARAMETERS-2'!W26*VLOOKUP(X$4,'INTERNAL PARAMETERS-1'!$B$5:$J$44,4, FALSE)</f>
        <v>0</v>
      </c>
      <c r="Y26" s="113">
        <f>$F26*'INTERNAL PARAMETERS-2'!X26*VLOOKUP(Y$4,'INTERNAL PARAMETERS-1'!$B$5:$J$44,4, FALSE)</f>
        <v>0</v>
      </c>
      <c r="Z26" s="113">
        <f>$F26*'INTERNAL PARAMETERS-2'!Y26*VLOOKUP(Z$4,'INTERNAL PARAMETERS-1'!$B$5:$J$44,4, FALSE)</f>
        <v>0</v>
      </c>
      <c r="AA26" s="113">
        <f>$F26*'INTERNAL PARAMETERS-2'!Z26*VLOOKUP(AA$4,'INTERNAL PARAMETERS-1'!$B$5:$J$44,4, FALSE)</f>
        <v>0</v>
      </c>
      <c r="AB26" s="113">
        <f>$F26*'INTERNAL PARAMETERS-2'!AA26*VLOOKUP(AB$4,'INTERNAL PARAMETERS-1'!$B$5:$J$44,4, FALSE)</f>
        <v>0</v>
      </c>
      <c r="AC26" s="113">
        <f>$F26*'INTERNAL PARAMETERS-2'!AB26*VLOOKUP(AC$4,'INTERNAL PARAMETERS-1'!$B$5:$J$44,4, FALSE)</f>
        <v>0</v>
      </c>
      <c r="AD26" s="113">
        <f>$F26*'INTERNAL PARAMETERS-2'!AC26*VLOOKUP(AD$4,'INTERNAL PARAMETERS-1'!$B$5:$J$44,4, FALSE)</f>
        <v>0</v>
      </c>
      <c r="AE26" s="113">
        <f>$F26*'INTERNAL PARAMETERS-2'!AD26*VLOOKUP(AE$4,'INTERNAL PARAMETERS-1'!$B$5:$J$44,4, FALSE)</f>
        <v>0</v>
      </c>
      <c r="AF26" s="113">
        <f>$F26*'INTERNAL PARAMETERS-2'!AE26*VLOOKUP(AF$4,'INTERNAL PARAMETERS-1'!$B$5:$J$44,4, FALSE)</f>
        <v>0</v>
      </c>
      <c r="AG26" s="113">
        <f>$F26*'INTERNAL PARAMETERS-2'!AF26*VLOOKUP(AG$4,'INTERNAL PARAMETERS-1'!$B$5:$J$44,4, FALSE)</f>
        <v>0</v>
      </c>
      <c r="AH26" s="113">
        <f>$F26*'INTERNAL PARAMETERS-2'!AG26*VLOOKUP(AH$4,'INTERNAL PARAMETERS-1'!$B$5:$J$44,4, FALSE)</f>
        <v>0</v>
      </c>
      <c r="AI26" s="113">
        <f>$F26*'INTERNAL PARAMETERS-2'!AH26*VLOOKUP(AI$4,'INTERNAL PARAMETERS-1'!$B$5:$J$44,4, FALSE)</f>
        <v>11.131465379109743</v>
      </c>
      <c r="AJ26" s="113">
        <f>$F26*'INTERNAL PARAMETERS-2'!AI26*VLOOKUP(AJ$4,'INTERNAL PARAMETERS-1'!$B$5:$J$44,4, FALSE)</f>
        <v>0</v>
      </c>
      <c r="AK26" s="113">
        <f>$F26*'INTERNAL PARAMETERS-2'!AJ26*VLOOKUP(AK$4,'INTERNAL PARAMETERS-1'!$B$5:$J$44,4, FALSE)</f>
        <v>0</v>
      </c>
      <c r="AL26" s="113">
        <f>$F26*'INTERNAL PARAMETERS-2'!AK26*VLOOKUP(AL$4,'INTERNAL PARAMETERS-1'!$B$5:$J$44,4, FALSE)</f>
        <v>0</v>
      </c>
      <c r="AM26" s="113">
        <f>$F26*'INTERNAL PARAMETERS-2'!AL26*VLOOKUP(AM$4,'INTERNAL PARAMETERS-1'!$B$5:$J$44,4, FALSE)</f>
        <v>0</v>
      </c>
      <c r="AN26" s="113">
        <f>$F26*'INTERNAL PARAMETERS-2'!AM26*VLOOKUP(AN$4,'INTERNAL PARAMETERS-1'!$B$5:$J$44,4, FALSE)</f>
        <v>0</v>
      </c>
      <c r="AO26" s="113">
        <f>$F26*'INTERNAL PARAMETERS-2'!AN26*VLOOKUP(AO$4,'INTERNAL PARAMETERS-1'!$B$5:$J$44,4, FALSE)</f>
        <v>0</v>
      </c>
      <c r="AP26" s="113">
        <f>$F26*'INTERNAL PARAMETERS-2'!AO26*VLOOKUP(AP$4,'INTERNAL PARAMETERS-1'!$B$5:$J$44,4, FALSE)</f>
        <v>0</v>
      </c>
      <c r="AQ26" s="113">
        <f>$F26*'INTERNAL PARAMETERS-2'!AP26*VLOOKUP(AQ$4,'INTERNAL PARAMETERS-1'!$B$5:$J$44,4, FALSE)</f>
        <v>0</v>
      </c>
      <c r="AR26" s="113">
        <f>$F26*'INTERNAL PARAMETERS-2'!AQ26*VLOOKUP(AR$4,'INTERNAL PARAMETERS-1'!$B$5:$J$44,4, FALSE)</f>
        <v>0</v>
      </c>
      <c r="AS26" s="113">
        <f>$F26*'INTERNAL PARAMETERS-2'!AR26*VLOOKUP(AS$4,'INTERNAL PARAMETERS-1'!$B$5:$J$44,4, FALSE)</f>
        <v>0</v>
      </c>
      <c r="AT26" s="112">
        <f>$F26*'INTERNAL PARAMETERS-2'!AS26*VLOOKUP(AT$4,'INTERNAL PARAMETERS-1'!$B$5:$J$44,4, FALSE)</f>
        <v>0</v>
      </c>
      <c r="AU26" s="114">
        <f>$F26*'INTERNAL PARAMETERS-2'!F26*(1-VLOOKUP(G$4,'INTERNAL PARAMETERS-1'!$B$5:$J$44,4, FALSE))</f>
        <v>0</v>
      </c>
      <c r="AV26" s="113">
        <f>$F26*'INTERNAL PARAMETERS-2'!G26*(1-VLOOKUP(H$4,'INTERNAL PARAMETERS-1'!$B$5:$J$44,4, FALSE))</f>
        <v>0</v>
      </c>
      <c r="AW26" s="113">
        <f>$F26*'INTERNAL PARAMETERS-2'!H26*(1-VLOOKUP(I$4,'INTERNAL PARAMETERS-1'!$B$5:$J$44,4, FALSE))</f>
        <v>7564.0616890716747</v>
      </c>
      <c r="AX26" s="113">
        <f>$F26*'INTERNAL PARAMETERS-2'!I26*(1-VLOOKUP(J$4,'INTERNAL PARAMETERS-1'!$B$5:$J$44,4, FALSE))</f>
        <v>0</v>
      </c>
      <c r="AY26" s="113">
        <f>$F26*'INTERNAL PARAMETERS-2'!J26*(1-VLOOKUP(K$4,'INTERNAL PARAMETERS-1'!$B$5:$J$44,4, FALSE))</f>
        <v>0</v>
      </c>
      <c r="AZ26" s="113">
        <f>$F26*'INTERNAL PARAMETERS-2'!K26*(1-VLOOKUP(L$4,'INTERNAL PARAMETERS-1'!$B$5:$J$44,4, FALSE))</f>
        <v>0</v>
      </c>
      <c r="BA26" s="113">
        <f>$F26*'INTERNAL PARAMETERS-2'!L26*(1-VLOOKUP(M$4,'INTERNAL PARAMETERS-1'!$B$5:$J$44,4, FALSE))</f>
        <v>211.50620620949965</v>
      </c>
      <c r="BB26" s="113">
        <f>$F26*'INTERNAL PARAMETERS-2'!M26*(1-VLOOKUP(N$4,'INTERNAL PARAMETERS-1'!$B$5:$J$44,4, FALSE))</f>
        <v>1561.6185456450598</v>
      </c>
      <c r="BC26" s="113">
        <f>$F26*'INTERNAL PARAMETERS-2'!N26*(1-VLOOKUP(O$4,'INTERNAL PARAMETERS-1'!$B$5:$J$44,4, FALSE))</f>
        <v>634.51700452199793</v>
      </c>
      <c r="BD26" s="113">
        <f>$F26*'INTERNAL PARAMETERS-2'!O26*(1-VLOOKUP(P$4,'INTERNAL PARAMETERS-1'!$B$5:$J$44,4, FALSE))</f>
        <v>1302.4313399204179</v>
      </c>
      <c r="BE26" s="113">
        <f>$F26*'INTERNAL PARAMETERS-2'!P26*(1-VLOOKUP(Q$4,'INTERNAL PARAMETERS-1'!$B$5:$J$44,4, FALSE))</f>
        <v>1079.7932281209446</v>
      </c>
      <c r="BF26" s="113">
        <f>$F26*'INTERNAL PARAMETERS-2'!Q26*(1-VLOOKUP(R$4,'INTERNAL PARAMETERS-1'!$B$5:$J$44,4, FALSE))</f>
        <v>0</v>
      </c>
      <c r="BG26" s="113">
        <f>$F26*'INTERNAL PARAMETERS-2'!R26*(1-VLOOKUP(S$4,'INTERNAL PARAMETERS-1'!$B$5:$J$44,4, FALSE))</f>
        <v>3473.028203553838</v>
      </c>
      <c r="BH26" s="113">
        <f>$F26*'INTERNAL PARAMETERS-2'!S26*(1-VLOOKUP(T$4,'INTERNAL PARAMETERS-1'!$B$5:$J$44,4, FALSE))</f>
        <v>36.734716172790002</v>
      </c>
      <c r="BI26" s="113">
        <f>$F26*'INTERNAL PARAMETERS-2'!T26*(1-VLOOKUP(U$4,'INTERNAL PARAMETERS-1'!$B$5:$J$44,4, FALSE))</f>
        <v>47.495817478384417</v>
      </c>
      <c r="BJ26" s="113">
        <f>$F26*'INTERNAL PARAMETERS-2'!U26*(1-VLOOKUP(V$4,'INTERNAL PARAMETERS-1'!$B$5:$J$44,4, FALSE))</f>
        <v>804.2808025076547</v>
      </c>
      <c r="BK26" s="113">
        <f>$F26*'INTERNAL PARAMETERS-2'!V26*(1-VLOOKUP(W$4,'INTERNAL PARAMETERS-1'!$B$5:$J$44,4, FALSE))</f>
        <v>838.60169577659076</v>
      </c>
      <c r="BL26" s="113">
        <f>$F26*'INTERNAL PARAMETERS-2'!W26*(1-VLOOKUP(X$4,'INTERNAL PARAMETERS-1'!$B$5:$J$44,4, FALSE))</f>
        <v>1046.3988319836155</v>
      </c>
      <c r="BM26" s="113">
        <f>$F26*'INTERNAL PARAMETERS-2'!X26*(1-VLOOKUP(Y$4,'INTERNAL PARAMETERS-1'!$B$5:$J$44,4, FALSE))</f>
        <v>163.26833995149283</v>
      </c>
      <c r="BN26" s="113">
        <f>$F26*'INTERNAL PARAMETERS-2'!Y26*(1-VLOOKUP(Z$4,'INTERNAL PARAMETERS-1'!$B$5:$J$44,4, FALSE))</f>
        <v>1191.1137513902279</v>
      </c>
      <c r="BO26" s="113">
        <f>$F26*'INTERNAL PARAMETERS-2'!Z26*(1-VLOOKUP(AA$4,'INTERNAL PARAMETERS-1'!$B$5:$J$44,4, FALSE))</f>
        <v>1094.6371384524862</v>
      </c>
      <c r="BP26" s="113">
        <f>$F26*'INTERNAL PARAMETERS-2'!AA26*(1-VLOOKUP(AB$4,'INTERNAL PARAMETERS-1'!$B$5:$J$44,4, FALSE))</f>
        <v>448.98573381228567</v>
      </c>
      <c r="BQ26" s="113">
        <f>$F26*'INTERNAL PARAMETERS-2'!AB26*(1-VLOOKUP(AC$4,'INTERNAL PARAMETERS-1'!$B$5:$J$44,4, FALSE))</f>
        <v>3588.1822297631315</v>
      </c>
      <c r="BR26" s="113">
        <f>$F26*'INTERNAL PARAMETERS-2'!AC26*(1-VLOOKUP(AD$4,'INTERNAL PARAMETERS-1'!$B$5:$J$44,4, FALSE))</f>
        <v>319.11472473721489</v>
      </c>
      <c r="BS26" s="113">
        <f>$F26*'INTERNAL PARAMETERS-2'!AD26*(1-VLOOKUP(AE$4,'INTERNAL PARAMETERS-1'!$B$5:$J$44,4, FALSE))</f>
        <v>70.501237227090257</v>
      </c>
      <c r="BT26" s="113">
        <f>$F26*'INTERNAL PARAMETERS-2'!AE26*(1-VLOOKUP(AF$4,'INTERNAL PARAMETERS-1'!$B$5:$J$44,4, FALSE))</f>
        <v>0</v>
      </c>
      <c r="BU26" s="113">
        <f>$F26*'INTERNAL PARAMETERS-2'!AF26*(1-VLOOKUP(AG$4,'INTERNAL PARAMETERS-1'!$B$5:$J$44,4, FALSE))</f>
        <v>0</v>
      </c>
      <c r="BV26" s="113">
        <f>$F26*'INTERNAL PARAMETERS-2'!AG26*(1-VLOOKUP(AH$4,'INTERNAL PARAMETERS-1'!$B$5:$J$44,4, FALSE))</f>
        <v>0</v>
      </c>
      <c r="BW26" s="113">
        <f>$F26*'INTERNAL PARAMETERS-2'!AH26*(1-VLOOKUP(AI$4,'INTERNAL PARAMETERS-1'!$B$5:$J$44,4, FALSE))</f>
        <v>0</v>
      </c>
      <c r="BX26" s="113">
        <f>$F26*'INTERNAL PARAMETERS-2'!AI26*(1-VLOOKUP(AJ$4,'INTERNAL PARAMETERS-1'!$B$5:$J$44,4, FALSE))</f>
        <v>0</v>
      </c>
      <c r="BY26" s="113">
        <f>$F26*'INTERNAL PARAMETERS-2'!AJ26*(1-VLOOKUP(AK$4,'INTERNAL PARAMETERS-1'!$B$5:$J$44,4, FALSE))</f>
        <v>0</v>
      </c>
      <c r="BZ26" s="113">
        <f>$F26*'INTERNAL PARAMETERS-2'!AK26*(1-VLOOKUP(AL$4,'INTERNAL PARAMETERS-1'!$B$5:$J$44,4, FALSE))</f>
        <v>178.10931554394153</v>
      </c>
      <c r="CA26" s="113">
        <f>$F26*'INTERNAL PARAMETERS-2'!AL26*(1-VLOOKUP(AM$4,'INTERNAL PARAMETERS-1'!$B$5:$J$44,4, FALSE))</f>
        <v>77.923192392861026</v>
      </c>
      <c r="CB26" s="113">
        <f>$F26*'INTERNAL PARAMETERS-2'!AM26*(1-VLOOKUP(AN$4,'INTERNAL PARAMETERS-1'!$B$5:$J$44,4, FALSE))</f>
        <v>222.63811179947334</v>
      </c>
      <c r="CC26" s="113">
        <f>$F26*'INTERNAL PARAMETERS-2'!AN26*(1-VLOOKUP(AO$4,'INTERNAL PARAMETERS-1'!$B$5:$J$44,4, FALSE))</f>
        <v>434.14475821983694</v>
      </c>
      <c r="CD26" s="113">
        <f>$F26*'INTERNAL PARAMETERS-2'!AO26*(1-VLOOKUP(AP$4,'INTERNAL PARAMETERS-1'!$B$5:$J$44,4, FALSE))</f>
        <v>1476.8311452510206</v>
      </c>
      <c r="CE26" s="113">
        <f>$F26*'INTERNAL PARAMETERS-2'!AP26*(1-VLOOKUP(AQ$4,'INTERNAL PARAMETERS-1'!$B$5:$J$44,4, FALSE))</f>
        <v>155.84638478572205</v>
      </c>
      <c r="CF26" s="113">
        <f>$F26*'INTERNAL PARAMETERS-2'!AQ26*(1-VLOOKUP(AR$4,'INTERNAL PARAMETERS-1'!$B$5:$J$44,4, FALSE))</f>
        <v>155.84638478572205</v>
      </c>
      <c r="CG26" s="113">
        <f>$F26*'INTERNAL PARAMETERS-2'!AR26*(1-VLOOKUP(AS$4,'INTERNAL PARAMETERS-1'!$B$5:$J$44,4, FALSE))</f>
        <v>11.131465379109743</v>
      </c>
      <c r="CH26" s="112">
        <f>$F26*'INTERNAL PARAMETERS-2'!AS26*(1-VLOOKUP(AT$4,'INTERNAL PARAMETERS-1'!$B$5:$J$44,4, FALSE))</f>
        <v>0</v>
      </c>
      <c r="CI26" s="111">
        <f t="shared" si="0"/>
        <v>29347.385058836458</v>
      </c>
    </row>
    <row r="27" spans="3:87" x14ac:dyDescent="0.5">
      <c r="C27" s="77" t="s">
        <v>29</v>
      </c>
      <c r="D27" s="76" t="s">
        <v>2</v>
      </c>
      <c r="E27" s="76" t="s">
        <v>16</v>
      </c>
      <c r="F27" s="115">
        <f>'INPUTS-Incidence'!E27</f>
        <v>34386.156170395661</v>
      </c>
      <c r="G27" s="114">
        <f>$F27*'INTERNAL PARAMETERS-2'!F27*VLOOKUP(G$4,'INTERNAL PARAMETERS-1'!$B$5:$J$44,4, FALSE)</f>
        <v>159.64460725229591</v>
      </c>
      <c r="H27" s="113">
        <f>$F27*'INTERNAL PARAMETERS-2'!G27*VLOOKUP(H$4,'INTERNAL PARAMETERS-1'!$B$5:$J$44,4, FALSE)</f>
        <v>290.77965242371681</v>
      </c>
      <c r="I27" s="113">
        <f>$F27*'INTERNAL PARAMETERS-2'!H27*VLOOKUP(I$4,'INTERNAL PARAMETERS-1'!$B$5:$J$44,4, FALSE)</f>
        <v>415.81253032113932</v>
      </c>
      <c r="J27" s="113">
        <f>$F27*'INTERNAL PARAMETERS-2'!I27*VLOOKUP(J$4,'INTERNAL PARAMETERS-1'!$B$5:$J$44,4, FALSE)</f>
        <v>0</v>
      </c>
      <c r="K27" s="113">
        <f>$F27*'INTERNAL PARAMETERS-2'!J27*VLOOKUP(K$4,'INTERNAL PARAMETERS-1'!$B$5:$J$44,4, FALSE)</f>
        <v>0</v>
      </c>
      <c r="L27" s="113">
        <f>$F27*'INTERNAL PARAMETERS-2'!K27*VLOOKUP(L$4,'INTERNAL PARAMETERS-1'!$B$5:$J$44,4, FALSE)</f>
        <v>0</v>
      </c>
      <c r="M27" s="113">
        <f>$F27*'INTERNAL PARAMETERS-2'!L27*VLOOKUP(M$4,'INTERNAL PARAMETERS-1'!$B$5:$J$44,4, FALSE)</f>
        <v>14.253921386533262</v>
      </c>
      <c r="N27" s="113">
        <f>$F27*'INTERNAL PARAMETERS-2'!M27*VLOOKUP(N$4,'INTERNAL PARAMETERS-1'!$B$5:$J$44,4, FALSE)</f>
        <v>77.541297956584785</v>
      </c>
      <c r="O27" s="113">
        <f>$F27*'INTERNAL PARAMETERS-2'!N27*VLOOKUP(O$4,'INTERNAL PARAMETERS-1'!$B$5:$J$44,4, FALSE)</f>
        <v>0</v>
      </c>
      <c r="P27" s="113">
        <f>$F27*'INTERNAL PARAMETERS-2'!O27*VLOOKUP(P$4,'INTERNAL PARAMETERS-1'!$B$5:$J$44,4, FALSE)</f>
        <v>0</v>
      </c>
      <c r="Q27" s="113">
        <f>$F27*'INTERNAL PARAMETERS-2'!P27*VLOOKUP(Q$4,'INTERNAL PARAMETERS-1'!$B$5:$J$44,4, FALSE)</f>
        <v>0</v>
      </c>
      <c r="R27" s="113">
        <f>$F27*'INTERNAL PARAMETERS-2'!Q27*VLOOKUP(R$4,'INTERNAL PARAMETERS-1'!$B$5:$J$44,4, FALSE)</f>
        <v>51.314460853081442</v>
      </c>
      <c r="S27" s="113">
        <f>$F27*'INTERNAL PARAMETERS-2'!R27*VLOOKUP(S$4,'INTERNAL PARAMETERS-1'!$B$5:$J$44,4, FALSE)</f>
        <v>179.43126116664587</v>
      </c>
      <c r="T27" s="113">
        <f>$F27*'INTERNAL PARAMETERS-2'!S27*VLOOKUP(T$4,'INTERNAL PARAMETERS-1'!$B$5:$J$44,4, FALSE)</f>
        <v>10.26289217061629</v>
      </c>
      <c r="U27" s="113">
        <f>$F27*'INTERNAL PARAMETERS-2'!T27*VLOOKUP(U$4,'INTERNAL PARAMETERS-1'!$B$5:$J$44,4, FALSE)</f>
        <v>19.38553940262226</v>
      </c>
      <c r="V27" s="113">
        <f>$F27*'INTERNAL PARAMETERS-2'!U27*VLOOKUP(V$4,'INTERNAL PARAMETERS-1'!$B$5:$J$44,4, FALSE)</f>
        <v>121.44330705479487</v>
      </c>
      <c r="W27" s="113">
        <f>$F27*'INTERNAL PARAMETERS-2'!V27*VLOOKUP(W$4,'INTERNAL PARAMETERS-1'!$B$5:$J$44,4, FALSE)</f>
        <v>0</v>
      </c>
      <c r="X27" s="113">
        <f>$F27*'INTERNAL PARAMETERS-2'!W27*VLOOKUP(X$4,'INTERNAL PARAMETERS-1'!$B$5:$J$44,4, FALSE)</f>
        <v>0</v>
      </c>
      <c r="Y27" s="113">
        <f>$F27*'INTERNAL PARAMETERS-2'!X27*VLOOKUP(Y$4,'INTERNAL PARAMETERS-1'!$B$5:$J$44,4, FALSE)</f>
        <v>0</v>
      </c>
      <c r="Z27" s="113">
        <f>$F27*'INTERNAL PARAMETERS-2'!Y27*VLOOKUP(Z$4,'INTERNAL PARAMETERS-1'!$B$5:$J$44,4, FALSE)</f>
        <v>0</v>
      </c>
      <c r="AA27" s="113">
        <f>$F27*'INTERNAL PARAMETERS-2'!Z27*VLOOKUP(AA$4,'INTERNAL PARAMETERS-1'!$B$5:$J$44,4, FALSE)</f>
        <v>0</v>
      </c>
      <c r="AB27" s="113">
        <f>$F27*'INTERNAL PARAMETERS-2'!AA27*VLOOKUP(AB$4,'INTERNAL PARAMETERS-1'!$B$5:$J$44,4, FALSE)</f>
        <v>0</v>
      </c>
      <c r="AC27" s="113">
        <f>$F27*'INTERNAL PARAMETERS-2'!AB27*VLOOKUP(AC$4,'INTERNAL PARAMETERS-1'!$B$5:$J$44,4, FALSE)</f>
        <v>0</v>
      </c>
      <c r="AD27" s="113">
        <f>$F27*'INTERNAL PARAMETERS-2'!AC27*VLOOKUP(AD$4,'INTERNAL PARAMETERS-1'!$B$5:$J$44,4, FALSE)</f>
        <v>0</v>
      </c>
      <c r="AE27" s="113">
        <f>$F27*'INTERNAL PARAMETERS-2'!AD27*VLOOKUP(AE$4,'INTERNAL PARAMETERS-1'!$B$5:$J$44,4, FALSE)</f>
        <v>0</v>
      </c>
      <c r="AF27" s="113">
        <f>$F27*'INTERNAL PARAMETERS-2'!AE27*VLOOKUP(AF$4,'INTERNAL PARAMETERS-1'!$B$5:$J$44,4, FALSE)</f>
        <v>17.1036740791548</v>
      </c>
      <c r="AG27" s="113">
        <f>$F27*'INTERNAL PARAMETERS-2'!AF27*VLOOKUP(AG$4,'INTERNAL PARAMETERS-1'!$B$5:$J$44,4, FALSE)</f>
        <v>0</v>
      </c>
      <c r="AH27" s="113">
        <f>$F27*'INTERNAL PARAMETERS-2'!AG27*VLOOKUP(AH$4,'INTERNAL PARAMETERS-1'!$B$5:$J$44,4, FALSE)</f>
        <v>0</v>
      </c>
      <c r="AI27" s="113">
        <f>$F27*'INTERNAL PARAMETERS-2'!AH27*VLOOKUP(AI$4,'INTERNAL PARAMETERS-1'!$B$5:$J$44,4, FALSE)</f>
        <v>5.7012246930516</v>
      </c>
      <c r="AJ27" s="113">
        <f>$F27*'INTERNAL PARAMETERS-2'!AI27*VLOOKUP(AJ$4,'INTERNAL PARAMETERS-1'!$B$5:$J$44,4, FALSE)</f>
        <v>28.506123465258003</v>
      </c>
      <c r="AK27" s="113">
        <f>$F27*'INTERNAL PARAMETERS-2'!AJ27*VLOOKUP(AK$4,'INTERNAL PARAMETERS-1'!$B$5:$J$44,4, FALSE)</f>
        <v>0</v>
      </c>
      <c r="AL27" s="113">
        <f>$F27*'INTERNAL PARAMETERS-2'!AK27*VLOOKUP(AL$4,'INTERNAL PARAMETERS-1'!$B$5:$J$44,4, FALSE)</f>
        <v>0</v>
      </c>
      <c r="AM27" s="113">
        <f>$F27*'INTERNAL PARAMETERS-2'!AL27*VLOOKUP(AM$4,'INTERNAL PARAMETERS-1'!$B$5:$J$44,4, FALSE)</f>
        <v>0</v>
      </c>
      <c r="AN27" s="113">
        <f>$F27*'INTERNAL PARAMETERS-2'!AM27*VLOOKUP(AN$4,'INTERNAL PARAMETERS-1'!$B$5:$J$44,4, FALSE)</f>
        <v>0</v>
      </c>
      <c r="AO27" s="113">
        <f>$F27*'INTERNAL PARAMETERS-2'!AN27*VLOOKUP(AO$4,'INTERNAL PARAMETERS-1'!$B$5:$J$44,4, FALSE)</f>
        <v>0</v>
      </c>
      <c r="AP27" s="113">
        <f>$F27*'INTERNAL PARAMETERS-2'!AO27*VLOOKUP(AP$4,'INTERNAL PARAMETERS-1'!$B$5:$J$44,4, FALSE)</f>
        <v>0</v>
      </c>
      <c r="AQ27" s="113">
        <f>$F27*'INTERNAL PARAMETERS-2'!AP27*VLOOKUP(AQ$4,'INTERNAL PARAMETERS-1'!$B$5:$J$44,4, FALSE)</f>
        <v>0</v>
      </c>
      <c r="AR27" s="113">
        <f>$F27*'INTERNAL PARAMETERS-2'!AQ27*VLOOKUP(AR$4,'INTERNAL PARAMETERS-1'!$B$5:$J$44,4, FALSE)</f>
        <v>0</v>
      </c>
      <c r="AS27" s="113">
        <f>$F27*'INTERNAL PARAMETERS-2'!AR27*VLOOKUP(AS$4,'INTERNAL PARAMETERS-1'!$B$5:$J$44,4, FALSE)</f>
        <v>0</v>
      </c>
      <c r="AT27" s="112">
        <f>$F27*'INTERNAL PARAMETERS-2'!AS27*VLOOKUP(AT$4,'INTERNAL PARAMETERS-1'!$B$5:$J$44,4, FALSE)</f>
        <v>0</v>
      </c>
      <c r="AU27" s="114">
        <f>$F27*'INTERNAL PARAMETERS-2'!F27*(1-VLOOKUP(G$4,'INTERNAL PARAMETERS-1'!$B$5:$J$44,4, FALSE))</f>
        <v>0</v>
      </c>
      <c r="AV27" s="113">
        <f>$F27*'INTERNAL PARAMETERS-2'!G27*(1-VLOOKUP(H$4,'INTERNAL PARAMETERS-1'!$B$5:$J$44,4, FALSE))</f>
        <v>0</v>
      </c>
      <c r="AW27" s="113">
        <f>$F27*'INTERNAL PARAMETERS-2'!H27*(1-VLOOKUP(I$4,'INTERNAL PARAMETERS-1'!$B$5:$J$44,4, FALSE))</f>
        <v>7900.4380761016455</v>
      </c>
      <c r="AX27" s="113">
        <f>$F27*'INTERNAL PARAMETERS-2'!I27*(1-VLOOKUP(J$4,'INTERNAL PARAMETERS-1'!$B$5:$J$44,4, FALSE))</f>
        <v>0</v>
      </c>
      <c r="AY27" s="113">
        <f>$F27*'INTERNAL PARAMETERS-2'!J27*(1-VLOOKUP(K$4,'INTERNAL PARAMETERS-1'!$B$5:$J$44,4, FALSE))</f>
        <v>0</v>
      </c>
      <c r="AZ27" s="113">
        <f>$F27*'INTERNAL PARAMETERS-2'!K27*(1-VLOOKUP(L$4,'INTERNAL PARAMETERS-1'!$B$5:$J$44,4, FALSE))</f>
        <v>0</v>
      </c>
      <c r="BA27" s="113">
        <f>$F27*'INTERNAL PARAMETERS-2'!L27*(1-VLOOKUP(M$4,'INTERNAL PARAMETERS-1'!$B$5:$J$44,4, FALSE))</f>
        <v>270.82450634413198</v>
      </c>
      <c r="BB27" s="113">
        <f>$F27*'INTERNAL PARAMETERS-2'!M27*(1-VLOOKUP(N$4,'INTERNAL PARAMETERS-1'!$B$5:$J$44,4, FALSE))</f>
        <v>1473.2846611751106</v>
      </c>
      <c r="BC27" s="113">
        <f>$F27*'INTERNAL PARAMETERS-2'!N27*(1-VLOOKUP(O$4,'INTERNAL PARAMETERS-1'!$B$5:$J$44,4, FALSE))</f>
        <v>1140.3137109226609</v>
      </c>
      <c r="BD27" s="113">
        <f>$F27*'INTERNAL PARAMETERS-2'!O27*(1-VLOOKUP(P$4,'INTERNAL PARAMETERS-1'!$B$5:$J$44,4, FALSE))</f>
        <v>1265.7475314010301</v>
      </c>
      <c r="BE27" s="113">
        <f>$F27*'INTERNAL PARAMETERS-2'!P27*(1-VLOOKUP(Q$4,'INTERNAL PARAMETERS-1'!$B$5:$J$44,4, FALSE))</f>
        <v>1670.5585549170132</v>
      </c>
      <c r="BF27" s="113">
        <f>$F27*'INTERNAL PARAMETERS-2'!Q27*(1-VLOOKUP(R$4,'INTERNAL PARAMETERS-1'!$B$5:$J$44,4, FALSE))</f>
        <v>0</v>
      </c>
      <c r="BG27" s="113">
        <f>$F27*'INTERNAL PARAMETERS-2'!R27*(1-VLOOKUP(S$4,'INTERNAL PARAMETERS-1'!$B$5:$J$44,4, FALSE))</f>
        <v>3409.1939621662709</v>
      </c>
      <c r="BH27" s="113">
        <f>$F27*'INTERNAL PARAMETERS-2'!S27*(1-VLOOKUP(T$4,'INTERNAL PARAMETERS-1'!$B$5:$J$44,4, FALSE))</f>
        <v>92.366029535546602</v>
      </c>
      <c r="BI27" s="113">
        <f>$F27*'INTERNAL PARAMETERS-2'!T27*(1-VLOOKUP(U$4,'INTERNAL PARAMETERS-1'!$B$5:$J$44,4, FALSE))</f>
        <v>77.542157610489042</v>
      </c>
      <c r="BJ27" s="113">
        <f>$F27*'INTERNAL PARAMETERS-2'!U27*(1-VLOOKUP(V$4,'INTERNAL PARAMETERS-1'!$B$5:$J$44,4, FALSE))</f>
        <v>688.17873997717095</v>
      </c>
      <c r="BK27" s="113">
        <f>$F27*'INTERNAL PARAMETERS-2'!V27*(1-VLOOKUP(W$4,'INTERNAL PARAMETERS-1'!$B$5:$J$44,4, FALSE))</f>
        <v>906.54974404507709</v>
      </c>
      <c r="BL27" s="113">
        <f>$F27*'INTERNAL PARAMETERS-2'!W27*(1-VLOOKUP(X$4,'INTERNAL PARAMETERS-1'!$B$5:$J$44,4, FALSE))</f>
        <v>1744.681353157918</v>
      </c>
      <c r="BM27" s="113">
        <f>$F27*'INTERNAL PARAMETERS-2'!X27*(1-VLOOKUP(Y$4,'INTERNAL PARAMETERS-1'!$B$5:$J$44,4, FALSE))</f>
        <v>444.72303498296117</v>
      </c>
      <c r="BN27" s="113">
        <f>$F27*'INTERNAL PARAMETERS-2'!Y27*(1-VLOOKUP(Z$4,'INTERNAL PARAMETERS-1'!$B$5:$J$44,4, FALSE))</f>
        <v>1516.6186109733858</v>
      </c>
      <c r="BO27" s="113">
        <f>$F27*'INTERNAL PARAMETERS-2'!Z27*(1-VLOOKUP(AA$4,'INTERNAL PARAMETERS-1'!$B$5:$J$44,4, FALSE))</f>
        <v>1413.989689267223</v>
      </c>
      <c r="BP27" s="113">
        <f>$F27*'INTERNAL PARAMETERS-2'!AA27*(1-VLOOKUP(AB$4,'INTERNAL PARAMETERS-1'!$B$5:$J$44,4, FALSE))</f>
        <v>496.03749583604264</v>
      </c>
      <c r="BQ27" s="113">
        <f>$F27*'INTERNAL PARAMETERS-2'!AB27*(1-VLOOKUP(AC$4,'INTERNAL PARAMETERS-1'!$B$5:$J$44,4, FALSE))</f>
        <v>4601.1668551576222</v>
      </c>
      <c r="BR27" s="113">
        <f>$F27*'INTERNAL PARAMETERS-2'!AC27*(1-VLOOKUP(AD$4,'INTERNAL PARAMETERS-1'!$B$5:$J$44,4, FALSE))</f>
        <v>461.82670906211592</v>
      </c>
      <c r="BS27" s="113">
        <f>$F27*'INTERNAL PARAMETERS-2'!AD27*(1-VLOOKUP(AE$4,'INTERNAL PARAMETERS-1'!$B$5:$J$44,4, FALSE))</f>
        <v>153.94338255924433</v>
      </c>
      <c r="BT27" s="113">
        <f>$F27*'INTERNAL PARAMETERS-2'!AE27*(1-VLOOKUP(AF$4,'INTERNAL PARAMETERS-1'!$B$5:$J$44,4, FALSE))</f>
        <v>0</v>
      </c>
      <c r="BU27" s="113">
        <f>$F27*'INTERNAL PARAMETERS-2'!AF27*(1-VLOOKUP(AG$4,'INTERNAL PARAMETERS-1'!$B$5:$J$44,4, FALSE))</f>
        <v>0</v>
      </c>
      <c r="BV27" s="113">
        <f>$F27*'INTERNAL PARAMETERS-2'!AG27*(1-VLOOKUP(AH$4,'INTERNAL PARAMETERS-1'!$B$5:$J$44,4, FALSE))</f>
        <v>0</v>
      </c>
      <c r="BW27" s="113">
        <f>$F27*'INTERNAL PARAMETERS-2'!AH27*(1-VLOOKUP(AI$4,'INTERNAL PARAMETERS-1'!$B$5:$J$44,4, FALSE))</f>
        <v>0</v>
      </c>
      <c r="BX27" s="113">
        <f>$F27*'INTERNAL PARAMETERS-2'!AI27*(1-VLOOKUP(AJ$4,'INTERNAL PARAMETERS-1'!$B$5:$J$44,4, FALSE))</f>
        <v>0</v>
      </c>
      <c r="BY27" s="113">
        <f>$F27*'INTERNAL PARAMETERS-2'!AJ27*(1-VLOOKUP(AK$4,'INTERNAL PARAMETERS-1'!$B$5:$J$44,4, FALSE))</f>
        <v>0</v>
      </c>
      <c r="BZ27" s="113">
        <f>$F27*'INTERNAL PARAMETERS-2'!AK27*(1-VLOOKUP(AL$4,'INTERNAL PARAMETERS-1'!$B$5:$J$44,4, FALSE))</f>
        <v>159.64460725229591</v>
      </c>
      <c r="CA27" s="113">
        <f>$F27*'INTERNAL PARAMETERS-2'!AL27*(1-VLOOKUP(AM$4,'INTERNAL PARAMETERS-1'!$B$5:$J$44,4, FALSE))</f>
        <v>165.34583194534756</v>
      </c>
      <c r="CB27" s="113">
        <f>$F27*'INTERNAL PARAMETERS-2'!AM27*(1-VLOOKUP(AN$4,'INTERNAL PARAMETERS-1'!$B$5:$J$44,4, FALSE))</f>
        <v>193.85195541060554</v>
      </c>
      <c r="CC27" s="113">
        <f>$F27*'INTERNAL PARAMETERS-2'!AN27*(1-VLOOKUP(AO$4,'INTERNAL PARAMETERS-1'!$B$5:$J$44,4, FALSE))</f>
        <v>621.47131631441198</v>
      </c>
      <c r="CD27" s="113">
        <f>$F27*'INTERNAL PARAMETERS-2'!AO27*(1-VLOOKUP(AP$4,'INTERNAL PARAMETERS-1'!$B$5:$J$44,4, FALSE))</f>
        <v>1807.3982633971027</v>
      </c>
      <c r="CE27" s="113">
        <f>$F27*'INTERNAL PARAMETERS-2'!AP27*(1-VLOOKUP(AQ$4,'INTERNAL PARAMETERS-1'!$B$5:$J$44,4, FALSE))</f>
        <v>250.8676409567386</v>
      </c>
      <c r="CF27" s="113">
        <f>$F27*'INTERNAL PARAMETERS-2'!AQ27*(1-VLOOKUP(AR$4,'INTERNAL PARAMETERS-1'!$B$5:$J$44,4, FALSE))</f>
        <v>62.716910239184649</v>
      </c>
      <c r="CG27" s="113">
        <f>$F27*'INTERNAL PARAMETERS-2'!AR27*(1-VLOOKUP(AS$4,'INTERNAL PARAMETERS-1'!$B$5:$J$44,4, FALSE))</f>
        <v>5.7012246930516</v>
      </c>
      <c r="CH27" s="112">
        <f>$F27*'INTERNAL PARAMETERS-2'!AS27*(1-VLOOKUP(AT$4,'INTERNAL PARAMETERS-1'!$B$5:$J$44,4, FALSE))</f>
        <v>0</v>
      </c>
      <c r="CI27" s="111">
        <f t="shared" si="0"/>
        <v>34386.163047626906</v>
      </c>
    </row>
    <row r="28" spans="3:87" x14ac:dyDescent="0.5">
      <c r="C28" s="77" t="s">
        <v>29</v>
      </c>
      <c r="D28" s="76" t="s">
        <v>2</v>
      </c>
      <c r="E28" s="76" t="s">
        <v>15</v>
      </c>
      <c r="F28" s="115">
        <f>'INPUTS-Incidence'!E28</f>
        <v>26406.777902717502</v>
      </c>
      <c r="G28" s="114">
        <f>$F28*'INTERNAL PARAMETERS-2'!F28*VLOOKUP(G$4,'INTERNAL PARAMETERS-1'!$B$5:$J$44,4, FALSE)</f>
        <v>186.61934011629486</v>
      </c>
      <c r="H28" s="113">
        <f>$F28*'INTERNAL PARAMETERS-2'!G28*VLOOKUP(H$4,'INTERNAL PARAMETERS-1'!$B$5:$J$44,4, FALSE)</f>
        <v>153.68744739381586</v>
      </c>
      <c r="I28" s="113">
        <f>$F28*'INTERNAL PARAMETERS-2'!H28*VLOOKUP(I$4,'INTERNAL PARAMETERS-1'!$B$5:$J$44,4, FALSE)</f>
        <v>318.95413486408387</v>
      </c>
      <c r="J28" s="113">
        <f>$F28*'INTERNAL PARAMETERS-2'!I28*VLOOKUP(J$4,'INTERNAL PARAMETERS-1'!$B$5:$J$44,4, FALSE)</f>
        <v>0</v>
      </c>
      <c r="K28" s="113">
        <f>$F28*'INTERNAL PARAMETERS-2'!J28*VLOOKUP(K$4,'INTERNAL PARAMETERS-1'!$B$5:$J$44,4, FALSE)</f>
        <v>10.977297574159666</v>
      </c>
      <c r="L28" s="113">
        <f>$F28*'INTERNAL PARAMETERS-2'!K28*VLOOKUP(L$4,'INTERNAL PARAMETERS-1'!$B$5:$J$44,4, FALSE)</f>
        <v>0</v>
      </c>
      <c r="M28" s="113">
        <f>$F28*'INTERNAL PARAMETERS-2'!L28*VLOOKUP(M$4,'INTERNAL PARAMETERS-1'!$B$5:$J$44,4, FALSE)</f>
        <v>13.447651646958889</v>
      </c>
      <c r="N28" s="113">
        <f>$F28*'INTERNAL PARAMETERS-2'!M28*VLOOKUP(N$4,'INTERNAL PARAMETERS-1'!$B$5:$J$44,4, FALSE)</f>
        <v>53.241741709127567</v>
      </c>
      <c r="O28" s="113">
        <f>$F28*'INTERNAL PARAMETERS-2'!N28*VLOOKUP(O$4,'INTERNAL PARAMETERS-1'!$B$5:$J$44,4, FALSE)</f>
        <v>0</v>
      </c>
      <c r="P28" s="113">
        <f>$F28*'INTERNAL PARAMETERS-2'!O28*VLOOKUP(P$4,'INTERNAL PARAMETERS-1'!$B$5:$J$44,4, FALSE)</f>
        <v>0</v>
      </c>
      <c r="Q28" s="113">
        <f>$F28*'INTERNAL PARAMETERS-2'!P28*VLOOKUP(Q$4,'INTERNAL PARAMETERS-1'!$B$5:$J$44,4, FALSE)</f>
        <v>0</v>
      </c>
      <c r="R28" s="113">
        <f>$F28*'INTERNAL PARAMETERS-2'!Q28*VLOOKUP(R$4,'INTERNAL PARAMETERS-1'!$B$5:$J$44,4, FALSE)</f>
        <v>38.421861848453965</v>
      </c>
      <c r="S28" s="113">
        <f>$F28*'INTERNAL PARAMETERS-2'!R28*VLOOKUP(S$4,'INTERNAL PARAMETERS-1'!$B$5:$J$44,4, FALSE)</f>
        <v>128.66029160262585</v>
      </c>
      <c r="T28" s="113">
        <f>$F28*'INTERNAL PARAMETERS-2'!S28*VLOOKUP(T$4,'INTERNAL PARAMETERS-1'!$B$5:$J$44,4, FALSE)</f>
        <v>6.0376456996773307</v>
      </c>
      <c r="U28" s="113">
        <f>$F28*'INTERNAL PARAMETERS-2'!T28*VLOOKUP(U$4,'INTERNAL PARAMETERS-1'!$B$5:$J$44,4, FALSE)</f>
        <v>12.075291399354661</v>
      </c>
      <c r="V28" s="113">
        <f>$F28*'INTERNAL PARAMETERS-2'!U28*VLOOKUP(V$4,'INTERNAL PARAMETERS-1'!$B$5:$J$44,4, FALSE)</f>
        <v>79.039315245629368</v>
      </c>
      <c r="W28" s="113">
        <f>$F28*'INTERNAL PARAMETERS-2'!V28*VLOOKUP(W$4,'INTERNAL PARAMETERS-1'!$B$5:$J$44,4, FALSE)</f>
        <v>0</v>
      </c>
      <c r="X28" s="113">
        <f>$F28*'INTERNAL PARAMETERS-2'!W28*VLOOKUP(X$4,'INTERNAL PARAMETERS-1'!$B$5:$J$44,4, FALSE)</f>
        <v>0</v>
      </c>
      <c r="Y28" s="113">
        <f>$F28*'INTERNAL PARAMETERS-2'!X28*VLOOKUP(Y$4,'INTERNAL PARAMETERS-1'!$B$5:$J$44,4, FALSE)</f>
        <v>0</v>
      </c>
      <c r="Z28" s="113">
        <f>$F28*'INTERNAL PARAMETERS-2'!Y28*VLOOKUP(Z$4,'INTERNAL PARAMETERS-1'!$B$5:$J$44,4, FALSE)</f>
        <v>0</v>
      </c>
      <c r="AA28" s="113">
        <f>$F28*'INTERNAL PARAMETERS-2'!Z28*VLOOKUP(AA$4,'INTERNAL PARAMETERS-1'!$B$5:$J$44,4, FALSE)</f>
        <v>0</v>
      </c>
      <c r="AB28" s="113">
        <f>$F28*'INTERNAL PARAMETERS-2'!AA28*VLOOKUP(AB$4,'INTERNAL PARAMETERS-1'!$B$5:$J$44,4, FALSE)</f>
        <v>0</v>
      </c>
      <c r="AC28" s="113">
        <f>$F28*'INTERNAL PARAMETERS-2'!AB28*VLOOKUP(AC$4,'INTERNAL PARAMETERS-1'!$B$5:$J$44,4, FALSE)</f>
        <v>0</v>
      </c>
      <c r="AD28" s="113">
        <f>$F28*'INTERNAL PARAMETERS-2'!AC28*VLOOKUP(AD$4,'INTERNAL PARAMETERS-1'!$B$5:$J$44,4, FALSE)</f>
        <v>0</v>
      </c>
      <c r="AE28" s="113">
        <f>$F28*'INTERNAL PARAMETERS-2'!AD28*VLOOKUP(AE$4,'INTERNAL PARAMETERS-1'!$B$5:$J$44,4, FALSE)</f>
        <v>0</v>
      </c>
      <c r="AF28" s="113">
        <f>$F28*'INTERNAL PARAMETERS-2'!AE28*VLOOKUP(AF$4,'INTERNAL PARAMETERS-1'!$B$5:$J$44,4, FALSE)</f>
        <v>10.977297574159666</v>
      </c>
      <c r="AG28" s="113">
        <f>$F28*'INTERNAL PARAMETERS-2'!AF28*VLOOKUP(AG$4,'INTERNAL PARAMETERS-1'!$B$5:$J$44,4, FALSE)</f>
        <v>5.4899691259749686</v>
      </c>
      <c r="AH28" s="113">
        <f>$F28*'INTERNAL PARAMETERS-2'!AG28*VLOOKUP(AH$4,'INTERNAL PARAMETERS-1'!$B$5:$J$44,4, FALSE)</f>
        <v>0</v>
      </c>
      <c r="AI28" s="113">
        <f>$F28*'INTERNAL PARAMETERS-2'!AH28*VLOOKUP(AI$4,'INTERNAL PARAMETERS-1'!$B$5:$J$44,4, FALSE)</f>
        <v>10.977297574159666</v>
      </c>
      <c r="AJ28" s="113">
        <f>$F28*'INTERNAL PARAMETERS-2'!AI28*VLOOKUP(AJ$4,'INTERNAL PARAMETERS-1'!$B$5:$J$44,4, FALSE)</f>
        <v>21.954595148319331</v>
      </c>
      <c r="AK28" s="113">
        <f>$F28*'INTERNAL PARAMETERS-2'!AJ28*VLOOKUP(AK$4,'INTERNAL PARAMETERS-1'!$B$5:$J$44,4, FALSE)</f>
        <v>0</v>
      </c>
      <c r="AL28" s="113">
        <f>$F28*'INTERNAL PARAMETERS-2'!AK28*VLOOKUP(AL$4,'INTERNAL PARAMETERS-1'!$B$5:$J$44,4, FALSE)</f>
        <v>0</v>
      </c>
      <c r="AM28" s="113">
        <f>$F28*'INTERNAL PARAMETERS-2'!AL28*VLOOKUP(AM$4,'INTERNAL PARAMETERS-1'!$B$5:$J$44,4, FALSE)</f>
        <v>0</v>
      </c>
      <c r="AN28" s="113">
        <f>$F28*'INTERNAL PARAMETERS-2'!AM28*VLOOKUP(AN$4,'INTERNAL PARAMETERS-1'!$B$5:$J$44,4, FALSE)</f>
        <v>0</v>
      </c>
      <c r="AO28" s="113">
        <f>$F28*'INTERNAL PARAMETERS-2'!AN28*VLOOKUP(AO$4,'INTERNAL PARAMETERS-1'!$B$5:$J$44,4, FALSE)</f>
        <v>0</v>
      </c>
      <c r="AP28" s="113">
        <f>$F28*'INTERNAL PARAMETERS-2'!AO28*VLOOKUP(AP$4,'INTERNAL PARAMETERS-1'!$B$5:$J$44,4, FALSE)</f>
        <v>0</v>
      </c>
      <c r="AQ28" s="113">
        <f>$F28*'INTERNAL PARAMETERS-2'!AP28*VLOOKUP(AQ$4,'INTERNAL PARAMETERS-1'!$B$5:$J$44,4, FALSE)</f>
        <v>0</v>
      </c>
      <c r="AR28" s="113">
        <f>$F28*'INTERNAL PARAMETERS-2'!AQ28*VLOOKUP(AR$4,'INTERNAL PARAMETERS-1'!$B$5:$J$44,4, FALSE)</f>
        <v>0</v>
      </c>
      <c r="AS28" s="113">
        <f>$F28*'INTERNAL PARAMETERS-2'!AR28*VLOOKUP(AS$4,'INTERNAL PARAMETERS-1'!$B$5:$J$44,4, FALSE)</f>
        <v>0</v>
      </c>
      <c r="AT28" s="112">
        <f>$F28*'INTERNAL PARAMETERS-2'!AS28*VLOOKUP(AT$4,'INTERNAL PARAMETERS-1'!$B$5:$J$44,4, FALSE)</f>
        <v>0</v>
      </c>
      <c r="AU28" s="114">
        <f>$F28*'INTERNAL PARAMETERS-2'!F28*(1-VLOOKUP(G$4,'INTERNAL PARAMETERS-1'!$B$5:$J$44,4, FALSE))</f>
        <v>0</v>
      </c>
      <c r="AV28" s="113">
        <f>$F28*'INTERNAL PARAMETERS-2'!G28*(1-VLOOKUP(H$4,'INTERNAL PARAMETERS-1'!$B$5:$J$44,4, FALSE))</f>
        <v>0</v>
      </c>
      <c r="AW28" s="113">
        <f>$F28*'INTERNAL PARAMETERS-2'!H28*(1-VLOOKUP(I$4,'INTERNAL PARAMETERS-1'!$B$5:$J$44,4, FALSE))</f>
        <v>6060.1285624175925</v>
      </c>
      <c r="AX28" s="113">
        <f>$F28*'INTERNAL PARAMETERS-2'!I28*(1-VLOOKUP(J$4,'INTERNAL PARAMETERS-1'!$B$5:$J$44,4, FALSE))</f>
        <v>0</v>
      </c>
      <c r="AY28" s="113">
        <f>$F28*'INTERNAL PARAMETERS-2'!J28*(1-VLOOKUP(K$4,'INTERNAL PARAMETERS-1'!$B$5:$J$44,4, FALSE))</f>
        <v>0</v>
      </c>
      <c r="AZ28" s="113">
        <f>$F28*'INTERNAL PARAMETERS-2'!K28*(1-VLOOKUP(L$4,'INTERNAL PARAMETERS-1'!$B$5:$J$44,4, FALSE))</f>
        <v>0</v>
      </c>
      <c r="BA28" s="113">
        <f>$F28*'INTERNAL PARAMETERS-2'!L28*(1-VLOOKUP(M$4,'INTERNAL PARAMETERS-1'!$B$5:$J$44,4, FALSE))</f>
        <v>255.50538129221889</v>
      </c>
      <c r="BB28" s="113">
        <f>$F28*'INTERNAL PARAMETERS-2'!M28*(1-VLOOKUP(N$4,'INTERNAL PARAMETERS-1'!$B$5:$J$44,4, FALSE))</f>
        <v>1011.5930924734237</v>
      </c>
      <c r="BC28" s="113">
        <f>$F28*'INTERNAL PARAMETERS-2'!N28*(1-VLOOKUP(O$4,'INTERNAL PARAMETERS-1'!$B$5:$J$44,4, FALSE))</f>
        <v>1152.6558554536191</v>
      </c>
      <c r="BD28" s="113">
        <f>$F28*'INTERNAL PARAMETERS-2'!O28*(1-VLOOKUP(P$4,'INTERNAL PARAMETERS-1'!$B$5:$J$44,4, FALSE))</f>
        <v>993.4784389338281</v>
      </c>
      <c r="BE28" s="113">
        <f>$F28*'INTERNAL PARAMETERS-2'!P28*(1-VLOOKUP(Q$4,'INTERNAL PARAMETERS-1'!$B$5:$J$44,4, FALSE))</f>
        <v>1064.8348341825513</v>
      </c>
      <c r="BF28" s="113">
        <f>$F28*'INTERNAL PARAMETERS-2'!Q28*(1-VLOOKUP(R$4,'INTERNAL PARAMETERS-1'!$B$5:$J$44,4, FALSE))</f>
        <v>0</v>
      </c>
      <c r="BG28" s="113">
        <f>$F28*'INTERNAL PARAMETERS-2'!R28*(1-VLOOKUP(S$4,'INTERNAL PARAMETERS-1'!$B$5:$J$44,4, FALSE))</f>
        <v>2444.5455404498907</v>
      </c>
      <c r="BH28" s="113">
        <f>$F28*'INTERNAL PARAMETERS-2'!S28*(1-VLOOKUP(T$4,'INTERNAL PARAMETERS-1'!$B$5:$J$44,4, FALSE))</f>
        <v>54.338811297095972</v>
      </c>
      <c r="BI28" s="113">
        <f>$F28*'INTERNAL PARAMETERS-2'!T28*(1-VLOOKUP(U$4,'INTERNAL PARAMETERS-1'!$B$5:$J$44,4, FALSE))</f>
        <v>48.301165597418645</v>
      </c>
      <c r="BJ28" s="113">
        <f>$F28*'INTERNAL PARAMETERS-2'!U28*(1-VLOOKUP(V$4,'INTERNAL PARAMETERS-1'!$B$5:$J$44,4, FALSE))</f>
        <v>447.88945305856646</v>
      </c>
      <c r="BK28" s="113">
        <f>$F28*'INTERNAL PARAMETERS-2'!V28*(1-VLOOKUP(W$4,'INTERNAL PARAMETERS-1'!$B$5:$J$44,4, FALSE))</f>
        <v>702.57081084633103</v>
      </c>
      <c r="BL28" s="113">
        <f>$F28*'INTERNAL PARAMETERS-2'!W28*(1-VLOOKUP(X$4,'INTERNAL PARAMETERS-1'!$B$5:$J$44,4, FALSE))</f>
        <v>1207.5423433244173</v>
      </c>
      <c r="BM28" s="113">
        <f>$F28*'INTERNAL PARAMETERS-2'!X28*(1-VLOOKUP(Y$4,'INTERNAL PARAMETERS-1'!$B$5:$J$44,4, FALSE))</f>
        <v>285.42029963931236</v>
      </c>
      <c r="BN28" s="113">
        <f>$F28*'INTERNAL PARAMETERS-2'!Y28*(1-VLOOKUP(Z$4,'INTERNAL PARAMETERS-1'!$B$5:$J$44,4, FALSE))</f>
        <v>1218.5222815763673</v>
      </c>
      <c r="BO28" s="113">
        <f>$F28*'INTERNAL PARAMETERS-2'!Z28*(1-VLOOKUP(AA$4,'INTERNAL PARAMETERS-1'!$B$5:$J$44,4, FALSE))</f>
        <v>1377.6970574183676</v>
      </c>
      <c r="BP28" s="113">
        <f>$F28*'INTERNAL PARAMETERS-2'!AA28*(1-VLOOKUP(AB$4,'INTERNAL PARAMETERS-1'!$B$5:$J$44,4, FALSE))</f>
        <v>493.99423490392661</v>
      </c>
      <c r="BQ28" s="113">
        <f>$F28*'INTERNAL PARAMETERS-2'!AB28*(1-VLOOKUP(AC$4,'INTERNAL PARAMETERS-1'!$B$5:$J$44,4, FALSE))</f>
        <v>3787.2944156190179</v>
      </c>
      <c r="BR28" s="113">
        <f>$F28*'INTERNAL PARAMETERS-2'!AC28*(1-VLOOKUP(AD$4,'INTERNAL PARAMETERS-1'!$B$5:$J$44,4, FALSE))</f>
        <v>285.42029963931236</v>
      </c>
      <c r="BS28" s="113">
        <f>$F28*'INTERNAL PARAMETERS-2'!AD28*(1-VLOOKUP(AE$4,'INTERNAL PARAMETERS-1'!$B$5:$J$44,4, FALSE))</f>
        <v>65.866426122748265</v>
      </c>
      <c r="BT28" s="113">
        <f>$F28*'INTERNAL PARAMETERS-2'!AE28*(1-VLOOKUP(AF$4,'INTERNAL PARAMETERS-1'!$B$5:$J$44,4, FALSE))</f>
        <v>0</v>
      </c>
      <c r="BU28" s="113">
        <f>$F28*'INTERNAL PARAMETERS-2'!AF28*(1-VLOOKUP(AG$4,'INTERNAL PARAMETERS-1'!$B$5:$J$44,4, FALSE))</f>
        <v>0</v>
      </c>
      <c r="BV28" s="113">
        <f>$F28*'INTERNAL PARAMETERS-2'!AG28*(1-VLOOKUP(AH$4,'INTERNAL PARAMETERS-1'!$B$5:$J$44,4, FALSE))</f>
        <v>0</v>
      </c>
      <c r="BW28" s="113">
        <f>$F28*'INTERNAL PARAMETERS-2'!AH28*(1-VLOOKUP(AI$4,'INTERNAL PARAMETERS-1'!$B$5:$J$44,4, FALSE))</f>
        <v>0</v>
      </c>
      <c r="BX28" s="113">
        <f>$F28*'INTERNAL PARAMETERS-2'!AI28*(1-VLOOKUP(AJ$4,'INTERNAL PARAMETERS-1'!$B$5:$J$44,4, FALSE))</f>
        <v>0</v>
      </c>
      <c r="BY28" s="113">
        <f>$F28*'INTERNAL PARAMETERS-2'!AJ28*(1-VLOOKUP(AK$4,'INTERNAL PARAMETERS-1'!$B$5:$J$44,4, FALSE))</f>
        <v>0</v>
      </c>
      <c r="BZ28" s="113">
        <f>$F28*'INTERNAL PARAMETERS-2'!AK28*(1-VLOOKUP(AL$4,'INTERNAL PARAMETERS-1'!$B$5:$J$44,4, FALSE))</f>
        <v>98.798318845227271</v>
      </c>
      <c r="CA28" s="113">
        <f>$F28*'INTERNAL PARAMETERS-2'!AL28*(1-VLOOKUP(AM$4,'INTERNAL PARAMETERS-1'!$B$5:$J$44,4, FALSE))</f>
        <v>164.66474496797554</v>
      </c>
      <c r="CB28" s="113">
        <f>$F28*'INTERNAL PARAMETERS-2'!AM28*(1-VLOOKUP(AN$4,'INTERNAL PARAMETERS-1'!$B$5:$J$44,4, FALSE))</f>
        <v>175.64204254213519</v>
      </c>
      <c r="CC28" s="113">
        <f>$F28*'INTERNAL PARAMETERS-2'!AN28*(1-VLOOKUP(AO$4,'INTERNAL PARAMETERS-1'!$B$5:$J$44,4, FALSE))</f>
        <v>548.88336345251525</v>
      </c>
      <c r="CD28" s="113">
        <f>$F28*'INTERNAL PARAMETERS-2'!AO28*(1-VLOOKUP(AP$4,'INTERNAL PARAMETERS-1'!$B$5:$J$44,4, FALSE))</f>
        <v>1229.4995791505269</v>
      </c>
      <c r="CE28" s="113">
        <f>$F28*'INTERNAL PARAMETERS-2'!AP28*(1-VLOOKUP(AQ$4,'INTERNAL PARAMETERS-1'!$B$5:$J$44,4, FALSE))</f>
        <v>170.1547140939505</v>
      </c>
      <c r="CF28" s="113">
        <f>$F28*'INTERNAL PARAMETERS-2'!AQ28*(1-VLOOKUP(AR$4,'INTERNAL PARAMETERS-1'!$B$5:$J$44,4, FALSE))</f>
        <v>10.977297574159666</v>
      </c>
      <c r="CG28" s="113">
        <f>$F28*'INTERNAL PARAMETERS-2'!AR28*(1-VLOOKUP(AS$4,'INTERNAL PARAMETERS-1'!$B$5:$J$44,4, FALSE))</f>
        <v>0</v>
      </c>
      <c r="CH28" s="112">
        <f>$F28*'INTERNAL PARAMETERS-2'!AS28*(1-VLOOKUP(AT$4,'INTERNAL PARAMETERS-1'!$B$5:$J$44,4, FALSE))</f>
        <v>0</v>
      </c>
      <c r="CI28" s="111">
        <f t="shared" si="0"/>
        <v>26406.780543395285</v>
      </c>
    </row>
    <row r="29" spans="3:87" x14ac:dyDescent="0.5">
      <c r="C29" s="77" t="s">
        <v>29</v>
      </c>
      <c r="D29" s="76" t="s">
        <v>2</v>
      </c>
      <c r="E29" s="76" t="s">
        <v>14</v>
      </c>
      <c r="F29" s="115">
        <f>'INPUTS-Incidence'!E29</f>
        <v>21666.341961158876</v>
      </c>
      <c r="G29" s="114">
        <f>$F29*'INTERNAL PARAMETERS-2'!F29*VLOOKUP(G$4,'INTERNAL PARAMETERS-1'!$B$5:$J$44,4, FALSE)</f>
        <v>218.85172014966582</v>
      </c>
      <c r="H29" s="113">
        <f>$F29*'INTERNAL PARAMETERS-2'!G29*VLOOKUP(H$4,'INTERNAL PARAMETERS-1'!$B$5:$J$44,4, FALSE)</f>
        <v>171.95492297473743</v>
      </c>
      <c r="I29" s="113">
        <f>$F29*'INTERNAL PARAMETERS-2'!H29*VLOOKUP(I$4,'INTERNAL PARAMETERS-1'!$B$5:$J$44,4, FALSE)</f>
        <v>251.30638376354455</v>
      </c>
      <c r="J29" s="113">
        <f>$F29*'INTERNAL PARAMETERS-2'!I29*VLOOKUP(J$4,'INTERNAL PARAMETERS-1'!$B$5:$J$44,4, FALSE)</f>
        <v>0</v>
      </c>
      <c r="K29" s="113">
        <f>$F29*'INTERNAL PARAMETERS-2'!J29*VLOOKUP(K$4,'INTERNAL PARAMETERS-1'!$B$5:$J$44,4, FALSE)</f>
        <v>0</v>
      </c>
      <c r="L29" s="113">
        <f>$F29*'INTERNAL PARAMETERS-2'!K29*VLOOKUP(L$4,'INTERNAL PARAMETERS-1'!$B$5:$J$44,4, FALSE)</f>
        <v>0</v>
      </c>
      <c r="M29" s="113">
        <f>$F29*'INTERNAL PARAMETERS-2'!L29*VLOOKUP(M$4,'INTERNAL PARAMETERS-1'!$B$5:$J$44,4, FALSE)</f>
        <v>15.371727962893196</v>
      </c>
      <c r="N29" s="113">
        <f>$F29*'INTERNAL PARAMETERS-2'!M29*VLOOKUP(N$4,'INTERNAL PARAMETERS-1'!$B$5:$J$44,4, FALSE)</f>
        <v>40.383353122854999</v>
      </c>
      <c r="O29" s="113">
        <f>$F29*'INTERNAL PARAMETERS-2'!N29*VLOOKUP(O$4,'INTERNAL PARAMETERS-1'!$B$5:$J$44,4, FALSE)</f>
        <v>0</v>
      </c>
      <c r="P29" s="113">
        <f>$F29*'INTERNAL PARAMETERS-2'!O29*VLOOKUP(P$4,'INTERNAL PARAMETERS-1'!$B$5:$J$44,4, FALSE)</f>
        <v>0</v>
      </c>
      <c r="Q29" s="113">
        <f>$F29*'INTERNAL PARAMETERS-2'!P29*VLOOKUP(Q$4,'INTERNAL PARAMETERS-1'!$B$5:$J$44,4, FALSE)</f>
        <v>0</v>
      </c>
      <c r="R29" s="113">
        <f>$F29*'INTERNAL PARAMETERS-2'!Q29*VLOOKUP(R$4,'INTERNAL PARAMETERS-1'!$B$5:$J$44,4, FALSE)</f>
        <v>26.053776208293549</v>
      </c>
      <c r="S29" s="113">
        <f>$F29*'INTERNAL PARAMETERS-2'!R29*VLOOKUP(S$4,'INTERNAL PARAMETERS-1'!$B$5:$J$44,4, FALSE)</f>
        <v>84.006041032322855</v>
      </c>
      <c r="T29" s="113">
        <f>$F29*'INTERNAL PARAMETERS-2'!S29*VLOOKUP(T$4,'INTERNAL PARAMETERS-1'!$B$5:$J$44,4, FALSE)</f>
        <v>5.7318307658245802</v>
      </c>
      <c r="U29" s="113">
        <f>$F29*'INTERNAL PARAMETERS-2'!T29*VLOOKUP(U$4,'INTERNAL PARAMETERS-1'!$B$5:$J$44,4, FALSE)</f>
        <v>14.590114676644388</v>
      </c>
      <c r="V29" s="113">
        <f>$F29*'INTERNAL PARAMETERS-2'!U29*VLOOKUP(V$4,'INTERNAL PARAMETERS-1'!$B$5:$J$44,4, FALSE)</f>
        <v>69.563582476143779</v>
      </c>
      <c r="W29" s="113">
        <f>$F29*'INTERNAL PARAMETERS-2'!V29*VLOOKUP(W$4,'INTERNAL PARAMETERS-1'!$B$5:$J$44,4, FALSE)</f>
        <v>0</v>
      </c>
      <c r="X29" s="113">
        <f>$F29*'INTERNAL PARAMETERS-2'!W29*VLOOKUP(X$4,'INTERNAL PARAMETERS-1'!$B$5:$J$44,4, FALSE)</f>
        <v>0</v>
      </c>
      <c r="Y29" s="113">
        <f>$F29*'INTERNAL PARAMETERS-2'!X29*VLOOKUP(Y$4,'INTERNAL PARAMETERS-1'!$B$5:$J$44,4, FALSE)</f>
        <v>0</v>
      </c>
      <c r="Z29" s="113">
        <f>$F29*'INTERNAL PARAMETERS-2'!Y29*VLOOKUP(Z$4,'INTERNAL PARAMETERS-1'!$B$5:$J$44,4, FALSE)</f>
        <v>0</v>
      </c>
      <c r="AA29" s="113">
        <f>$F29*'INTERNAL PARAMETERS-2'!Z29*VLOOKUP(AA$4,'INTERNAL PARAMETERS-1'!$B$5:$J$44,4, FALSE)</f>
        <v>0</v>
      </c>
      <c r="AB29" s="113">
        <f>$F29*'INTERNAL PARAMETERS-2'!AA29*VLOOKUP(AB$4,'INTERNAL PARAMETERS-1'!$B$5:$J$44,4, FALSE)</f>
        <v>0</v>
      </c>
      <c r="AC29" s="113">
        <f>$F29*'INTERNAL PARAMETERS-2'!AB29*VLOOKUP(AC$4,'INTERNAL PARAMETERS-1'!$B$5:$J$44,4, FALSE)</f>
        <v>0</v>
      </c>
      <c r="AD29" s="113">
        <f>$F29*'INTERNAL PARAMETERS-2'!AC29*VLOOKUP(AD$4,'INTERNAL PARAMETERS-1'!$B$5:$J$44,4, FALSE)</f>
        <v>0</v>
      </c>
      <c r="AE29" s="113">
        <f>$F29*'INTERNAL PARAMETERS-2'!AD29*VLOOKUP(AE$4,'INTERNAL PARAMETERS-1'!$B$5:$J$44,4, FALSE)</f>
        <v>0</v>
      </c>
      <c r="AF29" s="113">
        <f>$F29*'INTERNAL PARAMETERS-2'!AE29*VLOOKUP(AF$4,'INTERNAL PARAMETERS-1'!$B$5:$J$44,4, FALSE)</f>
        <v>5.2107552416587097</v>
      </c>
      <c r="AG29" s="113">
        <f>$F29*'INTERNAL PARAMETERS-2'!AF29*VLOOKUP(AG$4,'INTERNAL PARAMETERS-1'!$B$5:$J$44,4, FALSE)</f>
        <v>0</v>
      </c>
      <c r="AH29" s="113">
        <f>$F29*'INTERNAL PARAMETERS-2'!AG29*VLOOKUP(AH$4,'INTERNAL PARAMETERS-1'!$B$5:$J$44,4, FALSE)</f>
        <v>0</v>
      </c>
      <c r="AI29" s="113">
        <f>$F29*'INTERNAL PARAMETERS-2'!AH29*VLOOKUP(AI$4,'INTERNAL PARAMETERS-1'!$B$5:$J$44,4, FALSE)</f>
        <v>20.843020966634839</v>
      </c>
      <c r="AJ29" s="113">
        <f>$F29*'INTERNAL PARAMETERS-2'!AI29*VLOOKUP(AJ$4,'INTERNAL PARAMETERS-1'!$B$5:$J$44,4, FALSE)</f>
        <v>0</v>
      </c>
      <c r="AK29" s="113">
        <f>$F29*'INTERNAL PARAMETERS-2'!AJ29*VLOOKUP(AK$4,'INTERNAL PARAMETERS-1'!$B$5:$J$44,4, FALSE)</f>
        <v>0</v>
      </c>
      <c r="AL29" s="113">
        <f>$F29*'INTERNAL PARAMETERS-2'!AK29*VLOOKUP(AL$4,'INTERNAL PARAMETERS-1'!$B$5:$J$44,4, FALSE)</f>
        <v>0</v>
      </c>
      <c r="AM29" s="113">
        <f>$F29*'INTERNAL PARAMETERS-2'!AL29*VLOOKUP(AM$4,'INTERNAL PARAMETERS-1'!$B$5:$J$44,4, FALSE)</f>
        <v>0</v>
      </c>
      <c r="AN29" s="113">
        <f>$F29*'INTERNAL PARAMETERS-2'!AM29*VLOOKUP(AN$4,'INTERNAL PARAMETERS-1'!$B$5:$J$44,4, FALSE)</f>
        <v>0</v>
      </c>
      <c r="AO29" s="113">
        <f>$F29*'INTERNAL PARAMETERS-2'!AN29*VLOOKUP(AO$4,'INTERNAL PARAMETERS-1'!$B$5:$J$44,4, FALSE)</f>
        <v>0</v>
      </c>
      <c r="AP29" s="113">
        <f>$F29*'INTERNAL PARAMETERS-2'!AO29*VLOOKUP(AP$4,'INTERNAL PARAMETERS-1'!$B$5:$J$44,4, FALSE)</f>
        <v>0</v>
      </c>
      <c r="AQ29" s="113">
        <f>$F29*'INTERNAL PARAMETERS-2'!AP29*VLOOKUP(AQ$4,'INTERNAL PARAMETERS-1'!$B$5:$J$44,4, FALSE)</f>
        <v>0</v>
      </c>
      <c r="AR29" s="113">
        <f>$F29*'INTERNAL PARAMETERS-2'!AQ29*VLOOKUP(AR$4,'INTERNAL PARAMETERS-1'!$B$5:$J$44,4, FALSE)</f>
        <v>0</v>
      </c>
      <c r="AS29" s="113">
        <f>$F29*'INTERNAL PARAMETERS-2'!AR29*VLOOKUP(AS$4,'INTERNAL PARAMETERS-1'!$B$5:$J$44,4, FALSE)</f>
        <v>0</v>
      </c>
      <c r="AT29" s="112">
        <f>$F29*'INTERNAL PARAMETERS-2'!AS29*VLOOKUP(AT$4,'INTERNAL PARAMETERS-1'!$B$5:$J$44,4, FALSE)</f>
        <v>0</v>
      </c>
      <c r="AU29" s="114">
        <f>$F29*'INTERNAL PARAMETERS-2'!F29*(1-VLOOKUP(G$4,'INTERNAL PARAMETERS-1'!$B$5:$J$44,4, FALSE))</f>
        <v>0</v>
      </c>
      <c r="AV29" s="113">
        <f>$F29*'INTERNAL PARAMETERS-2'!G29*(1-VLOOKUP(H$4,'INTERNAL PARAMETERS-1'!$B$5:$J$44,4, FALSE))</f>
        <v>0</v>
      </c>
      <c r="AW29" s="113">
        <f>$F29*'INTERNAL PARAMETERS-2'!H29*(1-VLOOKUP(I$4,'INTERNAL PARAMETERS-1'!$B$5:$J$44,4, FALSE))</f>
        <v>4774.8212915073464</v>
      </c>
      <c r="AX29" s="113">
        <f>$F29*'INTERNAL PARAMETERS-2'!I29*(1-VLOOKUP(J$4,'INTERNAL PARAMETERS-1'!$B$5:$J$44,4, FALSE))</f>
        <v>0</v>
      </c>
      <c r="AY29" s="113">
        <f>$F29*'INTERNAL PARAMETERS-2'!J29*(1-VLOOKUP(K$4,'INTERNAL PARAMETERS-1'!$B$5:$J$44,4, FALSE))</f>
        <v>0</v>
      </c>
      <c r="AZ29" s="113">
        <f>$F29*'INTERNAL PARAMETERS-2'!K29*(1-VLOOKUP(L$4,'INTERNAL PARAMETERS-1'!$B$5:$J$44,4, FALSE))</f>
        <v>0</v>
      </c>
      <c r="BA29" s="113">
        <f>$F29*'INTERNAL PARAMETERS-2'!L29*(1-VLOOKUP(M$4,'INTERNAL PARAMETERS-1'!$B$5:$J$44,4, FALSE))</f>
        <v>292.06283129497069</v>
      </c>
      <c r="BB29" s="113">
        <f>$F29*'INTERNAL PARAMETERS-2'!M29*(1-VLOOKUP(N$4,'INTERNAL PARAMETERS-1'!$B$5:$J$44,4, FALSE))</f>
        <v>767.28370933424492</v>
      </c>
      <c r="BC29" s="113">
        <f>$F29*'INTERNAL PARAMETERS-2'!N29*(1-VLOOKUP(O$4,'INTERNAL PARAMETERS-1'!$B$5:$J$44,4, FALSE))</f>
        <v>917.0929225319328</v>
      </c>
      <c r="BD29" s="113">
        <f>$F29*'INTERNAL PARAMETERS-2'!O29*(1-VLOOKUP(P$4,'INTERNAL PARAMETERS-1'!$B$5:$J$44,4, FALSE))</f>
        <v>833.72083866539356</v>
      </c>
      <c r="BE29" s="113">
        <f>$F29*'INTERNAL PARAMETERS-2'!P29*(1-VLOOKUP(Q$4,'INTERNAL PARAMETERS-1'!$B$5:$J$44,4, FALSE))</f>
        <v>854.56385963202831</v>
      </c>
      <c r="BF29" s="113">
        <f>$F29*'INTERNAL PARAMETERS-2'!Q29*(1-VLOOKUP(R$4,'INTERNAL PARAMETERS-1'!$B$5:$J$44,4, FALSE))</f>
        <v>0</v>
      </c>
      <c r="BG29" s="113">
        <f>$F29*'INTERNAL PARAMETERS-2'!R29*(1-VLOOKUP(S$4,'INTERNAL PARAMETERS-1'!$B$5:$J$44,4, FALSE))</f>
        <v>1596.1147796141342</v>
      </c>
      <c r="BH29" s="113">
        <f>$F29*'INTERNAL PARAMETERS-2'!S29*(1-VLOOKUP(T$4,'INTERNAL PARAMETERS-1'!$B$5:$J$44,4, FALSE))</f>
        <v>51.586476892421224</v>
      </c>
      <c r="BI29" s="113">
        <f>$F29*'INTERNAL PARAMETERS-2'!T29*(1-VLOOKUP(U$4,'INTERNAL PARAMETERS-1'!$B$5:$J$44,4, FALSE))</f>
        <v>58.360458706577553</v>
      </c>
      <c r="BJ29" s="113">
        <f>$F29*'INTERNAL PARAMETERS-2'!U29*(1-VLOOKUP(V$4,'INTERNAL PARAMETERS-1'!$B$5:$J$44,4, FALSE))</f>
        <v>394.19363403148139</v>
      </c>
      <c r="BK29" s="113">
        <f>$F29*'INTERNAL PARAMETERS-2'!V29*(1-VLOOKUP(W$4,'INTERNAL PARAMETERS-1'!$B$5:$J$44,4, FALSE))</f>
        <v>583.60458706577549</v>
      </c>
      <c r="BL29" s="113">
        <f>$F29*'INTERNAL PARAMETERS-2'!W29*(1-VLOOKUP(X$4,'INTERNAL PARAMETERS-1'!$B$5:$J$44,4, FALSE))</f>
        <v>1062.9962359325727</v>
      </c>
      <c r="BM29" s="113">
        <f>$F29*'INTERNAL PARAMETERS-2'!X29*(1-VLOOKUP(Y$4,'INTERNAL PARAMETERS-1'!$B$5:$J$44,4, FALSE))</f>
        <v>369.96362215776838</v>
      </c>
      <c r="BN29" s="113">
        <f>$F29*'INTERNAL PARAMETERS-2'!Y29*(1-VLOOKUP(Z$4,'INTERNAL PARAMETERS-1'!$B$5:$J$44,4, FALSE))</f>
        <v>1016.0972721234484</v>
      </c>
      <c r="BO29" s="113">
        <f>$F29*'INTERNAL PARAMETERS-2'!Z29*(1-VLOOKUP(AA$4,'INTERNAL PARAMETERS-1'!$B$5:$J$44,4, FALSE))</f>
        <v>1052.5725588150594</v>
      </c>
      <c r="BP29" s="113">
        <f>$F29*'INTERNAL PARAMETERS-2'!AA29*(1-VLOOKUP(AB$4,'INTERNAL PARAMETERS-1'!$B$5:$J$44,4, FALSE))</f>
        <v>354.33135643279229</v>
      </c>
      <c r="BQ29" s="113">
        <f>$F29*'INTERNAL PARAMETERS-2'!AB29*(1-VLOOKUP(AC$4,'INTERNAL PARAMETERS-1'!$B$5:$J$44,4, FALSE))</f>
        <v>3392.2059955882123</v>
      </c>
      <c r="BR29" s="113">
        <f>$F29*'INTERNAL PARAMETERS-2'!AC29*(1-VLOOKUP(AD$4,'INTERNAL PARAMETERS-1'!$B$5:$J$44,4, FALSE))</f>
        <v>250.11625159961807</v>
      </c>
      <c r="BS29" s="113">
        <f>$F29*'INTERNAL PARAMETERS-2'!AD29*(1-VLOOKUP(AE$4,'INTERNAL PARAMETERS-1'!$B$5:$J$44,4, FALSE))</f>
        <v>88.582839108198073</v>
      </c>
      <c r="BT29" s="113">
        <f>$F29*'INTERNAL PARAMETERS-2'!AE29*(1-VLOOKUP(AF$4,'INTERNAL PARAMETERS-1'!$B$5:$J$44,4, FALSE))</f>
        <v>0</v>
      </c>
      <c r="BU29" s="113">
        <f>$F29*'INTERNAL PARAMETERS-2'!AF29*(1-VLOOKUP(AG$4,'INTERNAL PARAMETERS-1'!$B$5:$J$44,4, FALSE))</f>
        <v>0</v>
      </c>
      <c r="BV29" s="113">
        <f>$F29*'INTERNAL PARAMETERS-2'!AG29*(1-VLOOKUP(AH$4,'INTERNAL PARAMETERS-1'!$B$5:$J$44,4, FALSE))</f>
        <v>0</v>
      </c>
      <c r="BW29" s="113">
        <f>$F29*'INTERNAL PARAMETERS-2'!AH29*(1-VLOOKUP(AI$4,'INTERNAL PARAMETERS-1'!$B$5:$J$44,4, FALSE))</f>
        <v>0</v>
      </c>
      <c r="BX29" s="113">
        <f>$F29*'INTERNAL PARAMETERS-2'!AI29*(1-VLOOKUP(AJ$4,'INTERNAL PARAMETERS-1'!$B$5:$J$44,4, FALSE))</f>
        <v>0</v>
      </c>
      <c r="BY29" s="113">
        <f>$F29*'INTERNAL PARAMETERS-2'!AJ29*(1-VLOOKUP(AK$4,'INTERNAL PARAMETERS-1'!$B$5:$J$44,4, FALSE))</f>
        <v>0</v>
      </c>
      <c r="BZ29" s="113">
        <f>$F29*'INTERNAL PARAMETERS-2'!AK29*(1-VLOOKUP(AL$4,'INTERNAL PARAMETERS-1'!$B$5:$J$44,4, FALSE))</f>
        <v>109.42586007483291</v>
      </c>
      <c r="CA29" s="113">
        <f>$F29*'INTERNAL PARAMETERS-2'!AL29*(1-VLOOKUP(AM$4,'INTERNAL PARAMETERS-1'!$B$5:$J$44,4, FALSE))</f>
        <v>109.42586007483291</v>
      </c>
      <c r="CB29" s="113">
        <f>$F29*'INTERNAL PARAMETERS-2'!AM29*(1-VLOOKUP(AN$4,'INTERNAL PARAMETERS-1'!$B$5:$J$44,4, FALSE))</f>
        <v>156.32265724976131</v>
      </c>
      <c r="CC29" s="113">
        <f>$F29*'INTERNAL PARAMETERS-2'!AN29*(1-VLOOKUP(AO$4,'INTERNAL PARAMETERS-1'!$B$5:$J$44,4, FALSE))</f>
        <v>562.76156609914062</v>
      </c>
      <c r="CD29" s="113">
        <f>$F29*'INTERNAL PARAMETERS-2'!AO29*(1-VLOOKUP(AP$4,'INTERNAL PARAMETERS-1'!$B$5:$J$44,4, FALSE))</f>
        <v>943.1466987402265</v>
      </c>
      <c r="CE29" s="113">
        <f>$F29*'INTERNAL PARAMETERS-2'!AP29*(1-VLOOKUP(AQ$4,'INTERNAL PARAMETERS-1'!$B$5:$J$44,4, FALSE))</f>
        <v>125.05812579980903</v>
      </c>
      <c r="CF29" s="113">
        <f>$F29*'INTERNAL PARAMETERS-2'!AQ29*(1-VLOOKUP(AR$4,'INTERNAL PARAMETERS-1'!$B$5:$J$44,4, FALSE))</f>
        <v>20.843020966634839</v>
      </c>
      <c r="CG29" s="113">
        <f>$F29*'INTERNAL PARAMETERS-2'!AR29*(1-VLOOKUP(AS$4,'INTERNAL PARAMETERS-1'!$B$5:$J$44,4, FALSE))</f>
        <v>5.2107552416587097</v>
      </c>
      <c r="CH29" s="112">
        <f>$F29*'INTERNAL PARAMETERS-2'!AS29*(1-VLOOKUP(AT$4,'INTERNAL PARAMETERS-1'!$B$5:$J$44,4, FALSE))</f>
        <v>0</v>
      </c>
      <c r="CI29" s="111">
        <f t="shared" si="0"/>
        <v>21666.333294622094</v>
      </c>
    </row>
    <row r="30" spans="3:87" x14ac:dyDescent="0.5">
      <c r="C30" s="77" t="s">
        <v>29</v>
      </c>
      <c r="D30" s="76" t="s">
        <v>2</v>
      </c>
      <c r="E30" s="76" t="s">
        <v>13</v>
      </c>
      <c r="F30" s="115">
        <f>'INPUTS-Incidence'!E30</f>
        <v>20446.116929504798</v>
      </c>
      <c r="G30" s="114">
        <f>$F30*'INTERNAL PARAMETERS-2'!F30*VLOOKUP(G$4,'INTERNAL PARAMETERS-1'!$B$5:$J$44,4, FALSE)</f>
        <v>188.12063264498775</v>
      </c>
      <c r="H30" s="113">
        <f>$F30*'INTERNAL PARAMETERS-2'!G30*VLOOKUP(H$4,'INTERNAL PARAMETERS-1'!$B$5:$J$44,4, FALSE)</f>
        <v>112.87278850933124</v>
      </c>
      <c r="I30" s="113">
        <f>$F30*'INTERNAL PARAMETERS-2'!H30*VLOOKUP(I$4,'INTERNAL PARAMETERS-1'!$B$5:$J$44,4, FALSE)</f>
        <v>212.44108427146443</v>
      </c>
      <c r="J30" s="113">
        <f>$F30*'INTERNAL PARAMETERS-2'!I30*VLOOKUP(J$4,'INTERNAL PARAMETERS-1'!$B$5:$J$44,4, FALSE)</f>
        <v>0</v>
      </c>
      <c r="K30" s="113">
        <f>$F30*'INTERNAL PARAMETERS-2'!J30*VLOOKUP(K$4,'INTERNAL PARAMETERS-1'!$B$5:$J$44,4, FALSE)</f>
        <v>0</v>
      </c>
      <c r="L30" s="113">
        <f>$F30*'INTERNAL PARAMETERS-2'!K30*VLOOKUP(L$4,'INTERNAL PARAMETERS-1'!$B$5:$J$44,4, FALSE)</f>
        <v>0</v>
      </c>
      <c r="M30" s="113">
        <f>$F30*'INTERNAL PARAMETERS-2'!L30*VLOOKUP(M$4,'INTERNAL PARAMETERS-1'!$B$5:$J$44,4, FALSE)</f>
        <v>12.899761862578522</v>
      </c>
      <c r="N30" s="113">
        <f>$F30*'INTERNAL PARAMETERS-2'!M30*VLOOKUP(N$4,'INTERNAL PARAMETERS-1'!$B$5:$J$44,4, FALSE)</f>
        <v>30.099444346016544</v>
      </c>
      <c r="O30" s="113">
        <f>$F30*'INTERNAL PARAMETERS-2'!N30*VLOOKUP(O$4,'INTERNAL PARAMETERS-1'!$B$5:$J$44,4, FALSE)</f>
        <v>0</v>
      </c>
      <c r="P30" s="113">
        <f>$F30*'INTERNAL PARAMETERS-2'!O30*VLOOKUP(P$4,'INTERNAL PARAMETERS-1'!$B$5:$J$44,4, FALSE)</f>
        <v>0</v>
      </c>
      <c r="Q30" s="113">
        <f>$F30*'INTERNAL PARAMETERS-2'!P30*VLOOKUP(Q$4,'INTERNAL PARAMETERS-1'!$B$5:$J$44,4, FALSE)</f>
        <v>0</v>
      </c>
      <c r="R30" s="113">
        <f>$F30*'INTERNAL PARAMETERS-2'!Q30*VLOOKUP(R$4,'INTERNAL PARAMETERS-1'!$B$5:$J$44,4, FALSE)</f>
        <v>16.123807810607484</v>
      </c>
      <c r="S30" s="113">
        <f>$F30*'INTERNAL PARAMETERS-2'!R30*VLOOKUP(S$4,'INTERNAL PARAMETERS-1'!$B$5:$J$44,4, FALSE)</f>
        <v>91.240694567330522</v>
      </c>
      <c r="T30" s="113">
        <f>$F30*'INTERNAL PARAMETERS-2'!S30*VLOOKUP(T$4,'INTERNAL PARAMETERS-1'!$B$5:$J$44,4, FALSE)</f>
        <v>8.0623128276423319</v>
      </c>
      <c r="U30" s="113">
        <f>$F30*'INTERNAL PARAMETERS-2'!T30*VLOOKUP(U$4,'INTERNAL PARAMETERS-1'!$B$5:$J$44,4, FALSE)</f>
        <v>12.899864093163169</v>
      </c>
      <c r="V30" s="113">
        <f>$F30*'INTERNAL PARAMETERS-2'!U30*VLOOKUP(V$4,'INTERNAL PARAMETERS-1'!$B$5:$J$44,4, FALSE)</f>
        <v>62.080238141301479</v>
      </c>
      <c r="W30" s="113">
        <f>$F30*'INTERNAL PARAMETERS-2'!V30*VLOOKUP(W$4,'INTERNAL PARAMETERS-1'!$B$5:$J$44,4, FALSE)</f>
        <v>0</v>
      </c>
      <c r="X30" s="113">
        <f>$F30*'INTERNAL PARAMETERS-2'!W30*VLOOKUP(X$4,'INTERNAL PARAMETERS-1'!$B$5:$J$44,4, FALSE)</f>
        <v>0</v>
      </c>
      <c r="Y30" s="113">
        <f>$F30*'INTERNAL PARAMETERS-2'!X30*VLOOKUP(Y$4,'INTERNAL PARAMETERS-1'!$B$5:$J$44,4, FALSE)</f>
        <v>0</v>
      </c>
      <c r="Z30" s="113">
        <f>$F30*'INTERNAL PARAMETERS-2'!Y30*VLOOKUP(Z$4,'INTERNAL PARAMETERS-1'!$B$5:$J$44,4, FALSE)</f>
        <v>0</v>
      </c>
      <c r="AA30" s="113">
        <f>$F30*'INTERNAL PARAMETERS-2'!Z30*VLOOKUP(AA$4,'INTERNAL PARAMETERS-1'!$B$5:$J$44,4, FALSE)</f>
        <v>0</v>
      </c>
      <c r="AB30" s="113">
        <f>$F30*'INTERNAL PARAMETERS-2'!AA30*VLOOKUP(AB$4,'INTERNAL PARAMETERS-1'!$B$5:$J$44,4, FALSE)</f>
        <v>0</v>
      </c>
      <c r="AC30" s="113">
        <f>$F30*'INTERNAL PARAMETERS-2'!AB30*VLOOKUP(AC$4,'INTERNAL PARAMETERS-1'!$B$5:$J$44,4, FALSE)</f>
        <v>0</v>
      </c>
      <c r="AD30" s="113">
        <f>$F30*'INTERNAL PARAMETERS-2'!AC30*VLOOKUP(AD$4,'INTERNAL PARAMETERS-1'!$B$5:$J$44,4, FALSE)</f>
        <v>0</v>
      </c>
      <c r="AE30" s="113">
        <f>$F30*'INTERNAL PARAMETERS-2'!AD30*VLOOKUP(AE$4,'INTERNAL PARAMETERS-1'!$B$5:$J$44,4, FALSE)</f>
        <v>0</v>
      </c>
      <c r="AF30" s="113">
        <f>$F30*'INTERNAL PARAMETERS-2'!AE30*VLOOKUP(AF$4,'INTERNAL PARAMETERS-1'!$B$5:$J$44,4, FALSE)</f>
        <v>0</v>
      </c>
      <c r="AG30" s="113">
        <f>$F30*'INTERNAL PARAMETERS-2'!AF30*VLOOKUP(AG$4,'INTERNAL PARAMETERS-1'!$B$5:$J$44,4, FALSE)</f>
        <v>5.3752841407668113</v>
      </c>
      <c r="AH30" s="113">
        <f>$F30*'INTERNAL PARAMETERS-2'!AG30*VLOOKUP(AH$4,'INTERNAL PARAMETERS-1'!$B$5:$J$44,4, FALSE)</f>
        <v>5.3752841407668113</v>
      </c>
      <c r="AI30" s="113">
        <f>$F30*'INTERNAL PARAMETERS-2'!AH30*VLOOKUP(AI$4,'INTERNAL PARAMETERS-1'!$B$5:$J$44,4, FALSE)</f>
        <v>21.499091951374293</v>
      </c>
      <c r="AJ30" s="113">
        <f>$F30*'INTERNAL PARAMETERS-2'!AI30*VLOOKUP(AJ$4,'INTERNAL PARAMETERS-1'!$B$5:$J$44,4, FALSE)</f>
        <v>10.750568281533623</v>
      </c>
      <c r="AK30" s="113">
        <f>$F30*'INTERNAL PARAMETERS-2'!AJ30*VLOOKUP(AK$4,'INTERNAL PARAMETERS-1'!$B$5:$J$44,4, FALSE)</f>
        <v>0</v>
      </c>
      <c r="AL30" s="113">
        <f>$F30*'INTERNAL PARAMETERS-2'!AK30*VLOOKUP(AL$4,'INTERNAL PARAMETERS-1'!$B$5:$J$44,4, FALSE)</f>
        <v>0</v>
      </c>
      <c r="AM30" s="113">
        <f>$F30*'INTERNAL PARAMETERS-2'!AL30*VLOOKUP(AM$4,'INTERNAL PARAMETERS-1'!$B$5:$J$44,4, FALSE)</f>
        <v>0</v>
      </c>
      <c r="AN30" s="113">
        <f>$F30*'INTERNAL PARAMETERS-2'!AM30*VLOOKUP(AN$4,'INTERNAL PARAMETERS-1'!$B$5:$J$44,4, FALSE)</f>
        <v>0</v>
      </c>
      <c r="AO30" s="113">
        <f>$F30*'INTERNAL PARAMETERS-2'!AN30*VLOOKUP(AO$4,'INTERNAL PARAMETERS-1'!$B$5:$J$44,4, FALSE)</f>
        <v>0</v>
      </c>
      <c r="AP30" s="113">
        <f>$F30*'INTERNAL PARAMETERS-2'!AO30*VLOOKUP(AP$4,'INTERNAL PARAMETERS-1'!$B$5:$J$44,4, FALSE)</f>
        <v>0</v>
      </c>
      <c r="AQ30" s="113">
        <f>$F30*'INTERNAL PARAMETERS-2'!AP30*VLOOKUP(AQ$4,'INTERNAL PARAMETERS-1'!$B$5:$J$44,4, FALSE)</f>
        <v>0</v>
      </c>
      <c r="AR30" s="113">
        <f>$F30*'INTERNAL PARAMETERS-2'!AQ30*VLOOKUP(AR$4,'INTERNAL PARAMETERS-1'!$B$5:$J$44,4, FALSE)</f>
        <v>0</v>
      </c>
      <c r="AS30" s="113">
        <f>$F30*'INTERNAL PARAMETERS-2'!AR30*VLOOKUP(AS$4,'INTERNAL PARAMETERS-1'!$B$5:$J$44,4, FALSE)</f>
        <v>0</v>
      </c>
      <c r="AT30" s="112">
        <f>$F30*'INTERNAL PARAMETERS-2'!AS30*VLOOKUP(AT$4,'INTERNAL PARAMETERS-1'!$B$5:$J$44,4, FALSE)</f>
        <v>0</v>
      </c>
      <c r="AU30" s="114">
        <f>$F30*'INTERNAL PARAMETERS-2'!F30*(1-VLOOKUP(G$4,'INTERNAL PARAMETERS-1'!$B$5:$J$44,4, FALSE))</f>
        <v>0</v>
      </c>
      <c r="AV30" s="113">
        <f>$F30*'INTERNAL PARAMETERS-2'!G30*(1-VLOOKUP(H$4,'INTERNAL PARAMETERS-1'!$B$5:$J$44,4, FALSE))</f>
        <v>0</v>
      </c>
      <c r="AW30" s="113">
        <f>$F30*'INTERNAL PARAMETERS-2'!H30*(1-VLOOKUP(I$4,'INTERNAL PARAMETERS-1'!$B$5:$J$44,4, FALSE))</f>
        <v>4036.380601157824</v>
      </c>
      <c r="AX30" s="113">
        <f>$F30*'INTERNAL PARAMETERS-2'!I30*(1-VLOOKUP(J$4,'INTERNAL PARAMETERS-1'!$B$5:$J$44,4, FALSE))</f>
        <v>0</v>
      </c>
      <c r="AY30" s="113">
        <f>$F30*'INTERNAL PARAMETERS-2'!J30*(1-VLOOKUP(K$4,'INTERNAL PARAMETERS-1'!$B$5:$J$44,4, FALSE))</f>
        <v>0</v>
      </c>
      <c r="AZ30" s="113">
        <f>$F30*'INTERNAL PARAMETERS-2'!K30*(1-VLOOKUP(L$4,'INTERNAL PARAMETERS-1'!$B$5:$J$44,4, FALSE))</f>
        <v>0</v>
      </c>
      <c r="BA30" s="113">
        <f>$F30*'INTERNAL PARAMETERS-2'!L30*(1-VLOOKUP(M$4,'INTERNAL PARAMETERS-1'!$B$5:$J$44,4, FALSE))</f>
        <v>245.09547538899187</v>
      </c>
      <c r="BB30" s="113">
        <f>$F30*'INTERNAL PARAMETERS-2'!M30*(1-VLOOKUP(N$4,'INTERNAL PARAMETERS-1'!$B$5:$J$44,4, FALSE))</f>
        <v>571.88944257431433</v>
      </c>
      <c r="BC30" s="113">
        <f>$F30*'INTERNAL PARAMETERS-2'!N30*(1-VLOOKUP(O$4,'INTERNAL PARAMETERS-1'!$B$5:$J$44,4, FALSE))</f>
        <v>1085.7297011905639</v>
      </c>
      <c r="BD30" s="113">
        <f>$F30*'INTERNAL PARAMETERS-2'!O30*(1-VLOOKUP(P$4,'INTERNAL PARAMETERS-1'!$B$5:$J$44,4, FALSE))</f>
        <v>720.23695957042901</v>
      </c>
      <c r="BE30" s="113">
        <f>$F30*'INTERNAL PARAMETERS-2'!P30*(1-VLOOKUP(Q$4,'INTERNAL PARAMETERS-1'!$B$5:$J$44,4, FALSE))</f>
        <v>714.86167542966211</v>
      </c>
      <c r="BF30" s="113">
        <f>$F30*'INTERNAL PARAMETERS-2'!Q30*(1-VLOOKUP(R$4,'INTERNAL PARAMETERS-1'!$B$5:$J$44,4, FALSE))</f>
        <v>0</v>
      </c>
      <c r="BG30" s="113">
        <f>$F30*'INTERNAL PARAMETERS-2'!R30*(1-VLOOKUP(S$4,'INTERNAL PARAMETERS-1'!$B$5:$J$44,4, FALSE))</f>
        <v>1733.5731967792797</v>
      </c>
      <c r="BH30" s="113">
        <f>$F30*'INTERNAL PARAMETERS-2'!S30*(1-VLOOKUP(T$4,'INTERNAL PARAMETERS-1'!$B$5:$J$44,4, FALSE))</f>
        <v>72.560815448780986</v>
      </c>
      <c r="BI30" s="113">
        <f>$F30*'INTERNAL PARAMETERS-2'!T30*(1-VLOOKUP(U$4,'INTERNAL PARAMETERS-1'!$B$5:$J$44,4, FALSE))</f>
        <v>51.599456372652675</v>
      </c>
      <c r="BJ30" s="113">
        <f>$F30*'INTERNAL PARAMETERS-2'!U30*(1-VLOOKUP(V$4,'INTERNAL PARAMETERS-1'!$B$5:$J$44,4, FALSE))</f>
        <v>351.7880161340417</v>
      </c>
      <c r="BK30" s="113">
        <f>$F30*'INTERNAL PARAMETERS-2'!V30*(1-VLOOKUP(W$4,'INTERNAL PARAMETERS-1'!$B$5:$J$44,4, FALSE))</f>
        <v>483.74081427023287</v>
      </c>
      <c r="BL30" s="113">
        <f>$F30*'INTERNAL PARAMETERS-2'!W30*(1-VLOOKUP(X$4,'INTERNAL PARAMETERS-1'!$B$5:$J$44,4, FALSE))</f>
        <v>1074.9791329090301</v>
      </c>
      <c r="BM30" s="113">
        <f>$F30*'INTERNAL PARAMETERS-2'!X30*(1-VLOOKUP(Y$4,'INTERNAL PARAMETERS-1'!$B$5:$J$44,4, FALSE))</f>
        <v>403.11768599380957</v>
      </c>
      <c r="BN30" s="113">
        <f>$F30*'INTERNAL PARAMETERS-2'!Y30*(1-VLOOKUP(Z$4,'INTERNAL PARAMETERS-1'!$B$5:$J$44,4, FALSE))</f>
        <v>1010.4818570549073</v>
      </c>
      <c r="BO30" s="113">
        <f>$F30*'INTERNAL PARAMETERS-2'!Z30*(1-VLOOKUP(AA$4,'INTERNAL PARAMETERS-1'!$B$5:$J$44,4, FALSE))</f>
        <v>1139.4784533748459</v>
      </c>
      <c r="BP30" s="113">
        <f>$F30*'INTERNAL PARAMETERS-2'!AA30*(1-VLOOKUP(AB$4,'INTERNAL PARAMETERS-1'!$B$5:$J$44,4, FALSE))</f>
        <v>327.86984185815305</v>
      </c>
      <c r="BQ30" s="113">
        <f>$F30*'INTERNAL PARAMETERS-2'!AB30*(1-VLOOKUP(AC$4,'INTERNAL PARAMETERS-1'!$B$5:$J$44,4, FALSE))</f>
        <v>3353.9380842704149</v>
      </c>
      <c r="BR30" s="113">
        <f>$F30*'INTERNAL PARAMETERS-2'!AC30*(1-VLOOKUP(AD$4,'INTERNAL PARAMETERS-1'!$B$5:$J$44,4, FALSE))</f>
        <v>274.11904506217786</v>
      </c>
      <c r="BS30" s="113">
        <f>$F30*'INTERNAL PARAMETERS-2'!AD30*(1-VLOOKUP(AE$4,'INTERNAL PARAMETERS-1'!$B$5:$J$44,4, FALSE))</f>
        <v>59.124036325049026</v>
      </c>
      <c r="BT30" s="113">
        <f>$F30*'INTERNAL PARAMETERS-2'!AE30*(1-VLOOKUP(AF$4,'INTERNAL PARAMETERS-1'!$B$5:$J$44,4, FALSE))</f>
        <v>0</v>
      </c>
      <c r="BU30" s="113">
        <f>$F30*'INTERNAL PARAMETERS-2'!AF30*(1-VLOOKUP(AG$4,'INTERNAL PARAMETERS-1'!$B$5:$J$44,4, FALSE))</f>
        <v>0</v>
      </c>
      <c r="BV30" s="113">
        <f>$F30*'INTERNAL PARAMETERS-2'!AG30*(1-VLOOKUP(AH$4,'INTERNAL PARAMETERS-1'!$B$5:$J$44,4, FALSE))</f>
        <v>0</v>
      </c>
      <c r="BW30" s="113">
        <f>$F30*'INTERNAL PARAMETERS-2'!AH30*(1-VLOOKUP(AI$4,'INTERNAL PARAMETERS-1'!$B$5:$J$44,4, FALSE))</f>
        <v>0</v>
      </c>
      <c r="BX30" s="113">
        <f>$F30*'INTERNAL PARAMETERS-2'!AI30*(1-VLOOKUP(AJ$4,'INTERNAL PARAMETERS-1'!$B$5:$J$44,4, FALSE))</f>
        <v>0</v>
      </c>
      <c r="BY30" s="113">
        <f>$F30*'INTERNAL PARAMETERS-2'!AJ30*(1-VLOOKUP(AK$4,'INTERNAL PARAMETERS-1'!$B$5:$J$44,4, FALSE))</f>
        <v>0</v>
      </c>
      <c r="BZ30" s="113">
        <f>$F30*'INTERNAL PARAMETERS-2'!AK30*(1-VLOOKUP(AL$4,'INTERNAL PARAMETERS-1'!$B$5:$J$44,4, FALSE))</f>
        <v>42.998183902748586</v>
      </c>
      <c r="CA30" s="113">
        <f>$F30*'INTERNAL PARAMETERS-2'!AL30*(1-VLOOKUP(AM$4,'INTERNAL PARAMETERS-1'!$B$5:$J$44,4, FALSE))</f>
        <v>161.24625655284663</v>
      </c>
      <c r="CB30" s="113">
        <f>$F30*'INTERNAL PARAMETERS-2'!AM30*(1-VLOOKUP(AN$4,'INTERNAL PARAMETERS-1'!$B$5:$J$44,4, FALSE))</f>
        <v>123.62335679086486</v>
      </c>
      <c r="CC30" s="113">
        <f>$F30*'INTERNAL PARAMETERS-2'!AN30*(1-VLOOKUP(AO$4,'INTERNAL PARAMETERS-1'!$B$5:$J$44,4, FALSE))</f>
        <v>499.86462208084038</v>
      </c>
      <c r="CD30" s="113">
        <f>$F30*'INTERNAL PARAMETERS-2'!AO30*(1-VLOOKUP(AP$4,'INTERNAL PARAMETERS-1'!$B$5:$J$44,4, FALSE))</f>
        <v>929.85668416679107</v>
      </c>
      <c r="CE30" s="113">
        <f>$F30*'INTERNAL PARAMETERS-2'!AP30*(1-VLOOKUP(AQ$4,'INTERNAL PARAMETERS-1'!$B$5:$J$44,4, FALSE))</f>
        <v>155.87301702377277</v>
      </c>
      <c r="CF30" s="113">
        <f>$F30*'INTERNAL PARAMETERS-2'!AQ30*(1-VLOOKUP(AR$4,'INTERNAL PARAMETERS-1'!$B$5:$J$44,4, FALSE))</f>
        <v>26.874376092141109</v>
      </c>
      <c r="CG30" s="113">
        <f>$F30*'INTERNAL PARAMETERS-2'!AR30*(1-VLOOKUP(AS$4,'INTERNAL PARAMETERS-1'!$B$5:$J$44,4, FALSE))</f>
        <v>5.3752841407668113</v>
      </c>
      <c r="CH30" s="112">
        <f>$F30*'INTERNAL PARAMETERS-2'!AS30*(1-VLOOKUP(AT$4,'INTERNAL PARAMETERS-1'!$B$5:$J$44,4, FALSE))</f>
        <v>0</v>
      </c>
      <c r="CI30" s="111">
        <f t="shared" si="0"/>
        <v>20446.116929504802</v>
      </c>
    </row>
    <row r="31" spans="3:87" x14ac:dyDescent="0.5">
      <c r="C31" s="77" t="s">
        <v>29</v>
      </c>
      <c r="D31" s="76" t="s">
        <v>2</v>
      </c>
      <c r="E31" s="76" t="s">
        <v>12</v>
      </c>
      <c r="F31" s="115">
        <f>'INPUTS-Incidence'!E31</f>
        <v>17991.793626381062</v>
      </c>
      <c r="G31" s="114">
        <f>$F31*'INTERNAL PARAMETERS-2'!F31*VLOOKUP(G$4,'INTERNAL PARAMETERS-1'!$B$5:$J$44,4, FALSE)</f>
        <v>105.77735308821954</v>
      </c>
      <c r="H31" s="113">
        <f>$F31*'INTERNAL PARAMETERS-2'!G31*VLOOKUP(H$4,'INTERNAL PARAMETERS-1'!$B$5:$J$44,4, FALSE)</f>
        <v>100.96994583125051</v>
      </c>
      <c r="I31" s="113">
        <f>$F31*'INTERNAL PARAMETERS-2'!H31*VLOOKUP(I$4,'INTERNAL PARAMETERS-1'!$B$5:$J$44,4, FALSE)</f>
        <v>184.75799862621153</v>
      </c>
      <c r="J31" s="113">
        <f>$F31*'INTERNAL PARAMETERS-2'!I31*VLOOKUP(J$4,'INTERNAL PARAMETERS-1'!$B$5:$J$44,4, FALSE)</f>
        <v>0</v>
      </c>
      <c r="K31" s="113">
        <f>$F31*'INTERNAL PARAMETERS-2'!J31*VLOOKUP(K$4,'INTERNAL PARAMETERS-1'!$B$5:$J$44,4, FALSE)</f>
        <v>4.8074072569690198</v>
      </c>
      <c r="L31" s="113">
        <f>$F31*'INTERNAL PARAMETERS-2'!K31*VLOOKUP(L$4,'INTERNAL PARAMETERS-1'!$B$5:$J$44,4, FALSE)</f>
        <v>0</v>
      </c>
      <c r="M31" s="113">
        <f>$F31*'INTERNAL PARAMETERS-2'!L31*VLOOKUP(M$4,'INTERNAL PARAMETERS-1'!$B$5:$J$44,4, FALSE)</f>
        <v>20.193899207281973</v>
      </c>
      <c r="N31" s="113">
        <f>$F31*'INTERNAL PARAMETERS-2'!M31*VLOOKUP(N$4,'INTERNAL PARAMETERS-1'!$B$5:$J$44,4, FALSE)</f>
        <v>28.127200688898441</v>
      </c>
      <c r="O31" s="113">
        <f>$F31*'INTERNAL PARAMETERS-2'!N31*VLOOKUP(O$4,'INTERNAL PARAMETERS-1'!$B$5:$J$44,4, FALSE)</f>
        <v>0</v>
      </c>
      <c r="P31" s="113">
        <f>$F31*'INTERNAL PARAMETERS-2'!O31*VLOOKUP(P$4,'INTERNAL PARAMETERS-1'!$B$5:$J$44,4, FALSE)</f>
        <v>0</v>
      </c>
      <c r="Q31" s="113">
        <f>$F31*'INTERNAL PARAMETERS-2'!P31*VLOOKUP(Q$4,'INTERNAL PARAMETERS-1'!$B$5:$J$44,4, FALSE)</f>
        <v>0</v>
      </c>
      <c r="R31" s="113">
        <f>$F31*'INTERNAL PARAMETERS-2'!Q31*VLOOKUP(R$4,'INTERNAL PARAMETERS-1'!$B$5:$J$44,4, FALSE)</f>
        <v>4.8074072569690198</v>
      </c>
      <c r="S31" s="113">
        <f>$F31*'INTERNAL PARAMETERS-2'!R31*VLOOKUP(S$4,'INTERNAL PARAMETERS-1'!$B$5:$J$44,4, FALSE)</f>
        <v>74.637336597615473</v>
      </c>
      <c r="T31" s="113">
        <f>$F31*'INTERNAL PARAMETERS-2'!S31*VLOOKUP(T$4,'INTERNAL PARAMETERS-1'!$B$5:$J$44,4, FALSE)</f>
        <v>5.7696083801078792</v>
      </c>
      <c r="U31" s="113">
        <f>$F31*'INTERNAL PARAMETERS-2'!T31*VLOOKUP(U$4,'INTERNAL PARAMETERS-1'!$B$5:$J$44,4, FALSE)</f>
        <v>9.616253857428152</v>
      </c>
      <c r="V31" s="113">
        <f>$F31*'INTERNAL PARAMETERS-2'!U31*VLOOKUP(V$4,'INTERNAL PARAMETERS-1'!$B$5:$J$44,4, FALSE)</f>
        <v>53.369507228774808</v>
      </c>
      <c r="W31" s="113">
        <f>$F31*'INTERNAL PARAMETERS-2'!V31*VLOOKUP(W$4,'INTERNAL PARAMETERS-1'!$B$5:$J$44,4, FALSE)</f>
        <v>0</v>
      </c>
      <c r="X31" s="113">
        <f>$F31*'INTERNAL PARAMETERS-2'!W31*VLOOKUP(X$4,'INTERNAL PARAMETERS-1'!$B$5:$J$44,4, FALSE)</f>
        <v>0</v>
      </c>
      <c r="Y31" s="113">
        <f>$F31*'INTERNAL PARAMETERS-2'!X31*VLOOKUP(Y$4,'INTERNAL PARAMETERS-1'!$B$5:$J$44,4, FALSE)</f>
        <v>0</v>
      </c>
      <c r="Z31" s="113">
        <f>$F31*'INTERNAL PARAMETERS-2'!Y31*VLOOKUP(Z$4,'INTERNAL PARAMETERS-1'!$B$5:$J$44,4, FALSE)</f>
        <v>0</v>
      </c>
      <c r="AA31" s="113">
        <f>$F31*'INTERNAL PARAMETERS-2'!Z31*VLOOKUP(AA$4,'INTERNAL PARAMETERS-1'!$B$5:$J$44,4, FALSE)</f>
        <v>0</v>
      </c>
      <c r="AB31" s="113">
        <f>$F31*'INTERNAL PARAMETERS-2'!AA31*VLOOKUP(AB$4,'INTERNAL PARAMETERS-1'!$B$5:$J$44,4, FALSE)</f>
        <v>0</v>
      </c>
      <c r="AC31" s="113">
        <f>$F31*'INTERNAL PARAMETERS-2'!AB31*VLOOKUP(AC$4,'INTERNAL PARAMETERS-1'!$B$5:$J$44,4, FALSE)</f>
        <v>0</v>
      </c>
      <c r="AD31" s="113">
        <f>$F31*'INTERNAL PARAMETERS-2'!AC31*VLOOKUP(AD$4,'INTERNAL PARAMETERS-1'!$B$5:$J$44,4, FALSE)</f>
        <v>0</v>
      </c>
      <c r="AE31" s="113">
        <f>$F31*'INTERNAL PARAMETERS-2'!AD31*VLOOKUP(AE$4,'INTERNAL PARAMETERS-1'!$B$5:$J$44,4, FALSE)</f>
        <v>0</v>
      </c>
      <c r="AF31" s="113">
        <f>$F31*'INTERNAL PARAMETERS-2'!AE31*VLOOKUP(AF$4,'INTERNAL PARAMETERS-1'!$B$5:$J$44,4, FALSE)</f>
        <v>0</v>
      </c>
      <c r="AG31" s="113">
        <f>$F31*'INTERNAL PARAMETERS-2'!AF31*VLOOKUP(AG$4,'INTERNAL PARAMETERS-1'!$B$5:$J$44,4, FALSE)</f>
        <v>0</v>
      </c>
      <c r="AH31" s="113">
        <f>$F31*'INTERNAL PARAMETERS-2'!AG31*VLOOKUP(AH$4,'INTERNAL PARAMETERS-1'!$B$5:$J$44,4, FALSE)</f>
        <v>4.8074072569690198</v>
      </c>
      <c r="AI31" s="113">
        <f>$F31*'INTERNAL PARAMETERS-2'!AH31*VLOOKUP(AI$4,'INTERNAL PARAMETERS-1'!$B$5:$J$44,4, FALSE)</f>
        <v>4.8074072569690198</v>
      </c>
      <c r="AJ31" s="113">
        <f>$F31*'INTERNAL PARAMETERS-2'!AI31*VLOOKUP(AJ$4,'INTERNAL PARAMETERS-1'!$B$5:$J$44,4, FALSE)</f>
        <v>14.424020950269698</v>
      </c>
      <c r="AK31" s="113">
        <f>$F31*'INTERNAL PARAMETERS-2'!AJ31*VLOOKUP(AK$4,'INTERNAL PARAMETERS-1'!$B$5:$J$44,4, FALSE)</f>
        <v>0</v>
      </c>
      <c r="AL31" s="113">
        <f>$F31*'INTERNAL PARAMETERS-2'!AK31*VLOOKUP(AL$4,'INTERNAL PARAMETERS-1'!$B$5:$J$44,4, FALSE)</f>
        <v>0</v>
      </c>
      <c r="AM31" s="113">
        <f>$F31*'INTERNAL PARAMETERS-2'!AL31*VLOOKUP(AM$4,'INTERNAL PARAMETERS-1'!$B$5:$J$44,4, FALSE)</f>
        <v>0</v>
      </c>
      <c r="AN31" s="113">
        <f>$F31*'INTERNAL PARAMETERS-2'!AM31*VLOOKUP(AN$4,'INTERNAL PARAMETERS-1'!$B$5:$J$44,4, FALSE)</f>
        <v>0</v>
      </c>
      <c r="AO31" s="113">
        <f>$F31*'INTERNAL PARAMETERS-2'!AN31*VLOOKUP(AO$4,'INTERNAL PARAMETERS-1'!$B$5:$J$44,4, FALSE)</f>
        <v>0</v>
      </c>
      <c r="AP31" s="113">
        <f>$F31*'INTERNAL PARAMETERS-2'!AO31*VLOOKUP(AP$4,'INTERNAL PARAMETERS-1'!$B$5:$J$44,4, FALSE)</f>
        <v>0</v>
      </c>
      <c r="AQ31" s="113">
        <f>$F31*'INTERNAL PARAMETERS-2'!AP31*VLOOKUP(AQ$4,'INTERNAL PARAMETERS-1'!$B$5:$J$44,4, FALSE)</f>
        <v>0</v>
      </c>
      <c r="AR31" s="113">
        <f>$F31*'INTERNAL PARAMETERS-2'!AQ31*VLOOKUP(AR$4,'INTERNAL PARAMETERS-1'!$B$5:$J$44,4, FALSE)</f>
        <v>0</v>
      </c>
      <c r="AS31" s="113">
        <f>$F31*'INTERNAL PARAMETERS-2'!AR31*VLOOKUP(AS$4,'INTERNAL PARAMETERS-1'!$B$5:$J$44,4, FALSE)</f>
        <v>0</v>
      </c>
      <c r="AT31" s="112">
        <f>$F31*'INTERNAL PARAMETERS-2'!AS31*VLOOKUP(AT$4,'INTERNAL PARAMETERS-1'!$B$5:$J$44,4, FALSE)</f>
        <v>0</v>
      </c>
      <c r="AU31" s="114">
        <f>$F31*'INTERNAL PARAMETERS-2'!F31*(1-VLOOKUP(G$4,'INTERNAL PARAMETERS-1'!$B$5:$J$44,4, FALSE))</f>
        <v>0</v>
      </c>
      <c r="AV31" s="113">
        <f>$F31*'INTERNAL PARAMETERS-2'!G31*(1-VLOOKUP(H$4,'INTERNAL PARAMETERS-1'!$B$5:$J$44,4, FALSE))</f>
        <v>0</v>
      </c>
      <c r="AW31" s="113">
        <f>$F31*'INTERNAL PARAMETERS-2'!H31*(1-VLOOKUP(I$4,'INTERNAL PARAMETERS-1'!$B$5:$J$44,4, FALSE))</f>
        <v>3510.4019738980187</v>
      </c>
      <c r="AX31" s="113">
        <f>$F31*'INTERNAL PARAMETERS-2'!I31*(1-VLOOKUP(J$4,'INTERNAL PARAMETERS-1'!$B$5:$J$44,4, FALSE))</f>
        <v>0</v>
      </c>
      <c r="AY31" s="113">
        <f>$F31*'INTERNAL PARAMETERS-2'!J31*(1-VLOOKUP(K$4,'INTERNAL PARAMETERS-1'!$B$5:$J$44,4, FALSE))</f>
        <v>0</v>
      </c>
      <c r="AZ31" s="113">
        <f>$F31*'INTERNAL PARAMETERS-2'!K31*(1-VLOOKUP(L$4,'INTERNAL PARAMETERS-1'!$B$5:$J$44,4, FALSE))</f>
        <v>0</v>
      </c>
      <c r="BA31" s="113">
        <f>$F31*'INTERNAL PARAMETERS-2'!L31*(1-VLOOKUP(M$4,'INTERNAL PARAMETERS-1'!$B$5:$J$44,4, FALSE))</f>
        <v>383.68408493835744</v>
      </c>
      <c r="BB31" s="113">
        <f>$F31*'INTERNAL PARAMETERS-2'!M31*(1-VLOOKUP(N$4,'INTERNAL PARAMETERS-1'!$B$5:$J$44,4, FALSE))</f>
        <v>534.41681308907027</v>
      </c>
      <c r="BC31" s="113">
        <f>$F31*'INTERNAL PARAMETERS-2'!N31*(1-VLOOKUP(O$4,'INTERNAL PARAMETERS-1'!$B$5:$J$44,4, FALSE))</f>
        <v>1038.5421026749566</v>
      </c>
      <c r="BD31" s="113">
        <f>$F31*'INTERNAL PARAMETERS-2'!O31*(1-VLOOKUP(P$4,'INTERNAL PARAMETERS-1'!$B$5:$J$44,4, FALSE))</f>
        <v>456.76666068974924</v>
      </c>
      <c r="BE31" s="113">
        <f>$F31*'INTERNAL PARAMETERS-2'!P31*(1-VLOOKUP(Q$4,'INTERNAL PARAMETERS-1'!$B$5:$J$44,4, FALSE))</f>
        <v>601.00866937180888</v>
      </c>
      <c r="BF31" s="113">
        <f>$F31*'INTERNAL PARAMETERS-2'!Q31*(1-VLOOKUP(R$4,'INTERNAL PARAMETERS-1'!$B$5:$J$44,4, FALSE))</f>
        <v>0</v>
      </c>
      <c r="BG31" s="113">
        <f>$F31*'INTERNAL PARAMETERS-2'!R31*(1-VLOOKUP(S$4,'INTERNAL PARAMETERS-1'!$B$5:$J$44,4, FALSE))</f>
        <v>1418.1093953546938</v>
      </c>
      <c r="BH31" s="113">
        <f>$F31*'INTERNAL PARAMETERS-2'!S31*(1-VLOOKUP(T$4,'INTERNAL PARAMETERS-1'!$B$5:$J$44,4, FALSE))</f>
        <v>51.926475420970917</v>
      </c>
      <c r="BI31" s="113">
        <f>$F31*'INTERNAL PARAMETERS-2'!T31*(1-VLOOKUP(U$4,'INTERNAL PARAMETERS-1'!$B$5:$J$44,4, FALSE))</f>
        <v>38.465015429712608</v>
      </c>
      <c r="BJ31" s="113">
        <f>$F31*'INTERNAL PARAMETERS-2'!U31*(1-VLOOKUP(V$4,'INTERNAL PARAMETERS-1'!$B$5:$J$44,4, FALSE))</f>
        <v>302.42720762972391</v>
      </c>
      <c r="BK31" s="113">
        <f>$F31*'INTERNAL PARAMETERS-2'!V31*(1-VLOOKUP(W$4,'INTERNAL PARAMETERS-1'!$B$5:$J$44,4, FALSE))</f>
        <v>442.34263973947958</v>
      </c>
      <c r="BL31" s="113">
        <f>$F31*'INTERNAL PARAMETERS-2'!W31*(1-VLOOKUP(X$4,'INTERNAL PARAMETERS-1'!$B$5:$J$44,4, FALSE))</f>
        <v>932.76474958673714</v>
      </c>
      <c r="BM31" s="113">
        <f>$F31*'INTERNAL PARAMETERS-2'!X31*(1-VLOOKUP(Y$4,'INTERNAL PARAMETERS-1'!$B$5:$J$44,4, FALSE))</f>
        <v>437.53343330314789</v>
      </c>
      <c r="BN31" s="113">
        <f>$F31*'INTERNAL PARAMETERS-2'!Y31*(1-VLOOKUP(Z$4,'INTERNAL PARAMETERS-1'!$B$5:$J$44,4, FALSE))</f>
        <v>932.76474958673714</v>
      </c>
      <c r="BO31" s="113">
        <f>$F31*'INTERNAL PARAMETERS-2'!Z31*(1-VLOOKUP(AA$4,'INTERNAL PARAMETERS-1'!$B$5:$J$44,4, FALSE))</f>
        <v>1115.4714138626368</v>
      </c>
      <c r="BP31" s="113">
        <f>$F31*'INTERNAL PARAMETERS-2'!AA31*(1-VLOOKUP(AB$4,'INTERNAL PARAMETERS-1'!$B$5:$J$44,4, FALSE))</f>
        <v>283.67661010715022</v>
      </c>
      <c r="BQ31" s="113">
        <f>$F31*'INTERNAL PARAMETERS-2'!AB31*(1-VLOOKUP(AC$4,'INTERNAL PARAMETERS-1'!$B$5:$J$44,4, FALSE))</f>
        <v>3086.7800653036934</v>
      </c>
      <c r="BR31" s="113">
        <f>$F31*'INTERNAL PARAMETERS-2'!AC31*(1-VLOOKUP(AD$4,'INTERNAL PARAMETERS-1'!$B$5:$J$44,4, FALSE))</f>
        <v>317.3320592646586</v>
      </c>
      <c r="BS31" s="113">
        <f>$F31*'INTERNAL PARAMETERS-2'!AD31*(1-VLOOKUP(AE$4,'INTERNAL PARAMETERS-1'!$B$5:$J$44,4, FALSE))</f>
        <v>52.888676544109771</v>
      </c>
      <c r="BT31" s="113">
        <f>$F31*'INTERNAL PARAMETERS-2'!AE31*(1-VLOOKUP(AF$4,'INTERNAL PARAMETERS-1'!$B$5:$J$44,4, FALSE))</f>
        <v>0</v>
      </c>
      <c r="BU31" s="113">
        <f>$F31*'INTERNAL PARAMETERS-2'!AF31*(1-VLOOKUP(AG$4,'INTERNAL PARAMETERS-1'!$B$5:$J$44,4, FALSE))</f>
        <v>0</v>
      </c>
      <c r="BV31" s="113">
        <f>$F31*'INTERNAL PARAMETERS-2'!AG31*(1-VLOOKUP(AH$4,'INTERNAL PARAMETERS-1'!$B$5:$J$44,4, FALSE))</f>
        <v>0</v>
      </c>
      <c r="BW31" s="113">
        <f>$F31*'INTERNAL PARAMETERS-2'!AH31*(1-VLOOKUP(AI$4,'INTERNAL PARAMETERS-1'!$B$5:$J$44,4, FALSE))</f>
        <v>0</v>
      </c>
      <c r="BX31" s="113">
        <f>$F31*'INTERNAL PARAMETERS-2'!AI31*(1-VLOOKUP(AJ$4,'INTERNAL PARAMETERS-1'!$B$5:$J$44,4, FALSE))</f>
        <v>0</v>
      </c>
      <c r="BY31" s="113">
        <f>$F31*'INTERNAL PARAMETERS-2'!AJ31*(1-VLOOKUP(AK$4,'INTERNAL PARAMETERS-1'!$B$5:$J$44,4, FALSE))</f>
        <v>0</v>
      </c>
      <c r="BZ31" s="113">
        <f>$F31*'INTERNAL PARAMETERS-2'!AK31*(1-VLOOKUP(AL$4,'INTERNAL PARAMETERS-1'!$B$5:$J$44,4, FALSE))</f>
        <v>38.464655593840071</v>
      </c>
      <c r="CA31" s="113">
        <f>$F31*'INTERNAL PARAMETERS-2'!AL31*(1-VLOOKUP(AM$4,'INTERNAL PARAMETERS-1'!$B$5:$J$44,4, FALSE))</f>
        <v>149.04941593902862</v>
      </c>
      <c r="CB31" s="113">
        <f>$F31*'INTERNAL PARAMETERS-2'!AM31*(1-VLOOKUP(AN$4,'INTERNAL PARAMETERS-1'!$B$5:$J$44,4, FALSE))</f>
        <v>100.96994583125051</v>
      </c>
      <c r="CC31" s="113">
        <f>$F31*'INTERNAL PARAMETERS-2'!AN31*(1-VLOOKUP(AO$4,'INTERNAL PARAMETERS-1'!$B$5:$J$44,4, FALSE))</f>
        <v>350.98930760152967</v>
      </c>
      <c r="CD31" s="113">
        <f>$F31*'INTERNAL PARAMETERS-2'!AO31*(1-VLOOKUP(AP$4,'INTERNAL PARAMETERS-1'!$B$5:$J$44,4, FALSE))</f>
        <v>682.74538781645799</v>
      </c>
      <c r="CE31" s="113">
        <f>$F31*'INTERNAL PARAMETERS-2'!AP31*(1-VLOOKUP(AQ$4,'INTERNAL PARAMETERS-1'!$B$5:$J$44,4, FALSE))</f>
        <v>100.96994583125051</v>
      </c>
      <c r="CF31" s="113">
        <f>$F31*'INTERNAL PARAMETERS-2'!AQ31*(1-VLOOKUP(AR$4,'INTERNAL PARAMETERS-1'!$B$5:$J$44,4, FALSE))</f>
        <v>14.424020950269698</v>
      </c>
      <c r="CG31" s="113">
        <f>$F31*'INTERNAL PARAMETERS-2'!AR31*(1-VLOOKUP(AS$4,'INTERNAL PARAMETERS-1'!$B$5:$J$44,4, FALSE))</f>
        <v>0</v>
      </c>
      <c r="CH31" s="112">
        <f>$F31*'INTERNAL PARAMETERS-2'!AS31*(1-VLOOKUP(AT$4,'INTERNAL PARAMETERS-1'!$B$5:$J$44,4, FALSE))</f>
        <v>0</v>
      </c>
      <c r="CI31" s="111">
        <f t="shared" si="0"/>
        <v>17991.788228842976</v>
      </c>
    </row>
    <row r="32" spans="3:87" x14ac:dyDescent="0.5">
      <c r="C32" s="77" t="s">
        <v>29</v>
      </c>
      <c r="D32" s="76" t="s">
        <v>2</v>
      </c>
      <c r="E32" s="76" t="s">
        <v>11</v>
      </c>
      <c r="F32" s="115">
        <f>'INPUTS-Incidence'!E32</f>
        <v>17342.582497679534</v>
      </c>
      <c r="G32" s="114">
        <f>$F32*'INTERNAL PARAMETERS-2'!F32*VLOOKUP(G$4,'INTERNAL PARAMETERS-1'!$B$5:$J$44,4, FALSE)</f>
        <v>73.031349155978276</v>
      </c>
      <c r="H32" s="113">
        <f>$F32*'INTERNAL PARAMETERS-2'!G32*VLOOKUP(H$4,'INTERNAL PARAMETERS-1'!$B$5:$J$44,4, FALSE)</f>
        <v>87.637272135523986</v>
      </c>
      <c r="I32" s="113">
        <f>$F32*'INTERNAL PARAMETERS-2'!H32*VLOOKUP(I$4,'INTERNAL PARAMETERS-1'!$B$5:$J$44,4, FALSE)</f>
        <v>173.13195491637217</v>
      </c>
      <c r="J32" s="113">
        <f>$F32*'INTERNAL PARAMETERS-2'!I32*VLOOKUP(J$4,'INTERNAL PARAMETERS-1'!$B$5:$J$44,4, FALSE)</f>
        <v>0</v>
      </c>
      <c r="K32" s="113">
        <f>$F32*'INTERNAL PARAMETERS-2'!J32*VLOOKUP(K$4,'INTERNAL PARAMETERS-1'!$B$5:$J$44,4, FALSE)</f>
        <v>0</v>
      </c>
      <c r="L32" s="113">
        <f>$F32*'INTERNAL PARAMETERS-2'!K32*VLOOKUP(L$4,'INTERNAL PARAMETERS-1'!$B$5:$J$44,4, FALSE)</f>
        <v>0</v>
      </c>
      <c r="M32" s="113">
        <f>$F32*'INTERNAL PARAMETERS-2'!L32*VLOOKUP(M$4,'INTERNAL PARAMETERS-1'!$B$5:$J$44,4, FALSE)</f>
        <v>18.01443414363964</v>
      </c>
      <c r="N32" s="113">
        <f>$F32*'INTERNAL PARAMETERS-2'!M32*VLOOKUP(N$4,'INTERNAL PARAMETERS-1'!$B$5:$J$44,4, FALSE)</f>
        <v>20.692302307106335</v>
      </c>
      <c r="O32" s="113">
        <f>$F32*'INTERNAL PARAMETERS-2'!N32*VLOOKUP(O$4,'INTERNAL PARAMETERS-1'!$B$5:$J$44,4, FALSE)</f>
        <v>0</v>
      </c>
      <c r="P32" s="113">
        <f>$F32*'INTERNAL PARAMETERS-2'!O32*VLOOKUP(P$4,'INTERNAL PARAMETERS-1'!$B$5:$J$44,4, FALSE)</f>
        <v>0</v>
      </c>
      <c r="Q32" s="113">
        <f>$F32*'INTERNAL PARAMETERS-2'!P32*VLOOKUP(Q$4,'INTERNAL PARAMETERS-1'!$B$5:$J$44,4, FALSE)</f>
        <v>0</v>
      </c>
      <c r="R32" s="113">
        <f>$F32*'INTERNAL PARAMETERS-2'!Q32*VLOOKUP(R$4,'INTERNAL PARAMETERS-1'!$B$5:$J$44,4, FALSE)</f>
        <v>19.475720144894119</v>
      </c>
      <c r="S32" s="113">
        <f>$F32*'INTERNAL PARAMETERS-2'!R32*VLOOKUP(S$4,'INTERNAL PARAMETERS-1'!$B$5:$J$44,4, FALSE)</f>
        <v>70.063426300237907</v>
      </c>
      <c r="T32" s="113">
        <f>$F32*'INTERNAL PARAMETERS-2'!S32*VLOOKUP(T$4,'INTERNAL PARAMETERS-1'!$B$5:$J$44,4, FALSE)</f>
        <v>3.4081643124439815</v>
      </c>
      <c r="U32" s="113">
        <f>$F32*'INTERNAL PARAMETERS-2'!T32*VLOOKUP(U$4,'INTERNAL PARAMETERS-1'!$B$5:$J$44,4, FALSE)</f>
        <v>7.7899412063076925</v>
      </c>
      <c r="V32" s="113">
        <f>$F32*'INTERNAL PARAMETERS-2'!U32*VLOOKUP(V$4,'INTERNAL PARAMETERS-1'!$B$5:$J$44,4, FALSE)</f>
        <v>56.234451016588238</v>
      </c>
      <c r="W32" s="113">
        <f>$F32*'INTERNAL PARAMETERS-2'!V32*VLOOKUP(W$4,'INTERNAL PARAMETERS-1'!$B$5:$J$44,4, FALSE)</f>
        <v>0</v>
      </c>
      <c r="X32" s="113">
        <f>$F32*'INTERNAL PARAMETERS-2'!W32*VLOOKUP(X$4,'INTERNAL PARAMETERS-1'!$B$5:$J$44,4, FALSE)</f>
        <v>0</v>
      </c>
      <c r="Y32" s="113">
        <f>$F32*'INTERNAL PARAMETERS-2'!X32*VLOOKUP(Y$4,'INTERNAL PARAMETERS-1'!$B$5:$J$44,4, FALSE)</f>
        <v>0</v>
      </c>
      <c r="Z32" s="113">
        <f>$F32*'INTERNAL PARAMETERS-2'!Y32*VLOOKUP(Z$4,'INTERNAL PARAMETERS-1'!$B$5:$J$44,4, FALSE)</f>
        <v>0</v>
      </c>
      <c r="AA32" s="113">
        <f>$F32*'INTERNAL PARAMETERS-2'!Z32*VLOOKUP(AA$4,'INTERNAL PARAMETERS-1'!$B$5:$J$44,4, FALSE)</f>
        <v>0</v>
      </c>
      <c r="AB32" s="113">
        <f>$F32*'INTERNAL PARAMETERS-2'!AA32*VLOOKUP(AB$4,'INTERNAL PARAMETERS-1'!$B$5:$J$44,4, FALSE)</f>
        <v>0</v>
      </c>
      <c r="AC32" s="113">
        <f>$F32*'INTERNAL PARAMETERS-2'!AB32*VLOOKUP(AC$4,'INTERNAL PARAMETERS-1'!$B$5:$J$44,4, FALSE)</f>
        <v>0</v>
      </c>
      <c r="AD32" s="113">
        <f>$F32*'INTERNAL PARAMETERS-2'!AC32*VLOOKUP(AD$4,'INTERNAL PARAMETERS-1'!$B$5:$J$44,4, FALSE)</f>
        <v>0</v>
      </c>
      <c r="AE32" s="113">
        <f>$F32*'INTERNAL PARAMETERS-2'!AD32*VLOOKUP(AE$4,'INTERNAL PARAMETERS-1'!$B$5:$J$44,4, FALSE)</f>
        <v>0</v>
      </c>
      <c r="AF32" s="113">
        <f>$F32*'INTERNAL PARAMETERS-2'!AE32*VLOOKUP(AF$4,'INTERNAL PARAMETERS-1'!$B$5:$J$44,4, FALSE)</f>
        <v>0</v>
      </c>
      <c r="AG32" s="113">
        <f>$F32*'INTERNAL PARAMETERS-2'!AF32*VLOOKUP(AG$4,'INTERNAL PARAMETERS-1'!$B$5:$J$44,4, FALSE)</f>
        <v>0</v>
      </c>
      <c r="AH32" s="113">
        <f>$F32*'INTERNAL PARAMETERS-2'!AG32*VLOOKUP(AH$4,'INTERNAL PARAMETERS-1'!$B$5:$J$44,4, FALSE)</f>
        <v>0</v>
      </c>
      <c r="AI32" s="113">
        <f>$F32*'INTERNAL PARAMETERS-2'!AH32*VLOOKUP(AI$4,'INTERNAL PARAMETERS-1'!$B$5:$J$44,4, FALSE)</f>
        <v>4.8680629070986452</v>
      </c>
      <c r="AJ32" s="113">
        <f>$F32*'INTERNAL PARAMETERS-2'!AI32*VLOOKUP(AJ$4,'INTERNAL PARAMETERS-1'!$B$5:$J$44,4, FALSE)</f>
        <v>24.343783051992759</v>
      </c>
      <c r="AK32" s="113">
        <f>$F32*'INTERNAL PARAMETERS-2'!AJ32*VLOOKUP(AK$4,'INTERNAL PARAMETERS-1'!$B$5:$J$44,4, FALSE)</f>
        <v>0</v>
      </c>
      <c r="AL32" s="113">
        <f>$F32*'INTERNAL PARAMETERS-2'!AK32*VLOOKUP(AL$4,'INTERNAL PARAMETERS-1'!$B$5:$J$44,4, FALSE)</f>
        <v>0</v>
      </c>
      <c r="AM32" s="113">
        <f>$F32*'INTERNAL PARAMETERS-2'!AL32*VLOOKUP(AM$4,'INTERNAL PARAMETERS-1'!$B$5:$J$44,4, FALSE)</f>
        <v>0</v>
      </c>
      <c r="AN32" s="113">
        <f>$F32*'INTERNAL PARAMETERS-2'!AM32*VLOOKUP(AN$4,'INTERNAL PARAMETERS-1'!$B$5:$J$44,4, FALSE)</f>
        <v>0</v>
      </c>
      <c r="AO32" s="113">
        <f>$F32*'INTERNAL PARAMETERS-2'!AN32*VLOOKUP(AO$4,'INTERNAL PARAMETERS-1'!$B$5:$J$44,4, FALSE)</f>
        <v>0</v>
      </c>
      <c r="AP32" s="113">
        <f>$F32*'INTERNAL PARAMETERS-2'!AO32*VLOOKUP(AP$4,'INTERNAL PARAMETERS-1'!$B$5:$J$44,4, FALSE)</f>
        <v>0</v>
      </c>
      <c r="AQ32" s="113">
        <f>$F32*'INTERNAL PARAMETERS-2'!AP32*VLOOKUP(AQ$4,'INTERNAL PARAMETERS-1'!$B$5:$J$44,4, FALSE)</f>
        <v>0</v>
      </c>
      <c r="AR32" s="113">
        <f>$F32*'INTERNAL PARAMETERS-2'!AQ32*VLOOKUP(AR$4,'INTERNAL PARAMETERS-1'!$B$5:$J$44,4, FALSE)</f>
        <v>0</v>
      </c>
      <c r="AS32" s="113">
        <f>$F32*'INTERNAL PARAMETERS-2'!AR32*VLOOKUP(AS$4,'INTERNAL PARAMETERS-1'!$B$5:$J$44,4, FALSE)</f>
        <v>0</v>
      </c>
      <c r="AT32" s="112">
        <f>$F32*'INTERNAL PARAMETERS-2'!AS32*VLOOKUP(AT$4,'INTERNAL PARAMETERS-1'!$B$5:$J$44,4, FALSE)</f>
        <v>0</v>
      </c>
      <c r="AU32" s="114">
        <f>$F32*'INTERNAL PARAMETERS-2'!F32*(1-VLOOKUP(G$4,'INTERNAL PARAMETERS-1'!$B$5:$J$44,4, FALSE))</f>
        <v>0</v>
      </c>
      <c r="AV32" s="113">
        <f>$F32*'INTERNAL PARAMETERS-2'!G32*(1-VLOOKUP(H$4,'INTERNAL PARAMETERS-1'!$B$5:$J$44,4, FALSE))</f>
        <v>0</v>
      </c>
      <c r="AW32" s="113">
        <f>$F32*'INTERNAL PARAMETERS-2'!H32*(1-VLOOKUP(I$4,'INTERNAL PARAMETERS-1'!$B$5:$J$44,4, FALSE))</f>
        <v>3289.507143411071</v>
      </c>
      <c r="AX32" s="113">
        <f>$F32*'INTERNAL PARAMETERS-2'!I32*(1-VLOOKUP(J$4,'INTERNAL PARAMETERS-1'!$B$5:$J$44,4, FALSE))</f>
        <v>0</v>
      </c>
      <c r="AY32" s="113">
        <f>$F32*'INTERNAL PARAMETERS-2'!J32*(1-VLOOKUP(K$4,'INTERNAL PARAMETERS-1'!$B$5:$J$44,4, FALSE))</f>
        <v>0</v>
      </c>
      <c r="AZ32" s="113">
        <f>$F32*'INTERNAL PARAMETERS-2'!K32*(1-VLOOKUP(L$4,'INTERNAL PARAMETERS-1'!$B$5:$J$44,4, FALSE))</f>
        <v>0</v>
      </c>
      <c r="BA32" s="113">
        <f>$F32*'INTERNAL PARAMETERS-2'!L32*(1-VLOOKUP(M$4,'INTERNAL PARAMETERS-1'!$B$5:$J$44,4, FALSE))</f>
        <v>342.2742487291531</v>
      </c>
      <c r="BB32" s="113">
        <f>$F32*'INTERNAL PARAMETERS-2'!M32*(1-VLOOKUP(N$4,'INTERNAL PARAMETERS-1'!$B$5:$J$44,4, FALSE))</f>
        <v>393.15374383502035</v>
      </c>
      <c r="BC32" s="113">
        <f>$F32*'INTERNAL PARAMETERS-2'!N32*(1-VLOOKUP(O$4,'INTERNAL PARAMETERS-1'!$B$5:$J$44,4, FALSE))</f>
        <v>959.14886761666435</v>
      </c>
      <c r="BD32" s="113">
        <f>$F32*'INTERNAL PARAMETERS-2'!O32*(1-VLOOKUP(P$4,'INTERNAL PARAMETERS-1'!$B$5:$J$44,4, FALSE))</f>
        <v>501.48331827765071</v>
      </c>
      <c r="BE32" s="113">
        <f>$F32*'INTERNAL PARAMETERS-2'!P32*(1-VLOOKUP(Q$4,'INTERNAL PARAMETERS-1'!$B$5:$J$44,4, FALSE))</f>
        <v>827.69209228425336</v>
      </c>
      <c r="BF32" s="113">
        <f>$F32*'INTERNAL PARAMETERS-2'!Q32*(1-VLOOKUP(R$4,'INTERNAL PARAMETERS-1'!$B$5:$J$44,4, FALSE))</f>
        <v>0</v>
      </c>
      <c r="BG32" s="113">
        <f>$F32*'INTERNAL PARAMETERS-2'!R32*(1-VLOOKUP(S$4,'INTERNAL PARAMETERS-1'!$B$5:$J$44,4, FALSE))</f>
        <v>1331.2050997045201</v>
      </c>
      <c r="BH32" s="113">
        <f>$F32*'INTERNAL PARAMETERS-2'!S32*(1-VLOOKUP(T$4,'INTERNAL PARAMETERS-1'!$B$5:$J$44,4, FALSE))</f>
        <v>30.673478811995835</v>
      </c>
      <c r="BI32" s="113">
        <f>$F32*'INTERNAL PARAMETERS-2'!T32*(1-VLOOKUP(U$4,'INTERNAL PARAMETERS-1'!$B$5:$J$44,4, FALSE))</f>
        <v>31.15976482523077</v>
      </c>
      <c r="BJ32" s="113">
        <f>$F32*'INTERNAL PARAMETERS-2'!U32*(1-VLOOKUP(V$4,'INTERNAL PARAMETERS-1'!$B$5:$J$44,4, FALSE))</f>
        <v>318.661889094</v>
      </c>
      <c r="BK32" s="113">
        <f>$F32*'INTERNAL PARAMETERS-2'!V32*(1-VLOOKUP(W$4,'INTERNAL PARAMETERS-1'!$B$5:$J$44,4, FALSE))</f>
        <v>404.10818606967962</v>
      </c>
      <c r="BL32" s="113">
        <f>$F32*'INTERNAL PARAMETERS-2'!W32*(1-VLOOKUP(X$4,'INTERNAL PARAMETERS-1'!$B$5:$J$44,4, FALSE))</f>
        <v>832.56015519135201</v>
      </c>
      <c r="BM32" s="113">
        <f>$F32*'INTERNAL PARAMETERS-2'!X32*(1-VLOOKUP(Y$4,'INTERNAL PARAMETERS-1'!$B$5:$J$44,4, FALSE))</f>
        <v>496.61525537055206</v>
      </c>
      <c r="BN32" s="113">
        <f>$F32*'INTERNAL PARAMETERS-2'!Y32*(1-VLOOKUP(Z$4,'INTERNAL PARAMETERS-1'!$B$5:$J$44,4, FALSE))</f>
        <v>895.85537853313303</v>
      </c>
      <c r="BO32" s="113">
        <f>$F32*'INTERNAL PARAMETERS-2'!Z32*(1-VLOOKUP(AA$4,'INTERNAL PARAMETERS-1'!$B$5:$J$44,4, FALSE))</f>
        <v>1041.9180768450897</v>
      </c>
      <c r="BP32" s="113">
        <f>$F32*'INTERNAL PARAMETERS-2'!AA32*(1-VLOOKUP(AB$4,'INTERNAL PARAMETERS-1'!$B$5:$J$44,4, FALSE))</f>
        <v>267.78334783017016</v>
      </c>
      <c r="BQ32" s="113">
        <f>$F32*'INTERNAL PARAMETERS-2'!AB32*(1-VLOOKUP(AC$4,'INTERNAL PARAMETERS-1'!$B$5:$J$44,4, FALSE))</f>
        <v>3018.641238254851</v>
      </c>
      <c r="BR32" s="113">
        <f>$F32*'INTERNAL PARAMETERS-2'!AC32*(1-VLOOKUP(AD$4,'INTERNAL PARAMETERS-1'!$B$5:$J$44,4, FALSE))</f>
        <v>272.6514107372688</v>
      </c>
      <c r="BS32" s="113">
        <f>$F32*'INTERNAL PARAMETERS-2'!AD32*(1-VLOOKUP(AE$4,'INTERNAL PARAMETERS-1'!$B$5:$J$44,4, FALSE))</f>
        <v>24.343783051992759</v>
      </c>
      <c r="BT32" s="113">
        <f>$F32*'INTERNAL PARAMETERS-2'!AE32*(1-VLOOKUP(AF$4,'INTERNAL PARAMETERS-1'!$B$5:$J$44,4, FALSE))</f>
        <v>0</v>
      </c>
      <c r="BU32" s="113">
        <f>$F32*'INTERNAL PARAMETERS-2'!AF32*(1-VLOOKUP(AG$4,'INTERNAL PARAMETERS-1'!$B$5:$J$44,4, FALSE))</f>
        <v>0</v>
      </c>
      <c r="BV32" s="113">
        <f>$F32*'INTERNAL PARAMETERS-2'!AG32*(1-VLOOKUP(AH$4,'INTERNAL PARAMETERS-1'!$B$5:$J$44,4, FALSE))</f>
        <v>0</v>
      </c>
      <c r="BW32" s="113">
        <f>$F32*'INTERNAL PARAMETERS-2'!AH32*(1-VLOOKUP(AI$4,'INTERNAL PARAMETERS-1'!$B$5:$J$44,4, FALSE))</f>
        <v>0</v>
      </c>
      <c r="BX32" s="113">
        <f>$F32*'INTERNAL PARAMETERS-2'!AI32*(1-VLOOKUP(AJ$4,'INTERNAL PARAMETERS-1'!$B$5:$J$44,4, FALSE))</f>
        <v>0</v>
      </c>
      <c r="BY32" s="113">
        <f>$F32*'INTERNAL PARAMETERS-2'!AJ32*(1-VLOOKUP(AK$4,'INTERNAL PARAMETERS-1'!$B$5:$J$44,4, FALSE))</f>
        <v>0</v>
      </c>
      <c r="BZ32" s="113">
        <f>$F32*'INTERNAL PARAMETERS-2'!AK32*(1-VLOOKUP(AL$4,'INTERNAL PARAMETERS-1'!$B$5:$J$44,4, FALSE))</f>
        <v>53.557363269333941</v>
      </c>
      <c r="CA32" s="113">
        <f>$F32*'INTERNAL PARAMETERS-2'!AL32*(1-VLOOKUP(AM$4,'INTERNAL PARAMETERS-1'!$B$5:$J$44,4, FALSE))</f>
        <v>160.67035554975203</v>
      </c>
      <c r="CB32" s="113">
        <f>$F32*'INTERNAL PARAMETERS-2'!AM32*(1-VLOOKUP(AN$4,'INTERNAL PARAMETERS-1'!$B$5:$J$44,4, FALSE))</f>
        <v>111.98105518751674</v>
      </c>
      <c r="CC32" s="113">
        <f>$F32*'INTERNAL PARAMETERS-2'!AN32*(1-VLOOKUP(AO$4,'INTERNAL PARAMETERS-1'!$B$5:$J$44,4, FALSE))</f>
        <v>379.76440301768685</v>
      </c>
      <c r="CD32" s="113">
        <f>$F32*'INTERNAL PARAMETERS-2'!AO32*(1-VLOOKUP(AP$4,'INTERNAL PARAMETERS-1'!$B$5:$J$44,4, FALSE))</f>
        <v>618.33417063051593</v>
      </c>
      <c r="CE32" s="113">
        <f>$F32*'INTERNAL PARAMETERS-2'!AP32*(1-VLOOKUP(AQ$4,'INTERNAL PARAMETERS-1'!$B$5:$J$44,4, FALSE))</f>
        <v>121.71891525996382</v>
      </c>
      <c r="CF32" s="113">
        <f>$F32*'INTERNAL PARAMETERS-2'!AQ32*(1-VLOOKUP(AR$4,'INTERNAL PARAMETERS-1'!$B$5:$J$44,4, FALSE))</f>
        <v>48.687566103985517</v>
      </c>
      <c r="CG32" s="113">
        <f>$F32*'INTERNAL PARAMETERS-2'!AR32*(1-VLOOKUP(AS$4,'INTERNAL PARAMETERS-1'!$B$5:$J$44,4, FALSE))</f>
        <v>9.7378600724470594</v>
      </c>
      <c r="CH32" s="112">
        <f>$F32*'INTERNAL PARAMETERS-2'!AS32*(1-VLOOKUP(AT$4,'INTERNAL PARAMETERS-1'!$B$5:$J$44,4, FALSE))</f>
        <v>0</v>
      </c>
      <c r="CI32" s="111">
        <f t="shared" si="0"/>
        <v>17342.579029163033</v>
      </c>
    </row>
    <row r="33" spans="3:87" x14ac:dyDescent="0.5">
      <c r="C33" s="77" t="s">
        <v>29</v>
      </c>
      <c r="D33" s="76" t="s">
        <v>2</v>
      </c>
      <c r="E33" s="76" t="s">
        <v>10</v>
      </c>
      <c r="F33" s="115">
        <f>'INPUTS-Incidence'!E33</f>
        <v>19737.135612598078</v>
      </c>
      <c r="G33" s="114">
        <f>$F33*'INTERNAL PARAMETERS-2'!F33*VLOOKUP(G$4,'INTERNAL PARAMETERS-1'!$B$5:$J$44,4, FALSE)</f>
        <v>72.113572387749599</v>
      </c>
      <c r="H33" s="113">
        <f>$F33*'INTERNAL PARAMETERS-2'!G33*VLOOKUP(H$4,'INTERNAL PARAMETERS-1'!$B$5:$J$44,4, FALSE)</f>
        <v>66.567437280609539</v>
      </c>
      <c r="I33" s="113">
        <f>$F33*'INTERNAL PARAMETERS-2'!H33*VLOOKUP(I$4,'INTERNAL PARAMETERS-1'!$B$5:$J$44,4, FALSE)</f>
        <v>191.63909983001392</v>
      </c>
      <c r="J33" s="113">
        <f>$F33*'INTERNAL PARAMETERS-2'!I33*VLOOKUP(J$4,'INTERNAL PARAMETERS-1'!$B$5:$J$44,4, FALSE)</f>
        <v>0</v>
      </c>
      <c r="K33" s="113">
        <f>$F33*'INTERNAL PARAMETERS-2'!J33*VLOOKUP(K$4,'INTERNAL PARAMETERS-1'!$B$5:$J$44,4, FALSE)</f>
        <v>0</v>
      </c>
      <c r="L33" s="113">
        <f>$F33*'INTERNAL PARAMETERS-2'!K33*VLOOKUP(L$4,'INTERNAL PARAMETERS-1'!$B$5:$J$44,4, FALSE)</f>
        <v>0</v>
      </c>
      <c r="M33" s="113">
        <f>$F33*'INTERNAL PARAMETERS-2'!L33*VLOOKUP(M$4,'INTERNAL PARAMETERS-1'!$B$5:$J$44,4, FALSE)</f>
        <v>34.115638906375771</v>
      </c>
      <c r="N33" s="113">
        <f>$F33*'INTERNAL PARAMETERS-2'!M33*VLOOKUP(N$4,'INTERNAL PARAMETERS-1'!$B$5:$J$44,4, FALSE)</f>
        <v>29.123130453169093</v>
      </c>
      <c r="O33" s="113">
        <f>$F33*'INTERNAL PARAMETERS-2'!N33*VLOOKUP(O$4,'INTERNAL PARAMETERS-1'!$B$5:$J$44,4, FALSE)</f>
        <v>0</v>
      </c>
      <c r="P33" s="113">
        <f>$F33*'INTERNAL PARAMETERS-2'!O33*VLOOKUP(P$4,'INTERNAL PARAMETERS-1'!$B$5:$J$44,4, FALSE)</f>
        <v>0</v>
      </c>
      <c r="Q33" s="113">
        <f>$F33*'INTERNAL PARAMETERS-2'!P33*VLOOKUP(Q$4,'INTERNAL PARAMETERS-1'!$B$5:$J$44,4, FALSE)</f>
        <v>0</v>
      </c>
      <c r="R33" s="113">
        <f>$F33*'INTERNAL PARAMETERS-2'!Q33*VLOOKUP(R$4,'INTERNAL PARAMETERS-1'!$B$5:$J$44,4, FALSE)</f>
        <v>5.5481088207013203</v>
      </c>
      <c r="S33" s="113">
        <f>$F33*'INTERNAL PARAMETERS-2'!R33*VLOOKUP(S$4,'INTERNAL PARAMETERS-1'!$B$5:$J$44,4, FALSE)</f>
        <v>69.913967309403603</v>
      </c>
      <c r="T33" s="113">
        <f>$F33*'INTERNAL PARAMETERS-2'!S33*VLOOKUP(T$4,'INTERNAL PARAMETERS-1'!$B$5:$J$44,4, FALSE)</f>
        <v>4.4378949424926786</v>
      </c>
      <c r="U33" s="113">
        <f>$F33*'INTERNAL PARAMETERS-2'!T33*VLOOKUP(U$4,'INTERNAL PARAMETERS-1'!$B$5:$J$44,4, FALSE)</f>
        <v>5.547319335276816</v>
      </c>
      <c r="V33" s="113">
        <f>$F33*'INTERNAL PARAMETERS-2'!U33*VLOOKUP(V$4,'INTERNAL PARAMETERS-1'!$B$5:$J$44,4, FALSE)</f>
        <v>59.910397495514395</v>
      </c>
      <c r="W33" s="113">
        <f>$F33*'INTERNAL PARAMETERS-2'!V33*VLOOKUP(W$4,'INTERNAL PARAMETERS-1'!$B$5:$J$44,4, FALSE)</f>
        <v>0</v>
      </c>
      <c r="X33" s="113">
        <f>$F33*'INTERNAL PARAMETERS-2'!W33*VLOOKUP(X$4,'INTERNAL PARAMETERS-1'!$B$5:$J$44,4, FALSE)</f>
        <v>0</v>
      </c>
      <c r="Y33" s="113">
        <f>$F33*'INTERNAL PARAMETERS-2'!X33*VLOOKUP(Y$4,'INTERNAL PARAMETERS-1'!$B$5:$J$44,4, FALSE)</f>
        <v>0</v>
      </c>
      <c r="Z33" s="113">
        <f>$F33*'INTERNAL PARAMETERS-2'!Y33*VLOOKUP(Z$4,'INTERNAL PARAMETERS-1'!$B$5:$J$44,4, FALSE)</f>
        <v>0</v>
      </c>
      <c r="AA33" s="113">
        <f>$F33*'INTERNAL PARAMETERS-2'!Z33*VLOOKUP(AA$4,'INTERNAL PARAMETERS-1'!$B$5:$J$44,4, FALSE)</f>
        <v>0</v>
      </c>
      <c r="AB33" s="113">
        <f>$F33*'INTERNAL PARAMETERS-2'!AA33*VLOOKUP(AB$4,'INTERNAL PARAMETERS-1'!$B$5:$J$44,4, FALSE)</f>
        <v>0</v>
      </c>
      <c r="AC33" s="113">
        <f>$F33*'INTERNAL PARAMETERS-2'!AB33*VLOOKUP(AC$4,'INTERNAL PARAMETERS-1'!$B$5:$J$44,4, FALSE)</f>
        <v>0</v>
      </c>
      <c r="AD33" s="113">
        <f>$F33*'INTERNAL PARAMETERS-2'!AC33*VLOOKUP(AD$4,'INTERNAL PARAMETERS-1'!$B$5:$J$44,4, FALSE)</f>
        <v>0</v>
      </c>
      <c r="AE33" s="113">
        <f>$F33*'INTERNAL PARAMETERS-2'!AD33*VLOOKUP(AE$4,'INTERNAL PARAMETERS-1'!$B$5:$J$44,4, FALSE)</f>
        <v>0</v>
      </c>
      <c r="AF33" s="113">
        <f>$F33*'INTERNAL PARAMETERS-2'!AE33*VLOOKUP(AF$4,'INTERNAL PARAMETERS-1'!$B$5:$J$44,4, FALSE)</f>
        <v>5.5481088207013203</v>
      </c>
      <c r="AG33" s="113">
        <f>$F33*'INTERNAL PARAMETERS-2'!AF33*VLOOKUP(AG$4,'INTERNAL PARAMETERS-1'!$B$5:$J$44,4, FALSE)</f>
        <v>0</v>
      </c>
      <c r="AH33" s="113">
        <f>$F33*'INTERNAL PARAMETERS-2'!AG33*VLOOKUP(AH$4,'INTERNAL PARAMETERS-1'!$B$5:$J$44,4, FALSE)</f>
        <v>0</v>
      </c>
      <c r="AI33" s="113">
        <f>$F33*'INTERNAL PARAMETERS-2'!AH33*VLOOKUP(AI$4,'INTERNAL PARAMETERS-1'!$B$5:$J$44,4, FALSE)</f>
        <v>0</v>
      </c>
      <c r="AJ33" s="113">
        <f>$F33*'INTERNAL PARAMETERS-2'!AI33*VLOOKUP(AJ$4,'INTERNAL PARAMETERS-1'!$B$5:$J$44,4, FALSE)</f>
        <v>5.5481088207013203</v>
      </c>
      <c r="AK33" s="113">
        <f>$F33*'INTERNAL PARAMETERS-2'!AJ33*VLOOKUP(AK$4,'INTERNAL PARAMETERS-1'!$B$5:$J$44,4, FALSE)</f>
        <v>0</v>
      </c>
      <c r="AL33" s="113">
        <f>$F33*'INTERNAL PARAMETERS-2'!AK33*VLOOKUP(AL$4,'INTERNAL PARAMETERS-1'!$B$5:$J$44,4, FALSE)</f>
        <v>0</v>
      </c>
      <c r="AM33" s="113">
        <f>$F33*'INTERNAL PARAMETERS-2'!AL33*VLOOKUP(AM$4,'INTERNAL PARAMETERS-1'!$B$5:$J$44,4, FALSE)</f>
        <v>0</v>
      </c>
      <c r="AN33" s="113">
        <f>$F33*'INTERNAL PARAMETERS-2'!AM33*VLOOKUP(AN$4,'INTERNAL PARAMETERS-1'!$B$5:$J$44,4, FALSE)</f>
        <v>0</v>
      </c>
      <c r="AO33" s="113">
        <f>$F33*'INTERNAL PARAMETERS-2'!AN33*VLOOKUP(AO$4,'INTERNAL PARAMETERS-1'!$B$5:$J$44,4, FALSE)</f>
        <v>0</v>
      </c>
      <c r="AP33" s="113">
        <f>$F33*'INTERNAL PARAMETERS-2'!AO33*VLOOKUP(AP$4,'INTERNAL PARAMETERS-1'!$B$5:$J$44,4, FALSE)</f>
        <v>0</v>
      </c>
      <c r="AQ33" s="113">
        <f>$F33*'INTERNAL PARAMETERS-2'!AP33*VLOOKUP(AQ$4,'INTERNAL PARAMETERS-1'!$B$5:$J$44,4, FALSE)</f>
        <v>0</v>
      </c>
      <c r="AR33" s="113">
        <f>$F33*'INTERNAL PARAMETERS-2'!AQ33*VLOOKUP(AR$4,'INTERNAL PARAMETERS-1'!$B$5:$J$44,4, FALSE)</f>
        <v>0</v>
      </c>
      <c r="AS33" s="113">
        <f>$F33*'INTERNAL PARAMETERS-2'!AR33*VLOOKUP(AS$4,'INTERNAL PARAMETERS-1'!$B$5:$J$44,4, FALSE)</f>
        <v>0</v>
      </c>
      <c r="AT33" s="112">
        <f>$F33*'INTERNAL PARAMETERS-2'!AS33*VLOOKUP(AT$4,'INTERNAL PARAMETERS-1'!$B$5:$J$44,4, FALSE)</f>
        <v>0</v>
      </c>
      <c r="AU33" s="114">
        <f>$F33*'INTERNAL PARAMETERS-2'!F33*(1-VLOOKUP(G$4,'INTERNAL PARAMETERS-1'!$B$5:$J$44,4, FALSE))</f>
        <v>0</v>
      </c>
      <c r="AV33" s="113">
        <f>$F33*'INTERNAL PARAMETERS-2'!G33*(1-VLOOKUP(H$4,'INTERNAL PARAMETERS-1'!$B$5:$J$44,4, FALSE))</f>
        <v>0</v>
      </c>
      <c r="AW33" s="113">
        <f>$F33*'INTERNAL PARAMETERS-2'!H33*(1-VLOOKUP(I$4,'INTERNAL PARAMETERS-1'!$B$5:$J$44,4, FALSE))</f>
        <v>3641.1428967702641</v>
      </c>
      <c r="AX33" s="113">
        <f>$F33*'INTERNAL PARAMETERS-2'!I33*(1-VLOOKUP(J$4,'INTERNAL PARAMETERS-1'!$B$5:$J$44,4, FALSE))</f>
        <v>0</v>
      </c>
      <c r="AY33" s="113">
        <f>$F33*'INTERNAL PARAMETERS-2'!J33*(1-VLOOKUP(K$4,'INTERNAL PARAMETERS-1'!$B$5:$J$44,4, FALSE))</f>
        <v>0</v>
      </c>
      <c r="AZ33" s="113">
        <f>$F33*'INTERNAL PARAMETERS-2'!K33*(1-VLOOKUP(L$4,'INTERNAL PARAMETERS-1'!$B$5:$J$44,4, FALSE))</f>
        <v>0</v>
      </c>
      <c r="BA33" s="113">
        <f>$F33*'INTERNAL PARAMETERS-2'!L33*(1-VLOOKUP(M$4,'INTERNAL PARAMETERS-1'!$B$5:$J$44,4, FALSE))</f>
        <v>648.19713922113965</v>
      </c>
      <c r="BB33" s="113">
        <f>$F33*'INTERNAL PARAMETERS-2'!M33*(1-VLOOKUP(N$4,'INTERNAL PARAMETERS-1'!$B$5:$J$44,4, FALSE))</f>
        <v>553.33947861021272</v>
      </c>
      <c r="BC33" s="113">
        <f>$F33*'INTERNAL PARAMETERS-2'!N33*(1-VLOOKUP(O$4,'INTERNAL PARAMETERS-1'!$B$5:$J$44,4, FALSE))</f>
        <v>1386.8140441107139</v>
      </c>
      <c r="BD33" s="113">
        <f>$F33*'INTERNAL PARAMETERS-2'!O33*(1-VLOOKUP(P$4,'INTERNAL PARAMETERS-1'!$B$5:$J$44,4, FALSE))</f>
        <v>432.68538175362016</v>
      </c>
      <c r="BE33" s="113">
        <f>$F33*'INTERNAL PARAMETERS-2'!P33*(1-VLOOKUP(Q$4,'INTERNAL PARAMETERS-1'!$B$5:$J$44,4, FALSE))</f>
        <v>743.33210658742382</v>
      </c>
      <c r="BF33" s="113">
        <f>$F33*'INTERNAL PARAMETERS-2'!Q33*(1-VLOOKUP(R$4,'INTERNAL PARAMETERS-1'!$B$5:$J$44,4, FALSE))</f>
        <v>0</v>
      </c>
      <c r="BG33" s="113">
        <f>$F33*'INTERNAL PARAMETERS-2'!R33*(1-VLOOKUP(S$4,'INTERNAL PARAMETERS-1'!$B$5:$J$44,4, FALSE))</f>
        <v>1328.3653788786683</v>
      </c>
      <c r="BH33" s="113">
        <f>$F33*'INTERNAL PARAMETERS-2'!S33*(1-VLOOKUP(T$4,'INTERNAL PARAMETERS-1'!$B$5:$J$44,4, FALSE))</f>
        <v>39.941054482434105</v>
      </c>
      <c r="BI33" s="113">
        <f>$F33*'INTERNAL PARAMETERS-2'!T33*(1-VLOOKUP(U$4,'INTERNAL PARAMETERS-1'!$B$5:$J$44,4, FALSE))</f>
        <v>22.189277341107264</v>
      </c>
      <c r="BJ33" s="113">
        <f>$F33*'INTERNAL PARAMETERS-2'!U33*(1-VLOOKUP(V$4,'INTERNAL PARAMETERS-1'!$B$5:$J$44,4, FALSE))</f>
        <v>339.49225247458156</v>
      </c>
      <c r="BK33" s="113">
        <f>$F33*'INTERNAL PARAMETERS-2'!V33*(1-VLOOKUP(W$4,'INTERNAL PARAMETERS-1'!$B$5:$J$44,4, FALSE))</f>
        <v>465.97008725070549</v>
      </c>
      <c r="BL33" s="113">
        <f>$F33*'INTERNAL PARAMETERS-2'!W33*(1-VLOOKUP(X$4,'INTERNAL PARAMETERS-1'!$B$5:$J$44,4, FALSE))</f>
        <v>948.58055353639247</v>
      </c>
      <c r="BM33" s="113">
        <f>$F33*'INTERNAL PARAMETERS-2'!X33*(1-VLOOKUP(Y$4,'INTERNAL PARAMETERS-1'!$B$5:$J$44,4, FALSE))</f>
        <v>654.57618145113145</v>
      </c>
      <c r="BN33" s="113">
        <f>$F33*'INTERNAL PARAMETERS-2'!Y33*(1-VLOOKUP(Z$4,'INTERNAL PARAMETERS-1'!$B$5:$J$44,4, FALSE))</f>
        <v>1009.5998819963006</v>
      </c>
      <c r="BO33" s="113">
        <f>$F33*'INTERNAL PARAMETERS-2'!Z33*(1-VLOOKUP(AA$4,'INTERNAL PARAMETERS-1'!$B$5:$J$44,4, FALSE))</f>
        <v>1170.4713532339038</v>
      </c>
      <c r="BP33" s="113">
        <f>$F33*'INTERNAL PARAMETERS-2'!AA33*(1-VLOOKUP(AB$4,'INTERNAL PARAMETERS-1'!$B$5:$J$44,4, FALSE))</f>
        <v>410.49689389793735</v>
      </c>
      <c r="BQ33" s="113">
        <f>$F33*'INTERNAL PARAMETERS-2'!AB33*(1-VLOOKUP(AC$4,'INTERNAL PARAMETERS-1'!$B$5:$J$44,4, FALSE))</f>
        <v>3594.6218760173024</v>
      </c>
      <c r="BR33" s="113">
        <f>$F33*'INTERNAL PARAMETERS-2'!AC33*(1-VLOOKUP(AD$4,'INTERNAL PARAMETERS-1'!$B$5:$J$44,4, FALSE))</f>
        <v>238.5311787324928</v>
      </c>
      <c r="BS33" s="113">
        <f>$F33*'INTERNAL PARAMETERS-2'!AD33*(1-VLOOKUP(AE$4,'INTERNAL PARAMETERS-1'!$B$5:$J$44,4, FALSE))</f>
        <v>49.92508453206684</v>
      </c>
      <c r="BT33" s="113">
        <f>$F33*'INTERNAL PARAMETERS-2'!AE33*(1-VLOOKUP(AF$4,'INTERNAL PARAMETERS-1'!$B$5:$J$44,4, FALSE))</f>
        <v>0</v>
      </c>
      <c r="BU33" s="113">
        <f>$F33*'INTERNAL PARAMETERS-2'!AF33*(1-VLOOKUP(AG$4,'INTERNAL PARAMETERS-1'!$B$5:$J$44,4, FALSE))</f>
        <v>0</v>
      </c>
      <c r="BV33" s="113">
        <f>$F33*'INTERNAL PARAMETERS-2'!AG33*(1-VLOOKUP(AH$4,'INTERNAL PARAMETERS-1'!$B$5:$J$44,4, FALSE))</f>
        <v>0</v>
      </c>
      <c r="BW33" s="113">
        <f>$F33*'INTERNAL PARAMETERS-2'!AH33*(1-VLOOKUP(AI$4,'INTERNAL PARAMETERS-1'!$B$5:$J$44,4, FALSE))</f>
        <v>0</v>
      </c>
      <c r="BX33" s="113">
        <f>$F33*'INTERNAL PARAMETERS-2'!AI33*(1-VLOOKUP(AJ$4,'INTERNAL PARAMETERS-1'!$B$5:$J$44,4, FALSE))</f>
        <v>0</v>
      </c>
      <c r="BY33" s="113">
        <f>$F33*'INTERNAL PARAMETERS-2'!AJ33*(1-VLOOKUP(AK$4,'INTERNAL PARAMETERS-1'!$B$5:$J$44,4, FALSE))</f>
        <v>0</v>
      </c>
      <c r="BZ33" s="113">
        <f>$F33*'INTERNAL PARAMETERS-2'!AK33*(1-VLOOKUP(AL$4,'INTERNAL PARAMETERS-1'!$B$5:$J$44,4, FALSE))</f>
        <v>38.830840604225457</v>
      </c>
      <c r="CA33" s="113">
        <f>$F33*'INTERNAL PARAMETERS-2'!AL33*(1-VLOOKUP(AM$4,'INTERNAL PARAMETERS-1'!$B$5:$J$44,4, FALSE))</f>
        <v>133.13487456121908</v>
      </c>
      <c r="CB33" s="113">
        <f>$F33*'INTERNAL PARAMETERS-2'!AM33*(1-VLOOKUP(AN$4,'INTERNAL PARAMETERS-1'!$B$5:$J$44,4, FALSE))</f>
        <v>105.39827788483501</v>
      </c>
      <c r="CC33" s="113">
        <f>$F33*'INTERNAL PARAMETERS-2'!AN33*(1-VLOOKUP(AO$4,'INTERNAL PARAMETERS-1'!$B$5:$J$44,4, FALSE))</f>
        <v>321.74096876164509</v>
      </c>
      <c r="CD33" s="113">
        <f>$F33*'INTERNAL PARAMETERS-2'!AO33*(1-VLOOKUP(AP$4,'INTERNAL PARAMETERS-1'!$B$5:$J$44,4, FALSE))</f>
        <v>754.4263505152652</v>
      </c>
      <c r="CE33" s="113">
        <f>$F33*'INTERNAL PARAMETERS-2'!AP33*(1-VLOOKUP(AQ$4,'INTERNAL PARAMETERS-1'!$B$5:$J$44,4, FALSE))</f>
        <v>133.13487456121908</v>
      </c>
      <c r="CF33" s="113">
        <f>$F33*'INTERNAL PARAMETERS-2'!AQ33*(1-VLOOKUP(AR$4,'INTERNAL PARAMETERS-1'!$B$5:$J$44,4, FALSE))</f>
        <v>22.188487855682759</v>
      </c>
      <c r="CG33" s="113">
        <f>$F33*'INTERNAL PARAMETERS-2'!AR33*(1-VLOOKUP(AS$4,'INTERNAL PARAMETERS-1'!$B$5:$J$44,4, FALSE))</f>
        <v>0</v>
      </c>
      <c r="CH33" s="112">
        <f>$F33*'INTERNAL PARAMETERS-2'!AS33*(1-VLOOKUP(AT$4,'INTERNAL PARAMETERS-1'!$B$5:$J$44,4, FALSE))</f>
        <v>0</v>
      </c>
      <c r="CI33" s="111">
        <f t="shared" si="0"/>
        <v>19737.139560025207</v>
      </c>
    </row>
    <row r="34" spans="3:87" x14ac:dyDescent="0.5">
      <c r="C34" s="77" t="s">
        <v>29</v>
      </c>
      <c r="D34" s="76" t="s">
        <v>2</v>
      </c>
      <c r="E34" s="76" t="s">
        <v>9</v>
      </c>
      <c r="F34" s="115">
        <f>'INPUTS-Incidence'!E34</f>
        <v>21993.458504515489</v>
      </c>
      <c r="G34" s="114">
        <f>$F34*'INTERNAL PARAMETERS-2'!F34*VLOOKUP(G$4,'INTERNAL PARAMETERS-1'!$B$5:$J$44,4, FALSE)</f>
        <v>71.280799013134697</v>
      </c>
      <c r="H34" s="113">
        <f>$F34*'INTERNAL PARAMETERS-2'!G34*VLOOKUP(H$4,'INTERNAL PARAMETERS-1'!$B$5:$J$44,4, FALSE)</f>
        <v>129.60305227540888</v>
      </c>
      <c r="I34" s="113">
        <f>$F34*'INTERNAL PARAMETERS-2'!H34*VLOOKUP(I$4,'INTERNAL PARAMETERS-1'!$B$5:$J$44,4, FALSE)</f>
        <v>182.30201806724853</v>
      </c>
      <c r="J34" s="113">
        <f>$F34*'INTERNAL PARAMETERS-2'!I34*VLOOKUP(J$4,'INTERNAL PARAMETERS-1'!$B$5:$J$44,4, FALSE)</f>
        <v>0</v>
      </c>
      <c r="K34" s="113">
        <f>$F34*'INTERNAL PARAMETERS-2'!J34*VLOOKUP(K$4,'INTERNAL PARAMETERS-1'!$B$5:$J$44,4, FALSE)</f>
        <v>0</v>
      </c>
      <c r="L34" s="113">
        <f>$F34*'INTERNAL PARAMETERS-2'!K34*VLOOKUP(L$4,'INTERNAL PARAMETERS-1'!$B$5:$J$44,4, FALSE)</f>
        <v>0</v>
      </c>
      <c r="M34" s="113">
        <f>$F34*'INTERNAL PARAMETERS-2'!L34*VLOOKUP(M$4,'INTERNAL PARAMETERS-1'!$B$5:$J$44,4, FALSE)</f>
        <v>53.784782838207583</v>
      </c>
      <c r="N34" s="113">
        <f>$F34*'INTERNAL PARAMETERS-2'!M34*VLOOKUP(N$4,'INTERNAL PARAMETERS-1'!$B$5:$J$44,4, FALSE)</f>
        <v>28.512429572546406</v>
      </c>
      <c r="O34" s="113">
        <f>$F34*'INTERNAL PARAMETERS-2'!N34*VLOOKUP(O$4,'INTERNAL PARAMETERS-1'!$B$5:$J$44,4, FALSE)</f>
        <v>0</v>
      </c>
      <c r="P34" s="113">
        <f>$F34*'INTERNAL PARAMETERS-2'!O34*VLOOKUP(P$4,'INTERNAL PARAMETERS-1'!$B$5:$J$44,4, FALSE)</f>
        <v>0</v>
      </c>
      <c r="Q34" s="113">
        <f>$F34*'INTERNAL PARAMETERS-2'!P34*VLOOKUP(Q$4,'INTERNAL PARAMETERS-1'!$B$5:$J$44,4, FALSE)</f>
        <v>0</v>
      </c>
      <c r="R34" s="113">
        <f>$F34*'INTERNAL PARAMETERS-2'!Q34*VLOOKUP(R$4,'INTERNAL PARAMETERS-1'!$B$5:$J$44,4, FALSE)</f>
        <v>25.921490193421953</v>
      </c>
      <c r="S34" s="113">
        <f>$F34*'INTERNAL PARAMETERS-2'!R34*VLOOKUP(S$4,'INTERNAL PARAMETERS-1'!$B$5:$J$44,4, FALSE)</f>
        <v>63.941801844762928</v>
      </c>
      <c r="T34" s="113">
        <f>$F34*'INTERNAL PARAMETERS-2'!S34*VLOOKUP(T$4,'INTERNAL PARAMETERS-1'!$B$5:$J$44,4, FALSE)</f>
        <v>5.1840781040993464</v>
      </c>
      <c r="U34" s="113">
        <f>$F34*'INTERNAL PARAMETERS-2'!T34*VLOOKUP(U$4,'INTERNAL PARAMETERS-1'!$B$5:$J$44,4, FALSE)</f>
        <v>6.4801526137704446</v>
      </c>
      <c r="V34" s="113">
        <f>$F34*'INTERNAL PARAMETERS-2'!U34*VLOOKUP(V$4,'INTERNAL PARAMETERS-1'!$B$5:$J$44,4, FALSE)</f>
        <v>80.677174257311364</v>
      </c>
      <c r="W34" s="113">
        <f>$F34*'INTERNAL PARAMETERS-2'!V34*VLOOKUP(W$4,'INTERNAL PARAMETERS-1'!$B$5:$J$44,4, FALSE)</f>
        <v>0</v>
      </c>
      <c r="X34" s="113">
        <f>$F34*'INTERNAL PARAMETERS-2'!W34*VLOOKUP(X$4,'INTERNAL PARAMETERS-1'!$B$5:$J$44,4, FALSE)</f>
        <v>0</v>
      </c>
      <c r="Y34" s="113">
        <f>$F34*'INTERNAL PARAMETERS-2'!X34*VLOOKUP(Y$4,'INTERNAL PARAMETERS-1'!$B$5:$J$44,4, FALSE)</f>
        <v>0</v>
      </c>
      <c r="Z34" s="113">
        <f>$F34*'INTERNAL PARAMETERS-2'!Y34*VLOOKUP(Z$4,'INTERNAL PARAMETERS-1'!$B$5:$J$44,4, FALSE)</f>
        <v>0</v>
      </c>
      <c r="AA34" s="113">
        <f>$F34*'INTERNAL PARAMETERS-2'!Z34*VLOOKUP(AA$4,'INTERNAL PARAMETERS-1'!$B$5:$J$44,4, FALSE)</f>
        <v>0</v>
      </c>
      <c r="AB34" s="113">
        <f>$F34*'INTERNAL PARAMETERS-2'!AA34*VLOOKUP(AB$4,'INTERNAL PARAMETERS-1'!$B$5:$J$44,4, FALSE)</f>
        <v>0</v>
      </c>
      <c r="AC34" s="113">
        <f>$F34*'INTERNAL PARAMETERS-2'!AB34*VLOOKUP(AC$4,'INTERNAL PARAMETERS-1'!$B$5:$J$44,4, FALSE)</f>
        <v>0</v>
      </c>
      <c r="AD34" s="113">
        <f>$F34*'INTERNAL PARAMETERS-2'!AC34*VLOOKUP(AD$4,'INTERNAL PARAMETERS-1'!$B$5:$J$44,4, FALSE)</f>
        <v>0</v>
      </c>
      <c r="AE34" s="113">
        <f>$F34*'INTERNAL PARAMETERS-2'!AD34*VLOOKUP(AE$4,'INTERNAL PARAMETERS-1'!$B$5:$J$44,4, FALSE)</f>
        <v>0</v>
      </c>
      <c r="AF34" s="113">
        <f>$F34*'INTERNAL PARAMETERS-2'!AE34*VLOOKUP(AF$4,'INTERNAL PARAMETERS-1'!$B$5:$J$44,4, FALSE)</f>
        <v>6.4792728754302633</v>
      </c>
      <c r="AG34" s="113">
        <f>$F34*'INTERNAL PARAMETERS-2'!AF34*VLOOKUP(AG$4,'INTERNAL PARAMETERS-1'!$B$5:$J$44,4, FALSE)</f>
        <v>0</v>
      </c>
      <c r="AH34" s="113">
        <f>$F34*'INTERNAL PARAMETERS-2'!AG34*VLOOKUP(AH$4,'INTERNAL PARAMETERS-1'!$B$5:$J$44,4, FALSE)</f>
        <v>6.4792728754302633</v>
      </c>
      <c r="AI34" s="113">
        <f>$F34*'INTERNAL PARAMETERS-2'!AH34*VLOOKUP(AI$4,'INTERNAL PARAMETERS-1'!$B$5:$J$44,4, FALSE)</f>
        <v>12.960745096710976</v>
      </c>
      <c r="AJ34" s="113">
        <f>$F34*'INTERNAL PARAMETERS-2'!AI34*VLOOKUP(AJ$4,'INTERNAL PARAMETERS-1'!$B$5:$J$44,4, FALSE)</f>
        <v>12.960745096710976</v>
      </c>
      <c r="AK34" s="113">
        <f>$F34*'INTERNAL PARAMETERS-2'!AJ34*VLOOKUP(AK$4,'INTERNAL PARAMETERS-1'!$B$5:$J$44,4, FALSE)</f>
        <v>0</v>
      </c>
      <c r="AL34" s="113">
        <f>$F34*'INTERNAL PARAMETERS-2'!AK34*VLOOKUP(AL$4,'INTERNAL PARAMETERS-1'!$B$5:$J$44,4, FALSE)</f>
        <v>0</v>
      </c>
      <c r="AM34" s="113">
        <f>$F34*'INTERNAL PARAMETERS-2'!AL34*VLOOKUP(AM$4,'INTERNAL PARAMETERS-1'!$B$5:$J$44,4, FALSE)</f>
        <v>0</v>
      </c>
      <c r="AN34" s="113">
        <f>$F34*'INTERNAL PARAMETERS-2'!AM34*VLOOKUP(AN$4,'INTERNAL PARAMETERS-1'!$B$5:$J$44,4, FALSE)</f>
        <v>0</v>
      </c>
      <c r="AO34" s="113">
        <f>$F34*'INTERNAL PARAMETERS-2'!AN34*VLOOKUP(AO$4,'INTERNAL PARAMETERS-1'!$B$5:$J$44,4, FALSE)</f>
        <v>0</v>
      </c>
      <c r="AP34" s="113">
        <f>$F34*'INTERNAL PARAMETERS-2'!AO34*VLOOKUP(AP$4,'INTERNAL PARAMETERS-1'!$B$5:$J$44,4, FALSE)</f>
        <v>0</v>
      </c>
      <c r="AQ34" s="113">
        <f>$F34*'INTERNAL PARAMETERS-2'!AP34*VLOOKUP(AQ$4,'INTERNAL PARAMETERS-1'!$B$5:$J$44,4, FALSE)</f>
        <v>0</v>
      </c>
      <c r="AR34" s="113">
        <f>$F34*'INTERNAL PARAMETERS-2'!AQ34*VLOOKUP(AR$4,'INTERNAL PARAMETERS-1'!$B$5:$J$44,4, FALSE)</f>
        <v>0</v>
      </c>
      <c r="AS34" s="113">
        <f>$F34*'INTERNAL PARAMETERS-2'!AR34*VLOOKUP(AS$4,'INTERNAL PARAMETERS-1'!$B$5:$J$44,4, FALSE)</f>
        <v>0</v>
      </c>
      <c r="AT34" s="112">
        <f>$F34*'INTERNAL PARAMETERS-2'!AS34*VLOOKUP(AT$4,'INTERNAL PARAMETERS-1'!$B$5:$J$44,4, FALSE)</f>
        <v>0</v>
      </c>
      <c r="AU34" s="114">
        <f>$F34*'INTERNAL PARAMETERS-2'!F34*(1-VLOOKUP(G$4,'INTERNAL PARAMETERS-1'!$B$5:$J$44,4, FALSE))</f>
        <v>0</v>
      </c>
      <c r="AV34" s="113">
        <f>$F34*'INTERNAL PARAMETERS-2'!G34*(1-VLOOKUP(H$4,'INTERNAL PARAMETERS-1'!$B$5:$J$44,4, FALSE))</f>
        <v>0</v>
      </c>
      <c r="AW34" s="113">
        <f>$F34*'INTERNAL PARAMETERS-2'!H34*(1-VLOOKUP(I$4,'INTERNAL PARAMETERS-1'!$B$5:$J$44,4, FALSE))</f>
        <v>3463.7383432777215</v>
      </c>
      <c r="AX34" s="113">
        <f>$F34*'INTERNAL PARAMETERS-2'!I34*(1-VLOOKUP(J$4,'INTERNAL PARAMETERS-1'!$B$5:$J$44,4, FALSE))</f>
        <v>0</v>
      </c>
      <c r="AY34" s="113">
        <f>$F34*'INTERNAL PARAMETERS-2'!J34*(1-VLOOKUP(K$4,'INTERNAL PARAMETERS-1'!$B$5:$J$44,4, FALSE))</f>
        <v>0</v>
      </c>
      <c r="AZ34" s="113">
        <f>$F34*'INTERNAL PARAMETERS-2'!K34*(1-VLOOKUP(L$4,'INTERNAL PARAMETERS-1'!$B$5:$J$44,4, FALSE))</f>
        <v>0</v>
      </c>
      <c r="BA34" s="113">
        <f>$F34*'INTERNAL PARAMETERS-2'!L34*(1-VLOOKUP(M$4,'INTERNAL PARAMETERS-1'!$B$5:$J$44,4, FALSE))</f>
        <v>1021.910873925944</v>
      </c>
      <c r="BB34" s="113">
        <f>$F34*'INTERNAL PARAMETERS-2'!M34*(1-VLOOKUP(N$4,'INTERNAL PARAMETERS-1'!$B$5:$J$44,4, FALSE))</f>
        <v>541.73616187838161</v>
      </c>
      <c r="BC34" s="113">
        <f>$F34*'INTERNAL PARAMETERS-2'!N34*(1-VLOOKUP(O$4,'INTERNAL PARAMETERS-1'!$B$5:$J$44,4, FALSE))</f>
        <v>1425.6225783002453</v>
      </c>
      <c r="BD34" s="113">
        <f>$F34*'INTERNAL PARAMETERS-2'!O34*(1-VLOOKUP(P$4,'INTERNAL PARAMETERS-1'!$B$5:$J$44,4, FALSE))</f>
        <v>511.9285375345043</v>
      </c>
      <c r="BE34" s="113">
        <f>$F34*'INTERNAL PARAMETERS-2'!P34*(1-VLOOKUP(Q$4,'INTERNAL PARAMETERS-1'!$B$5:$J$44,4, FALSE))</f>
        <v>894.2540227935998</v>
      </c>
      <c r="BF34" s="113">
        <f>$F34*'INTERNAL PARAMETERS-2'!Q34*(1-VLOOKUP(R$4,'INTERNAL PARAMETERS-1'!$B$5:$J$44,4, FALSE))</f>
        <v>0</v>
      </c>
      <c r="BG34" s="113">
        <f>$F34*'INTERNAL PARAMETERS-2'!R34*(1-VLOOKUP(S$4,'INTERNAL PARAMETERS-1'!$B$5:$J$44,4, FALSE))</f>
        <v>1214.8942350504956</v>
      </c>
      <c r="BH34" s="113">
        <f>$F34*'INTERNAL PARAMETERS-2'!S34*(1-VLOOKUP(T$4,'INTERNAL PARAMETERS-1'!$B$5:$J$44,4, FALSE))</f>
        <v>46.656702936894121</v>
      </c>
      <c r="BI34" s="113">
        <f>$F34*'INTERNAL PARAMETERS-2'!T34*(1-VLOOKUP(U$4,'INTERNAL PARAMETERS-1'!$B$5:$J$44,4, FALSE))</f>
        <v>25.920610455081778</v>
      </c>
      <c r="BJ34" s="113">
        <f>$F34*'INTERNAL PARAMETERS-2'!U34*(1-VLOOKUP(V$4,'INTERNAL PARAMETERS-1'!$B$5:$J$44,4, FALSE))</f>
        <v>457.17065412476444</v>
      </c>
      <c r="BK34" s="113">
        <f>$F34*'INTERNAL PARAMETERS-2'!V34*(1-VLOOKUP(W$4,'INTERNAL PARAMETERS-1'!$B$5:$J$44,4, FALSE))</f>
        <v>414.7262483279477</v>
      </c>
      <c r="BL34" s="113">
        <f>$F34*'INTERNAL PARAMETERS-2'!W34*(1-VLOOKUP(X$4,'INTERNAL PARAMETERS-1'!$B$5:$J$44,4, FALSE))</f>
        <v>1127.5364378051452</v>
      </c>
      <c r="BM34" s="113">
        <f>$F34*'INTERNAL PARAMETERS-2'!X34*(1-VLOOKUP(Y$4,'INTERNAL PARAMETERS-1'!$B$5:$J$44,4, FALSE))</f>
        <v>887.77255057231912</v>
      </c>
      <c r="BN34" s="113">
        <f>$F34*'INTERNAL PARAMETERS-2'!Y34*(1-VLOOKUP(Z$4,'INTERNAL PARAMETERS-1'!$B$5:$J$44,4, FALSE))</f>
        <v>1354.3417792871105</v>
      </c>
      <c r="BO34" s="113">
        <f>$F34*'INTERNAL PARAMETERS-2'!Z34*(1-VLOOKUP(AA$4,'INTERNAL PARAMETERS-1'!$B$5:$J$44,4, FALSE))</f>
        <v>1807.9480635593407</v>
      </c>
      <c r="BP34" s="113">
        <f>$F34*'INTERNAL PARAMETERS-2'!AA34*(1-VLOOKUP(AB$4,'INTERNAL PARAMETERS-1'!$B$5:$J$44,4, FALSE))</f>
        <v>486.0070473410824</v>
      </c>
      <c r="BQ34" s="113">
        <f>$F34*'INTERNAL PARAMETERS-2'!AB34*(1-VLOOKUP(AC$4,'INTERNAL PARAMETERS-1'!$B$5:$J$44,4, FALSE))</f>
        <v>4037.1016483220596</v>
      </c>
      <c r="BR34" s="113">
        <f>$F34*'INTERNAL PARAMETERS-2'!AC34*(1-VLOOKUP(AD$4,'INTERNAL PARAMETERS-1'!$B$5:$J$44,4, FALSE))</f>
        <v>149.04307024755011</v>
      </c>
      <c r="BS34" s="113">
        <f>$F34*'INTERNAL PARAMETERS-2'!AD34*(1-VLOOKUP(AE$4,'INTERNAL PARAMETERS-1'!$B$5:$J$44,4, FALSE))</f>
        <v>116.64230717869789</v>
      </c>
      <c r="BT34" s="113">
        <f>$F34*'INTERNAL PARAMETERS-2'!AE34*(1-VLOOKUP(AF$4,'INTERNAL PARAMETERS-1'!$B$5:$J$44,4, FALSE))</f>
        <v>0</v>
      </c>
      <c r="BU34" s="113">
        <f>$F34*'INTERNAL PARAMETERS-2'!AF34*(1-VLOOKUP(AG$4,'INTERNAL PARAMETERS-1'!$B$5:$J$44,4, FALSE))</f>
        <v>0</v>
      </c>
      <c r="BV34" s="113">
        <f>$F34*'INTERNAL PARAMETERS-2'!AG34*(1-VLOOKUP(AH$4,'INTERNAL PARAMETERS-1'!$B$5:$J$44,4, FALSE))</f>
        <v>0</v>
      </c>
      <c r="BW34" s="113">
        <f>$F34*'INTERNAL PARAMETERS-2'!AH34*(1-VLOOKUP(AI$4,'INTERNAL PARAMETERS-1'!$B$5:$J$44,4, FALSE))</f>
        <v>0</v>
      </c>
      <c r="BX34" s="113">
        <f>$F34*'INTERNAL PARAMETERS-2'!AI34*(1-VLOOKUP(AJ$4,'INTERNAL PARAMETERS-1'!$B$5:$J$44,4, FALSE))</f>
        <v>0</v>
      </c>
      <c r="BY34" s="113">
        <f>$F34*'INTERNAL PARAMETERS-2'!AJ34*(1-VLOOKUP(AK$4,'INTERNAL PARAMETERS-1'!$B$5:$J$44,4, FALSE))</f>
        <v>0</v>
      </c>
      <c r="BZ34" s="113">
        <f>$F34*'INTERNAL PARAMETERS-2'!AK34*(1-VLOOKUP(AL$4,'INTERNAL PARAMETERS-1'!$B$5:$J$44,4, FALSE))</f>
        <v>51.840781040993463</v>
      </c>
      <c r="CA34" s="113">
        <f>$F34*'INTERNAL PARAMETERS-2'!AL34*(1-VLOOKUP(AM$4,'INTERNAL PARAMETERS-1'!$B$5:$J$44,4, FALSE))</f>
        <v>142.56159802626939</v>
      </c>
      <c r="CB34" s="113">
        <f>$F34*'INTERNAL PARAMETERS-2'!AM34*(1-VLOOKUP(AN$4,'INTERNAL PARAMETERS-1'!$B$5:$J$44,4, FALSE))</f>
        <v>90.720816985275945</v>
      </c>
      <c r="CC34" s="113">
        <f>$F34*'INTERNAL PARAMETERS-2'!AN34*(1-VLOOKUP(AO$4,'INTERNAL PARAMETERS-1'!$B$5:$J$44,4, FALSE))</f>
        <v>395.28623035580642</v>
      </c>
      <c r="CD34" s="113">
        <f>$F34*'INTERNAL PARAMETERS-2'!AO34*(1-VLOOKUP(AP$4,'INTERNAL PARAMETERS-1'!$B$5:$J$44,4, FALSE))</f>
        <v>524.88708328536484</v>
      </c>
      <c r="CE34" s="113">
        <f>$F34*'INTERNAL PARAMETERS-2'!AP34*(1-VLOOKUP(AQ$4,'INTERNAL PARAMETERS-1'!$B$5:$J$44,4, FALSE))</f>
        <v>97.202289206556657</v>
      </c>
      <c r="CF34" s="113">
        <f>$F34*'INTERNAL PARAMETERS-2'!AQ34*(1-VLOOKUP(AR$4,'INTERNAL PARAMETERS-1'!$B$5:$J$44,4, FALSE))</f>
        <v>12.960745096710976</v>
      </c>
      <c r="CG34" s="113">
        <f>$F34*'INTERNAL PARAMETERS-2'!AR34*(1-VLOOKUP(AS$4,'INTERNAL PARAMETERS-1'!$B$5:$J$44,4, FALSE))</f>
        <v>6.4792728754302633</v>
      </c>
      <c r="CH34" s="112">
        <f>$F34*'INTERNAL PARAMETERS-2'!AS34*(1-VLOOKUP(AT$4,'INTERNAL PARAMETERS-1'!$B$5:$J$44,4, FALSE))</f>
        <v>0</v>
      </c>
      <c r="CI34" s="111">
        <f t="shared" si="0"/>
        <v>21993.458504515489</v>
      </c>
    </row>
    <row r="35" spans="3:87" x14ac:dyDescent="0.5">
      <c r="C35" s="77" t="s">
        <v>29</v>
      </c>
      <c r="D35" s="76" t="s">
        <v>2</v>
      </c>
      <c r="E35" s="76" t="s">
        <v>8</v>
      </c>
      <c r="F35" s="115">
        <f>'INPUTS-Incidence'!E35</f>
        <v>20262.951575567688</v>
      </c>
      <c r="G35" s="114">
        <f>$F35*'INTERNAL PARAMETERS-2'!F35*VLOOKUP(G$4,'INTERNAL PARAMETERS-1'!$B$5:$J$44,4, FALSE)</f>
        <v>81.623221536701763</v>
      </c>
      <c r="H35" s="113">
        <f>$F35*'INTERNAL PARAMETERS-2'!G35*VLOOKUP(H$4,'INTERNAL PARAMETERS-1'!$B$5:$J$44,4, FALSE)</f>
        <v>27.207065080514734</v>
      </c>
      <c r="I35" s="113">
        <f>$F35*'INTERNAL PARAMETERS-2'!H35*VLOOKUP(I$4,'INTERNAL PARAMETERS-1'!$B$5:$J$44,4, FALSE)</f>
        <v>188.3389678422499</v>
      </c>
      <c r="J35" s="113">
        <f>$F35*'INTERNAL PARAMETERS-2'!I35*VLOOKUP(J$4,'INTERNAL PARAMETERS-1'!$B$5:$J$44,4, FALSE)</f>
        <v>0</v>
      </c>
      <c r="K35" s="113">
        <f>$F35*'INTERNAL PARAMETERS-2'!J35*VLOOKUP(K$4,'INTERNAL PARAMETERS-1'!$B$5:$J$44,4, FALSE)</f>
        <v>0</v>
      </c>
      <c r="L35" s="113">
        <f>$F35*'INTERNAL PARAMETERS-2'!K35*VLOOKUP(L$4,'INTERNAL PARAMETERS-1'!$B$5:$J$44,4, FALSE)</f>
        <v>0</v>
      </c>
      <c r="M35" s="113">
        <f>$F35*'INTERNAL PARAMETERS-2'!L35*VLOOKUP(M$4,'INTERNAL PARAMETERS-1'!$B$5:$J$44,4, FALSE)</f>
        <v>66.99904412558304</v>
      </c>
      <c r="N35" s="113">
        <f>$F35*'INTERNAL PARAMETERS-2'!M35*VLOOKUP(N$4,'INTERNAL PARAMETERS-1'!$B$5:$J$44,4, FALSE)</f>
        <v>25.847319715036264</v>
      </c>
      <c r="O35" s="113">
        <f>$F35*'INTERNAL PARAMETERS-2'!N35*VLOOKUP(O$4,'INTERNAL PARAMETERS-1'!$B$5:$J$44,4, FALSE)</f>
        <v>0</v>
      </c>
      <c r="P35" s="113">
        <f>$F35*'INTERNAL PARAMETERS-2'!O35*VLOOKUP(P$4,'INTERNAL PARAMETERS-1'!$B$5:$J$44,4, FALSE)</f>
        <v>0</v>
      </c>
      <c r="Q35" s="113">
        <f>$F35*'INTERNAL PARAMETERS-2'!P35*VLOOKUP(Q$4,'INTERNAL PARAMETERS-1'!$B$5:$J$44,4, FALSE)</f>
        <v>0</v>
      </c>
      <c r="R35" s="113">
        <f>$F35*'INTERNAL PARAMETERS-2'!Q35*VLOOKUP(R$4,'INTERNAL PARAMETERS-1'!$B$5:$J$44,4, FALSE)</f>
        <v>6.8022728439180717</v>
      </c>
      <c r="S35" s="113">
        <f>$F35*'INTERNAL PARAMETERS-2'!R35*VLOOKUP(S$4,'INTERNAL PARAMETERS-1'!$B$5:$J$44,4, FALSE)</f>
        <v>48.708386941623246</v>
      </c>
      <c r="T35" s="113">
        <f>$F35*'INTERNAL PARAMETERS-2'!S35*VLOOKUP(T$4,'INTERNAL PARAMETERS-1'!$B$5:$J$44,4, FALSE)</f>
        <v>2.0404792236596663</v>
      </c>
      <c r="U35" s="113">
        <f>$F35*'INTERNAL PARAMETERS-2'!T35*VLOOKUP(U$4,'INTERNAL PARAMETERS-1'!$B$5:$J$44,4, FALSE)</f>
        <v>1.3604545687836145</v>
      </c>
      <c r="V35" s="113">
        <f>$F35*'INTERNAL PARAMETERS-2'!U35*VLOOKUP(V$4,'INTERNAL PARAMETERS-1'!$B$5:$J$44,4, FALSE)</f>
        <v>56.116015463861395</v>
      </c>
      <c r="W35" s="113">
        <f>$F35*'INTERNAL PARAMETERS-2'!V35*VLOOKUP(W$4,'INTERNAL PARAMETERS-1'!$B$5:$J$44,4, FALSE)</f>
        <v>0</v>
      </c>
      <c r="X35" s="113">
        <f>$F35*'INTERNAL PARAMETERS-2'!W35*VLOOKUP(X$4,'INTERNAL PARAMETERS-1'!$B$5:$J$44,4, FALSE)</f>
        <v>0</v>
      </c>
      <c r="Y35" s="113">
        <f>$F35*'INTERNAL PARAMETERS-2'!X35*VLOOKUP(Y$4,'INTERNAL PARAMETERS-1'!$B$5:$J$44,4, FALSE)</f>
        <v>0</v>
      </c>
      <c r="Z35" s="113">
        <f>$F35*'INTERNAL PARAMETERS-2'!Y35*VLOOKUP(Z$4,'INTERNAL PARAMETERS-1'!$B$5:$J$44,4, FALSE)</f>
        <v>0</v>
      </c>
      <c r="AA35" s="113">
        <f>$F35*'INTERNAL PARAMETERS-2'!Z35*VLOOKUP(AA$4,'INTERNAL PARAMETERS-1'!$B$5:$J$44,4, FALSE)</f>
        <v>0</v>
      </c>
      <c r="AB35" s="113">
        <f>$F35*'INTERNAL PARAMETERS-2'!AA35*VLOOKUP(AB$4,'INTERNAL PARAMETERS-1'!$B$5:$J$44,4, FALSE)</f>
        <v>0</v>
      </c>
      <c r="AC35" s="113">
        <f>$F35*'INTERNAL PARAMETERS-2'!AB35*VLOOKUP(AC$4,'INTERNAL PARAMETERS-1'!$B$5:$J$44,4, FALSE)</f>
        <v>0</v>
      </c>
      <c r="AD35" s="113">
        <f>$F35*'INTERNAL PARAMETERS-2'!AC35*VLOOKUP(AD$4,'INTERNAL PARAMETERS-1'!$B$5:$J$44,4, FALSE)</f>
        <v>0</v>
      </c>
      <c r="AE35" s="113">
        <f>$F35*'INTERNAL PARAMETERS-2'!AD35*VLOOKUP(AE$4,'INTERNAL PARAMETERS-1'!$B$5:$J$44,4, FALSE)</f>
        <v>0</v>
      </c>
      <c r="AF35" s="113">
        <f>$F35*'INTERNAL PARAMETERS-2'!AE35*VLOOKUP(AF$4,'INTERNAL PARAMETERS-1'!$B$5:$J$44,4, FALSE)</f>
        <v>0</v>
      </c>
      <c r="AG35" s="113">
        <f>$F35*'INTERNAL PARAMETERS-2'!AF35*VLOOKUP(AG$4,'INTERNAL PARAMETERS-1'!$B$5:$J$44,4, FALSE)</f>
        <v>0</v>
      </c>
      <c r="AH35" s="113">
        <f>$F35*'INTERNAL PARAMETERS-2'!AG35*VLOOKUP(AH$4,'INTERNAL PARAMETERS-1'!$B$5:$J$44,4, FALSE)</f>
        <v>0</v>
      </c>
      <c r="AI35" s="113">
        <f>$F35*'INTERNAL PARAMETERS-2'!AH35*VLOOKUP(AI$4,'INTERNAL PARAMETERS-1'!$B$5:$J$44,4, FALSE)</f>
        <v>0</v>
      </c>
      <c r="AJ35" s="113">
        <f>$F35*'INTERNAL PARAMETERS-2'!AI35*VLOOKUP(AJ$4,'INTERNAL PARAMETERS-1'!$B$5:$J$44,4, FALSE)</f>
        <v>6.8022728439180717</v>
      </c>
      <c r="AK35" s="113">
        <f>$F35*'INTERNAL PARAMETERS-2'!AJ35*VLOOKUP(AK$4,'INTERNAL PARAMETERS-1'!$B$5:$J$44,4, FALSE)</f>
        <v>6.8022728439180717</v>
      </c>
      <c r="AL35" s="113">
        <f>$F35*'INTERNAL PARAMETERS-2'!AK35*VLOOKUP(AL$4,'INTERNAL PARAMETERS-1'!$B$5:$J$44,4, FALSE)</f>
        <v>0</v>
      </c>
      <c r="AM35" s="113">
        <f>$F35*'INTERNAL PARAMETERS-2'!AL35*VLOOKUP(AM$4,'INTERNAL PARAMETERS-1'!$B$5:$J$44,4, FALSE)</f>
        <v>0</v>
      </c>
      <c r="AN35" s="113">
        <f>$F35*'INTERNAL PARAMETERS-2'!AM35*VLOOKUP(AN$4,'INTERNAL PARAMETERS-1'!$B$5:$J$44,4, FALSE)</f>
        <v>0</v>
      </c>
      <c r="AO35" s="113">
        <f>$F35*'INTERNAL PARAMETERS-2'!AN35*VLOOKUP(AO$4,'INTERNAL PARAMETERS-1'!$B$5:$J$44,4, FALSE)</f>
        <v>0</v>
      </c>
      <c r="AP35" s="113">
        <f>$F35*'INTERNAL PARAMETERS-2'!AO35*VLOOKUP(AP$4,'INTERNAL PARAMETERS-1'!$B$5:$J$44,4, FALSE)</f>
        <v>0</v>
      </c>
      <c r="AQ35" s="113">
        <f>$F35*'INTERNAL PARAMETERS-2'!AP35*VLOOKUP(AQ$4,'INTERNAL PARAMETERS-1'!$B$5:$J$44,4, FALSE)</f>
        <v>0</v>
      </c>
      <c r="AR35" s="113">
        <f>$F35*'INTERNAL PARAMETERS-2'!AQ35*VLOOKUP(AR$4,'INTERNAL PARAMETERS-1'!$B$5:$J$44,4, FALSE)</f>
        <v>0</v>
      </c>
      <c r="AS35" s="113">
        <f>$F35*'INTERNAL PARAMETERS-2'!AR35*VLOOKUP(AS$4,'INTERNAL PARAMETERS-1'!$B$5:$J$44,4, FALSE)</f>
        <v>0</v>
      </c>
      <c r="AT35" s="112">
        <f>$F35*'INTERNAL PARAMETERS-2'!AS35*VLOOKUP(AT$4,'INTERNAL PARAMETERS-1'!$B$5:$J$44,4, FALSE)</f>
        <v>0</v>
      </c>
      <c r="AU35" s="114">
        <f>$F35*'INTERNAL PARAMETERS-2'!F35*(1-VLOOKUP(G$4,'INTERNAL PARAMETERS-1'!$B$5:$J$44,4, FALSE))</f>
        <v>0</v>
      </c>
      <c r="AV35" s="113">
        <f>$F35*'INTERNAL PARAMETERS-2'!G35*(1-VLOOKUP(H$4,'INTERNAL PARAMETERS-1'!$B$5:$J$44,4, FALSE))</f>
        <v>0</v>
      </c>
      <c r="AW35" s="113">
        <f>$F35*'INTERNAL PARAMETERS-2'!H35*(1-VLOOKUP(I$4,'INTERNAL PARAMETERS-1'!$B$5:$J$44,4, FALSE))</f>
        <v>3578.4403890027479</v>
      </c>
      <c r="AX35" s="113">
        <f>$F35*'INTERNAL PARAMETERS-2'!I35*(1-VLOOKUP(J$4,'INTERNAL PARAMETERS-1'!$B$5:$J$44,4, FALSE))</f>
        <v>0</v>
      </c>
      <c r="AY35" s="113">
        <f>$F35*'INTERNAL PARAMETERS-2'!J35*(1-VLOOKUP(K$4,'INTERNAL PARAMETERS-1'!$B$5:$J$44,4, FALSE))</f>
        <v>0</v>
      </c>
      <c r="AZ35" s="113">
        <f>$F35*'INTERNAL PARAMETERS-2'!K35*(1-VLOOKUP(L$4,'INTERNAL PARAMETERS-1'!$B$5:$J$44,4, FALSE))</f>
        <v>0</v>
      </c>
      <c r="BA35" s="113">
        <f>$F35*'INTERNAL PARAMETERS-2'!L35*(1-VLOOKUP(M$4,'INTERNAL PARAMETERS-1'!$B$5:$J$44,4, FALSE))</f>
        <v>1272.9818383860777</v>
      </c>
      <c r="BB35" s="113">
        <f>$F35*'INTERNAL PARAMETERS-2'!M35*(1-VLOOKUP(N$4,'INTERNAL PARAMETERS-1'!$B$5:$J$44,4, FALSE))</f>
        <v>491.09907458568898</v>
      </c>
      <c r="BC35" s="113">
        <f>$F35*'INTERNAL PARAMETERS-2'!N35*(1-VLOOKUP(O$4,'INTERNAL PARAMETERS-1'!$B$5:$J$44,4, FALSE))</f>
        <v>1510.0275721338248</v>
      </c>
      <c r="BD35" s="113">
        <f>$F35*'INTERNAL PARAMETERS-2'!O35*(1-VLOOKUP(P$4,'INTERNAL PARAMETERS-1'!$B$5:$J$44,4, FALSE))</f>
        <v>353.69995122732172</v>
      </c>
      <c r="BE35" s="113">
        <f>$F35*'INTERNAL PARAMETERS-2'!P35*(1-VLOOKUP(Q$4,'INTERNAL PARAMETERS-1'!$B$5:$J$44,4, FALSE))</f>
        <v>857.04382613536848</v>
      </c>
      <c r="BF35" s="113">
        <f>$F35*'INTERNAL PARAMETERS-2'!Q35*(1-VLOOKUP(R$4,'INTERNAL PARAMETERS-1'!$B$5:$J$44,4, FALSE))</f>
        <v>0</v>
      </c>
      <c r="BG35" s="113">
        <f>$F35*'INTERNAL PARAMETERS-2'!R35*(1-VLOOKUP(S$4,'INTERNAL PARAMETERS-1'!$B$5:$J$44,4, FALSE))</f>
        <v>925.45935189084162</v>
      </c>
      <c r="BH35" s="113">
        <f>$F35*'INTERNAL PARAMETERS-2'!S35*(1-VLOOKUP(T$4,'INTERNAL PARAMETERS-1'!$B$5:$J$44,4, FALSE))</f>
        <v>18.364313012936996</v>
      </c>
      <c r="BI35" s="113">
        <f>$F35*'INTERNAL PARAMETERS-2'!T35*(1-VLOOKUP(U$4,'INTERNAL PARAMETERS-1'!$B$5:$J$44,4, FALSE))</f>
        <v>5.4418182751344579</v>
      </c>
      <c r="BJ35" s="113">
        <f>$F35*'INTERNAL PARAMETERS-2'!U35*(1-VLOOKUP(V$4,'INTERNAL PARAMETERS-1'!$B$5:$J$44,4, FALSE))</f>
        <v>317.99075429521457</v>
      </c>
      <c r="BK35" s="113">
        <f>$F35*'INTERNAL PARAMETERS-2'!V35*(1-VLOOKUP(W$4,'INTERNAL PARAMETERS-1'!$B$5:$J$44,4, FALSE))</f>
        <v>387.70928915175455</v>
      </c>
      <c r="BL35" s="113">
        <f>$F35*'INTERNAL PARAMETERS-2'!W35*(1-VLOOKUP(X$4,'INTERNAL PARAMETERS-1'!$B$5:$J$44,4, FALSE))</f>
        <v>877.44861837196504</v>
      </c>
      <c r="BM35" s="113">
        <f>$F35*'INTERNAL PARAMETERS-2'!X35*(1-VLOOKUP(Y$4,'INTERNAL PARAMETERS-1'!$B$5:$J$44,4, FALSE))</f>
        <v>707.39990245464344</v>
      </c>
      <c r="BN35" s="113">
        <f>$F35*'INTERNAL PARAMETERS-2'!Y35*(1-VLOOKUP(Z$4,'INTERNAL PARAMETERS-1'!$B$5:$J$44,4, FALSE))</f>
        <v>1210.7437773626903</v>
      </c>
      <c r="BO35" s="113">
        <f>$F35*'INTERNAL PARAMETERS-2'!Z35*(1-VLOOKUP(AA$4,'INTERNAL PARAMETERS-1'!$B$5:$J$44,4, FALSE))</f>
        <v>1523.632117821661</v>
      </c>
      <c r="BP35" s="113">
        <f>$F35*'INTERNAL PARAMETERS-2'!AA35*(1-VLOOKUP(AB$4,'INTERNAL PARAMETERS-1'!$B$5:$J$44,4, FALSE))</f>
        <v>326.49288614680705</v>
      </c>
      <c r="BQ35" s="113">
        <f>$F35*'INTERNAL PARAMETERS-2'!AB35*(1-VLOOKUP(AC$4,'INTERNAL PARAMETERS-1'!$B$5:$J$44,4, FALSE))</f>
        <v>3972.3267376275562</v>
      </c>
      <c r="BR35" s="113">
        <f>$F35*'INTERNAL PARAMETERS-2'!AC35*(1-VLOOKUP(AD$4,'INTERNAL PARAMETERS-1'!$B$5:$J$44,4, FALSE))</f>
        <v>156.44417022948545</v>
      </c>
      <c r="BS35" s="113">
        <f>$F35*'INTERNAL PARAMETERS-2'!AD35*(1-VLOOKUP(AE$4,'INTERNAL PARAMETERS-1'!$B$5:$J$44,4, FALSE))</f>
        <v>34.009337924432806</v>
      </c>
      <c r="BT35" s="113">
        <f>$F35*'INTERNAL PARAMETERS-2'!AE35*(1-VLOOKUP(AF$4,'INTERNAL PARAMETERS-1'!$B$5:$J$44,4, FALSE))</f>
        <v>0</v>
      </c>
      <c r="BU35" s="113">
        <f>$F35*'INTERNAL PARAMETERS-2'!AF35*(1-VLOOKUP(AG$4,'INTERNAL PARAMETERS-1'!$B$5:$J$44,4, FALSE))</f>
        <v>0</v>
      </c>
      <c r="BV35" s="113">
        <f>$F35*'INTERNAL PARAMETERS-2'!AG35*(1-VLOOKUP(AH$4,'INTERNAL PARAMETERS-1'!$B$5:$J$44,4, FALSE))</f>
        <v>0</v>
      </c>
      <c r="BW35" s="113">
        <f>$F35*'INTERNAL PARAMETERS-2'!AH35*(1-VLOOKUP(AI$4,'INTERNAL PARAMETERS-1'!$B$5:$J$44,4, FALSE))</f>
        <v>0</v>
      </c>
      <c r="BX35" s="113">
        <f>$F35*'INTERNAL PARAMETERS-2'!AI35*(1-VLOOKUP(AJ$4,'INTERNAL PARAMETERS-1'!$B$5:$J$44,4, FALSE))</f>
        <v>0</v>
      </c>
      <c r="BY35" s="113">
        <f>$F35*'INTERNAL PARAMETERS-2'!AJ35*(1-VLOOKUP(AK$4,'INTERNAL PARAMETERS-1'!$B$5:$J$44,4, FALSE))</f>
        <v>0</v>
      </c>
      <c r="BZ35" s="113">
        <f>$F35*'INTERNAL PARAMETERS-2'!AK35*(1-VLOOKUP(AL$4,'INTERNAL PARAMETERS-1'!$B$5:$J$44,4, FALSE))</f>
        <v>27.207065080514734</v>
      </c>
      <c r="CA35" s="113">
        <f>$F35*'INTERNAL PARAMETERS-2'!AL35*(1-VLOOKUP(AM$4,'INTERNAL PARAMETERS-1'!$B$5:$J$44,4, FALSE))</f>
        <v>156.44417022948545</v>
      </c>
      <c r="CB35" s="113">
        <f>$F35*'INTERNAL PARAMETERS-2'!AM35*(1-VLOOKUP(AN$4,'INTERNAL PARAMETERS-1'!$B$5:$J$44,4, FALSE))</f>
        <v>74.820948692783688</v>
      </c>
      <c r="CC35" s="113">
        <f>$F35*'INTERNAL PARAMETERS-2'!AN35*(1-VLOOKUP(AO$4,'INTERNAL PARAMETERS-1'!$B$5:$J$44,4, FALSE))</f>
        <v>244.86966461010525</v>
      </c>
      <c r="CD35" s="113">
        <f>$F35*'INTERNAL PARAMETERS-2'!AO35*(1-VLOOKUP(AP$4,'INTERNAL PARAMETERS-1'!$B$5:$J$44,4, FALSE))</f>
        <v>530.55093998856148</v>
      </c>
      <c r="CE35" s="113">
        <f>$F35*'INTERNAL PARAMETERS-2'!AP35*(1-VLOOKUP(AQ$4,'INTERNAL PARAMETERS-1'!$B$5:$J$44,4, FALSE))</f>
        <v>163.24644307340353</v>
      </c>
      <c r="CF35" s="113">
        <f>$F35*'INTERNAL PARAMETERS-2'!AQ35*(1-VLOOKUP(AR$4,'INTERNAL PARAMETERS-1'!$B$5:$J$44,4, FALSE))</f>
        <v>6.8022728439180717</v>
      </c>
      <c r="CG35" s="113">
        <f>$F35*'INTERNAL PARAMETERS-2'!AR35*(1-VLOOKUP(AS$4,'INTERNAL PARAMETERS-1'!$B$5:$J$44,4, FALSE))</f>
        <v>13.604545687836143</v>
      </c>
      <c r="CH35" s="112">
        <f>$F35*'INTERNAL PARAMETERS-2'!AS35*(1-VLOOKUP(AT$4,'INTERNAL PARAMETERS-1'!$B$5:$J$44,4, FALSE))</f>
        <v>0</v>
      </c>
      <c r="CI35" s="111">
        <f t="shared" si="0"/>
        <v>20262.949549272529</v>
      </c>
    </row>
    <row r="36" spans="3:87" x14ac:dyDescent="0.5">
      <c r="C36" s="77" t="s">
        <v>29</v>
      </c>
      <c r="D36" s="76" t="s">
        <v>2</v>
      </c>
      <c r="E36" s="76" t="s">
        <v>7</v>
      </c>
      <c r="F36" s="115">
        <f>'INPUTS-Incidence'!E36</f>
        <v>14601.040992494904</v>
      </c>
      <c r="G36" s="114">
        <f>$F36*'INTERNAL PARAMETERS-2'!F36*VLOOKUP(G$4,'INTERNAL PARAMETERS-1'!$B$5:$J$44,4, FALSE)</f>
        <v>40.671199684594555</v>
      </c>
      <c r="H36" s="113">
        <f>$F36*'INTERNAL PARAMETERS-2'!G36*VLOOKUP(H$4,'INTERNAL PARAMETERS-1'!$B$5:$J$44,4, FALSE)</f>
        <v>30.503034737421103</v>
      </c>
      <c r="I36" s="113">
        <f>$F36*'INTERNAL PARAMETERS-2'!H36*VLOOKUP(I$4,'INTERNAL PARAMETERS-1'!$B$5:$J$44,4, FALSE)</f>
        <v>123.5434961289773</v>
      </c>
      <c r="J36" s="113">
        <f>$F36*'INTERNAL PARAMETERS-2'!I36*VLOOKUP(J$4,'INTERNAL PARAMETERS-1'!$B$5:$J$44,4, FALSE)</f>
        <v>0</v>
      </c>
      <c r="K36" s="113">
        <f>$F36*'INTERNAL PARAMETERS-2'!J36*VLOOKUP(K$4,'INTERNAL PARAMETERS-1'!$B$5:$J$44,4, FALSE)</f>
        <v>0</v>
      </c>
      <c r="L36" s="113">
        <f>$F36*'INTERNAL PARAMETERS-2'!K36*VLOOKUP(L$4,'INTERNAL PARAMETERS-1'!$B$5:$J$44,4, FALSE)</f>
        <v>0</v>
      </c>
      <c r="M36" s="113">
        <f>$F36*'INTERNAL PARAMETERS-2'!L36*VLOOKUP(M$4,'INTERNAL PARAMETERS-1'!$B$5:$J$44,4, FALSE)</f>
        <v>76.767309184600762</v>
      </c>
      <c r="N36" s="113">
        <f>$F36*'INTERNAL PARAMETERS-2'!M36*VLOOKUP(N$4,'INTERNAL PARAMETERS-1'!$B$5:$J$44,4, FALSE)</f>
        <v>18.302112863272512</v>
      </c>
      <c r="O36" s="113">
        <f>$F36*'INTERNAL PARAMETERS-2'!N36*VLOOKUP(O$4,'INTERNAL PARAMETERS-1'!$B$5:$J$44,4, FALSE)</f>
        <v>0</v>
      </c>
      <c r="P36" s="113">
        <f>$F36*'INTERNAL PARAMETERS-2'!O36*VLOOKUP(P$4,'INTERNAL PARAMETERS-1'!$B$5:$J$44,4, FALSE)</f>
        <v>0</v>
      </c>
      <c r="Q36" s="113">
        <f>$F36*'INTERNAL PARAMETERS-2'!P36*VLOOKUP(Q$4,'INTERNAL PARAMETERS-1'!$B$5:$J$44,4, FALSE)</f>
        <v>0</v>
      </c>
      <c r="R36" s="113">
        <f>$F36*'INTERNAL PARAMETERS-2'!Q36*VLOOKUP(R$4,'INTERNAL PARAMETERS-1'!$B$5:$J$44,4, FALSE)</f>
        <v>5.0840824735867258</v>
      </c>
      <c r="S36" s="113">
        <f>$F36*'INTERNAL PARAMETERS-2'!R36*VLOOKUP(S$4,'INTERNAL PARAMETERS-1'!$B$5:$J$44,4, FALSE)</f>
        <v>32.533090471812635</v>
      </c>
      <c r="T36" s="113">
        <f>$F36*'INTERNAL PARAMETERS-2'!S36*VLOOKUP(T$4,'INTERNAL PARAMETERS-1'!$B$5:$J$44,4, FALSE)</f>
        <v>3.0503034737421104</v>
      </c>
      <c r="U36" s="113">
        <f>$F36*'INTERNAL PARAMETERS-2'!T36*VLOOKUP(U$4,'INTERNAL PARAMETERS-1'!$B$5:$J$44,4, FALSE)</f>
        <v>4.067265978869381</v>
      </c>
      <c r="V36" s="113">
        <f>$F36*'INTERNAL PARAMETERS-2'!U36*VLOOKUP(V$4,'INTERNAL PARAMETERS-1'!$B$5:$J$44,4, FALSE)</f>
        <v>33.553849247597945</v>
      </c>
      <c r="W36" s="113">
        <f>$F36*'INTERNAL PARAMETERS-2'!V36*VLOOKUP(W$4,'INTERNAL PARAMETERS-1'!$B$5:$J$44,4, FALSE)</f>
        <v>0</v>
      </c>
      <c r="X36" s="113">
        <f>$F36*'INTERNAL PARAMETERS-2'!W36*VLOOKUP(X$4,'INTERNAL PARAMETERS-1'!$B$5:$J$44,4, FALSE)</f>
        <v>0</v>
      </c>
      <c r="Y36" s="113">
        <f>$F36*'INTERNAL PARAMETERS-2'!X36*VLOOKUP(Y$4,'INTERNAL PARAMETERS-1'!$B$5:$J$44,4, FALSE)</f>
        <v>0</v>
      </c>
      <c r="Z36" s="113">
        <f>$F36*'INTERNAL PARAMETERS-2'!Y36*VLOOKUP(Z$4,'INTERNAL PARAMETERS-1'!$B$5:$J$44,4, FALSE)</f>
        <v>0</v>
      </c>
      <c r="AA36" s="113">
        <f>$F36*'INTERNAL PARAMETERS-2'!Z36*VLOOKUP(AA$4,'INTERNAL PARAMETERS-1'!$B$5:$J$44,4, FALSE)</f>
        <v>0</v>
      </c>
      <c r="AB36" s="113">
        <f>$F36*'INTERNAL PARAMETERS-2'!AA36*VLOOKUP(AB$4,'INTERNAL PARAMETERS-1'!$B$5:$J$44,4, FALSE)</f>
        <v>0</v>
      </c>
      <c r="AC36" s="113">
        <f>$F36*'INTERNAL PARAMETERS-2'!AB36*VLOOKUP(AC$4,'INTERNAL PARAMETERS-1'!$B$5:$J$44,4, FALSE)</f>
        <v>0</v>
      </c>
      <c r="AD36" s="113">
        <f>$F36*'INTERNAL PARAMETERS-2'!AC36*VLOOKUP(AD$4,'INTERNAL PARAMETERS-1'!$B$5:$J$44,4, FALSE)</f>
        <v>0</v>
      </c>
      <c r="AE36" s="113">
        <f>$F36*'INTERNAL PARAMETERS-2'!AD36*VLOOKUP(AE$4,'INTERNAL PARAMETERS-1'!$B$5:$J$44,4, FALSE)</f>
        <v>0</v>
      </c>
      <c r="AF36" s="113">
        <f>$F36*'INTERNAL PARAMETERS-2'!AE36*VLOOKUP(AF$4,'INTERNAL PARAMETERS-1'!$B$5:$J$44,4, FALSE)</f>
        <v>0</v>
      </c>
      <c r="AG36" s="113">
        <f>$F36*'INTERNAL PARAMETERS-2'!AF36*VLOOKUP(AG$4,'INTERNAL PARAMETERS-1'!$B$5:$J$44,4, FALSE)</f>
        <v>0</v>
      </c>
      <c r="AH36" s="113">
        <f>$F36*'INTERNAL PARAMETERS-2'!AG36*VLOOKUP(AH$4,'INTERNAL PARAMETERS-1'!$B$5:$J$44,4, FALSE)</f>
        <v>0</v>
      </c>
      <c r="AI36" s="113">
        <f>$F36*'INTERNAL PARAMETERS-2'!AH36*VLOOKUP(AI$4,'INTERNAL PARAMETERS-1'!$B$5:$J$44,4, FALSE)</f>
        <v>5.0840824735867258</v>
      </c>
      <c r="AJ36" s="113">
        <f>$F36*'INTERNAL PARAMETERS-2'!AI36*VLOOKUP(AJ$4,'INTERNAL PARAMETERS-1'!$B$5:$J$44,4, FALSE)</f>
        <v>25.418952263834377</v>
      </c>
      <c r="AK36" s="113">
        <f>$F36*'INTERNAL PARAMETERS-2'!AJ36*VLOOKUP(AK$4,'INTERNAL PARAMETERS-1'!$B$5:$J$44,4, FALSE)</f>
        <v>0</v>
      </c>
      <c r="AL36" s="113">
        <f>$F36*'INTERNAL PARAMETERS-2'!AK36*VLOOKUP(AL$4,'INTERNAL PARAMETERS-1'!$B$5:$J$44,4, FALSE)</f>
        <v>0</v>
      </c>
      <c r="AM36" s="113">
        <f>$F36*'INTERNAL PARAMETERS-2'!AL36*VLOOKUP(AM$4,'INTERNAL PARAMETERS-1'!$B$5:$J$44,4, FALSE)</f>
        <v>0</v>
      </c>
      <c r="AN36" s="113">
        <f>$F36*'INTERNAL PARAMETERS-2'!AM36*VLOOKUP(AN$4,'INTERNAL PARAMETERS-1'!$B$5:$J$44,4, FALSE)</f>
        <v>0</v>
      </c>
      <c r="AO36" s="113">
        <f>$F36*'INTERNAL PARAMETERS-2'!AN36*VLOOKUP(AO$4,'INTERNAL PARAMETERS-1'!$B$5:$J$44,4, FALSE)</f>
        <v>0</v>
      </c>
      <c r="AP36" s="113">
        <f>$F36*'INTERNAL PARAMETERS-2'!AO36*VLOOKUP(AP$4,'INTERNAL PARAMETERS-1'!$B$5:$J$44,4, FALSE)</f>
        <v>0</v>
      </c>
      <c r="AQ36" s="113">
        <f>$F36*'INTERNAL PARAMETERS-2'!AP36*VLOOKUP(AQ$4,'INTERNAL PARAMETERS-1'!$B$5:$J$44,4, FALSE)</f>
        <v>0</v>
      </c>
      <c r="AR36" s="113">
        <f>$F36*'INTERNAL PARAMETERS-2'!AQ36*VLOOKUP(AR$4,'INTERNAL PARAMETERS-1'!$B$5:$J$44,4, FALSE)</f>
        <v>0</v>
      </c>
      <c r="AS36" s="113">
        <f>$F36*'INTERNAL PARAMETERS-2'!AR36*VLOOKUP(AS$4,'INTERNAL PARAMETERS-1'!$B$5:$J$44,4, FALSE)</f>
        <v>0</v>
      </c>
      <c r="AT36" s="112">
        <f>$F36*'INTERNAL PARAMETERS-2'!AS36*VLOOKUP(AT$4,'INTERNAL PARAMETERS-1'!$B$5:$J$44,4, FALSE)</f>
        <v>0</v>
      </c>
      <c r="AU36" s="114">
        <f>$F36*'INTERNAL PARAMETERS-2'!F36*(1-VLOOKUP(G$4,'INTERNAL PARAMETERS-1'!$B$5:$J$44,4, FALSE))</f>
        <v>0</v>
      </c>
      <c r="AV36" s="113">
        <f>$F36*'INTERNAL PARAMETERS-2'!G36*(1-VLOOKUP(H$4,'INTERNAL PARAMETERS-1'!$B$5:$J$44,4, FALSE))</f>
        <v>0</v>
      </c>
      <c r="AW36" s="113">
        <f>$F36*'INTERNAL PARAMETERS-2'!H36*(1-VLOOKUP(I$4,'INTERNAL PARAMETERS-1'!$B$5:$J$44,4, FALSE))</f>
        <v>2347.3264264505683</v>
      </c>
      <c r="AX36" s="113">
        <f>$F36*'INTERNAL PARAMETERS-2'!I36*(1-VLOOKUP(J$4,'INTERNAL PARAMETERS-1'!$B$5:$J$44,4, FALSE))</f>
        <v>0</v>
      </c>
      <c r="AY36" s="113">
        <f>$F36*'INTERNAL PARAMETERS-2'!J36*(1-VLOOKUP(K$4,'INTERNAL PARAMETERS-1'!$B$5:$J$44,4, FALSE))</f>
        <v>0</v>
      </c>
      <c r="AZ36" s="113">
        <f>$F36*'INTERNAL PARAMETERS-2'!K36*(1-VLOOKUP(L$4,'INTERNAL PARAMETERS-1'!$B$5:$J$44,4, FALSE))</f>
        <v>0</v>
      </c>
      <c r="BA36" s="113">
        <f>$F36*'INTERNAL PARAMETERS-2'!L36*(1-VLOOKUP(M$4,'INTERNAL PARAMETERS-1'!$B$5:$J$44,4, FALSE))</f>
        <v>1458.5788745074142</v>
      </c>
      <c r="BB36" s="113">
        <f>$F36*'INTERNAL PARAMETERS-2'!M36*(1-VLOOKUP(N$4,'INTERNAL PARAMETERS-1'!$B$5:$J$44,4, FALSE))</f>
        <v>347.74014440217769</v>
      </c>
      <c r="BC36" s="113">
        <f>$F36*'INTERNAL PARAMETERS-2'!N36*(1-VLOOKUP(O$4,'INTERNAL PARAMETERS-1'!$B$5:$J$44,4, FALSE))</f>
        <v>971.03055037307956</v>
      </c>
      <c r="BD36" s="113">
        <f>$F36*'INTERNAL PARAMETERS-2'!O36*(1-VLOOKUP(P$4,'INTERNAL PARAMETERS-1'!$B$5:$J$44,4, FALSE))</f>
        <v>188.10521110631186</v>
      </c>
      <c r="BE36" s="113">
        <f>$F36*'INTERNAL PARAMETERS-2'!P36*(1-VLOOKUP(Q$4,'INTERNAL PARAMETERS-1'!$B$5:$J$44,4, FALSE))</f>
        <v>676.16252752964499</v>
      </c>
      <c r="BF36" s="113">
        <f>$F36*'INTERNAL PARAMETERS-2'!Q36*(1-VLOOKUP(R$4,'INTERNAL PARAMETERS-1'!$B$5:$J$44,4, FALSE))</f>
        <v>0</v>
      </c>
      <c r="BG36" s="113">
        <f>$F36*'INTERNAL PARAMETERS-2'!R36*(1-VLOOKUP(S$4,'INTERNAL PARAMETERS-1'!$B$5:$J$44,4, FALSE))</f>
        <v>618.12871896443994</v>
      </c>
      <c r="BH36" s="113">
        <f>$F36*'INTERNAL PARAMETERS-2'!S36*(1-VLOOKUP(T$4,'INTERNAL PARAMETERS-1'!$B$5:$J$44,4, FALSE))</f>
        <v>27.452731263678995</v>
      </c>
      <c r="BI36" s="113">
        <f>$F36*'INTERNAL PARAMETERS-2'!T36*(1-VLOOKUP(U$4,'INTERNAL PARAMETERS-1'!$B$5:$J$44,4, FALSE))</f>
        <v>16.269063915477524</v>
      </c>
      <c r="BJ36" s="113">
        <f>$F36*'INTERNAL PARAMETERS-2'!U36*(1-VLOOKUP(V$4,'INTERNAL PARAMETERS-1'!$B$5:$J$44,4, FALSE))</f>
        <v>190.13847906972171</v>
      </c>
      <c r="BK36" s="113">
        <f>$F36*'INTERNAL PARAMETERS-2'!V36*(1-VLOOKUP(W$4,'INTERNAL PARAMETERS-1'!$B$5:$J$44,4, FALSE))</f>
        <v>264.36352800191418</v>
      </c>
      <c r="BL36" s="113">
        <f>$F36*'INTERNAL PARAMETERS-2'!W36*(1-VLOOKUP(X$4,'INTERNAL PARAMETERS-1'!$B$5:$J$44,4, FALSE))</f>
        <v>584.65196321328244</v>
      </c>
      <c r="BM36" s="113">
        <f>$F36*'INTERNAL PARAMETERS-2'!X36*(1-VLOOKUP(Y$4,'INTERNAL PARAMETERS-1'!$B$5:$J$44,4, FALSE))</f>
        <v>427.04978684439169</v>
      </c>
      <c r="BN36" s="113">
        <f>$F36*'INTERNAL PARAMETERS-2'!Y36*(1-VLOOKUP(Z$4,'INTERNAL PARAMETERS-1'!$B$5:$J$44,4, FALSE))</f>
        <v>1052.3729497422687</v>
      </c>
      <c r="BO36" s="113">
        <f>$F36*'INTERNAL PARAMETERS-2'!Z36*(1-VLOOKUP(AA$4,'INTERNAL PARAMETERS-1'!$B$5:$J$44,4, FALSE))</f>
        <v>1235.3940783749938</v>
      </c>
      <c r="BP36" s="113">
        <f>$F36*'INTERNAL PARAMETERS-2'!AA36*(1-VLOOKUP(AB$4,'INTERNAL PARAMETERS-1'!$B$5:$J$44,4, FALSE))</f>
        <v>208.44154100065873</v>
      </c>
      <c r="BQ36" s="113">
        <f>$F36*'INTERNAL PARAMETERS-2'!AB36*(1-VLOOKUP(AC$4,'INTERNAL PARAMETERS-1'!$B$5:$J$44,4, FALSE))</f>
        <v>2628.3903331188785</v>
      </c>
      <c r="BR36" s="113">
        <f>$F36*'INTERNAL PARAMETERS-2'!AC36*(1-VLOOKUP(AD$4,'INTERNAL PARAMETERS-1'!$B$5:$J$44,4, FALSE))</f>
        <v>96.59464678994928</v>
      </c>
      <c r="BS36" s="113">
        <f>$F36*'INTERNAL PARAMETERS-2'!AD36*(1-VLOOKUP(AE$4,'INTERNAL PARAMETERS-1'!$B$5:$J$44,4, FALSE))</f>
        <v>30.503034737421103</v>
      </c>
      <c r="BT36" s="113">
        <f>$F36*'INTERNAL PARAMETERS-2'!AE36*(1-VLOOKUP(AF$4,'INTERNAL PARAMETERS-1'!$B$5:$J$44,4, FALSE))</f>
        <v>0</v>
      </c>
      <c r="BU36" s="113">
        <f>$F36*'INTERNAL PARAMETERS-2'!AF36*(1-VLOOKUP(AG$4,'INTERNAL PARAMETERS-1'!$B$5:$J$44,4, FALSE))</f>
        <v>0</v>
      </c>
      <c r="BV36" s="113">
        <f>$F36*'INTERNAL PARAMETERS-2'!AG36*(1-VLOOKUP(AH$4,'INTERNAL PARAMETERS-1'!$B$5:$J$44,4, FALSE))</f>
        <v>0</v>
      </c>
      <c r="BW36" s="113">
        <f>$F36*'INTERNAL PARAMETERS-2'!AH36*(1-VLOOKUP(AI$4,'INTERNAL PARAMETERS-1'!$B$5:$J$44,4, FALSE))</f>
        <v>0</v>
      </c>
      <c r="BX36" s="113">
        <f>$F36*'INTERNAL PARAMETERS-2'!AI36*(1-VLOOKUP(AJ$4,'INTERNAL PARAMETERS-1'!$B$5:$J$44,4, FALSE))</f>
        <v>0</v>
      </c>
      <c r="BY36" s="113">
        <f>$F36*'INTERNAL PARAMETERS-2'!AJ36*(1-VLOOKUP(AK$4,'INTERNAL PARAMETERS-1'!$B$5:$J$44,4, FALSE))</f>
        <v>0</v>
      </c>
      <c r="BZ36" s="113">
        <f>$F36*'INTERNAL PARAMETERS-2'!AK36*(1-VLOOKUP(AL$4,'INTERNAL PARAMETERS-1'!$B$5:$J$44,4, FALSE))</f>
        <v>20.336329894346903</v>
      </c>
      <c r="CA36" s="113">
        <f>$F36*'INTERNAL PARAMETERS-2'!AL36*(1-VLOOKUP(AM$4,'INTERNAL PARAMETERS-1'!$B$5:$J$44,4, FALSE))</f>
        <v>132.18176400095709</v>
      </c>
      <c r="CB36" s="113">
        <f>$F36*'INTERNAL PARAMETERS-2'!AM36*(1-VLOOKUP(AN$4,'INTERNAL PARAMETERS-1'!$B$5:$J$44,4, FALSE))</f>
        <v>30.503034737421103</v>
      </c>
      <c r="CC36" s="113">
        <f>$F36*'INTERNAL PARAMETERS-2'!AN36*(1-VLOOKUP(AO$4,'INTERNAL PARAMETERS-1'!$B$5:$J$44,4, FALSE))</f>
        <v>132.18176400095709</v>
      </c>
      <c r="CD36" s="113">
        <f>$F36*'INTERNAL PARAMETERS-2'!AO36*(1-VLOOKUP(AP$4,'INTERNAL PARAMETERS-1'!$B$5:$J$44,4, FALSE))</f>
        <v>427.04978684439169</v>
      </c>
      <c r="CE36" s="113">
        <f>$F36*'INTERNAL PARAMETERS-2'!AP36*(1-VLOOKUP(AQ$4,'INTERNAL PARAMETERS-1'!$B$5:$J$44,4, FALSE))</f>
        <v>86.426481842775843</v>
      </c>
      <c r="CF36" s="113">
        <f>$F36*'INTERNAL PARAMETERS-2'!AQ36*(1-VLOOKUP(AR$4,'INTERNAL PARAMETERS-1'!$B$5:$J$44,4, FALSE))</f>
        <v>5.0840824735867258</v>
      </c>
      <c r="CG36" s="113">
        <f>$F36*'INTERNAL PARAMETERS-2'!AR36*(1-VLOOKUP(AS$4,'INTERNAL PARAMETERS-1'!$B$5:$J$44,4, FALSE))</f>
        <v>0</v>
      </c>
      <c r="CH36" s="112">
        <f>$F36*'INTERNAL PARAMETERS-2'!AS36*(1-VLOOKUP(AT$4,'INTERNAL PARAMETERS-1'!$B$5:$J$44,4, FALSE))</f>
        <v>0</v>
      </c>
      <c r="CI36" s="111">
        <f t="shared" si="0"/>
        <v>14601.036612182606</v>
      </c>
    </row>
    <row r="37" spans="3:87" x14ac:dyDescent="0.5">
      <c r="C37" s="77" t="s">
        <v>29</v>
      </c>
      <c r="D37" s="76" t="s">
        <v>2</v>
      </c>
      <c r="E37" s="76" t="s">
        <v>6</v>
      </c>
      <c r="F37" s="115">
        <f>'INPUTS-Incidence'!E37</f>
        <v>10595.219406202539</v>
      </c>
      <c r="G37" s="114">
        <f>$F37*'INTERNAL PARAMETERS-2'!F37*VLOOKUP(G$4,'INTERNAL PARAMETERS-1'!$B$5:$J$44,4, FALSE)</f>
        <v>25.584276300157271</v>
      </c>
      <c r="H37" s="113">
        <f>$F37*'INTERNAL PARAMETERS-2'!G37*VLOOKUP(H$4,'INTERNAL PARAMETERS-1'!$B$5:$J$44,4, FALSE)</f>
        <v>9.5939711723163992</v>
      </c>
      <c r="I37" s="113">
        <f>$F37*'INTERNAL PARAMETERS-2'!H37*VLOOKUP(I$4,'INTERNAL PARAMETERS-1'!$B$5:$J$44,4, FALSE)</f>
        <v>82.646472671269009</v>
      </c>
      <c r="J37" s="113">
        <f>$F37*'INTERNAL PARAMETERS-2'!I37*VLOOKUP(J$4,'INTERNAL PARAMETERS-1'!$B$5:$J$44,4, FALSE)</f>
        <v>0</v>
      </c>
      <c r="K37" s="113">
        <f>$F37*'INTERNAL PARAMETERS-2'!J37*VLOOKUP(K$4,'INTERNAL PARAMETERS-1'!$B$5:$J$44,4, FALSE)</f>
        <v>0</v>
      </c>
      <c r="L37" s="113">
        <f>$F37*'INTERNAL PARAMETERS-2'!K37*VLOOKUP(L$4,'INTERNAL PARAMETERS-1'!$B$5:$J$44,4, FALSE)</f>
        <v>0</v>
      </c>
      <c r="M37" s="113">
        <f>$F37*'INTERNAL PARAMETERS-2'!L37*VLOOKUP(M$4,'INTERNAL PARAMETERS-1'!$B$5:$J$44,4, FALSE)</f>
        <v>80.431542054402371</v>
      </c>
      <c r="N37" s="113">
        <f>$F37*'INTERNAL PARAMETERS-2'!M37*VLOOKUP(N$4,'INTERNAL PARAMETERS-1'!$B$5:$J$44,4, FALSE)</f>
        <v>18.229022012274438</v>
      </c>
      <c r="O37" s="113">
        <f>$F37*'INTERNAL PARAMETERS-2'!N37*VLOOKUP(O$4,'INTERNAL PARAMETERS-1'!$B$5:$J$44,4, FALSE)</f>
        <v>0</v>
      </c>
      <c r="P37" s="113">
        <f>$F37*'INTERNAL PARAMETERS-2'!O37*VLOOKUP(P$4,'INTERNAL PARAMETERS-1'!$B$5:$J$44,4, FALSE)</f>
        <v>0</v>
      </c>
      <c r="Q37" s="113">
        <f>$F37*'INTERNAL PARAMETERS-2'!P37*VLOOKUP(Q$4,'INTERNAL PARAMETERS-1'!$B$5:$J$44,4, FALSE)</f>
        <v>0</v>
      </c>
      <c r="R37" s="113">
        <f>$F37*'INTERNAL PARAMETERS-2'!Q37*VLOOKUP(R$4,'INTERNAL PARAMETERS-1'!$B$5:$J$44,4, FALSE)</f>
        <v>0</v>
      </c>
      <c r="S37" s="113">
        <f>$F37*'INTERNAL PARAMETERS-2'!R37*VLOOKUP(S$4,'INTERNAL PARAMETERS-1'!$B$5:$J$44,4, FALSE)</f>
        <v>23.849415074585671</v>
      </c>
      <c r="T37" s="113">
        <f>$F37*'INTERNAL PARAMETERS-2'!S37*VLOOKUP(T$4,'INTERNAL PARAMETERS-1'!$B$5:$J$44,4, FALSE)</f>
        <v>1.2792667911048947</v>
      </c>
      <c r="U37" s="113">
        <f>$F37*'INTERNAL PARAMETERS-2'!T37*VLOOKUP(U$4,'INTERNAL PARAMETERS-1'!$B$5:$J$44,4, FALSE)</f>
        <v>1.91879423446328</v>
      </c>
      <c r="V37" s="113">
        <f>$F37*'INTERNAL PARAMETERS-2'!U37*VLOOKUP(V$4,'INTERNAL PARAMETERS-1'!$B$5:$J$44,4, FALSE)</f>
        <v>32.620349603428252</v>
      </c>
      <c r="W37" s="113">
        <f>$F37*'INTERNAL PARAMETERS-2'!V37*VLOOKUP(W$4,'INTERNAL PARAMETERS-1'!$B$5:$J$44,4, FALSE)</f>
        <v>0</v>
      </c>
      <c r="X37" s="113">
        <f>$F37*'INTERNAL PARAMETERS-2'!W37*VLOOKUP(X$4,'INTERNAL PARAMETERS-1'!$B$5:$J$44,4, FALSE)</f>
        <v>0</v>
      </c>
      <c r="Y37" s="113">
        <f>$F37*'INTERNAL PARAMETERS-2'!X37*VLOOKUP(Y$4,'INTERNAL PARAMETERS-1'!$B$5:$J$44,4, FALSE)</f>
        <v>0</v>
      </c>
      <c r="Z37" s="113">
        <f>$F37*'INTERNAL PARAMETERS-2'!Y37*VLOOKUP(Z$4,'INTERNAL PARAMETERS-1'!$B$5:$J$44,4, FALSE)</f>
        <v>0</v>
      </c>
      <c r="AA37" s="113">
        <f>$F37*'INTERNAL PARAMETERS-2'!Z37*VLOOKUP(AA$4,'INTERNAL PARAMETERS-1'!$B$5:$J$44,4, FALSE)</f>
        <v>0</v>
      </c>
      <c r="AB37" s="113">
        <f>$F37*'INTERNAL PARAMETERS-2'!AA37*VLOOKUP(AB$4,'INTERNAL PARAMETERS-1'!$B$5:$J$44,4, FALSE)</f>
        <v>0</v>
      </c>
      <c r="AC37" s="113">
        <f>$F37*'INTERNAL PARAMETERS-2'!AB37*VLOOKUP(AC$4,'INTERNAL PARAMETERS-1'!$B$5:$J$44,4, FALSE)</f>
        <v>0</v>
      </c>
      <c r="AD37" s="113">
        <f>$F37*'INTERNAL PARAMETERS-2'!AC37*VLOOKUP(AD$4,'INTERNAL PARAMETERS-1'!$B$5:$J$44,4, FALSE)</f>
        <v>0</v>
      </c>
      <c r="AE37" s="113">
        <f>$F37*'INTERNAL PARAMETERS-2'!AD37*VLOOKUP(AE$4,'INTERNAL PARAMETERS-1'!$B$5:$J$44,4, FALSE)</f>
        <v>0</v>
      </c>
      <c r="AF37" s="113">
        <f>$F37*'INTERNAL PARAMETERS-2'!AE37*VLOOKUP(AF$4,'INTERNAL PARAMETERS-1'!$B$5:$J$44,4, FALSE)</f>
        <v>0</v>
      </c>
      <c r="AG37" s="113">
        <f>$F37*'INTERNAL PARAMETERS-2'!AF37*VLOOKUP(AG$4,'INTERNAL PARAMETERS-1'!$B$5:$J$44,4, FALSE)</f>
        <v>0</v>
      </c>
      <c r="AH37" s="113">
        <f>$F37*'INTERNAL PARAMETERS-2'!AG37*VLOOKUP(AH$4,'INTERNAL PARAMETERS-1'!$B$5:$J$44,4, FALSE)</f>
        <v>0</v>
      </c>
      <c r="AI37" s="113">
        <f>$F37*'INTERNAL PARAMETERS-2'!AH37*VLOOKUP(AI$4,'INTERNAL PARAMETERS-1'!$B$5:$J$44,4, FALSE)</f>
        <v>3.1976372167919265</v>
      </c>
      <c r="AJ37" s="113">
        <f>$F37*'INTERNAL PARAMETERS-2'!AI37*VLOOKUP(AJ$4,'INTERNAL PARAMETERS-1'!$B$5:$J$44,4, FALSE)</f>
        <v>6.3963339555244731</v>
      </c>
      <c r="AK37" s="113">
        <f>$F37*'INTERNAL PARAMETERS-2'!AJ37*VLOOKUP(AK$4,'INTERNAL PARAMETERS-1'!$B$5:$J$44,4, FALSE)</f>
        <v>0</v>
      </c>
      <c r="AL37" s="113">
        <f>$F37*'INTERNAL PARAMETERS-2'!AK37*VLOOKUP(AL$4,'INTERNAL PARAMETERS-1'!$B$5:$J$44,4, FALSE)</f>
        <v>0</v>
      </c>
      <c r="AM37" s="113">
        <f>$F37*'INTERNAL PARAMETERS-2'!AL37*VLOOKUP(AM$4,'INTERNAL PARAMETERS-1'!$B$5:$J$44,4, FALSE)</f>
        <v>0</v>
      </c>
      <c r="AN37" s="113">
        <f>$F37*'INTERNAL PARAMETERS-2'!AM37*VLOOKUP(AN$4,'INTERNAL PARAMETERS-1'!$B$5:$J$44,4, FALSE)</f>
        <v>0</v>
      </c>
      <c r="AO37" s="113">
        <f>$F37*'INTERNAL PARAMETERS-2'!AN37*VLOOKUP(AO$4,'INTERNAL PARAMETERS-1'!$B$5:$J$44,4, FALSE)</f>
        <v>0</v>
      </c>
      <c r="AP37" s="113">
        <f>$F37*'INTERNAL PARAMETERS-2'!AO37*VLOOKUP(AP$4,'INTERNAL PARAMETERS-1'!$B$5:$J$44,4, FALSE)</f>
        <v>0</v>
      </c>
      <c r="AQ37" s="113">
        <f>$F37*'INTERNAL PARAMETERS-2'!AP37*VLOOKUP(AQ$4,'INTERNAL PARAMETERS-1'!$B$5:$J$44,4, FALSE)</f>
        <v>0</v>
      </c>
      <c r="AR37" s="113">
        <f>$F37*'INTERNAL PARAMETERS-2'!AQ37*VLOOKUP(AR$4,'INTERNAL PARAMETERS-1'!$B$5:$J$44,4, FALSE)</f>
        <v>0</v>
      </c>
      <c r="AS37" s="113">
        <f>$F37*'INTERNAL PARAMETERS-2'!AR37*VLOOKUP(AS$4,'INTERNAL PARAMETERS-1'!$B$5:$J$44,4, FALSE)</f>
        <v>0</v>
      </c>
      <c r="AT37" s="112">
        <f>$F37*'INTERNAL PARAMETERS-2'!AS37*VLOOKUP(AT$4,'INTERNAL PARAMETERS-1'!$B$5:$J$44,4, FALSE)</f>
        <v>0</v>
      </c>
      <c r="AU37" s="114">
        <f>$F37*'INTERNAL PARAMETERS-2'!F37*(1-VLOOKUP(G$4,'INTERNAL PARAMETERS-1'!$B$5:$J$44,4, FALSE))</f>
        <v>0</v>
      </c>
      <c r="AV37" s="113">
        <f>$F37*'INTERNAL PARAMETERS-2'!G37*(1-VLOOKUP(H$4,'INTERNAL PARAMETERS-1'!$B$5:$J$44,4, FALSE))</f>
        <v>0</v>
      </c>
      <c r="AW37" s="113">
        <f>$F37*'INTERNAL PARAMETERS-2'!H37*(1-VLOOKUP(I$4,'INTERNAL PARAMETERS-1'!$B$5:$J$44,4, FALSE))</f>
        <v>1570.2829807541111</v>
      </c>
      <c r="AX37" s="113">
        <f>$F37*'INTERNAL PARAMETERS-2'!I37*(1-VLOOKUP(J$4,'INTERNAL PARAMETERS-1'!$B$5:$J$44,4, FALSE))</f>
        <v>0</v>
      </c>
      <c r="AY37" s="113">
        <f>$F37*'INTERNAL PARAMETERS-2'!J37*(1-VLOOKUP(K$4,'INTERNAL PARAMETERS-1'!$B$5:$J$44,4, FALSE))</f>
        <v>0</v>
      </c>
      <c r="AZ37" s="113">
        <f>$F37*'INTERNAL PARAMETERS-2'!K37*(1-VLOOKUP(L$4,'INTERNAL PARAMETERS-1'!$B$5:$J$44,4, FALSE))</f>
        <v>0</v>
      </c>
      <c r="BA37" s="113">
        <f>$F37*'INTERNAL PARAMETERS-2'!L37*(1-VLOOKUP(M$4,'INTERNAL PARAMETERS-1'!$B$5:$J$44,4, FALSE))</f>
        <v>1528.1992990336448</v>
      </c>
      <c r="BB37" s="113">
        <f>$F37*'INTERNAL PARAMETERS-2'!M37*(1-VLOOKUP(N$4,'INTERNAL PARAMETERS-1'!$B$5:$J$44,4, FALSE))</f>
        <v>346.3514182332143</v>
      </c>
      <c r="BC37" s="113">
        <f>$F37*'INTERNAL PARAMETERS-2'!N37*(1-VLOOKUP(O$4,'INTERNAL PARAMETERS-1'!$B$5:$J$44,4, FALSE))</f>
        <v>825.10271125802274</v>
      </c>
      <c r="BD37" s="113">
        <f>$F37*'INTERNAL PARAMETERS-2'!O37*(1-VLOOKUP(P$4,'INTERNAL PARAMETERS-1'!$B$5:$J$44,4, FALSE))</f>
        <v>156.70541406161681</v>
      </c>
      <c r="BE37" s="113">
        <f>$F37*'INTERNAL PARAMETERS-2'!P37*(1-VLOOKUP(Q$4,'INTERNAL PARAMETERS-1'!$B$5:$J$44,4, FALSE))</f>
        <v>626.82271576840787</v>
      </c>
      <c r="BF37" s="113">
        <f>$F37*'INTERNAL PARAMETERS-2'!Q37*(1-VLOOKUP(R$4,'INTERNAL PARAMETERS-1'!$B$5:$J$44,4, FALSE))</f>
        <v>0</v>
      </c>
      <c r="BG37" s="113">
        <f>$F37*'INTERNAL PARAMETERS-2'!R37*(1-VLOOKUP(S$4,'INTERNAL PARAMETERS-1'!$B$5:$J$44,4, FALSE))</f>
        <v>453.13888641712771</v>
      </c>
      <c r="BH37" s="113">
        <f>$F37*'INTERNAL PARAMETERS-2'!S37*(1-VLOOKUP(T$4,'INTERNAL PARAMETERS-1'!$B$5:$J$44,4, FALSE))</f>
        <v>11.513401119944051</v>
      </c>
      <c r="BI37" s="113">
        <f>$F37*'INTERNAL PARAMETERS-2'!T37*(1-VLOOKUP(U$4,'INTERNAL PARAMETERS-1'!$B$5:$J$44,4, FALSE))</f>
        <v>7.6751769378531201</v>
      </c>
      <c r="BJ37" s="113">
        <f>$F37*'INTERNAL PARAMETERS-2'!U37*(1-VLOOKUP(V$4,'INTERNAL PARAMETERS-1'!$B$5:$J$44,4, FALSE))</f>
        <v>184.84864775276012</v>
      </c>
      <c r="BK37" s="113">
        <f>$F37*'INTERNAL PARAMETERS-2'!V37*(1-VLOOKUP(W$4,'INTERNAL PARAMETERS-1'!$B$5:$J$44,4, FALSE))</f>
        <v>172.69571918945766</v>
      </c>
      <c r="BL37" s="113">
        <f>$F37*'INTERNAL PARAMETERS-2'!W37*(1-VLOOKUP(X$4,'INTERNAL PARAMETERS-1'!$B$5:$J$44,4, FALSE))</f>
        <v>351.78777233443986</v>
      </c>
      <c r="BM37" s="113">
        <f>$F37*'INTERNAL PARAMETERS-2'!X37*(1-VLOOKUP(Y$4,'INTERNAL PARAMETERS-1'!$B$5:$J$44,4, FALSE))</f>
        <v>319.80716207875804</v>
      </c>
      <c r="BN37" s="113">
        <f>$F37*'INTERNAL PARAMETERS-2'!Y37*(1-VLOOKUP(Z$4,'INTERNAL PARAMETERS-1'!$B$5:$J$44,4, FALSE))</f>
        <v>655.60568880729761</v>
      </c>
      <c r="BO37" s="113">
        <f>$F37*'INTERNAL PARAMETERS-2'!Z37*(1-VLOOKUP(AA$4,'INTERNAL PARAMETERS-1'!$B$5:$J$44,4, FALSE))</f>
        <v>607.63371390183443</v>
      </c>
      <c r="BP37" s="113">
        <f>$F37*'INTERNAL PARAMETERS-2'!AA37*(1-VLOOKUP(AB$4,'INTERNAL PARAMETERS-1'!$B$5:$J$44,4, FALSE))</f>
        <v>86.347859594728831</v>
      </c>
      <c r="BQ37" s="113">
        <f>$F37*'INTERNAL PARAMETERS-2'!AB37*(1-VLOOKUP(AC$4,'INTERNAL PARAMETERS-1'!$B$5:$J$44,4, FALSE))</f>
        <v>1765.3373146716046</v>
      </c>
      <c r="BR37" s="113">
        <f>$F37*'INTERNAL PARAMETERS-2'!AC37*(1-VLOOKUP(AD$4,'INTERNAL PARAMETERS-1'!$B$5:$J$44,4, FALSE))</f>
        <v>102.3381647225697</v>
      </c>
      <c r="BS37" s="113">
        <f>$F37*'INTERNAL PARAMETERS-2'!AD37*(1-VLOOKUP(AE$4,'INTERNAL PARAMETERS-1'!$B$5:$J$44,4, FALSE))</f>
        <v>35.17930699441429</v>
      </c>
      <c r="BT37" s="113">
        <f>$F37*'INTERNAL PARAMETERS-2'!AE37*(1-VLOOKUP(AF$4,'INTERNAL PARAMETERS-1'!$B$5:$J$44,4, FALSE))</f>
        <v>0</v>
      </c>
      <c r="BU37" s="113">
        <f>$F37*'INTERNAL PARAMETERS-2'!AF37*(1-VLOOKUP(AG$4,'INTERNAL PARAMETERS-1'!$B$5:$J$44,4, FALSE))</f>
        <v>0</v>
      </c>
      <c r="BV37" s="113">
        <f>$F37*'INTERNAL PARAMETERS-2'!AG37*(1-VLOOKUP(AH$4,'INTERNAL PARAMETERS-1'!$B$5:$J$44,4, FALSE))</f>
        <v>0</v>
      </c>
      <c r="BW37" s="113">
        <f>$F37*'INTERNAL PARAMETERS-2'!AH37*(1-VLOOKUP(AI$4,'INTERNAL PARAMETERS-1'!$B$5:$J$44,4, FALSE))</f>
        <v>0</v>
      </c>
      <c r="BX37" s="113">
        <f>$F37*'INTERNAL PARAMETERS-2'!AI37*(1-VLOOKUP(AJ$4,'INTERNAL PARAMETERS-1'!$B$5:$J$44,4, FALSE))</f>
        <v>0</v>
      </c>
      <c r="BY37" s="113">
        <f>$F37*'INTERNAL PARAMETERS-2'!AJ37*(1-VLOOKUP(AK$4,'INTERNAL PARAMETERS-1'!$B$5:$J$44,4, FALSE))</f>
        <v>0</v>
      </c>
      <c r="BZ37" s="113">
        <f>$F37*'INTERNAL PARAMETERS-2'!AK37*(1-VLOOKUP(AL$4,'INTERNAL PARAMETERS-1'!$B$5:$J$44,4, FALSE))</f>
        <v>6.3963339555244731</v>
      </c>
      <c r="CA37" s="113">
        <f>$F37*'INTERNAL PARAMETERS-2'!AL37*(1-VLOOKUP(AM$4,'INTERNAL PARAMETERS-1'!$B$5:$J$44,4, FALSE))</f>
        <v>63.961220511363493</v>
      </c>
      <c r="CB37" s="113">
        <f>$F37*'INTERNAL PARAMETERS-2'!AM37*(1-VLOOKUP(AN$4,'INTERNAL PARAMETERS-1'!$B$5:$J$44,4, FALSE))</f>
        <v>19.187942344632798</v>
      </c>
      <c r="CC37" s="113">
        <f>$F37*'INTERNAL PARAMETERS-2'!AN37*(1-VLOOKUP(AO$4,'INTERNAL PARAMETERS-1'!$B$5:$J$44,4, FALSE))</f>
        <v>92.7441935502533</v>
      </c>
      <c r="CD37" s="113">
        <f>$F37*'INTERNAL PARAMETERS-2'!AO37*(1-VLOOKUP(AP$4,'INTERNAL PARAMETERS-1'!$B$5:$J$44,4, FALSE))</f>
        <v>268.63860947844353</v>
      </c>
      <c r="CE37" s="113">
        <f>$F37*'INTERNAL PARAMETERS-2'!AP37*(1-VLOOKUP(AQ$4,'INTERNAL PARAMETERS-1'!$B$5:$J$44,4, FALSE))</f>
        <v>38.376944211206215</v>
      </c>
      <c r="CF37" s="113">
        <f>$F37*'INTERNAL PARAMETERS-2'!AQ37*(1-VLOOKUP(AR$4,'INTERNAL PARAMETERS-1'!$B$5:$J$44,4, FALSE))</f>
        <v>12.792667911048946</v>
      </c>
      <c r="CG37" s="113">
        <f>$F37*'INTERNAL PARAMETERS-2'!AR37*(1-VLOOKUP(AS$4,'INTERNAL PARAMETERS-1'!$B$5:$J$44,4, FALSE))</f>
        <v>0</v>
      </c>
      <c r="CH37" s="112">
        <f>$F37*'INTERNAL PARAMETERS-2'!AS37*(1-VLOOKUP(AT$4,'INTERNAL PARAMETERS-1'!$B$5:$J$44,4, FALSE))</f>
        <v>0</v>
      </c>
      <c r="CI37" s="111">
        <f t="shared" si="0"/>
        <v>10595.2183466806</v>
      </c>
    </row>
    <row r="38" spans="3:87" x14ac:dyDescent="0.5">
      <c r="C38" s="77" t="s">
        <v>29</v>
      </c>
      <c r="D38" s="76" t="s">
        <v>2</v>
      </c>
      <c r="E38" s="76" t="s">
        <v>5</v>
      </c>
      <c r="F38" s="115">
        <f>'INPUTS-Incidence'!E38</f>
        <v>8377.6329107198853</v>
      </c>
      <c r="G38" s="114">
        <f>$F38*'INTERNAL PARAMETERS-2'!F38*VLOOKUP(G$4,'INTERNAL PARAMETERS-1'!$B$5:$J$44,4, FALSE)</f>
        <v>15.269073743078062</v>
      </c>
      <c r="H38" s="113">
        <f>$F38*'INTERNAL PARAMETERS-2'!G38*VLOOKUP(H$4,'INTERNAL PARAMETERS-1'!$B$5:$J$44,4, FALSE)</f>
        <v>10.179661749815732</v>
      </c>
      <c r="I38" s="113">
        <f>$F38*'INTERNAL PARAMETERS-2'!H38*VLOOKUP(I$4,'INTERNAL PARAMETERS-1'!$B$5:$J$44,4, FALSE)</f>
        <v>70.817597080074577</v>
      </c>
      <c r="J38" s="113">
        <f>$F38*'INTERNAL PARAMETERS-2'!I38*VLOOKUP(J$4,'INTERNAL PARAMETERS-1'!$B$5:$J$44,4, FALSE)</f>
        <v>0</v>
      </c>
      <c r="K38" s="113">
        <f>$F38*'INTERNAL PARAMETERS-2'!J38*VLOOKUP(K$4,'INTERNAL PARAMETERS-1'!$B$5:$J$44,4, FALSE)</f>
        <v>0</v>
      </c>
      <c r="L38" s="113">
        <f>$F38*'INTERNAL PARAMETERS-2'!K38*VLOOKUP(L$4,'INTERNAL PARAMETERS-1'!$B$5:$J$44,4, FALSE)</f>
        <v>0</v>
      </c>
      <c r="M38" s="113">
        <f>$F38*'INTERNAL PARAMETERS-2'!L38*VLOOKUP(M$4,'INTERNAL PARAMETERS-1'!$B$5:$J$44,4, FALSE)</f>
        <v>85.379598605487871</v>
      </c>
      <c r="N38" s="113">
        <f>$F38*'INTERNAL PARAMETERS-2'!M38*VLOOKUP(N$4,'INTERNAL PARAMETERS-1'!$B$5:$J$44,4, FALSE)</f>
        <v>12.469729594125567</v>
      </c>
      <c r="O38" s="113">
        <f>$F38*'INTERNAL PARAMETERS-2'!N38*VLOOKUP(O$4,'INTERNAL PARAMETERS-1'!$B$5:$J$44,4, FALSE)</f>
        <v>0</v>
      </c>
      <c r="P38" s="113">
        <f>$F38*'INTERNAL PARAMETERS-2'!O38*VLOOKUP(P$4,'INTERNAL PARAMETERS-1'!$B$5:$J$44,4, FALSE)</f>
        <v>0</v>
      </c>
      <c r="Q38" s="113">
        <f>$F38*'INTERNAL PARAMETERS-2'!P38*VLOOKUP(Q$4,'INTERNAL PARAMETERS-1'!$B$5:$J$44,4, FALSE)</f>
        <v>0</v>
      </c>
      <c r="R38" s="113">
        <f>$F38*'INTERNAL PARAMETERS-2'!Q38*VLOOKUP(R$4,'INTERNAL PARAMETERS-1'!$B$5:$J$44,4, FALSE)</f>
        <v>0</v>
      </c>
      <c r="S38" s="113">
        <f>$F38*'INTERNAL PARAMETERS-2'!R38*VLOOKUP(S$4,'INTERNAL PARAMETERS-1'!$B$5:$J$44,4, FALSE)</f>
        <v>16.597891987211899</v>
      </c>
      <c r="T38" s="113">
        <f>$F38*'INTERNAL PARAMETERS-2'!S38*VLOOKUP(T$4,'INTERNAL PARAMETERS-1'!$B$5:$J$44,4, FALSE)</f>
        <v>3.308327236443283</v>
      </c>
      <c r="U38" s="113">
        <f>$F38*'INTERNAL PARAMETERS-2'!T38*VLOOKUP(U$4,'INTERNAL PARAMETERS-1'!$B$5:$J$44,4, FALSE)</f>
        <v>0</v>
      </c>
      <c r="V38" s="113">
        <f>$F38*'INTERNAL PARAMETERS-2'!U38*VLOOKUP(V$4,'INTERNAL PARAMETERS-1'!$B$5:$J$44,4, FALSE)</f>
        <v>19.849837754166039</v>
      </c>
      <c r="W38" s="113">
        <f>$F38*'INTERNAL PARAMETERS-2'!V38*VLOOKUP(W$4,'INTERNAL PARAMETERS-1'!$B$5:$J$44,4, FALSE)</f>
        <v>0</v>
      </c>
      <c r="X38" s="113">
        <f>$F38*'INTERNAL PARAMETERS-2'!W38*VLOOKUP(X$4,'INTERNAL PARAMETERS-1'!$B$5:$J$44,4, FALSE)</f>
        <v>0</v>
      </c>
      <c r="Y38" s="113">
        <f>$F38*'INTERNAL PARAMETERS-2'!X38*VLOOKUP(Y$4,'INTERNAL PARAMETERS-1'!$B$5:$J$44,4, FALSE)</f>
        <v>0</v>
      </c>
      <c r="Z38" s="113">
        <f>$F38*'INTERNAL PARAMETERS-2'!Y38*VLOOKUP(Z$4,'INTERNAL PARAMETERS-1'!$B$5:$J$44,4, FALSE)</f>
        <v>0</v>
      </c>
      <c r="AA38" s="113">
        <f>$F38*'INTERNAL PARAMETERS-2'!Z38*VLOOKUP(AA$4,'INTERNAL PARAMETERS-1'!$B$5:$J$44,4, FALSE)</f>
        <v>0</v>
      </c>
      <c r="AB38" s="113">
        <f>$F38*'INTERNAL PARAMETERS-2'!AA38*VLOOKUP(AB$4,'INTERNAL PARAMETERS-1'!$B$5:$J$44,4, FALSE)</f>
        <v>0</v>
      </c>
      <c r="AC38" s="113">
        <f>$F38*'INTERNAL PARAMETERS-2'!AB38*VLOOKUP(AC$4,'INTERNAL PARAMETERS-1'!$B$5:$J$44,4, FALSE)</f>
        <v>0</v>
      </c>
      <c r="AD38" s="113">
        <f>$F38*'INTERNAL PARAMETERS-2'!AC38*VLOOKUP(AD$4,'INTERNAL PARAMETERS-1'!$B$5:$J$44,4, FALSE)</f>
        <v>0</v>
      </c>
      <c r="AE38" s="113">
        <f>$F38*'INTERNAL PARAMETERS-2'!AD38*VLOOKUP(AE$4,'INTERNAL PARAMETERS-1'!$B$5:$J$44,4, FALSE)</f>
        <v>0</v>
      </c>
      <c r="AF38" s="113">
        <f>$F38*'INTERNAL PARAMETERS-2'!AE38*VLOOKUP(AF$4,'INTERNAL PARAMETERS-1'!$B$5:$J$44,4, FALSE)</f>
        <v>2.5451248782767011</v>
      </c>
      <c r="AG38" s="113">
        <f>$F38*'INTERNAL PARAMETERS-2'!AF38*VLOOKUP(AG$4,'INTERNAL PARAMETERS-1'!$B$5:$J$44,4, FALSE)</f>
        <v>0</v>
      </c>
      <c r="AH38" s="113">
        <f>$F38*'INTERNAL PARAMETERS-2'!AG38*VLOOKUP(AH$4,'INTERNAL PARAMETERS-1'!$B$5:$J$44,4, FALSE)</f>
        <v>0</v>
      </c>
      <c r="AI38" s="113">
        <f>$F38*'INTERNAL PARAMETERS-2'!AH38*VLOOKUP(AI$4,'INTERNAL PARAMETERS-1'!$B$5:$J$44,4, FALSE)</f>
        <v>2.5451248782767011</v>
      </c>
      <c r="AJ38" s="113">
        <f>$F38*'INTERNAL PARAMETERS-2'!AI38*VLOOKUP(AJ$4,'INTERNAL PARAMETERS-1'!$B$5:$J$44,4, FALSE)</f>
        <v>7.6345368715390309</v>
      </c>
      <c r="AK38" s="113">
        <f>$F38*'INTERNAL PARAMETERS-2'!AJ38*VLOOKUP(AK$4,'INTERNAL PARAMETERS-1'!$B$5:$J$44,4, FALSE)</f>
        <v>0</v>
      </c>
      <c r="AL38" s="113">
        <f>$F38*'INTERNAL PARAMETERS-2'!AK38*VLOOKUP(AL$4,'INTERNAL PARAMETERS-1'!$B$5:$J$44,4, FALSE)</f>
        <v>0</v>
      </c>
      <c r="AM38" s="113">
        <f>$F38*'INTERNAL PARAMETERS-2'!AL38*VLOOKUP(AM$4,'INTERNAL PARAMETERS-1'!$B$5:$J$44,4, FALSE)</f>
        <v>0</v>
      </c>
      <c r="AN38" s="113">
        <f>$F38*'INTERNAL PARAMETERS-2'!AM38*VLOOKUP(AN$4,'INTERNAL PARAMETERS-1'!$B$5:$J$44,4, FALSE)</f>
        <v>0</v>
      </c>
      <c r="AO38" s="113">
        <f>$F38*'INTERNAL PARAMETERS-2'!AN38*VLOOKUP(AO$4,'INTERNAL PARAMETERS-1'!$B$5:$J$44,4, FALSE)</f>
        <v>0</v>
      </c>
      <c r="AP38" s="113">
        <f>$F38*'INTERNAL PARAMETERS-2'!AO38*VLOOKUP(AP$4,'INTERNAL PARAMETERS-1'!$B$5:$J$44,4, FALSE)</f>
        <v>0</v>
      </c>
      <c r="AQ38" s="113">
        <f>$F38*'INTERNAL PARAMETERS-2'!AP38*VLOOKUP(AQ$4,'INTERNAL PARAMETERS-1'!$B$5:$J$44,4, FALSE)</f>
        <v>0</v>
      </c>
      <c r="AR38" s="113">
        <f>$F38*'INTERNAL PARAMETERS-2'!AQ38*VLOOKUP(AR$4,'INTERNAL PARAMETERS-1'!$B$5:$J$44,4, FALSE)</f>
        <v>0</v>
      </c>
      <c r="AS38" s="113">
        <f>$F38*'INTERNAL PARAMETERS-2'!AR38*VLOOKUP(AS$4,'INTERNAL PARAMETERS-1'!$B$5:$J$44,4, FALSE)</f>
        <v>0</v>
      </c>
      <c r="AT38" s="112">
        <f>$F38*'INTERNAL PARAMETERS-2'!AS38*VLOOKUP(AT$4,'INTERNAL PARAMETERS-1'!$B$5:$J$44,4, FALSE)</f>
        <v>0</v>
      </c>
      <c r="AU38" s="114">
        <f>$F38*'INTERNAL PARAMETERS-2'!F38*(1-VLOOKUP(G$4,'INTERNAL PARAMETERS-1'!$B$5:$J$44,4, FALSE))</f>
        <v>0</v>
      </c>
      <c r="AV38" s="113">
        <f>$F38*'INTERNAL PARAMETERS-2'!G38*(1-VLOOKUP(H$4,'INTERNAL PARAMETERS-1'!$B$5:$J$44,4, FALSE))</f>
        <v>0</v>
      </c>
      <c r="AW38" s="113">
        <f>$F38*'INTERNAL PARAMETERS-2'!H38*(1-VLOOKUP(I$4,'INTERNAL PARAMETERS-1'!$B$5:$J$44,4, FALSE))</f>
        <v>1345.5343445214169</v>
      </c>
      <c r="AX38" s="113">
        <f>$F38*'INTERNAL PARAMETERS-2'!I38*(1-VLOOKUP(J$4,'INTERNAL PARAMETERS-1'!$B$5:$J$44,4, FALSE))</f>
        <v>0</v>
      </c>
      <c r="AY38" s="113">
        <f>$F38*'INTERNAL PARAMETERS-2'!J38*(1-VLOOKUP(K$4,'INTERNAL PARAMETERS-1'!$B$5:$J$44,4, FALSE))</f>
        <v>0</v>
      </c>
      <c r="AZ38" s="113">
        <f>$F38*'INTERNAL PARAMETERS-2'!K38*(1-VLOOKUP(L$4,'INTERNAL PARAMETERS-1'!$B$5:$J$44,4, FALSE))</f>
        <v>0</v>
      </c>
      <c r="BA38" s="113">
        <f>$F38*'INTERNAL PARAMETERS-2'!L38*(1-VLOOKUP(M$4,'INTERNAL PARAMETERS-1'!$B$5:$J$44,4, FALSE))</f>
        <v>1622.2123735042694</v>
      </c>
      <c r="BB38" s="113">
        <f>$F38*'INTERNAL PARAMETERS-2'!M38*(1-VLOOKUP(N$4,'INTERNAL PARAMETERS-1'!$B$5:$J$44,4, FALSE))</f>
        <v>236.92486228838578</v>
      </c>
      <c r="BC38" s="113">
        <f>$F38*'INTERNAL PARAMETERS-2'!N38*(1-VLOOKUP(O$4,'INTERNAL PARAMETERS-1'!$B$5:$J$44,4, FALSE))</f>
        <v>587.85933910850542</v>
      </c>
      <c r="BD38" s="113">
        <f>$F38*'INTERNAL PARAMETERS-2'!O38*(1-VLOOKUP(P$4,'INTERNAL PARAMETERS-1'!$B$5:$J$44,4, FALSE))</f>
        <v>86.525030465206044</v>
      </c>
      <c r="BE38" s="113">
        <f>$F38*'INTERNAL PARAMETERS-2'!P38*(1-VLOOKUP(Q$4,'INTERNAL PARAMETERS-1'!$B$5:$J$44,4, FALSE))</f>
        <v>506.4245583998528</v>
      </c>
      <c r="BF38" s="113">
        <f>$F38*'INTERNAL PARAMETERS-2'!Q38*(1-VLOOKUP(R$4,'INTERNAL PARAMETERS-1'!$B$5:$J$44,4, FALSE))</f>
        <v>0</v>
      </c>
      <c r="BG38" s="113">
        <f>$F38*'INTERNAL PARAMETERS-2'!R38*(1-VLOOKUP(S$4,'INTERNAL PARAMETERS-1'!$B$5:$J$44,4, FALSE))</f>
        <v>315.35994775702602</v>
      </c>
      <c r="BH38" s="113">
        <f>$F38*'INTERNAL PARAMETERS-2'!S38*(1-VLOOKUP(T$4,'INTERNAL PARAMETERS-1'!$B$5:$J$44,4, FALSE))</f>
        <v>29.774945127989547</v>
      </c>
      <c r="BI38" s="113">
        <f>$F38*'INTERNAL PARAMETERS-2'!T38*(1-VLOOKUP(U$4,'INTERNAL PARAMETERS-1'!$B$5:$J$44,4, FALSE))</f>
        <v>0</v>
      </c>
      <c r="BJ38" s="113">
        <f>$F38*'INTERNAL PARAMETERS-2'!U38*(1-VLOOKUP(V$4,'INTERNAL PARAMETERS-1'!$B$5:$J$44,4, FALSE))</f>
        <v>112.48241394027421</v>
      </c>
      <c r="BK38" s="113">
        <f>$F38*'INTERNAL PARAMETERS-2'!V38*(1-VLOOKUP(W$4,'INTERNAL PARAMETERS-1'!$B$5:$J$44,4, FALSE))</f>
        <v>114.51805307308547</v>
      </c>
      <c r="BL38" s="113">
        <f>$F38*'INTERNAL PARAMETERS-2'!W38*(1-VLOOKUP(X$4,'INTERNAL PARAMETERS-1'!$B$5:$J$44,4, FALSE))</f>
        <v>274.84332737540512</v>
      </c>
      <c r="BM38" s="113">
        <f>$F38*'INTERNAL PARAMETERS-2'!X38*(1-VLOOKUP(Y$4,'INTERNAL PARAMETERS-1'!$B$5:$J$44,4, FALSE))</f>
        <v>206.13249553155387</v>
      </c>
      <c r="BN38" s="113">
        <f>$F38*'INTERNAL PARAMETERS-2'!Y38*(1-VLOOKUP(Z$4,'INTERNAL PARAMETERS-1'!$B$5:$J$44,4, FALSE))</f>
        <v>514.05909527139181</v>
      </c>
      <c r="BO38" s="113">
        <f>$F38*'INTERNAL PARAMETERS-2'!Z38*(1-VLOOKUP(AA$4,'INTERNAL PARAMETERS-1'!$B$5:$J$44,4, FALSE))</f>
        <v>498.79002152831379</v>
      </c>
      <c r="BP38" s="113">
        <f>$F38*'INTERNAL PARAMETERS-2'!AA38*(1-VLOOKUP(AB$4,'INTERNAL PARAMETERS-1'!$B$5:$J$44,4, FALSE))</f>
        <v>53.441758100773221</v>
      </c>
      <c r="BQ38" s="113">
        <f>$F38*'INTERNAL PARAMETERS-2'!AB38*(1-VLOOKUP(AC$4,'INTERNAL PARAMETERS-1'!$B$5:$J$44,4, FALSE))</f>
        <v>1073.9245740087269</v>
      </c>
      <c r="BR38" s="113">
        <f>$F38*'INTERNAL PARAMETERS-2'!AC38*(1-VLOOKUP(AD$4,'INTERNAL PARAMETERS-1'!$B$5:$J$44,4, FALSE))</f>
        <v>66.165706965574572</v>
      </c>
      <c r="BS38" s="113">
        <f>$F38*'INTERNAL PARAMETERS-2'!AD38*(1-VLOOKUP(AE$4,'INTERNAL PARAMETERS-1'!$B$5:$J$44,4, FALSE))</f>
        <v>27.993022607879425</v>
      </c>
      <c r="BT38" s="113">
        <f>$F38*'INTERNAL PARAMETERS-2'!AE38*(1-VLOOKUP(AF$4,'INTERNAL PARAMETERS-1'!$B$5:$J$44,4, FALSE))</f>
        <v>0</v>
      </c>
      <c r="BU38" s="113">
        <f>$F38*'INTERNAL PARAMETERS-2'!AF38*(1-VLOOKUP(AG$4,'INTERNAL PARAMETERS-1'!$B$5:$J$44,4, FALSE))</f>
        <v>0</v>
      </c>
      <c r="BV38" s="113">
        <f>$F38*'INTERNAL PARAMETERS-2'!AG38*(1-VLOOKUP(AH$4,'INTERNAL PARAMETERS-1'!$B$5:$J$44,4, FALSE))</f>
        <v>0</v>
      </c>
      <c r="BW38" s="113">
        <f>$F38*'INTERNAL PARAMETERS-2'!AH38*(1-VLOOKUP(AI$4,'INTERNAL PARAMETERS-1'!$B$5:$J$44,4, FALSE))</f>
        <v>0</v>
      </c>
      <c r="BX38" s="113">
        <f>$F38*'INTERNAL PARAMETERS-2'!AI38*(1-VLOOKUP(AJ$4,'INTERNAL PARAMETERS-1'!$B$5:$J$44,4, FALSE))</f>
        <v>0</v>
      </c>
      <c r="BY38" s="113">
        <f>$F38*'INTERNAL PARAMETERS-2'!AJ38*(1-VLOOKUP(AK$4,'INTERNAL PARAMETERS-1'!$B$5:$J$44,4, FALSE))</f>
        <v>0</v>
      </c>
      <c r="BZ38" s="113">
        <f>$F38*'INTERNAL PARAMETERS-2'!AK38*(1-VLOOKUP(AL$4,'INTERNAL PARAMETERS-1'!$B$5:$J$44,4, FALSE))</f>
        <v>7.6345368715390309</v>
      </c>
      <c r="CA38" s="113">
        <f>$F38*'INTERNAL PARAMETERS-2'!AL38*(1-VLOOKUP(AM$4,'INTERNAL PARAMETERS-1'!$B$5:$J$44,4, FALSE))</f>
        <v>66.165706965574572</v>
      </c>
      <c r="CB38" s="113">
        <f>$F38*'INTERNAL PARAMETERS-2'!AM38*(1-VLOOKUP(AN$4,'INTERNAL PARAMETERS-1'!$B$5:$J$44,4, FALSE))</f>
        <v>22.903610614617094</v>
      </c>
      <c r="CC38" s="113">
        <f>$F38*'INTERNAL PARAMETERS-2'!AN38*(1-VLOOKUP(AO$4,'INTERNAL PARAMETERS-1'!$B$5:$J$44,4, FALSE))</f>
        <v>45.807221229234187</v>
      </c>
      <c r="CD38" s="113">
        <f>$F38*'INTERNAL PARAMETERS-2'!AO38*(1-VLOOKUP(AP$4,'INTERNAL PARAMETERS-1'!$B$5:$J$44,4, FALSE))</f>
        <v>269.75391538214279</v>
      </c>
      <c r="CE38" s="113">
        <f>$F38*'INTERNAL PARAMETERS-2'!AP38*(1-VLOOKUP(AQ$4,'INTERNAL PARAMETERS-1'!$B$5:$J$44,4, FALSE))</f>
        <v>35.627559479418458</v>
      </c>
      <c r="CF38" s="113">
        <f>$F38*'INTERNAL PARAMETERS-2'!AQ38*(1-VLOOKUP(AR$4,'INTERNAL PARAMETERS-1'!$B$5:$J$44,4, FALSE))</f>
        <v>7.6345368715390309</v>
      </c>
      <c r="CG38" s="113">
        <f>$F38*'INTERNAL PARAMETERS-2'!AR38*(1-VLOOKUP(AS$4,'INTERNAL PARAMETERS-1'!$B$5:$J$44,4, FALSE))</f>
        <v>2.5451248782767011</v>
      </c>
      <c r="CH38" s="112">
        <f>$F38*'INTERNAL PARAMETERS-2'!AS38*(1-VLOOKUP(AT$4,'INTERNAL PARAMETERS-1'!$B$5:$J$44,4, FALSE))</f>
        <v>0</v>
      </c>
      <c r="CI38" s="111">
        <f t="shared" si="0"/>
        <v>8377.6345862464714</v>
      </c>
    </row>
    <row r="39" spans="3:87" x14ac:dyDescent="0.5">
      <c r="C39" s="77" t="s">
        <v>29</v>
      </c>
      <c r="D39" s="76" t="s">
        <v>2</v>
      </c>
      <c r="E39" s="76" t="s">
        <v>4</v>
      </c>
      <c r="F39" s="115">
        <f>'INPUTS-Incidence'!E39</f>
        <v>5881.5322695045061</v>
      </c>
      <c r="G39" s="114">
        <f>$F39*'INTERNAL PARAMETERS-2'!F39*VLOOKUP(G$4,'INTERNAL PARAMETERS-1'!$B$5:$J$44,4, FALSE)</f>
        <v>7.7489187650721876</v>
      </c>
      <c r="H39" s="113">
        <f>$F39*'INTERNAL PARAMETERS-2'!G39*VLOOKUP(H$4,'INTERNAL PARAMETERS-1'!$B$5:$J$44,4, FALSE)</f>
        <v>12.915256710604947</v>
      </c>
      <c r="I39" s="113">
        <f>$F39*'INTERNAL PARAMETERS-2'!H39*VLOOKUP(I$4,'INTERNAL PARAMETERS-1'!$B$5:$J$44,4, FALSE)</f>
        <v>45.945089113963171</v>
      </c>
      <c r="J39" s="113">
        <f>$F39*'INTERNAL PARAMETERS-2'!I39*VLOOKUP(J$4,'INTERNAL PARAMETERS-1'!$B$5:$J$44,4, FALSE)</f>
        <v>0</v>
      </c>
      <c r="K39" s="113">
        <f>$F39*'INTERNAL PARAMETERS-2'!J39*VLOOKUP(K$4,'INTERNAL PARAMETERS-1'!$B$5:$J$44,4, FALSE)</f>
        <v>0</v>
      </c>
      <c r="L39" s="113">
        <f>$F39*'INTERNAL PARAMETERS-2'!K39*VLOOKUP(L$4,'INTERNAL PARAMETERS-1'!$B$5:$J$44,4, FALSE)</f>
        <v>0</v>
      </c>
      <c r="M39" s="113">
        <f>$F39*'INTERNAL PARAMETERS-2'!L39*VLOOKUP(M$4,'INTERNAL PARAMETERS-1'!$B$5:$J$44,4, FALSE)</f>
        <v>67.933373949473861</v>
      </c>
      <c r="N39" s="113">
        <f>$F39*'INTERNAL PARAMETERS-2'!M39*VLOOKUP(N$4,'INTERNAL PARAMETERS-1'!$B$5:$J$44,4, FALSE)</f>
        <v>9.4280080050316801</v>
      </c>
      <c r="O39" s="113">
        <f>$F39*'INTERNAL PARAMETERS-2'!N39*VLOOKUP(O$4,'INTERNAL PARAMETERS-1'!$B$5:$J$44,4, FALSE)</f>
        <v>0</v>
      </c>
      <c r="P39" s="113">
        <f>$F39*'INTERNAL PARAMETERS-2'!O39*VLOOKUP(P$4,'INTERNAL PARAMETERS-1'!$B$5:$J$44,4, FALSE)</f>
        <v>0</v>
      </c>
      <c r="Q39" s="113">
        <f>$F39*'INTERNAL PARAMETERS-2'!P39*VLOOKUP(Q$4,'INTERNAL PARAMETERS-1'!$B$5:$J$44,4, FALSE)</f>
        <v>0</v>
      </c>
      <c r="R39" s="113">
        <f>$F39*'INTERNAL PARAMETERS-2'!Q39*VLOOKUP(R$4,'INTERNAL PARAMETERS-1'!$B$5:$J$44,4, FALSE)</f>
        <v>2.5831689727663791</v>
      </c>
      <c r="S39" s="113">
        <f>$F39*'INTERNAL PARAMETERS-2'!R39*VLOOKUP(S$4,'INTERNAL PARAMETERS-1'!$B$5:$J$44,4, FALSE)</f>
        <v>8.5565707763205463</v>
      </c>
      <c r="T39" s="113">
        <f>$F39*'INTERNAL PARAMETERS-2'!S39*VLOOKUP(T$4,'INTERNAL PARAMETERS-1'!$B$5:$J$44,4, FALSE)</f>
        <v>1.2915256710604948</v>
      </c>
      <c r="U39" s="113">
        <f>$F39*'INTERNAL PARAMETERS-2'!T39*VLOOKUP(U$4,'INTERNAL PARAMETERS-1'!$B$5:$J$44,4, FALSE)</f>
        <v>1.0331499584611616</v>
      </c>
      <c r="V39" s="113">
        <f>$F39*'INTERNAL PARAMETERS-2'!U39*VLOOKUP(V$4,'INTERNAL PARAMETERS-1'!$B$5:$J$44,4, FALSE)</f>
        <v>15.498131606757848</v>
      </c>
      <c r="W39" s="113">
        <f>$F39*'INTERNAL PARAMETERS-2'!V39*VLOOKUP(W$4,'INTERNAL PARAMETERS-1'!$B$5:$J$44,4, FALSE)</f>
        <v>0</v>
      </c>
      <c r="X39" s="113">
        <f>$F39*'INTERNAL PARAMETERS-2'!W39*VLOOKUP(X$4,'INTERNAL PARAMETERS-1'!$B$5:$J$44,4, FALSE)</f>
        <v>0</v>
      </c>
      <c r="Y39" s="113">
        <f>$F39*'INTERNAL PARAMETERS-2'!X39*VLOOKUP(Y$4,'INTERNAL PARAMETERS-1'!$B$5:$J$44,4, FALSE)</f>
        <v>0</v>
      </c>
      <c r="Z39" s="113">
        <f>$F39*'INTERNAL PARAMETERS-2'!Y39*VLOOKUP(Z$4,'INTERNAL PARAMETERS-1'!$B$5:$J$44,4, FALSE)</f>
        <v>0</v>
      </c>
      <c r="AA39" s="113">
        <f>$F39*'INTERNAL PARAMETERS-2'!Z39*VLOOKUP(AA$4,'INTERNAL PARAMETERS-1'!$B$5:$J$44,4, FALSE)</f>
        <v>0</v>
      </c>
      <c r="AB39" s="113">
        <f>$F39*'INTERNAL PARAMETERS-2'!AA39*VLOOKUP(AB$4,'INTERNAL PARAMETERS-1'!$B$5:$J$44,4, FALSE)</f>
        <v>0</v>
      </c>
      <c r="AC39" s="113">
        <f>$F39*'INTERNAL PARAMETERS-2'!AB39*VLOOKUP(AC$4,'INTERNAL PARAMETERS-1'!$B$5:$J$44,4, FALSE)</f>
        <v>0</v>
      </c>
      <c r="AD39" s="113">
        <f>$F39*'INTERNAL PARAMETERS-2'!AC39*VLOOKUP(AD$4,'INTERNAL PARAMETERS-1'!$B$5:$J$44,4, FALSE)</f>
        <v>0</v>
      </c>
      <c r="AE39" s="113">
        <f>$F39*'INTERNAL PARAMETERS-2'!AD39*VLOOKUP(AE$4,'INTERNAL PARAMETERS-1'!$B$5:$J$44,4, FALSE)</f>
        <v>0</v>
      </c>
      <c r="AF39" s="113">
        <f>$F39*'INTERNAL PARAMETERS-2'!AE39*VLOOKUP(AF$4,'INTERNAL PARAMETERS-1'!$B$5:$J$44,4, FALSE)</f>
        <v>0</v>
      </c>
      <c r="AG39" s="113">
        <f>$F39*'INTERNAL PARAMETERS-2'!AF39*VLOOKUP(AG$4,'INTERNAL PARAMETERS-1'!$B$5:$J$44,4, FALSE)</f>
        <v>0</v>
      </c>
      <c r="AH39" s="113">
        <f>$F39*'INTERNAL PARAMETERS-2'!AG39*VLOOKUP(AH$4,'INTERNAL PARAMETERS-1'!$B$5:$J$44,4, FALSE)</f>
        <v>0</v>
      </c>
      <c r="AI39" s="113">
        <f>$F39*'INTERNAL PARAMETERS-2'!AH39*VLOOKUP(AI$4,'INTERNAL PARAMETERS-1'!$B$5:$J$44,4, FALSE)</f>
        <v>2.5831689727663791</v>
      </c>
      <c r="AJ39" s="113">
        <f>$F39*'INTERNAL PARAMETERS-2'!AI39*VLOOKUP(AJ$4,'INTERNAL PARAMETERS-1'!$B$5:$J$44,4, FALSE)</f>
        <v>5.1657497923058076</v>
      </c>
      <c r="AK39" s="113">
        <f>$F39*'INTERNAL PARAMETERS-2'!AJ39*VLOOKUP(AK$4,'INTERNAL PARAMETERS-1'!$B$5:$J$44,4, FALSE)</f>
        <v>0</v>
      </c>
      <c r="AL39" s="113">
        <f>$F39*'INTERNAL PARAMETERS-2'!AK39*VLOOKUP(AL$4,'INTERNAL PARAMETERS-1'!$B$5:$J$44,4, FALSE)</f>
        <v>0</v>
      </c>
      <c r="AM39" s="113">
        <f>$F39*'INTERNAL PARAMETERS-2'!AL39*VLOOKUP(AM$4,'INTERNAL PARAMETERS-1'!$B$5:$J$44,4, FALSE)</f>
        <v>0</v>
      </c>
      <c r="AN39" s="113">
        <f>$F39*'INTERNAL PARAMETERS-2'!AM39*VLOOKUP(AN$4,'INTERNAL PARAMETERS-1'!$B$5:$J$44,4, FALSE)</f>
        <v>0</v>
      </c>
      <c r="AO39" s="113">
        <f>$F39*'INTERNAL PARAMETERS-2'!AN39*VLOOKUP(AO$4,'INTERNAL PARAMETERS-1'!$B$5:$J$44,4, FALSE)</f>
        <v>0</v>
      </c>
      <c r="AP39" s="113">
        <f>$F39*'INTERNAL PARAMETERS-2'!AO39*VLOOKUP(AP$4,'INTERNAL PARAMETERS-1'!$B$5:$J$44,4, FALSE)</f>
        <v>0</v>
      </c>
      <c r="AQ39" s="113">
        <f>$F39*'INTERNAL PARAMETERS-2'!AP39*VLOOKUP(AQ$4,'INTERNAL PARAMETERS-1'!$B$5:$J$44,4, FALSE)</f>
        <v>0</v>
      </c>
      <c r="AR39" s="113">
        <f>$F39*'INTERNAL PARAMETERS-2'!AQ39*VLOOKUP(AR$4,'INTERNAL PARAMETERS-1'!$B$5:$J$44,4, FALSE)</f>
        <v>0</v>
      </c>
      <c r="AS39" s="113">
        <f>$F39*'INTERNAL PARAMETERS-2'!AR39*VLOOKUP(AS$4,'INTERNAL PARAMETERS-1'!$B$5:$J$44,4, FALSE)</f>
        <v>0</v>
      </c>
      <c r="AT39" s="112">
        <f>$F39*'INTERNAL PARAMETERS-2'!AS39*VLOOKUP(AT$4,'INTERNAL PARAMETERS-1'!$B$5:$J$44,4, FALSE)</f>
        <v>0</v>
      </c>
      <c r="AU39" s="114">
        <f>$F39*'INTERNAL PARAMETERS-2'!F39*(1-VLOOKUP(G$4,'INTERNAL PARAMETERS-1'!$B$5:$J$44,4, FALSE))</f>
        <v>0</v>
      </c>
      <c r="AV39" s="113">
        <f>$F39*'INTERNAL PARAMETERS-2'!G39*(1-VLOOKUP(H$4,'INTERNAL PARAMETERS-1'!$B$5:$J$44,4, FALSE))</f>
        <v>0</v>
      </c>
      <c r="AW39" s="113">
        <f>$F39*'INTERNAL PARAMETERS-2'!H39*(1-VLOOKUP(I$4,'INTERNAL PARAMETERS-1'!$B$5:$J$44,4, FALSE))</f>
        <v>872.95669316530007</v>
      </c>
      <c r="AX39" s="113">
        <f>$F39*'INTERNAL PARAMETERS-2'!I39*(1-VLOOKUP(J$4,'INTERNAL PARAMETERS-1'!$B$5:$J$44,4, FALSE))</f>
        <v>0</v>
      </c>
      <c r="AY39" s="113">
        <f>$F39*'INTERNAL PARAMETERS-2'!J39*(1-VLOOKUP(K$4,'INTERNAL PARAMETERS-1'!$B$5:$J$44,4, FALSE))</f>
        <v>0</v>
      </c>
      <c r="AZ39" s="113">
        <f>$F39*'INTERNAL PARAMETERS-2'!K39*(1-VLOOKUP(L$4,'INTERNAL PARAMETERS-1'!$B$5:$J$44,4, FALSE))</f>
        <v>0</v>
      </c>
      <c r="BA39" s="113">
        <f>$F39*'INTERNAL PARAMETERS-2'!L39*(1-VLOOKUP(M$4,'INTERNAL PARAMETERS-1'!$B$5:$J$44,4, FALSE))</f>
        <v>1290.7341050400032</v>
      </c>
      <c r="BB39" s="113">
        <f>$F39*'INTERNAL PARAMETERS-2'!M39*(1-VLOOKUP(N$4,'INTERNAL PARAMETERS-1'!$B$5:$J$44,4, FALSE))</f>
        <v>179.1321520956019</v>
      </c>
      <c r="BC39" s="113">
        <f>$F39*'INTERNAL PARAMETERS-2'!N39*(1-VLOOKUP(O$4,'INTERNAL PARAMETERS-1'!$B$5:$J$44,4, FALSE))</f>
        <v>428.78075889046011</v>
      </c>
      <c r="BD39" s="113">
        <f>$F39*'INTERNAL PARAMETERS-2'!O39*(1-VLOOKUP(P$4,'INTERNAL PARAMETERS-1'!$B$5:$J$44,4, FALSE))</f>
        <v>43.911519924120647</v>
      </c>
      <c r="BE39" s="113">
        <f>$F39*'INTERNAL PARAMETERS-2'!P39*(1-VLOOKUP(Q$4,'INTERNAL PARAMETERS-1'!$B$5:$J$44,4, FALSE))</f>
        <v>405.53400259524346</v>
      </c>
      <c r="BF39" s="113">
        <f>$F39*'INTERNAL PARAMETERS-2'!Q39*(1-VLOOKUP(R$4,'INTERNAL PARAMETERS-1'!$B$5:$J$44,4, FALSE))</f>
        <v>0</v>
      </c>
      <c r="BG39" s="113">
        <f>$F39*'INTERNAL PARAMETERS-2'!R39*(1-VLOOKUP(S$4,'INTERNAL PARAMETERS-1'!$B$5:$J$44,4, FALSE))</f>
        <v>162.57484475009039</v>
      </c>
      <c r="BH39" s="113">
        <f>$F39*'INTERNAL PARAMETERS-2'!S39*(1-VLOOKUP(T$4,'INTERNAL PARAMETERS-1'!$B$5:$J$44,4, FALSE))</f>
        <v>11.623731039544452</v>
      </c>
      <c r="BI39" s="113">
        <f>$F39*'INTERNAL PARAMETERS-2'!T39*(1-VLOOKUP(U$4,'INTERNAL PARAMETERS-1'!$B$5:$J$44,4, FALSE))</f>
        <v>4.1325998338446466</v>
      </c>
      <c r="BJ39" s="113">
        <f>$F39*'INTERNAL PARAMETERS-2'!U39*(1-VLOOKUP(V$4,'INTERNAL PARAMETERS-1'!$B$5:$J$44,4, FALSE))</f>
        <v>87.822745771627808</v>
      </c>
      <c r="BK39" s="113">
        <f>$F39*'INTERNAL PARAMETERS-2'!V39*(1-VLOOKUP(W$4,'INTERNAL PARAMETERS-1'!$B$5:$J$44,4, FALSE))</f>
        <v>72.324614164869956</v>
      </c>
      <c r="BL39" s="113">
        <f>$F39*'INTERNAL PARAMETERS-2'!W39*(1-VLOOKUP(X$4,'INTERNAL PARAMETERS-1'!$B$5:$J$44,4, FALSE))</f>
        <v>154.98131606757849</v>
      </c>
      <c r="BM39" s="113">
        <f>$F39*'INTERNAL PARAMETERS-2'!X39*(1-VLOOKUP(Y$4,'INTERNAL PARAMETERS-1'!$B$5:$J$44,4, FALSE))</f>
        <v>149.81497812204574</v>
      </c>
      <c r="BN39" s="113">
        <f>$F39*'INTERNAL PARAMETERS-2'!Y39*(1-VLOOKUP(Z$4,'INTERNAL PARAMETERS-1'!$B$5:$J$44,4, FALSE))</f>
        <v>359.03931369835647</v>
      </c>
      <c r="BO39" s="113">
        <f>$F39*'INTERNAL PARAMETERS-2'!Z39*(1-VLOOKUP(AA$4,'INTERNAL PARAMETERS-1'!$B$5:$J$44,4, FALSE))</f>
        <v>307.37946316239061</v>
      </c>
      <c r="BP39" s="113">
        <f>$F39*'INTERNAL PARAMETERS-2'!AA39*(1-VLOOKUP(AB$4,'INTERNAL PARAMETERS-1'!$B$5:$J$44,4, FALSE))</f>
        <v>67.158276219337196</v>
      </c>
      <c r="BQ39" s="113">
        <f>$F39*'INTERNAL PARAMETERS-2'!AB39*(1-VLOOKUP(AC$4,'INTERNAL PARAMETERS-1'!$B$5:$J$44,4, FALSE))</f>
        <v>728.41130328777854</v>
      </c>
      <c r="BR39" s="113">
        <f>$F39*'INTERNAL PARAMETERS-2'!AC39*(1-VLOOKUP(AD$4,'INTERNAL PARAMETERS-1'!$B$5:$J$44,4, FALSE))</f>
        <v>64.57569539979778</v>
      </c>
      <c r="BS39" s="113">
        <f>$F39*'INTERNAL PARAMETERS-2'!AD39*(1-VLOOKUP(AE$4,'INTERNAL PARAMETERS-1'!$B$5:$J$44,4, FALSE))</f>
        <v>23.24734444844351</v>
      </c>
      <c r="BT39" s="113">
        <f>$F39*'INTERNAL PARAMETERS-2'!AE39*(1-VLOOKUP(AF$4,'INTERNAL PARAMETERS-1'!$B$5:$J$44,4, FALSE))</f>
        <v>0</v>
      </c>
      <c r="BU39" s="113">
        <f>$F39*'INTERNAL PARAMETERS-2'!AF39*(1-VLOOKUP(AG$4,'INTERNAL PARAMETERS-1'!$B$5:$J$44,4, FALSE))</f>
        <v>0</v>
      </c>
      <c r="BV39" s="113">
        <f>$F39*'INTERNAL PARAMETERS-2'!AG39*(1-VLOOKUP(AH$4,'INTERNAL PARAMETERS-1'!$B$5:$J$44,4, FALSE))</f>
        <v>0</v>
      </c>
      <c r="BW39" s="113">
        <f>$F39*'INTERNAL PARAMETERS-2'!AH39*(1-VLOOKUP(AI$4,'INTERNAL PARAMETERS-1'!$B$5:$J$44,4, FALSE))</f>
        <v>0</v>
      </c>
      <c r="BX39" s="113">
        <f>$F39*'INTERNAL PARAMETERS-2'!AI39*(1-VLOOKUP(AJ$4,'INTERNAL PARAMETERS-1'!$B$5:$J$44,4, FALSE))</f>
        <v>0</v>
      </c>
      <c r="BY39" s="113">
        <f>$F39*'INTERNAL PARAMETERS-2'!AJ39*(1-VLOOKUP(AK$4,'INTERNAL PARAMETERS-1'!$B$5:$J$44,4, FALSE))</f>
        <v>0</v>
      </c>
      <c r="BZ39" s="113">
        <f>$F39*'INTERNAL PARAMETERS-2'!AK39*(1-VLOOKUP(AL$4,'INTERNAL PARAMETERS-1'!$B$5:$J$44,4, FALSE))</f>
        <v>2.5831689727663791</v>
      </c>
      <c r="CA39" s="113">
        <f>$F39*'INTERNAL PARAMETERS-2'!AL39*(1-VLOOKUP(AM$4,'INTERNAL PARAMETERS-1'!$B$5:$J$44,4, FALSE))</f>
        <v>28.413094240749317</v>
      </c>
      <c r="CB39" s="113">
        <f>$F39*'INTERNAL PARAMETERS-2'!AM39*(1-VLOOKUP(AN$4,'INTERNAL PARAMETERS-1'!$B$5:$J$44,4, FALSE))</f>
        <v>2.5831689727663791</v>
      </c>
      <c r="CC39" s="113">
        <f>$F39*'INTERNAL PARAMETERS-2'!AN39*(1-VLOOKUP(AO$4,'INTERNAL PARAMETERS-1'!$B$5:$J$44,4, FALSE))</f>
        <v>30.996263213515697</v>
      </c>
      <c r="CD39" s="113">
        <f>$F39*'INTERNAL PARAMETERS-2'!AO39*(1-VLOOKUP(AP$4,'INTERNAL PARAMETERS-1'!$B$5:$J$44,4, FALSE))</f>
        <v>193.72649804616637</v>
      </c>
      <c r="CE39" s="113">
        <f>$F39*'INTERNAL PARAMETERS-2'!AP39*(1-VLOOKUP(AQ$4,'INTERNAL PARAMETERS-1'!$B$5:$J$44,4, FALSE))</f>
        <v>23.24734444844351</v>
      </c>
      <c r="CF39" s="113">
        <f>$F39*'INTERNAL PARAMETERS-2'!AQ39*(1-VLOOKUP(AR$4,'INTERNAL PARAMETERS-1'!$B$5:$J$44,4, FALSE))</f>
        <v>2.5831689727663791</v>
      </c>
      <c r="CG39" s="113">
        <f>$F39*'INTERNAL PARAMETERS-2'!AR39*(1-VLOOKUP(AS$4,'INTERNAL PARAMETERS-1'!$B$5:$J$44,4, FALSE))</f>
        <v>2.5831689727663791</v>
      </c>
      <c r="CH39" s="112">
        <f>$F39*'INTERNAL PARAMETERS-2'!AS39*(1-VLOOKUP(AT$4,'INTERNAL PARAMETERS-1'!$B$5:$J$44,4, FALSE))</f>
        <v>0</v>
      </c>
      <c r="CI39" s="111">
        <f t="shared" si="0"/>
        <v>5881.5334458109592</v>
      </c>
    </row>
    <row r="40" spans="3:87" x14ac:dyDescent="0.5">
      <c r="C40" s="77" t="s">
        <v>29</v>
      </c>
      <c r="D40" s="76" t="s">
        <v>2</v>
      </c>
      <c r="E40" s="76" t="s">
        <v>1</v>
      </c>
      <c r="F40" s="115">
        <f>'INPUTS-Incidence'!E40</f>
        <v>3565.5239126098872</v>
      </c>
      <c r="G40" s="114">
        <f>$F40*'INTERNAL PARAMETERS-2'!F40*VLOOKUP(G$4,'INTERNAL PARAMETERS-1'!$B$5:$J$44,4, FALSE)</f>
        <v>0</v>
      </c>
      <c r="H40" s="113">
        <f>$F40*'INTERNAL PARAMETERS-2'!G40*VLOOKUP(H$4,'INTERNAL PARAMETERS-1'!$B$5:$J$44,4, FALSE)</f>
        <v>0</v>
      </c>
      <c r="I40" s="113">
        <f>$F40*'INTERNAL PARAMETERS-2'!H40*VLOOKUP(I$4,'INTERNAL PARAMETERS-1'!$B$5:$J$44,4, FALSE)</f>
        <v>30.04823884208507</v>
      </c>
      <c r="J40" s="113">
        <f>$F40*'INTERNAL PARAMETERS-2'!I40*VLOOKUP(J$4,'INTERNAL PARAMETERS-1'!$B$5:$J$44,4, FALSE)</f>
        <v>0</v>
      </c>
      <c r="K40" s="113">
        <f>$F40*'INTERNAL PARAMETERS-2'!J40*VLOOKUP(K$4,'INTERNAL PARAMETERS-1'!$B$5:$J$44,4, FALSE)</f>
        <v>0</v>
      </c>
      <c r="L40" s="113">
        <f>$F40*'INTERNAL PARAMETERS-2'!K40*VLOOKUP(L$4,'INTERNAL PARAMETERS-1'!$B$5:$J$44,4, FALSE)</f>
        <v>0</v>
      </c>
      <c r="M40" s="113">
        <f>$F40*'INTERNAL PARAMETERS-2'!L40*VLOOKUP(M$4,'INTERNAL PARAMETERS-1'!$B$5:$J$44,4, FALSE)</f>
        <v>41.765031764649365</v>
      </c>
      <c r="N40" s="113">
        <f>$F40*'INTERNAL PARAMETERS-2'!M40*VLOOKUP(N$4,'INTERNAL PARAMETERS-1'!$B$5:$J$44,4, FALSE)</f>
        <v>8.1168795318172826</v>
      </c>
      <c r="O40" s="113">
        <f>$F40*'INTERNAL PARAMETERS-2'!N40*VLOOKUP(O$4,'INTERNAL PARAMETERS-1'!$B$5:$J$44,4, FALSE)</f>
        <v>0</v>
      </c>
      <c r="P40" s="113">
        <f>$F40*'INTERNAL PARAMETERS-2'!O40*VLOOKUP(P$4,'INTERNAL PARAMETERS-1'!$B$5:$J$44,4, FALSE)</f>
        <v>0</v>
      </c>
      <c r="Q40" s="113">
        <f>$F40*'INTERNAL PARAMETERS-2'!P40*VLOOKUP(Q$4,'INTERNAL PARAMETERS-1'!$B$5:$J$44,4, FALSE)</f>
        <v>0</v>
      </c>
      <c r="R40" s="113">
        <f>$F40*'INTERNAL PARAMETERS-2'!Q40*VLOOKUP(R$4,'INTERNAL PARAMETERS-1'!$B$5:$J$44,4, FALSE)</f>
        <v>2.9515406948584646</v>
      </c>
      <c r="S40" s="113">
        <f>$F40*'INTERNAL PARAMETERS-2'!R40*VLOOKUP(S$4,'INTERNAL PARAMETERS-1'!$B$5:$J$44,4, FALSE)</f>
        <v>8.1748906058754454</v>
      </c>
      <c r="T40" s="113">
        <f>$F40*'INTERNAL PARAMETERS-2'!S40*VLOOKUP(T$4,'INTERNAL PARAMETERS-1'!$B$5:$J$44,4, FALSE)</f>
        <v>0.59030813897169299</v>
      </c>
      <c r="U40" s="113">
        <f>$F40*'INTERNAL PARAMETERS-2'!T40*VLOOKUP(U$4,'INTERNAL PARAMETERS-1'!$B$5:$J$44,4, FALSE)</f>
        <v>1.180616277943386</v>
      </c>
      <c r="V40" s="113">
        <f>$F40*'INTERNAL PARAMETERS-2'!U40*VLOOKUP(V$4,'INTERNAL PARAMETERS-1'!$B$5:$J$44,4, FALSE)</f>
        <v>6.1983424249201544</v>
      </c>
      <c r="W40" s="113">
        <f>$F40*'INTERNAL PARAMETERS-2'!V40*VLOOKUP(W$4,'INTERNAL PARAMETERS-1'!$B$5:$J$44,4, FALSE)</f>
        <v>0</v>
      </c>
      <c r="X40" s="113">
        <f>$F40*'INTERNAL PARAMETERS-2'!W40*VLOOKUP(X$4,'INTERNAL PARAMETERS-1'!$B$5:$J$44,4, FALSE)</f>
        <v>0</v>
      </c>
      <c r="Y40" s="113">
        <f>$F40*'INTERNAL PARAMETERS-2'!X40*VLOOKUP(Y$4,'INTERNAL PARAMETERS-1'!$B$5:$J$44,4, FALSE)</f>
        <v>0</v>
      </c>
      <c r="Z40" s="113">
        <f>$F40*'INTERNAL PARAMETERS-2'!Y40*VLOOKUP(Z$4,'INTERNAL PARAMETERS-1'!$B$5:$J$44,4, FALSE)</f>
        <v>0</v>
      </c>
      <c r="AA40" s="113">
        <f>$F40*'INTERNAL PARAMETERS-2'!Z40*VLOOKUP(AA$4,'INTERNAL PARAMETERS-1'!$B$5:$J$44,4, FALSE)</f>
        <v>0</v>
      </c>
      <c r="AB40" s="113">
        <f>$F40*'INTERNAL PARAMETERS-2'!AA40*VLOOKUP(AB$4,'INTERNAL PARAMETERS-1'!$B$5:$J$44,4, FALSE)</f>
        <v>0</v>
      </c>
      <c r="AC40" s="113">
        <f>$F40*'INTERNAL PARAMETERS-2'!AB40*VLOOKUP(AC$4,'INTERNAL PARAMETERS-1'!$B$5:$J$44,4, FALSE)</f>
        <v>0</v>
      </c>
      <c r="AD40" s="113">
        <f>$F40*'INTERNAL PARAMETERS-2'!AC40*VLOOKUP(AD$4,'INTERNAL PARAMETERS-1'!$B$5:$J$44,4, FALSE)</f>
        <v>0</v>
      </c>
      <c r="AE40" s="113">
        <f>$F40*'INTERNAL PARAMETERS-2'!AD40*VLOOKUP(AE$4,'INTERNAL PARAMETERS-1'!$B$5:$J$44,4, FALSE)</f>
        <v>0</v>
      </c>
      <c r="AF40" s="113">
        <f>$F40*'INTERNAL PARAMETERS-2'!AE40*VLOOKUP(AF$4,'INTERNAL PARAMETERS-1'!$B$5:$J$44,4, FALSE)</f>
        <v>0</v>
      </c>
      <c r="AG40" s="113">
        <f>$F40*'INTERNAL PARAMETERS-2'!AF40*VLOOKUP(AG$4,'INTERNAL PARAMETERS-1'!$B$5:$J$44,4, FALSE)</f>
        <v>0</v>
      </c>
      <c r="AH40" s="113">
        <f>$F40*'INTERNAL PARAMETERS-2'!AG40*VLOOKUP(AH$4,'INTERNAL PARAMETERS-1'!$B$5:$J$44,4, FALSE)</f>
        <v>0</v>
      </c>
      <c r="AI40" s="113">
        <f>$F40*'INTERNAL PARAMETERS-2'!AH40*VLOOKUP(AI$4,'INTERNAL PARAMETERS-1'!$B$5:$J$44,4, FALSE)</f>
        <v>0</v>
      </c>
      <c r="AJ40" s="113">
        <f>$F40*'INTERNAL PARAMETERS-2'!AI40*VLOOKUP(AJ$4,'INTERNAL PARAMETERS-1'!$B$5:$J$44,4, FALSE)</f>
        <v>8.8546220845753947</v>
      </c>
      <c r="AK40" s="113">
        <f>$F40*'INTERNAL PARAMETERS-2'!AJ40*VLOOKUP(AK$4,'INTERNAL PARAMETERS-1'!$B$5:$J$44,4, FALSE)</f>
        <v>0</v>
      </c>
      <c r="AL40" s="113">
        <f>$F40*'INTERNAL PARAMETERS-2'!AK40*VLOOKUP(AL$4,'INTERNAL PARAMETERS-1'!$B$5:$J$44,4, FALSE)</f>
        <v>0</v>
      </c>
      <c r="AM40" s="113">
        <f>$F40*'INTERNAL PARAMETERS-2'!AL40*VLOOKUP(AM$4,'INTERNAL PARAMETERS-1'!$B$5:$J$44,4, FALSE)</f>
        <v>0</v>
      </c>
      <c r="AN40" s="113">
        <f>$F40*'INTERNAL PARAMETERS-2'!AM40*VLOOKUP(AN$4,'INTERNAL PARAMETERS-1'!$B$5:$J$44,4, FALSE)</f>
        <v>0</v>
      </c>
      <c r="AO40" s="113">
        <f>$F40*'INTERNAL PARAMETERS-2'!AN40*VLOOKUP(AO$4,'INTERNAL PARAMETERS-1'!$B$5:$J$44,4, FALSE)</f>
        <v>0</v>
      </c>
      <c r="AP40" s="113">
        <f>$F40*'INTERNAL PARAMETERS-2'!AO40*VLOOKUP(AP$4,'INTERNAL PARAMETERS-1'!$B$5:$J$44,4, FALSE)</f>
        <v>0</v>
      </c>
      <c r="AQ40" s="113">
        <f>$F40*'INTERNAL PARAMETERS-2'!AP40*VLOOKUP(AQ$4,'INTERNAL PARAMETERS-1'!$B$5:$J$44,4, FALSE)</f>
        <v>0</v>
      </c>
      <c r="AR40" s="113">
        <f>$F40*'INTERNAL PARAMETERS-2'!AQ40*VLOOKUP(AR$4,'INTERNAL PARAMETERS-1'!$B$5:$J$44,4, FALSE)</f>
        <v>0</v>
      </c>
      <c r="AS40" s="113">
        <f>$F40*'INTERNAL PARAMETERS-2'!AR40*VLOOKUP(AS$4,'INTERNAL PARAMETERS-1'!$B$5:$J$44,4, FALSE)</f>
        <v>0</v>
      </c>
      <c r="AT40" s="112">
        <f>$F40*'INTERNAL PARAMETERS-2'!AS40*VLOOKUP(AT$4,'INTERNAL PARAMETERS-1'!$B$5:$J$44,4, FALSE)</f>
        <v>0</v>
      </c>
      <c r="AU40" s="114">
        <f>$F40*'INTERNAL PARAMETERS-2'!F40*(1-VLOOKUP(G$4,'INTERNAL PARAMETERS-1'!$B$5:$J$44,4, FALSE))</f>
        <v>0</v>
      </c>
      <c r="AV40" s="113">
        <f>$F40*'INTERNAL PARAMETERS-2'!G40*(1-VLOOKUP(H$4,'INTERNAL PARAMETERS-1'!$B$5:$J$44,4, FALSE))</f>
        <v>0</v>
      </c>
      <c r="AW40" s="113">
        <f>$F40*'INTERNAL PARAMETERS-2'!H40*(1-VLOOKUP(I$4,'INTERNAL PARAMETERS-1'!$B$5:$J$44,4, FALSE))</f>
        <v>570.91653799961625</v>
      </c>
      <c r="AX40" s="113">
        <f>$F40*'INTERNAL PARAMETERS-2'!I40*(1-VLOOKUP(J$4,'INTERNAL PARAMETERS-1'!$B$5:$J$44,4, FALSE))</f>
        <v>0</v>
      </c>
      <c r="AY40" s="113">
        <f>$F40*'INTERNAL PARAMETERS-2'!J40*(1-VLOOKUP(K$4,'INTERNAL PARAMETERS-1'!$B$5:$J$44,4, FALSE))</f>
        <v>0</v>
      </c>
      <c r="AZ40" s="113">
        <f>$F40*'INTERNAL PARAMETERS-2'!K40*(1-VLOOKUP(L$4,'INTERNAL PARAMETERS-1'!$B$5:$J$44,4, FALSE))</f>
        <v>0</v>
      </c>
      <c r="BA40" s="113">
        <f>$F40*'INTERNAL PARAMETERS-2'!L40*(1-VLOOKUP(M$4,'INTERNAL PARAMETERS-1'!$B$5:$J$44,4, FALSE))</f>
        <v>793.53560352833779</v>
      </c>
      <c r="BB40" s="113">
        <f>$F40*'INTERNAL PARAMETERS-2'!M40*(1-VLOOKUP(N$4,'INTERNAL PARAMETERS-1'!$B$5:$J$44,4, FALSE))</f>
        <v>154.22071110452836</v>
      </c>
      <c r="BC40" s="113">
        <f>$F40*'INTERNAL PARAMETERS-2'!N40*(1-VLOOKUP(O$4,'INTERNAL PARAMETERS-1'!$B$5:$J$44,4, FALSE))</f>
        <v>265.64329771834821</v>
      </c>
      <c r="BD40" s="113">
        <f>$F40*'INTERNAL PARAMETERS-2'!O40*(1-VLOOKUP(P$4,'INTERNAL PARAMETERS-1'!$B$5:$J$44,4, FALSE))</f>
        <v>14.758060026683584</v>
      </c>
      <c r="BE40" s="113">
        <f>$F40*'INTERNAL PARAMETERS-2'!P40*(1-VLOOKUP(Q$4,'INTERNAL PARAMETERS-1'!$B$5:$J$44,4, FALSE))</f>
        <v>256.78867563377281</v>
      </c>
      <c r="BF40" s="113">
        <f>$F40*'INTERNAL PARAMETERS-2'!Q40*(1-VLOOKUP(R$4,'INTERNAL PARAMETERS-1'!$B$5:$J$44,4, FALSE))</f>
        <v>0</v>
      </c>
      <c r="BG40" s="113">
        <f>$F40*'INTERNAL PARAMETERS-2'!R40*(1-VLOOKUP(S$4,'INTERNAL PARAMETERS-1'!$B$5:$J$44,4, FALSE))</f>
        <v>155.32292151163344</v>
      </c>
      <c r="BH40" s="113">
        <f>$F40*'INTERNAL PARAMETERS-2'!S40*(1-VLOOKUP(T$4,'INTERNAL PARAMETERS-1'!$B$5:$J$44,4, FALSE))</f>
        <v>5.3127732507452361</v>
      </c>
      <c r="BI40" s="113">
        <f>$F40*'INTERNAL PARAMETERS-2'!T40*(1-VLOOKUP(U$4,'INTERNAL PARAMETERS-1'!$B$5:$J$44,4, FALSE))</f>
        <v>4.7224651117735439</v>
      </c>
      <c r="BJ40" s="113">
        <f>$F40*'INTERNAL PARAMETERS-2'!U40*(1-VLOOKUP(V$4,'INTERNAL PARAMETERS-1'!$B$5:$J$44,4, FALSE))</f>
        <v>35.123940407880873</v>
      </c>
      <c r="BK40" s="113">
        <f>$F40*'INTERNAL PARAMETERS-2'!V40*(1-VLOOKUP(W$4,'INTERNAL PARAMETERS-1'!$B$5:$J$44,4, FALSE))</f>
        <v>53.128802164626144</v>
      </c>
      <c r="BL40" s="113">
        <f>$F40*'INTERNAL PARAMETERS-2'!W40*(1-VLOOKUP(X$4,'INTERNAL PARAMETERS-1'!$B$5:$J$44,4, FALSE))</f>
        <v>56.08034285948461</v>
      </c>
      <c r="BM40" s="113">
        <f>$F40*'INTERNAL PARAMETERS-2'!X40*(1-VLOOKUP(Y$4,'INTERNAL PARAMETERS-1'!$B$5:$J$44,4, FALSE))</f>
        <v>70.838402886168197</v>
      </c>
      <c r="BN40" s="113">
        <f>$F40*'INTERNAL PARAMETERS-2'!Y40*(1-VLOOKUP(Z$4,'INTERNAL PARAMETERS-1'!$B$5:$J$44,4, FALSE))</f>
        <v>182.99873205274616</v>
      </c>
      <c r="BO40" s="113">
        <f>$F40*'INTERNAL PARAMETERS-2'!Z40*(1-VLOOKUP(AA$4,'INTERNAL PARAMETERS-1'!$B$5:$J$44,4, FALSE))</f>
        <v>174.14410996817077</v>
      </c>
      <c r="BP40" s="113">
        <f>$F40*'INTERNAL PARAMETERS-2'!AA40*(1-VLOOKUP(AB$4,'INTERNAL PARAMETERS-1'!$B$5:$J$44,4, FALSE))</f>
        <v>32.467660748225633</v>
      </c>
      <c r="BQ40" s="113">
        <f>$F40*'INTERNAL PARAMETERS-2'!AB40*(1-VLOOKUP(AC$4,'INTERNAL PARAMETERS-1'!$B$5:$J$44,4, FALSE))</f>
        <v>395.51322760646821</v>
      </c>
      <c r="BR40" s="113">
        <f>$F40*'INTERNAL PARAMETERS-2'!AC40*(1-VLOOKUP(AD$4,'INTERNAL PARAMETERS-1'!$B$5:$J$44,4, FALSE))</f>
        <v>26.564222806117442</v>
      </c>
      <c r="BS40" s="113">
        <f>$F40*'INTERNAL PARAMETERS-2'!AD40*(1-VLOOKUP(AE$4,'INTERNAL PARAMETERS-1'!$B$5:$J$44,4, FALSE))</f>
        <v>2.9515406948584646</v>
      </c>
      <c r="BT40" s="113">
        <f>$F40*'INTERNAL PARAMETERS-2'!AE40*(1-VLOOKUP(AF$4,'INTERNAL PARAMETERS-1'!$B$5:$J$44,4, FALSE))</f>
        <v>0</v>
      </c>
      <c r="BU40" s="113">
        <f>$F40*'INTERNAL PARAMETERS-2'!AF40*(1-VLOOKUP(AG$4,'INTERNAL PARAMETERS-1'!$B$5:$J$44,4, FALSE))</f>
        <v>0</v>
      </c>
      <c r="BV40" s="113">
        <f>$F40*'INTERNAL PARAMETERS-2'!AG40*(1-VLOOKUP(AH$4,'INTERNAL PARAMETERS-1'!$B$5:$J$44,4, FALSE))</f>
        <v>0</v>
      </c>
      <c r="BW40" s="113">
        <f>$F40*'INTERNAL PARAMETERS-2'!AH40*(1-VLOOKUP(AI$4,'INTERNAL PARAMETERS-1'!$B$5:$J$44,4, FALSE))</f>
        <v>0</v>
      </c>
      <c r="BX40" s="113">
        <f>$F40*'INTERNAL PARAMETERS-2'!AI40*(1-VLOOKUP(AJ$4,'INTERNAL PARAMETERS-1'!$B$5:$J$44,4, FALSE))</f>
        <v>0</v>
      </c>
      <c r="BY40" s="113">
        <f>$F40*'INTERNAL PARAMETERS-2'!AJ40*(1-VLOOKUP(AK$4,'INTERNAL PARAMETERS-1'!$B$5:$J$44,4, FALSE))</f>
        <v>0</v>
      </c>
      <c r="BZ40" s="113">
        <f>$F40*'INTERNAL PARAMETERS-2'!AK40*(1-VLOOKUP(AL$4,'INTERNAL PARAMETERS-1'!$B$5:$J$44,4, FALSE))</f>
        <v>0</v>
      </c>
      <c r="CA40" s="113">
        <f>$F40*'INTERNAL PARAMETERS-2'!AL40*(1-VLOOKUP(AM$4,'INTERNAL PARAMETERS-1'!$B$5:$J$44,4, FALSE))</f>
        <v>23.612682111258977</v>
      </c>
      <c r="CB40" s="113">
        <f>$F40*'INTERNAL PARAMETERS-2'!AM40*(1-VLOOKUP(AN$4,'INTERNAL PARAMETERS-1'!$B$5:$J$44,4, FALSE))</f>
        <v>2.9515406948584646</v>
      </c>
      <c r="CC40" s="113">
        <f>$F40*'INTERNAL PARAMETERS-2'!AN40*(1-VLOOKUP(AO$4,'INTERNAL PARAMETERS-1'!$B$5:$J$44,4, FALSE))</f>
        <v>35.419201443084098</v>
      </c>
      <c r="CD40" s="113">
        <f>$F40*'INTERNAL PARAMETERS-2'!AO40*(1-VLOOKUP(AP$4,'INTERNAL PARAMETERS-1'!$B$5:$J$44,4, FALSE))</f>
        <v>141.67644921994514</v>
      </c>
      <c r="CE40" s="113">
        <f>$F40*'INTERNAL PARAMETERS-2'!AP40*(1-VLOOKUP(AQ$4,'INTERNAL PARAMETERS-1'!$B$5:$J$44,4, FALSE))</f>
        <v>2.9515406948584646</v>
      </c>
      <c r="CF40" s="113">
        <f>$F40*'INTERNAL PARAMETERS-2'!AQ40*(1-VLOOKUP(AR$4,'INTERNAL PARAMETERS-1'!$B$5:$J$44,4, FALSE))</f>
        <v>0</v>
      </c>
      <c r="CG40" s="113">
        <f>$F40*'INTERNAL PARAMETERS-2'!AR40*(1-VLOOKUP(AS$4,'INTERNAL PARAMETERS-1'!$B$5:$J$44,4, FALSE))</f>
        <v>0</v>
      </c>
      <c r="CH40" s="112">
        <f>$F40*'INTERNAL PARAMETERS-2'!AS40*(1-VLOOKUP(AT$4,'INTERNAL PARAMETERS-1'!$B$5:$J$44,4, FALSE))</f>
        <v>0</v>
      </c>
      <c r="CI40" s="111">
        <f t="shared" si="0"/>
        <v>3565.5239126098868</v>
      </c>
    </row>
    <row r="41" spans="3:87" x14ac:dyDescent="0.5">
      <c r="C41" s="77" t="s">
        <v>27</v>
      </c>
      <c r="D41" s="76" t="s">
        <v>21</v>
      </c>
      <c r="E41" s="76" t="s">
        <v>20</v>
      </c>
      <c r="F41" s="115">
        <f>'INPUTS-Incidence'!E41</f>
        <v>13801.174416820217</v>
      </c>
      <c r="G41" s="114">
        <f>$F41*'INTERNAL PARAMETERS-2'!F41*VLOOKUP(G$4,'INTERNAL PARAMETERS-1'!$B$5:$J$44,4, FALSE)</f>
        <v>19.222275727747199</v>
      </c>
      <c r="H41" s="113">
        <f>$F41*'INTERNAL PARAMETERS-2'!G41*VLOOKUP(H$4,'INTERNAL PARAMETERS-1'!$B$5:$J$44,4, FALSE)</f>
        <v>23.065902802831626</v>
      </c>
      <c r="I41" s="113">
        <f>$F41*'INTERNAL PARAMETERS-2'!H41*VLOOKUP(I$4,'INTERNAL PARAMETERS-1'!$B$5:$J$44,4, FALSE)</f>
        <v>162.04586836224584</v>
      </c>
      <c r="J41" s="113">
        <f>$F41*'INTERNAL PARAMETERS-2'!I41*VLOOKUP(J$4,'INTERNAL PARAMETERS-1'!$B$5:$J$44,4, FALSE)</f>
        <v>0</v>
      </c>
      <c r="K41" s="113">
        <f>$F41*'INTERNAL PARAMETERS-2'!J41*VLOOKUP(K$4,'INTERNAL PARAMETERS-1'!$B$5:$J$44,4, FALSE)</f>
        <v>3.8450071925261122</v>
      </c>
      <c r="L41" s="113">
        <f>$F41*'INTERNAL PARAMETERS-2'!K41*VLOOKUP(L$4,'INTERNAL PARAMETERS-1'!$B$5:$J$44,4, FALSE)</f>
        <v>0</v>
      </c>
      <c r="M41" s="113">
        <f>$F41*'INTERNAL PARAMETERS-2'!L41*VLOOKUP(M$4,'INTERNAL PARAMETERS-1'!$B$5:$J$44,4, FALSE)</f>
        <v>6.34315777371474</v>
      </c>
      <c r="N41" s="113">
        <f>$F41*'INTERNAL PARAMETERS-2'!M41*VLOOKUP(N$4,'INTERNAL PARAMETERS-1'!$B$5:$J$44,4, FALSE)</f>
        <v>54.974011036903725</v>
      </c>
      <c r="O41" s="113">
        <f>$F41*'INTERNAL PARAMETERS-2'!N41*VLOOKUP(O$4,'INTERNAL PARAMETERS-1'!$B$5:$J$44,4, FALSE)</f>
        <v>0</v>
      </c>
      <c r="P41" s="113">
        <f>$F41*'INTERNAL PARAMETERS-2'!O41*VLOOKUP(P$4,'INTERNAL PARAMETERS-1'!$B$5:$J$44,4, FALSE)</f>
        <v>0</v>
      </c>
      <c r="Q41" s="113">
        <f>$F41*'INTERNAL PARAMETERS-2'!P41*VLOOKUP(Q$4,'INTERNAL PARAMETERS-1'!$B$5:$J$44,4, FALSE)</f>
        <v>0</v>
      </c>
      <c r="R41" s="113">
        <f>$F41*'INTERNAL PARAMETERS-2'!Q41*VLOOKUP(R$4,'INTERNAL PARAMETERS-1'!$B$5:$J$44,4, FALSE)</f>
        <v>49.976812798189371</v>
      </c>
      <c r="S41" s="113">
        <f>$F41*'INTERNAL PARAMETERS-2'!R41*VLOOKUP(S$4,'INTERNAL PARAMETERS-1'!$B$5:$J$44,4, FALSE)</f>
        <v>136.46697871572749</v>
      </c>
      <c r="T41" s="113">
        <f>$F41*'INTERNAL PARAMETERS-2'!S41*VLOOKUP(T$4,'INTERNAL PARAMETERS-1'!$B$5:$J$44,4, FALSE)</f>
        <v>6.9197708408494893</v>
      </c>
      <c r="U41" s="113">
        <f>$F41*'INTERNAL PARAMETERS-2'!T41*VLOOKUP(U$4,'INTERNAL PARAMETERS-1'!$B$5:$J$44,4, FALSE)</f>
        <v>4.6131805605663256</v>
      </c>
      <c r="V41" s="113">
        <f>$F41*'INTERNAL PARAMETERS-2'!U41*VLOOKUP(V$4,'INTERNAL PARAMETERS-1'!$B$5:$J$44,4, FALSE)</f>
        <v>133.78306432688845</v>
      </c>
      <c r="W41" s="113">
        <f>$F41*'INTERNAL PARAMETERS-2'!V41*VLOOKUP(W$4,'INTERNAL PARAMETERS-1'!$B$5:$J$44,4, FALSE)</f>
        <v>0</v>
      </c>
      <c r="X41" s="113">
        <f>$F41*'INTERNAL PARAMETERS-2'!W41*VLOOKUP(X$4,'INTERNAL PARAMETERS-1'!$B$5:$J$44,4, FALSE)</f>
        <v>0</v>
      </c>
      <c r="Y41" s="113">
        <f>$F41*'INTERNAL PARAMETERS-2'!X41*VLOOKUP(Y$4,'INTERNAL PARAMETERS-1'!$B$5:$J$44,4, FALSE)</f>
        <v>0</v>
      </c>
      <c r="Z41" s="113">
        <f>$F41*'INTERNAL PARAMETERS-2'!Y41*VLOOKUP(Z$4,'INTERNAL PARAMETERS-1'!$B$5:$J$44,4, FALSE)</f>
        <v>0</v>
      </c>
      <c r="AA41" s="113">
        <f>$F41*'INTERNAL PARAMETERS-2'!Z41*VLOOKUP(AA$4,'INTERNAL PARAMETERS-1'!$B$5:$J$44,4, FALSE)</f>
        <v>0</v>
      </c>
      <c r="AB41" s="113">
        <f>$F41*'INTERNAL PARAMETERS-2'!AA41*VLOOKUP(AB$4,'INTERNAL PARAMETERS-1'!$B$5:$J$44,4, FALSE)</f>
        <v>0</v>
      </c>
      <c r="AC41" s="113">
        <f>$F41*'INTERNAL PARAMETERS-2'!AB41*VLOOKUP(AC$4,'INTERNAL PARAMETERS-1'!$B$5:$J$44,4, FALSE)</f>
        <v>0</v>
      </c>
      <c r="AD41" s="113">
        <f>$F41*'INTERNAL PARAMETERS-2'!AC41*VLOOKUP(AD$4,'INTERNAL PARAMETERS-1'!$B$5:$J$44,4, FALSE)</f>
        <v>0</v>
      </c>
      <c r="AE41" s="113">
        <f>$F41*'INTERNAL PARAMETERS-2'!AD41*VLOOKUP(AE$4,'INTERNAL PARAMETERS-1'!$B$5:$J$44,4, FALSE)</f>
        <v>0</v>
      </c>
      <c r="AF41" s="113">
        <f>$F41*'INTERNAL PARAMETERS-2'!AE41*VLOOKUP(AF$4,'INTERNAL PARAMETERS-1'!$B$5:$J$44,4, FALSE)</f>
        <v>0</v>
      </c>
      <c r="AG41" s="113">
        <f>$F41*'INTERNAL PARAMETERS-2'!AF41*VLOOKUP(AG$4,'INTERNAL PARAMETERS-1'!$B$5:$J$44,4, FALSE)</f>
        <v>0</v>
      </c>
      <c r="AH41" s="113">
        <f>$F41*'INTERNAL PARAMETERS-2'!AG41*VLOOKUP(AH$4,'INTERNAL PARAMETERS-1'!$B$5:$J$44,4, FALSE)</f>
        <v>7.688634267610543</v>
      </c>
      <c r="AI41" s="113">
        <f>$F41*'INTERNAL PARAMETERS-2'!AH41*VLOOKUP(AI$4,'INTERNAL PARAMETERS-1'!$B$5:$J$44,4, FALSE)</f>
        <v>38.443171338052714</v>
      </c>
      <c r="AJ41" s="113">
        <f>$F41*'INTERNAL PARAMETERS-2'!AI41*VLOOKUP(AJ$4,'INTERNAL PARAMETERS-1'!$B$5:$J$44,4, FALSE)</f>
        <v>3.8450071925261122</v>
      </c>
      <c r="AK41" s="113">
        <f>$F41*'INTERNAL PARAMETERS-2'!AJ41*VLOOKUP(AK$4,'INTERNAL PARAMETERS-1'!$B$5:$J$44,4, FALSE)</f>
        <v>0</v>
      </c>
      <c r="AL41" s="113">
        <f>$F41*'INTERNAL PARAMETERS-2'!AK41*VLOOKUP(AL$4,'INTERNAL PARAMETERS-1'!$B$5:$J$44,4, FALSE)</f>
        <v>0</v>
      </c>
      <c r="AM41" s="113">
        <f>$F41*'INTERNAL PARAMETERS-2'!AL41*VLOOKUP(AM$4,'INTERNAL PARAMETERS-1'!$B$5:$J$44,4, FALSE)</f>
        <v>0</v>
      </c>
      <c r="AN41" s="113">
        <f>$F41*'INTERNAL PARAMETERS-2'!AM41*VLOOKUP(AN$4,'INTERNAL PARAMETERS-1'!$B$5:$J$44,4, FALSE)</f>
        <v>0</v>
      </c>
      <c r="AO41" s="113">
        <f>$F41*'INTERNAL PARAMETERS-2'!AN41*VLOOKUP(AO$4,'INTERNAL PARAMETERS-1'!$B$5:$J$44,4, FALSE)</f>
        <v>0</v>
      </c>
      <c r="AP41" s="113">
        <f>$F41*'INTERNAL PARAMETERS-2'!AO41*VLOOKUP(AP$4,'INTERNAL PARAMETERS-1'!$B$5:$J$44,4, FALSE)</f>
        <v>0</v>
      </c>
      <c r="AQ41" s="113">
        <f>$F41*'INTERNAL PARAMETERS-2'!AP41*VLOOKUP(AQ$4,'INTERNAL PARAMETERS-1'!$B$5:$J$44,4, FALSE)</f>
        <v>0</v>
      </c>
      <c r="AR41" s="113">
        <f>$F41*'INTERNAL PARAMETERS-2'!AQ41*VLOOKUP(AR$4,'INTERNAL PARAMETERS-1'!$B$5:$J$44,4, FALSE)</f>
        <v>0</v>
      </c>
      <c r="AS41" s="113">
        <f>$F41*'INTERNAL PARAMETERS-2'!AR41*VLOOKUP(AS$4,'INTERNAL PARAMETERS-1'!$B$5:$J$44,4, FALSE)</f>
        <v>0</v>
      </c>
      <c r="AT41" s="112">
        <f>$F41*'INTERNAL PARAMETERS-2'!AS41*VLOOKUP(AT$4,'INTERNAL PARAMETERS-1'!$B$5:$J$44,4, FALSE)</f>
        <v>0</v>
      </c>
      <c r="AU41" s="114">
        <f>$F41*'INTERNAL PARAMETERS-2'!F41*(1-VLOOKUP(G$4,'INTERNAL PARAMETERS-1'!$B$5:$J$44,4, FALSE))</f>
        <v>0</v>
      </c>
      <c r="AV41" s="113">
        <f>$F41*'INTERNAL PARAMETERS-2'!G41*(1-VLOOKUP(H$4,'INTERNAL PARAMETERS-1'!$B$5:$J$44,4, FALSE))</f>
        <v>0</v>
      </c>
      <c r="AW41" s="113">
        <f>$F41*'INTERNAL PARAMETERS-2'!H41*(1-VLOOKUP(I$4,'INTERNAL PARAMETERS-1'!$B$5:$J$44,4, FALSE))</f>
        <v>3078.8714988826705</v>
      </c>
      <c r="AX41" s="113">
        <f>$F41*'INTERNAL PARAMETERS-2'!I41*(1-VLOOKUP(J$4,'INTERNAL PARAMETERS-1'!$B$5:$J$44,4, FALSE))</f>
        <v>0</v>
      </c>
      <c r="AY41" s="113">
        <f>$F41*'INTERNAL PARAMETERS-2'!J41*(1-VLOOKUP(K$4,'INTERNAL PARAMETERS-1'!$B$5:$J$44,4, FALSE))</f>
        <v>0</v>
      </c>
      <c r="AZ41" s="113">
        <f>$F41*'INTERNAL PARAMETERS-2'!K41*(1-VLOOKUP(L$4,'INTERNAL PARAMETERS-1'!$B$5:$J$44,4, FALSE))</f>
        <v>0</v>
      </c>
      <c r="BA41" s="113">
        <f>$F41*'INTERNAL PARAMETERS-2'!L41*(1-VLOOKUP(M$4,'INTERNAL PARAMETERS-1'!$B$5:$J$44,4, FALSE))</f>
        <v>120.51999770058003</v>
      </c>
      <c r="BB41" s="113">
        <f>$F41*'INTERNAL PARAMETERS-2'!M41*(1-VLOOKUP(N$4,'INTERNAL PARAMETERS-1'!$B$5:$J$44,4, FALSE))</f>
        <v>1044.5062097011707</v>
      </c>
      <c r="BC41" s="113">
        <f>$F41*'INTERNAL PARAMETERS-2'!N41*(1-VLOOKUP(O$4,'INTERNAL PARAMETERS-1'!$B$5:$J$44,4, FALSE))</f>
        <v>215.28313961053689</v>
      </c>
      <c r="BD41" s="113">
        <f>$F41*'INTERNAL PARAMETERS-2'!O41*(1-VLOOKUP(P$4,'INTERNAL PARAMETERS-1'!$B$5:$J$44,4, FALSE))</f>
        <v>399.81174215063157</v>
      </c>
      <c r="BE41" s="113">
        <f>$F41*'INTERNAL PARAMETERS-2'!P41*(1-VLOOKUP(Q$4,'INTERNAL PARAMETERS-1'!$B$5:$J$44,4, FALSE))</f>
        <v>103.79725267146317</v>
      </c>
      <c r="BF41" s="113">
        <f>$F41*'INTERNAL PARAMETERS-2'!Q41*(1-VLOOKUP(R$4,'INTERNAL PARAMETERS-1'!$B$5:$J$44,4, FALSE))</f>
        <v>0</v>
      </c>
      <c r="BG41" s="113">
        <f>$F41*'INTERNAL PARAMETERS-2'!R41*(1-VLOOKUP(S$4,'INTERNAL PARAMETERS-1'!$B$5:$J$44,4, FALSE))</f>
        <v>2592.872595598822</v>
      </c>
      <c r="BH41" s="113">
        <f>$F41*'INTERNAL PARAMETERS-2'!S41*(1-VLOOKUP(T$4,'INTERNAL PARAMETERS-1'!$B$5:$J$44,4, FALSE))</f>
        <v>62.277937567645402</v>
      </c>
      <c r="BI41" s="113">
        <f>$F41*'INTERNAL PARAMETERS-2'!T41*(1-VLOOKUP(U$4,'INTERNAL PARAMETERS-1'!$B$5:$J$44,4, FALSE))</f>
        <v>18.452722242265303</v>
      </c>
      <c r="BJ41" s="113">
        <f>$F41*'INTERNAL PARAMETERS-2'!U41*(1-VLOOKUP(V$4,'INTERNAL PARAMETERS-1'!$B$5:$J$44,4, FALSE))</f>
        <v>758.10403118570116</v>
      </c>
      <c r="BK41" s="113">
        <f>$F41*'INTERNAL PARAMETERS-2'!V41*(1-VLOOKUP(W$4,'INTERNAL PARAMETERS-1'!$B$5:$J$44,4, FALSE))</f>
        <v>153.77406546965253</v>
      </c>
      <c r="BL41" s="113">
        <f>$F41*'INTERNAL PARAMETERS-2'!W41*(1-VLOOKUP(X$4,'INTERNAL PARAMETERS-1'!$B$5:$J$44,4, FALSE))</f>
        <v>30.754537070442172</v>
      </c>
      <c r="BM41" s="113">
        <f>$F41*'INTERNAL PARAMETERS-2'!X41*(1-VLOOKUP(Y$4,'INTERNAL PARAMETERS-1'!$B$5:$J$44,4, FALSE))</f>
        <v>7.688634267610543</v>
      </c>
      <c r="BN41" s="113">
        <f>$F41*'INTERNAL PARAMETERS-2'!Y41*(1-VLOOKUP(Z$4,'INTERNAL PARAMETERS-1'!$B$5:$J$44,4, FALSE))</f>
        <v>864.9761855172319</v>
      </c>
      <c r="BO41" s="113">
        <f>$F41*'INTERNAL PARAMETERS-2'!Z41*(1-VLOOKUP(AA$4,'INTERNAL PARAMETERS-1'!$B$5:$J$44,4, FALSE))</f>
        <v>461.320816291516</v>
      </c>
      <c r="BP41" s="113">
        <f>$F41*'INTERNAL PARAMETERS-2'!AA41*(1-VLOOKUP(AB$4,'INTERNAL PARAMETERS-1'!$B$5:$J$44,4, FALSE))</f>
        <v>80.73134986863154</v>
      </c>
      <c r="BQ41" s="113">
        <f>$F41*'INTERNAL PARAMETERS-2'!AB41*(1-VLOOKUP(AC$4,'INTERNAL PARAMETERS-1'!$B$5:$J$44,4, FALSE))</f>
        <v>1510.8256043488425</v>
      </c>
      <c r="BR41" s="113">
        <f>$F41*'INTERNAL PARAMETERS-2'!AC41*(1-VLOOKUP(AD$4,'INTERNAL PARAMETERS-1'!$B$5:$J$44,4, FALSE))</f>
        <v>61.509074140884344</v>
      </c>
      <c r="BS41" s="113">
        <f>$F41*'INTERNAL PARAMETERS-2'!AD41*(1-VLOOKUP(AE$4,'INTERNAL PARAMETERS-1'!$B$5:$J$44,4, FALSE))</f>
        <v>69.19770840849489</v>
      </c>
      <c r="BT41" s="113">
        <f>$F41*'INTERNAL PARAMETERS-2'!AE41*(1-VLOOKUP(AF$4,'INTERNAL PARAMETERS-1'!$B$5:$J$44,4, FALSE))</f>
        <v>0</v>
      </c>
      <c r="BU41" s="113">
        <f>$F41*'INTERNAL PARAMETERS-2'!AF41*(1-VLOOKUP(AG$4,'INTERNAL PARAMETERS-1'!$B$5:$J$44,4, FALSE))</f>
        <v>0</v>
      </c>
      <c r="BV41" s="113">
        <f>$F41*'INTERNAL PARAMETERS-2'!AG41*(1-VLOOKUP(AH$4,'INTERNAL PARAMETERS-1'!$B$5:$J$44,4, FALSE))</f>
        <v>0</v>
      </c>
      <c r="BW41" s="113">
        <f>$F41*'INTERNAL PARAMETERS-2'!AH41*(1-VLOOKUP(AI$4,'INTERNAL PARAMETERS-1'!$B$5:$J$44,4, FALSE))</f>
        <v>0</v>
      </c>
      <c r="BX41" s="113">
        <f>$F41*'INTERNAL PARAMETERS-2'!AI41*(1-VLOOKUP(AJ$4,'INTERNAL PARAMETERS-1'!$B$5:$J$44,4, FALSE))</f>
        <v>0</v>
      </c>
      <c r="BY41" s="113">
        <f>$F41*'INTERNAL PARAMETERS-2'!AJ41*(1-VLOOKUP(AK$4,'INTERNAL PARAMETERS-1'!$B$5:$J$44,4, FALSE))</f>
        <v>0</v>
      </c>
      <c r="BZ41" s="113">
        <f>$F41*'INTERNAL PARAMETERS-2'!AK41*(1-VLOOKUP(AL$4,'INTERNAL PARAMETERS-1'!$B$5:$J$44,4, FALSE))</f>
        <v>7.688634267610543</v>
      </c>
      <c r="CA41" s="113">
        <f>$F41*'INTERNAL PARAMETERS-2'!AL41*(1-VLOOKUP(AM$4,'INTERNAL PARAMETERS-1'!$B$5:$J$44,4, FALSE))</f>
        <v>7.688634267610543</v>
      </c>
      <c r="CB41" s="113">
        <f>$F41*'INTERNAL PARAMETERS-2'!AM41*(1-VLOOKUP(AN$4,'INTERNAL PARAMETERS-1'!$B$5:$J$44,4, FALSE))</f>
        <v>3.8450071925261122</v>
      </c>
      <c r="CC41" s="113">
        <f>$F41*'INTERNAL PARAMETERS-2'!AN41*(1-VLOOKUP(AO$4,'INTERNAL PARAMETERS-1'!$B$5:$J$44,4, FALSE))</f>
        <v>42.288178530578826</v>
      </c>
      <c r="CD41" s="113">
        <f>$F41*'INTERNAL PARAMETERS-2'!AO41*(1-VLOOKUP(AP$4,'INTERNAL PARAMETERS-1'!$B$5:$J$44,4, FALSE))</f>
        <v>1195.5888391419269</v>
      </c>
      <c r="CE41" s="113">
        <f>$F41*'INTERNAL PARAMETERS-2'!AP41*(1-VLOOKUP(AQ$4,'INTERNAL PARAMETERS-1'!$B$5:$J$44,4, FALSE))</f>
        <v>107.6408797465476</v>
      </c>
      <c r="CF41" s="113">
        <f>$F41*'INTERNAL PARAMETERS-2'!AQ41*(1-VLOOKUP(AR$4,'INTERNAL PARAMETERS-1'!$B$5:$J$44,4, FALSE))</f>
        <v>142.24042400951589</v>
      </c>
      <c r="CG41" s="113">
        <f>$F41*'INTERNAL PARAMETERS-2'!AR41*(1-VLOOKUP(AS$4,'INTERNAL PARAMETERS-1'!$B$5:$J$44,4, FALSE))</f>
        <v>7.688634267610543</v>
      </c>
      <c r="CH41" s="112">
        <f>$F41*'INTERNAL PARAMETERS-2'!AS41*(1-VLOOKUP(AT$4,'INTERNAL PARAMETERS-1'!$B$5:$J$44,4, FALSE))</f>
        <v>0</v>
      </c>
      <c r="CI41" s="111">
        <f t="shared" si="0"/>
        <v>13801.177177055097</v>
      </c>
    </row>
    <row r="42" spans="3:87" x14ac:dyDescent="0.5">
      <c r="C42" s="77" t="s">
        <v>27</v>
      </c>
      <c r="D42" s="76" t="s">
        <v>21</v>
      </c>
      <c r="E42" s="76" t="s">
        <v>19</v>
      </c>
      <c r="F42" s="115">
        <f>'INPUTS-Incidence'!E42</f>
        <v>46719.854723109936</v>
      </c>
      <c r="G42" s="114">
        <f>$F42*'INTERNAL PARAMETERS-2'!F42*VLOOKUP(G$4,'INTERNAL PARAMETERS-1'!$B$5:$J$44,4, FALSE)</f>
        <v>64.118328621996071</v>
      </c>
      <c r="H42" s="113">
        <f>$F42*'INTERNAL PARAMETERS-2'!G42*VLOOKUP(H$4,'INTERNAL PARAMETERS-1'!$B$5:$J$44,4, FALSE)</f>
        <v>26.714412930674264</v>
      </c>
      <c r="I42" s="113">
        <f>$F42*'INTERNAL PARAMETERS-2'!H42*VLOOKUP(I$4,'INTERNAL PARAMETERS-1'!$B$5:$J$44,4, FALSE)</f>
        <v>442.9236115147923</v>
      </c>
      <c r="J42" s="113">
        <f>$F42*'INTERNAL PARAMETERS-2'!I42*VLOOKUP(J$4,'INTERNAL PARAMETERS-1'!$B$5:$J$44,4, FALSE)</f>
        <v>0</v>
      </c>
      <c r="K42" s="113">
        <f>$F42*'INTERNAL PARAMETERS-2'!J42*VLOOKUP(K$4,'INTERNAL PARAMETERS-1'!$B$5:$J$44,4, FALSE)</f>
        <v>0</v>
      </c>
      <c r="L42" s="113">
        <f>$F42*'INTERNAL PARAMETERS-2'!K42*VLOOKUP(L$4,'INTERNAL PARAMETERS-1'!$B$5:$J$44,4, FALSE)</f>
        <v>0</v>
      </c>
      <c r="M42" s="113">
        <f>$F42*'INTERNAL PARAMETERS-2'!L42*VLOOKUP(M$4,'INTERNAL PARAMETERS-1'!$B$5:$J$44,4, FALSE)</f>
        <v>12.289190586366839</v>
      </c>
      <c r="N42" s="113">
        <f>$F42*'INTERNAL PARAMETERS-2'!M42*VLOOKUP(N$4,'INTERNAL PARAMETERS-1'!$B$5:$J$44,4, FALSE)</f>
        <v>173.64999122977034</v>
      </c>
      <c r="O42" s="113">
        <f>$F42*'INTERNAL PARAMETERS-2'!N42*VLOOKUP(O$4,'INTERNAL PARAMETERS-1'!$B$5:$J$44,4, FALSE)</f>
        <v>0</v>
      </c>
      <c r="P42" s="113">
        <f>$F42*'INTERNAL PARAMETERS-2'!O42*VLOOKUP(P$4,'INTERNAL PARAMETERS-1'!$B$5:$J$44,4, FALSE)</f>
        <v>0</v>
      </c>
      <c r="Q42" s="113">
        <f>$F42*'INTERNAL PARAMETERS-2'!P42*VLOOKUP(Q$4,'INTERNAL PARAMETERS-1'!$B$5:$J$44,4, FALSE)</f>
        <v>0</v>
      </c>
      <c r="R42" s="113">
        <f>$F42*'INTERNAL PARAMETERS-2'!Q42*VLOOKUP(R$4,'INTERNAL PARAMETERS-1'!$B$5:$J$44,4, FALSE)</f>
        <v>58.773577241672299</v>
      </c>
      <c r="S42" s="113">
        <f>$F42*'INTERNAL PARAMETERS-2'!R42*VLOOKUP(S$4,'INTERNAL PARAMETERS-1'!$B$5:$J$44,4, FALSE)</f>
        <v>399.41224281479191</v>
      </c>
      <c r="T42" s="113">
        <f>$F42*'INTERNAL PARAMETERS-2'!S42*VLOOKUP(T$4,'INTERNAL PARAMETERS-1'!$B$5:$J$44,4, FALSE)</f>
        <v>18.166548310534068</v>
      </c>
      <c r="U42" s="113">
        <f>$F42*'INTERNAL PARAMETERS-2'!T42*VLOOKUP(U$4,'INTERNAL PARAMETERS-1'!$B$5:$J$44,4, FALSE)</f>
        <v>16.029582155499021</v>
      </c>
      <c r="V42" s="113">
        <f>$F42*'INTERNAL PARAMETERS-2'!U42*VLOOKUP(V$4,'INTERNAL PARAMETERS-1'!$B$5:$J$44,4, FALSE)</f>
        <v>308.56268211442125</v>
      </c>
      <c r="W42" s="113">
        <f>$F42*'INTERNAL PARAMETERS-2'!V42*VLOOKUP(W$4,'INTERNAL PARAMETERS-1'!$B$5:$J$44,4, FALSE)</f>
        <v>0</v>
      </c>
      <c r="X42" s="113">
        <f>$F42*'INTERNAL PARAMETERS-2'!W42*VLOOKUP(X$4,'INTERNAL PARAMETERS-1'!$B$5:$J$44,4, FALSE)</f>
        <v>0</v>
      </c>
      <c r="Y42" s="113">
        <f>$F42*'INTERNAL PARAMETERS-2'!X42*VLOOKUP(Y$4,'INTERNAL PARAMETERS-1'!$B$5:$J$44,4, FALSE)</f>
        <v>0</v>
      </c>
      <c r="Z42" s="113">
        <f>$F42*'INTERNAL PARAMETERS-2'!Y42*VLOOKUP(Z$4,'INTERNAL PARAMETERS-1'!$B$5:$J$44,4, FALSE)</f>
        <v>0</v>
      </c>
      <c r="AA42" s="113">
        <f>$F42*'INTERNAL PARAMETERS-2'!Z42*VLOOKUP(AA$4,'INTERNAL PARAMETERS-1'!$B$5:$J$44,4, FALSE)</f>
        <v>0</v>
      </c>
      <c r="AB42" s="113">
        <f>$F42*'INTERNAL PARAMETERS-2'!AA42*VLOOKUP(AB$4,'INTERNAL PARAMETERS-1'!$B$5:$J$44,4, FALSE)</f>
        <v>0</v>
      </c>
      <c r="AC42" s="113">
        <f>$F42*'INTERNAL PARAMETERS-2'!AB42*VLOOKUP(AC$4,'INTERNAL PARAMETERS-1'!$B$5:$J$44,4, FALSE)</f>
        <v>0</v>
      </c>
      <c r="AD42" s="113">
        <f>$F42*'INTERNAL PARAMETERS-2'!AC42*VLOOKUP(AD$4,'INTERNAL PARAMETERS-1'!$B$5:$J$44,4, FALSE)</f>
        <v>0</v>
      </c>
      <c r="AE42" s="113">
        <f>$F42*'INTERNAL PARAMETERS-2'!AD42*VLOOKUP(AE$4,'INTERNAL PARAMETERS-1'!$B$5:$J$44,4, FALSE)</f>
        <v>0</v>
      </c>
      <c r="AF42" s="113">
        <f>$F42*'INTERNAL PARAMETERS-2'!AE42*VLOOKUP(AF$4,'INTERNAL PARAMETERS-1'!$B$5:$J$44,4, FALSE)</f>
        <v>0</v>
      </c>
      <c r="AG42" s="113">
        <f>$F42*'INTERNAL PARAMETERS-2'!AF42*VLOOKUP(AG$4,'INTERNAL PARAMETERS-1'!$B$5:$J$44,4, FALSE)</f>
        <v>0</v>
      </c>
      <c r="AH42" s="113">
        <f>$F42*'INTERNAL PARAMETERS-2'!AG42*VLOOKUP(AH$4,'INTERNAL PARAMETERS-1'!$B$5:$J$44,4, FALSE)</f>
        <v>0</v>
      </c>
      <c r="AI42" s="113">
        <f>$F42*'INTERNAL PARAMETERS-2'!AH42*VLOOKUP(AI$4,'INTERNAL PARAMETERS-1'!$B$5:$J$44,4, FALSE)</f>
        <v>74.803159397171328</v>
      </c>
      <c r="AJ42" s="113">
        <f>$F42*'INTERNAL PARAMETERS-2'!AI42*VLOOKUP(AJ$4,'INTERNAL PARAMETERS-1'!$B$5:$J$44,4, FALSE)</f>
        <v>5.3447513803237765</v>
      </c>
      <c r="AK42" s="113">
        <f>$F42*'INTERNAL PARAMETERS-2'!AJ42*VLOOKUP(AK$4,'INTERNAL PARAMETERS-1'!$B$5:$J$44,4, FALSE)</f>
        <v>0</v>
      </c>
      <c r="AL42" s="113">
        <f>$F42*'INTERNAL PARAMETERS-2'!AK42*VLOOKUP(AL$4,'INTERNAL PARAMETERS-1'!$B$5:$J$44,4, FALSE)</f>
        <v>0</v>
      </c>
      <c r="AM42" s="113">
        <f>$F42*'INTERNAL PARAMETERS-2'!AL42*VLOOKUP(AM$4,'INTERNAL PARAMETERS-1'!$B$5:$J$44,4, FALSE)</f>
        <v>0</v>
      </c>
      <c r="AN42" s="113">
        <f>$F42*'INTERNAL PARAMETERS-2'!AM42*VLOOKUP(AN$4,'INTERNAL PARAMETERS-1'!$B$5:$J$44,4, FALSE)</f>
        <v>0</v>
      </c>
      <c r="AO42" s="113">
        <f>$F42*'INTERNAL PARAMETERS-2'!AN42*VLOOKUP(AO$4,'INTERNAL PARAMETERS-1'!$B$5:$J$44,4, FALSE)</f>
        <v>0</v>
      </c>
      <c r="AP42" s="113">
        <f>$F42*'INTERNAL PARAMETERS-2'!AO42*VLOOKUP(AP$4,'INTERNAL PARAMETERS-1'!$B$5:$J$44,4, FALSE)</f>
        <v>0</v>
      </c>
      <c r="AQ42" s="113">
        <f>$F42*'INTERNAL PARAMETERS-2'!AP42*VLOOKUP(AQ$4,'INTERNAL PARAMETERS-1'!$B$5:$J$44,4, FALSE)</f>
        <v>0</v>
      </c>
      <c r="AR42" s="113">
        <f>$F42*'INTERNAL PARAMETERS-2'!AQ42*VLOOKUP(AR$4,'INTERNAL PARAMETERS-1'!$B$5:$J$44,4, FALSE)</f>
        <v>0</v>
      </c>
      <c r="AS42" s="113">
        <f>$F42*'INTERNAL PARAMETERS-2'!AR42*VLOOKUP(AS$4,'INTERNAL PARAMETERS-1'!$B$5:$J$44,4, FALSE)</f>
        <v>0</v>
      </c>
      <c r="AT42" s="112">
        <f>$F42*'INTERNAL PARAMETERS-2'!AS42*VLOOKUP(AT$4,'INTERNAL PARAMETERS-1'!$B$5:$J$44,4, FALSE)</f>
        <v>0</v>
      </c>
      <c r="AU42" s="114">
        <f>$F42*'INTERNAL PARAMETERS-2'!F42*(1-VLOOKUP(G$4,'INTERNAL PARAMETERS-1'!$B$5:$J$44,4, FALSE))</f>
        <v>0</v>
      </c>
      <c r="AV42" s="113">
        <f>$F42*'INTERNAL PARAMETERS-2'!G42*(1-VLOOKUP(H$4,'INTERNAL PARAMETERS-1'!$B$5:$J$44,4, FALSE))</f>
        <v>0</v>
      </c>
      <c r="AW42" s="113">
        <f>$F42*'INTERNAL PARAMETERS-2'!H42*(1-VLOOKUP(I$4,'INTERNAL PARAMETERS-1'!$B$5:$J$44,4, FALSE))</f>
        <v>8415.5486187810529</v>
      </c>
      <c r="AX42" s="113">
        <f>$F42*'INTERNAL PARAMETERS-2'!I42*(1-VLOOKUP(J$4,'INTERNAL PARAMETERS-1'!$B$5:$J$44,4, FALSE))</f>
        <v>0</v>
      </c>
      <c r="AY42" s="113">
        <f>$F42*'INTERNAL PARAMETERS-2'!J42*(1-VLOOKUP(K$4,'INTERNAL PARAMETERS-1'!$B$5:$J$44,4, FALSE))</f>
        <v>0</v>
      </c>
      <c r="AZ42" s="113">
        <f>$F42*'INTERNAL PARAMETERS-2'!K42*(1-VLOOKUP(L$4,'INTERNAL PARAMETERS-1'!$B$5:$J$44,4, FALSE))</f>
        <v>0</v>
      </c>
      <c r="BA42" s="113">
        <f>$F42*'INTERNAL PARAMETERS-2'!L42*(1-VLOOKUP(M$4,'INTERNAL PARAMETERS-1'!$B$5:$J$44,4, FALSE))</f>
        <v>233.49462114096991</v>
      </c>
      <c r="BB42" s="113">
        <f>$F42*'INTERNAL PARAMETERS-2'!M42*(1-VLOOKUP(N$4,'INTERNAL PARAMETERS-1'!$B$5:$J$44,4, FALSE))</f>
        <v>3299.3498333656362</v>
      </c>
      <c r="BC42" s="113">
        <f>$F42*'INTERNAL PARAMETERS-2'!N42*(1-VLOOKUP(O$4,'INTERNAL PARAMETERS-1'!$B$5:$J$44,4, FALSE))</f>
        <v>534.30694655537445</v>
      </c>
      <c r="BD42" s="113">
        <f>$F42*'INTERNAL PARAMETERS-2'!O42*(1-VLOOKUP(P$4,'INTERNAL PARAMETERS-1'!$B$5:$J$44,4, FALSE))</f>
        <v>2110.5133732908234</v>
      </c>
      <c r="BE42" s="113">
        <f>$F42*'INTERNAL PARAMETERS-2'!P42*(1-VLOOKUP(Q$4,'INTERNAL PARAMETERS-1'!$B$5:$J$44,4, FALSE))</f>
        <v>427.44462284720515</v>
      </c>
      <c r="BF42" s="113">
        <f>$F42*'INTERNAL PARAMETERS-2'!Q42*(1-VLOOKUP(R$4,'INTERNAL PARAMETERS-1'!$B$5:$J$44,4, FALSE))</f>
        <v>0</v>
      </c>
      <c r="BG42" s="113">
        <f>$F42*'INTERNAL PARAMETERS-2'!R42*(1-VLOOKUP(S$4,'INTERNAL PARAMETERS-1'!$B$5:$J$44,4, FALSE))</f>
        <v>7588.8326134810459</v>
      </c>
      <c r="BH42" s="113">
        <f>$F42*'INTERNAL PARAMETERS-2'!S42*(1-VLOOKUP(T$4,'INTERNAL PARAMETERS-1'!$B$5:$J$44,4, FALSE))</f>
        <v>163.49893479480662</v>
      </c>
      <c r="BI42" s="113">
        <f>$F42*'INTERNAL PARAMETERS-2'!T42*(1-VLOOKUP(U$4,'INTERNAL PARAMETERS-1'!$B$5:$J$44,4, FALSE))</f>
        <v>64.118328621996085</v>
      </c>
      <c r="BJ42" s="113">
        <f>$F42*'INTERNAL PARAMETERS-2'!U42*(1-VLOOKUP(V$4,'INTERNAL PARAMETERS-1'!$B$5:$J$44,4, FALSE))</f>
        <v>1748.5218653150539</v>
      </c>
      <c r="BK42" s="113">
        <f>$F42*'INTERNAL PARAMETERS-2'!V42*(1-VLOOKUP(W$4,'INTERNAL PARAMETERS-1'!$B$5:$J$44,4, FALSE))</f>
        <v>892.29316138573199</v>
      </c>
      <c r="BL42" s="113">
        <f>$F42*'INTERNAL PARAMETERS-2'!W42*(1-VLOOKUP(X$4,'INTERNAL PARAMETERS-1'!$B$5:$J$44,4, FALSE))</f>
        <v>80.147910777495099</v>
      </c>
      <c r="BM42" s="113">
        <f>$F42*'INTERNAL PARAMETERS-2'!X42*(1-VLOOKUP(Y$4,'INTERNAL PARAMETERS-1'!$B$5:$J$44,4, FALSE))</f>
        <v>48.088746466497057</v>
      </c>
      <c r="BN42" s="113">
        <f>$F42*'INTERNAL PARAMETERS-2'!Y42*(1-VLOOKUP(Z$4,'INTERNAL PARAMETERS-1'!$B$5:$J$44,4, FALSE))</f>
        <v>4659.1608721895</v>
      </c>
      <c r="BO42" s="113">
        <f>$F42*'INTERNAL PARAMETERS-2'!Z42*(1-VLOOKUP(AA$4,'INTERNAL PARAMETERS-1'!$B$5:$J$44,4, FALSE))</f>
        <v>4766.0231958976692</v>
      </c>
      <c r="BP42" s="113">
        <f>$F42*'INTERNAL PARAMETERS-2'!AA42*(1-VLOOKUP(AB$4,'INTERNAL PARAMETERS-1'!$B$5:$J$44,4, FALSE))</f>
        <v>587.74044440219529</v>
      </c>
      <c r="BQ42" s="113">
        <f>$F42*'INTERNAL PARAMETERS-2'!AB42*(1-VLOOKUP(AC$4,'INTERNAL PARAMETERS-1'!$B$5:$J$44,4, FALSE))</f>
        <v>5022.4918384001812</v>
      </c>
      <c r="BR42" s="113">
        <f>$F42*'INTERNAL PARAMETERS-2'!AC42*(1-VLOOKUP(AD$4,'INTERNAL PARAMETERS-1'!$B$5:$J$44,4, FALSE))</f>
        <v>293.86788620836148</v>
      </c>
      <c r="BS42" s="113">
        <f>$F42*'INTERNAL PARAMETERS-2'!AD42*(1-VLOOKUP(AE$4,'INTERNAL PARAMETERS-1'!$B$5:$J$44,4, FALSE))</f>
        <v>154.9510701746664</v>
      </c>
      <c r="BT42" s="113">
        <f>$F42*'INTERNAL PARAMETERS-2'!AE42*(1-VLOOKUP(AF$4,'INTERNAL PARAMETERS-1'!$B$5:$J$44,4, FALSE))</f>
        <v>0</v>
      </c>
      <c r="BU42" s="113">
        <f>$F42*'INTERNAL PARAMETERS-2'!AF42*(1-VLOOKUP(AG$4,'INTERNAL PARAMETERS-1'!$B$5:$J$44,4, FALSE))</f>
        <v>0</v>
      </c>
      <c r="BV42" s="113">
        <f>$F42*'INTERNAL PARAMETERS-2'!AG42*(1-VLOOKUP(AH$4,'INTERNAL PARAMETERS-1'!$B$5:$J$44,4, FALSE))</f>
        <v>0</v>
      </c>
      <c r="BW42" s="113">
        <f>$F42*'INTERNAL PARAMETERS-2'!AH42*(1-VLOOKUP(AI$4,'INTERNAL PARAMETERS-1'!$B$5:$J$44,4, FALSE))</f>
        <v>0</v>
      </c>
      <c r="BX42" s="113">
        <f>$F42*'INTERNAL PARAMETERS-2'!AI42*(1-VLOOKUP(AJ$4,'INTERNAL PARAMETERS-1'!$B$5:$J$44,4, FALSE))</f>
        <v>0</v>
      </c>
      <c r="BY42" s="113">
        <f>$F42*'INTERNAL PARAMETERS-2'!AJ42*(1-VLOOKUP(AK$4,'INTERNAL PARAMETERS-1'!$B$5:$J$44,4, FALSE))</f>
        <v>0</v>
      </c>
      <c r="BZ42" s="113">
        <f>$F42*'INTERNAL PARAMETERS-2'!AK42*(1-VLOOKUP(AL$4,'INTERNAL PARAMETERS-1'!$B$5:$J$44,4, FALSE))</f>
        <v>58.773577241672299</v>
      </c>
      <c r="CA42" s="113">
        <f>$F42*'INTERNAL PARAMETERS-2'!AL42*(1-VLOOKUP(AM$4,'INTERNAL PARAMETERS-1'!$B$5:$J$44,4, FALSE))</f>
        <v>37.399243705849507</v>
      </c>
      <c r="CB42" s="113">
        <f>$F42*'INTERNAL PARAMETERS-2'!AM42*(1-VLOOKUP(AN$4,'INTERNAL PARAMETERS-1'!$B$5:$J$44,4, FALSE))</f>
        <v>21.374333535822796</v>
      </c>
      <c r="CC42" s="113">
        <f>$F42*'INTERNAL PARAMETERS-2'!AN42*(1-VLOOKUP(AO$4,'INTERNAL PARAMETERS-1'!$B$5:$J$44,4, FALSE))</f>
        <v>235.0943089666892</v>
      </c>
      <c r="CD42" s="113">
        <f>$F42*'INTERNAL PARAMETERS-2'!AO42*(1-VLOOKUP(AP$4,'INTERNAL PARAMETERS-1'!$B$5:$J$44,4, FALSE))</f>
        <v>3344.7678393368865</v>
      </c>
      <c r="CE42" s="113">
        <f>$F42*'INTERNAL PARAMETERS-2'!AP42*(1-VLOOKUP(AQ$4,'INTERNAL PARAMETERS-1'!$B$5:$J$44,4, FALSE))</f>
        <v>288.52780681351004</v>
      </c>
      <c r="CF42" s="113">
        <f>$F42*'INTERNAL PARAMETERS-2'!AQ42*(1-VLOOKUP(AR$4,'INTERNAL PARAMETERS-1'!$B$5:$J$44,4, FALSE))</f>
        <v>37.399243705849507</v>
      </c>
      <c r="CG42" s="113">
        <f>$F42*'INTERNAL PARAMETERS-2'!AR42*(1-VLOOKUP(AS$4,'INTERNAL PARAMETERS-1'!$B$5:$J$44,4, FALSE))</f>
        <v>5.3447513803237765</v>
      </c>
      <c r="CH42" s="112">
        <f>$F42*'INTERNAL PARAMETERS-2'!AS42*(1-VLOOKUP(AT$4,'INTERNAL PARAMETERS-1'!$B$5:$J$44,4, FALSE))</f>
        <v>0</v>
      </c>
      <c r="CI42" s="111">
        <f t="shared" si="0"/>
        <v>46719.864067080875</v>
      </c>
    </row>
    <row r="43" spans="3:87" x14ac:dyDescent="0.5">
      <c r="C43" s="77" t="s">
        <v>27</v>
      </c>
      <c r="D43" s="76" t="s">
        <v>21</v>
      </c>
      <c r="E43" s="76" t="s">
        <v>18</v>
      </c>
      <c r="F43" s="115">
        <f>'INPUTS-Incidence'!E43</f>
        <v>88385.743650315431</v>
      </c>
      <c r="G43" s="114">
        <f>$F43*'INTERNAL PARAMETERS-2'!F43*VLOOKUP(G$4,'INTERNAL PARAMETERS-1'!$B$5:$J$44,4, FALSE)</f>
        <v>54.286523750023733</v>
      </c>
      <c r="H43" s="113">
        <f>$F43*'INTERNAL PARAMETERS-2'!G43*VLOOKUP(H$4,'INTERNAL PARAMETERS-1'!$B$5:$J$44,4, FALSE)</f>
        <v>88.208972163014792</v>
      </c>
      <c r="I43" s="113">
        <f>$F43*'INTERNAL PARAMETERS-2'!H43*VLOOKUP(I$4,'INTERNAL PARAMETERS-1'!$B$5:$J$44,4, FALSE)</f>
        <v>840.00131436130437</v>
      </c>
      <c r="J43" s="113">
        <f>$F43*'INTERNAL PARAMETERS-2'!I43*VLOOKUP(J$4,'INTERNAL PARAMETERS-1'!$B$5:$J$44,4, FALSE)</f>
        <v>0</v>
      </c>
      <c r="K43" s="113">
        <f>$F43*'INTERNAL PARAMETERS-2'!J43*VLOOKUP(K$4,'INTERNAL PARAMETERS-1'!$B$5:$J$44,4, FALSE)</f>
        <v>0</v>
      </c>
      <c r="L43" s="113">
        <f>$F43*'INTERNAL PARAMETERS-2'!K43*VLOOKUP(L$4,'INTERNAL PARAMETERS-1'!$B$5:$J$44,4, FALSE)</f>
        <v>0</v>
      </c>
      <c r="M43" s="113">
        <f>$F43*'INTERNAL PARAMETERS-2'!L43*VLOOKUP(M$4,'INTERNAL PARAMETERS-1'!$B$5:$J$44,4, FALSE)</f>
        <v>39.015676890840496</v>
      </c>
      <c r="N43" s="113">
        <f>$F43*'INTERNAL PARAMETERS-2'!M43*VLOOKUP(N$4,'INTERNAL PARAMETERS-1'!$B$5:$J$44,4, FALSE)</f>
        <v>251.7358557776459</v>
      </c>
      <c r="O43" s="113">
        <f>$F43*'INTERNAL PARAMETERS-2'!N43*VLOOKUP(O$4,'INTERNAL PARAMETERS-1'!$B$5:$J$44,4, FALSE)</f>
        <v>0</v>
      </c>
      <c r="P43" s="113">
        <f>$F43*'INTERNAL PARAMETERS-2'!O43*VLOOKUP(P$4,'INTERNAL PARAMETERS-1'!$B$5:$J$44,4, FALSE)</f>
        <v>0</v>
      </c>
      <c r="Q43" s="113">
        <f>$F43*'INTERNAL PARAMETERS-2'!P43*VLOOKUP(Q$4,'INTERNAL PARAMETERS-1'!$B$5:$J$44,4, FALSE)</f>
        <v>0</v>
      </c>
      <c r="R43" s="113">
        <f>$F43*'INTERNAL PARAMETERS-2'!Q43*VLOOKUP(R$4,'INTERNAL PARAMETERS-1'!$B$5:$J$44,4, FALSE)</f>
        <v>40.710473525335289</v>
      </c>
      <c r="S43" s="113">
        <f>$F43*'INTERNAL PARAMETERS-2'!R43*VLOOKUP(S$4,'INTERNAL PARAMETERS-1'!$B$5:$J$44,4, FALSE)</f>
        <v>685.34128854967298</v>
      </c>
      <c r="T43" s="113">
        <f>$F43*'INTERNAL PARAMETERS-2'!S43*VLOOKUP(T$4,'INTERNAL PARAMETERS-1'!$B$5:$J$44,4, FALSE)</f>
        <v>20.35612062010415</v>
      </c>
      <c r="U43" s="113">
        <f>$F43*'INTERNAL PARAMETERS-2'!T43*VLOOKUP(U$4,'INTERNAL PARAMETERS-1'!$B$5:$J$44,4, FALSE)</f>
        <v>25.78388913767002</v>
      </c>
      <c r="V43" s="113">
        <f>$F43*'INTERNAL PARAMETERS-2'!U43*VLOOKUP(V$4,'INTERNAL PARAMETERS-1'!$B$5:$J$44,4, FALSE)</f>
        <v>547.57619763679918</v>
      </c>
      <c r="W43" s="113">
        <f>$F43*'INTERNAL PARAMETERS-2'!V43*VLOOKUP(W$4,'INTERNAL PARAMETERS-1'!$B$5:$J$44,4, FALSE)</f>
        <v>0</v>
      </c>
      <c r="X43" s="113">
        <f>$F43*'INTERNAL PARAMETERS-2'!W43*VLOOKUP(X$4,'INTERNAL PARAMETERS-1'!$B$5:$J$44,4, FALSE)</f>
        <v>0</v>
      </c>
      <c r="Y43" s="113">
        <f>$F43*'INTERNAL PARAMETERS-2'!X43*VLOOKUP(Y$4,'INTERNAL PARAMETERS-1'!$B$5:$J$44,4, FALSE)</f>
        <v>0</v>
      </c>
      <c r="Z43" s="113">
        <f>$F43*'INTERNAL PARAMETERS-2'!Y43*VLOOKUP(Z$4,'INTERNAL PARAMETERS-1'!$B$5:$J$44,4, FALSE)</f>
        <v>0</v>
      </c>
      <c r="AA43" s="113">
        <f>$F43*'INTERNAL PARAMETERS-2'!Z43*VLOOKUP(AA$4,'INTERNAL PARAMETERS-1'!$B$5:$J$44,4, FALSE)</f>
        <v>0</v>
      </c>
      <c r="AB43" s="113">
        <f>$F43*'INTERNAL PARAMETERS-2'!AA43*VLOOKUP(AB$4,'INTERNAL PARAMETERS-1'!$B$5:$J$44,4, FALSE)</f>
        <v>0</v>
      </c>
      <c r="AC43" s="113">
        <f>$F43*'INTERNAL PARAMETERS-2'!AB43*VLOOKUP(AC$4,'INTERNAL PARAMETERS-1'!$B$5:$J$44,4, FALSE)</f>
        <v>0</v>
      </c>
      <c r="AD43" s="113">
        <f>$F43*'INTERNAL PARAMETERS-2'!AC43*VLOOKUP(AD$4,'INTERNAL PARAMETERS-1'!$B$5:$J$44,4, FALSE)</f>
        <v>0</v>
      </c>
      <c r="AE43" s="113">
        <f>$F43*'INTERNAL PARAMETERS-2'!AD43*VLOOKUP(AE$4,'INTERNAL PARAMETERS-1'!$B$5:$J$44,4, FALSE)</f>
        <v>0</v>
      </c>
      <c r="AF43" s="113">
        <f>$F43*'INTERNAL PARAMETERS-2'!AE43*VLOOKUP(AF$4,'INTERNAL PARAMETERS-1'!$B$5:$J$44,4, FALSE)</f>
        <v>6.7880251123442248</v>
      </c>
      <c r="AG43" s="113">
        <f>$F43*'INTERNAL PARAMETERS-2'!AF43*VLOOKUP(AG$4,'INTERNAL PARAMETERS-1'!$B$5:$J$44,4, FALSE)</f>
        <v>0</v>
      </c>
      <c r="AH43" s="113">
        <f>$F43*'INTERNAL PARAMETERS-2'!AG43*VLOOKUP(AH$4,'INTERNAL PARAMETERS-1'!$B$5:$J$44,4, FALSE)</f>
        <v>13.567211650323419</v>
      </c>
      <c r="AI43" s="113">
        <f>$F43*'INTERNAL PARAMETERS-2'!AH43*VLOOKUP(AI$4,'INTERNAL PARAMETERS-1'!$B$5:$J$44,4, FALSE)</f>
        <v>74.641760512691377</v>
      </c>
      <c r="AJ43" s="113">
        <f>$F43*'INTERNAL PARAMETERS-2'!AI43*VLOOKUP(AJ$4,'INTERNAL PARAMETERS-1'!$B$5:$J$44,4, FALSE)</f>
        <v>6.7880251123442248</v>
      </c>
      <c r="AK43" s="113">
        <f>$F43*'INTERNAL PARAMETERS-2'!AJ43*VLOOKUP(AK$4,'INTERNAL PARAMETERS-1'!$B$5:$J$44,4, FALSE)</f>
        <v>0</v>
      </c>
      <c r="AL43" s="113">
        <f>$F43*'INTERNAL PARAMETERS-2'!AK43*VLOOKUP(AL$4,'INTERNAL PARAMETERS-1'!$B$5:$J$44,4, FALSE)</f>
        <v>0</v>
      </c>
      <c r="AM43" s="113">
        <f>$F43*'INTERNAL PARAMETERS-2'!AL43*VLOOKUP(AM$4,'INTERNAL PARAMETERS-1'!$B$5:$J$44,4, FALSE)</f>
        <v>0</v>
      </c>
      <c r="AN43" s="113">
        <f>$F43*'INTERNAL PARAMETERS-2'!AM43*VLOOKUP(AN$4,'INTERNAL PARAMETERS-1'!$B$5:$J$44,4, FALSE)</f>
        <v>0</v>
      </c>
      <c r="AO43" s="113">
        <f>$F43*'INTERNAL PARAMETERS-2'!AN43*VLOOKUP(AO$4,'INTERNAL PARAMETERS-1'!$B$5:$J$44,4, FALSE)</f>
        <v>0</v>
      </c>
      <c r="AP43" s="113">
        <f>$F43*'INTERNAL PARAMETERS-2'!AO43*VLOOKUP(AP$4,'INTERNAL PARAMETERS-1'!$B$5:$J$44,4, FALSE)</f>
        <v>0</v>
      </c>
      <c r="AQ43" s="113">
        <f>$F43*'INTERNAL PARAMETERS-2'!AP43*VLOOKUP(AQ$4,'INTERNAL PARAMETERS-1'!$B$5:$J$44,4, FALSE)</f>
        <v>0</v>
      </c>
      <c r="AR43" s="113">
        <f>$F43*'INTERNAL PARAMETERS-2'!AQ43*VLOOKUP(AR$4,'INTERNAL PARAMETERS-1'!$B$5:$J$44,4, FALSE)</f>
        <v>0</v>
      </c>
      <c r="AS43" s="113">
        <f>$F43*'INTERNAL PARAMETERS-2'!AR43*VLOOKUP(AS$4,'INTERNAL PARAMETERS-1'!$B$5:$J$44,4, FALSE)</f>
        <v>0</v>
      </c>
      <c r="AT43" s="112">
        <f>$F43*'INTERNAL PARAMETERS-2'!AS43*VLOOKUP(AT$4,'INTERNAL PARAMETERS-1'!$B$5:$J$44,4, FALSE)</f>
        <v>0</v>
      </c>
      <c r="AU43" s="114">
        <f>$F43*'INTERNAL PARAMETERS-2'!F43*(1-VLOOKUP(G$4,'INTERNAL PARAMETERS-1'!$B$5:$J$44,4, FALSE))</f>
        <v>0</v>
      </c>
      <c r="AV43" s="113">
        <f>$F43*'INTERNAL PARAMETERS-2'!G43*(1-VLOOKUP(H$4,'INTERNAL PARAMETERS-1'!$B$5:$J$44,4, FALSE))</f>
        <v>0</v>
      </c>
      <c r="AW43" s="113">
        <f>$F43*'INTERNAL PARAMETERS-2'!H43*(1-VLOOKUP(I$4,'INTERNAL PARAMETERS-1'!$B$5:$J$44,4, FALSE))</f>
        <v>15960.024972864781</v>
      </c>
      <c r="AX43" s="113">
        <f>$F43*'INTERNAL PARAMETERS-2'!I43*(1-VLOOKUP(J$4,'INTERNAL PARAMETERS-1'!$B$5:$J$44,4, FALSE))</f>
        <v>0</v>
      </c>
      <c r="AY43" s="113">
        <f>$F43*'INTERNAL PARAMETERS-2'!J43*(1-VLOOKUP(K$4,'INTERNAL PARAMETERS-1'!$B$5:$J$44,4, FALSE))</f>
        <v>0</v>
      </c>
      <c r="AZ43" s="113">
        <f>$F43*'INTERNAL PARAMETERS-2'!K43*(1-VLOOKUP(L$4,'INTERNAL PARAMETERS-1'!$B$5:$J$44,4, FALSE))</f>
        <v>0</v>
      </c>
      <c r="BA43" s="113">
        <f>$F43*'INTERNAL PARAMETERS-2'!L43*(1-VLOOKUP(M$4,'INTERNAL PARAMETERS-1'!$B$5:$J$44,4, FALSE))</f>
        <v>741.2978609259693</v>
      </c>
      <c r="BB43" s="113">
        <f>$F43*'INTERNAL PARAMETERS-2'!M43*(1-VLOOKUP(N$4,'INTERNAL PARAMETERS-1'!$B$5:$J$44,4, FALSE))</f>
        <v>4782.9812597752716</v>
      </c>
      <c r="BC43" s="113">
        <f>$F43*'INTERNAL PARAMETERS-2'!N43*(1-VLOOKUP(O$4,'INTERNAL PARAMETERS-1'!$B$5:$J$44,4, FALSE))</f>
        <v>909.23298350515995</v>
      </c>
      <c r="BD43" s="113">
        <f>$F43*'INTERNAL PARAMETERS-2'!O43*(1-VLOOKUP(P$4,'INTERNAL PARAMETERS-1'!$B$5:$J$44,4, FALSE))</f>
        <v>4111.9080818230696</v>
      </c>
      <c r="BE43" s="113">
        <f>$F43*'INTERNAL PARAMETERS-2'!P43*(1-VLOOKUP(Q$4,'INTERNAL PARAMETERS-1'!$B$5:$J$44,4, FALSE))</f>
        <v>705.67177730411834</v>
      </c>
      <c r="BF43" s="113">
        <f>$F43*'INTERNAL PARAMETERS-2'!Q43*(1-VLOOKUP(R$4,'INTERNAL PARAMETERS-1'!$B$5:$J$44,4, FALSE))</f>
        <v>0</v>
      </c>
      <c r="BG43" s="113">
        <f>$F43*'INTERNAL PARAMETERS-2'!R43*(1-VLOOKUP(S$4,'INTERNAL PARAMETERS-1'!$B$5:$J$44,4, FALSE))</f>
        <v>13021.484482443786</v>
      </c>
      <c r="BH43" s="113">
        <f>$F43*'INTERNAL PARAMETERS-2'!S43*(1-VLOOKUP(T$4,'INTERNAL PARAMETERS-1'!$B$5:$J$44,4, FALSE))</f>
        <v>183.20508558093735</v>
      </c>
      <c r="BI43" s="113">
        <f>$F43*'INTERNAL PARAMETERS-2'!T43*(1-VLOOKUP(U$4,'INTERNAL PARAMETERS-1'!$B$5:$J$44,4, FALSE))</f>
        <v>103.13555655068008</v>
      </c>
      <c r="BJ43" s="113">
        <f>$F43*'INTERNAL PARAMETERS-2'!U43*(1-VLOOKUP(V$4,'INTERNAL PARAMETERS-1'!$B$5:$J$44,4, FALSE))</f>
        <v>3102.9317866085285</v>
      </c>
      <c r="BK43" s="113">
        <f>$F43*'INTERNAL PARAMETERS-2'!V43*(1-VLOOKUP(W$4,'INTERNAL PARAMETERS-1'!$B$5:$J$44,4, FALSE))</f>
        <v>1893.1077275230111</v>
      </c>
      <c r="BL43" s="113">
        <f>$F43*'INTERNAL PARAMETERS-2'!W43*(1-VLOOKUP(X$4,'INTERNAL PARAMETERS-1'!$B$5:$J$44,4, FALSE))</f>
        <v>461.40009757774163</v>
      </c>
      <c r="BM43" s="113">
        <f>$F43*'INTERNAL PARAMETERS-2'!X43*(1-VLOOKUP(Y$4,'INTERNAL PARAMETERS-1'!$B$5:$J$44,4, FALSE))</f>
        <v>81.420947050670577</v>
      </c>
      <c r="BN43" s="113">
        <f>$F43*'INTERNAL PARAMETERS-2'!Y43*(1-VLOOKUP(Z$4,'INTERNAL PARAMETERS-1'!$B$5:$J$44,4, FALSE))</f>
        <v>6032.1590712210927</v>
      </c>
      <c r="BO43" s="113">
        <f>$F43*'INTERNAL PARAMETERS-2'!Z43*(1-VLOOKUP(AA$4,'INTERNAL PARAMETERS-1'!$B$5:$J$44,4, FALSE))</f>
        <v>13482.458560737132</v>
      </c>
      <c r="BP43" s="113">
        <f>$F43*'INTERNAL PARAMETERS-2'!AA43*(1-VLOOKUP(AB$4,'INTERNAL PARAMETERS-1'!$B$5:$J$44,4, FALSE))</f>
        <v>1845.6092288853315</v>
      </c>
      <c r="BQ43" s="113">
        <f>$F43*'INTERNAL PARAMETERS-2'!AB43*(1-VLOOKUP(AC$4,'INTERNAL PARAMETERS-1'!$B$5:$J$44,4, FALSE))</f>
        <v>9967.6580472924979</v>
      </c>
      <c r="BR43" s="113">
        <f>$F43*'INTERNAL PARAMETERS-2'!AC43*(1-VLOOKUP(AD$4,'INTERNAL PARAMETERS-1'!$B$5:$J$44,4, FALSE))</f>
        <v>631.03885536579207</v>
      </c>
      <c r="BS43" s="113">
        <f>$F43*'INTERNAL PARAMETERS-2'!AD43*(1-VLOOKUP(AE$4,'INTERNAL PARAMETERS-1'!$B$5:$J$44,4, FALSE))</f>
        <v>203.5612062010415</v>
      </c>
      <c r="BT43" s="113">
        <f>$F43*'INTERNAL PARAMETERS-2'!AE43*(1-VLOOKUP(AF$4,'INTERNAL PARAMETERS-1'!$B$5:$J$44,4, FALSE))</f>
        <v>0</v>
      </c>
      <c r="BU43" s="113">
        <f>$F43*'INTERNAL PARAMETERS-2'!AF43*(1-VLOOKUP(AG$4,'INTERNAL PARAMETERS-1'!$B$5:$J$44,4, FALSE))</f>
        <v>0</v>
      </c>
      <c r="BV43" s="113">
        <f>$F43*'INTERNAL PARAMETERS-2'!AG43*(1-VLOOKUP(AH$4,'INTERNAL PARAMETERS-1'!$B$5:$J$44,4, FALSE))</f>
        <v>0</v>
      </c>
      <c r="BW43" s="113">
        <f>$F43*'INTERNAL PARAMETERS-2'!AH43*(1-VLOOKUP(AI$4,'INTERNAL PARAMETERS-1'!$B$5:$J$44,4, FALSE))</f>
        <v>0</v>
      </c>
      <c r="BX43" s="113">
        <f>$F43*'INTERNAL PARAMETERS-2'!AI43*(1-VLOOKUP(AJ$4,'INTERNAL PARAMETERS-1'!$B$5:$J$44,4, FALSE))</f>
        <v>0</v>
      </c>
      <c r="BY43" s="113">
        <f>$F43*'INTERNAL PARAMETERS-2'!AJ43*(1-VLOOKUP(AK$4,'INTERNAL PARAMETERS-1'!$B$5:$J$44,4, FALSE))</f>
        <v>0</v>
      </c>
      <c r="BZ43" s="113">
        <f>$F43*'INTERNAL PARAMETERS-2'!AK43*(1-VLOOKUP(AL$4,'INTERNAL PARAMETERS-1'!$B$5:$J$44,4, FALSE))</f>
        <v>108.56420892568245</v>
      </c>
      <c r="CA43" s="113">
        <f>$F43*'INTERNAL PARAMETERS-2'!AL43*(1-VLOOKUP(AM$4,'INTERNAL PARAMETERS-1'!$B$5:$J$44,4, FALSE))</f>
        <v>94.996997275359035</v>
      </c>
      <c r="CB43" s="113">
        <f>$F43*'INTERNAL PARAMETERS-2'!AM43*(1-VLOOKUP(AN$4,'INTERNAL PARAMETERS-1'!$B$5:$J$44,4, FALSE))</f>
        <v>298.55820347640048</v>
      </c>
      <c r="CC43" s="113">
        <f>$F43*'INTERNAL PARAMETERS-2'!AN43*(1-VLOOKUP(AO$4,'INTERNAL PARAMETERS-1'!$B$5:$J$44,4, FALSE))</f>
        <v>495.33138456509778</v>
      </c>
      <c r="CD43" s="113">
        <f>$F43*'INTERNAL PARAMETERS-2'!AO43*(1-VLOOKUP(AP$4,'INTERNAL PARAMETERS-1'!$B$5:$J$44,4, FALSE))</f>
        <v>5910.0276506450873</v>
      </c>
      <c r="CE43" s="113">
        <f>$F43*'INTERNAL PARAMETERS-2'!AP43*(1-VLOOKUP(AQ$4,'INTERNAL PARAMETERS-1'!$B$5:$J$44,4, FALSE))</f>
        <v>495.33138456509778</v>
      </c>
      <c r="CF43" s="113">
        <f>$F43*'INTERNAL PARAMETERS-2'!AQ43*(1-VLOOKUP(AR$4,'INTERNAL PARAMETERS-1'!$B$5:$J$44,4, FALSE))</f>
        <v>61.065710288002933</v>
      </c>
      <c r="CG43" s="113">
        <f>$F43*'INTERNAL PARAMETERS-2'!AR43*(1-VLOOKUP(AS$4,'INTERNAL PARAMETERS-1'!$B$5:$J$44,4, FALSE))</f>
        <v>6.7880251123442248</v>
      </c>
      <c r="CH43" s="112">
        <f>$F43*'INTERNAL PARAMETERS-2'!AS43*(1-VLOOKUP(AT$4,'INTERNAL PARAMETERS-1'!$B$5:$J$44,4, FALSE))</f>
        <v>0</v>
      </c>
      <c r="CI43" s="111">
        <f t="shared" si="0"/>
        <v>88385.752488889804</v>
      </c>
    </row>
    <row r="44" spans="3:87" x14ac:dyDescent="0.5">
      <c r="C44" s="77" t="s">
        <v>27</v>
      </c>
      <c r="D44" s="76" t="s">
        <v>21</v>
      </c>
      <c r="E44" s="76" t="s">
        <v>17</v>
      </c>
      <c r="F44" s="115">
        <f>'INPUTS-Incidence'!E44</f>
        <v>143593.61428530398</v>
      </c>
      <c r="G44" s="114">
        <f>$F44*'INTERNAL PARAMETERS-2'!F44*VLOOKUP(G$4,'INTERNAL PARAMETERS-1'!$B$5:$J$44,4, FALSE)</f>
        <v>446.87768701729453</v>
      </c>
      <c r="H44" s="113">
        <f>$F44*'INTERNAL PARAMETERS-2'!G44*VLOOKUP(H$4,'INTERNAL PARAMETERS-1'!$B$5:$J$44,4, FALSE)</f>
        <v>660.87525038668309</v>
      </c>
      <c r="I44" s="113">
        <f>$F44*'INTERNAL PARAMETERS-2'!H44*VLOOKUP(I$4,'INTERNAL PARAMETERS-1'!$B$5:$J$44,4, FALSE)</f>
        <v>1598.117232539505</v>
      </c>
      <c r="J44" s="113">
        <f>$F44*'INTERNAL PARAMETERS-2'!I44*VLOOKUP(J$4,'INTERNAL PARAMETERS-1'!$B$5:$J$44,4, FALSE)</f>
        <v>0</v>
      </c>
      <c r="K44" s="113">
        <f>$F44*'INTERNAL PARAMETERS-2'!J44*VLOOKUP(K$4,'INTERNAL PARAMETERS-1'!$B$5:$J$44,4, FALSE)</f>
        <v>12.593159972821159</v>
      </c>
      <c r="L44" s="113">
        <f>$F44*'INTERNAL PARAMETERS-2'!K44*VLOOKUP(L$4,'INTERNAL PARAMETERS-1'!$B$5:$J$44,4, FALSE)</f>
        <v>0</v>
      </c>
      <c r="M44" s="113">
        <f>$F44*'INTERNAL PARAMETERS-2'!L44*VLOOKUP(M$4,'INTERNAL PARAMETERS-1'!$B$5:$J$44,4, FALSE)</f>
        <v>84.341145286616154</v>
      </c>
      <c r="N44" s="113">
        <f>$F44*'INTERNAL PARAMETERS-2'!M44*VLOOKUP(N$4,'INTERNAL PARAMETERS-1'!$B$5:$J$44,4, FALSE)</f>
        <v>579.68670290170076</v>
      </c>
      <c r="O44" s="113">
        <f>$F44*'INTERNAL PARAMETERS-2'!N44*VLOOKUP(O$4,'INTERNAL PARAMETERS-1'!$B$5:$J$44,4, FALSE)</f>
        <v>0</v>
      </c>
      <c r="P44" s="113">
        <f>$F44*'INTERNAL PARAMETERS-2'!O44*VLOOKUP(P$4,'INTERNAL PARAMETERS-1'!$B$5:$J$44,4, FALSE)</f>
        <v>0</v>
      </c>
      <c r="Q44" s="113">
        <f>$F44*'INTERNAL PARAMETERS-2'!P44*VLOOKUP(Q$4,'INTERNAL PARAMETERS-1'!$B$5:$J$44,4, FALSE)</f>
        <v>0</v>
      </c>
      <c r="R44" s="113">
        <f>$F44*'INTERNAL PARAMETERS-2'!Q44*VLOOKUP(R$4,'INTERNAL PARAMETERS-1'!$B$5:$J$44,4, FALSE)</f>
        <v>188.82560278517474</v>
      </c>
      <c r="S44" s="113">
        <f>$F44*'INTERNAL PARAMETERS-2'!R44*VLOOKUP(S$4,'INTERNAL PARAMETERS-1'!$B$5:$J$44,4, FALSE)</f>
        <v>580.90078691048291</v>
      </c>
      <c r="T44" s="113">
        <f>$F44*'INTERNAL PARAMETERS-2'!S44*VLOOKUP(T$4,'INTERNAL PARAMETERS-1'!$B$5:$J$44,4, FALSE)</f>
        <v>33.988608501331456</v>
      </c>
      <c r="U44" s="113">
        <f>$F44*'INTERNAL PARAMETERS-2'!T44*VLOOKUP(U$4,'INTERNAL PARAMETERS-1'!$B$5:$J$44,4, FALSE)</f>
        <v>42.7995126738777</v>
      </c>
      <c r="V44" s="113">
        <f>$F44*'INTERNAL PARAMETERS-2'!U44*VLOOKUP(V$4,'INTERNAL PARAMETERS-1'!$B$5:$J$44,4, FALSE)</f>
        <v>828.93219076970274</v>
      </c>
      <c r="W44" s="113">
        <f>$F44*'INTERNAL PARAMETERS-2'!V44*VLOOKUP(W$4,'INTERNAL PARAMETERS-1'!$B$5:$J$44,4, FALSE)</f>
        <v>0</v>
      </c>
      <c r="X44" s="113">
        <f>$F44*'INTERNAL PARAMETERS-2'!W44*VLOOKUP(X$4,'INTERNAL PARAMETERS-1'!$B$5:$J$44,4, FALSE)</f>
        <v>0</v>
      </c>
      <c r="Y44" s="113">
        <f>$F44*'INTERNAL PARAMETERS-2'!X44*VLOOKUP(Y$4,'INTERNAL PARAMETERS-1'!$B$5:$J$44,4, FALSE)</f>
        <v>0</v>
      </c>
      <c r="Z44" s="113">
        <f>$F44*'INTERNAL PARAMETERS-2'!Y44*VLOOKUP(Z$4,'INTERNAL PARAMETERS-1'!$B$5:$J$44,4, FALSE)</f>
        <v>0</v>
      </c>
      <c r="AA44" s="113">
        <f>$F44*'INTERNAL PARAMETERS-2'!Z44*VLOOKUP(AA$4,'INTERNAL PARAMETERS-1'!$B$5:$J$44,4, FALSE)</f>
        <v>0</v>
      </c>
      <c r="AB44" s="113">
        <f>$F44*'INTERNAL PARAMETERS-2'!AA44*VLOOKUP(AB$4,'INTERNAL PARAMETERS-1'!$B$5:$J$44,4, FALSE)</f>
        <v>0</v>
      </c>
      <c r="AC44" s="113">
        <f>$F44*'INTERNAL PARAMETERS-2'!AB44*VLOOKUP(AC$4,'INTERNAL PARAMETERS-1'!$B$5:$J$44,4, FALSE)</f>
        <v>0</v>
      </c>
      <c r="AD44" s="113">
        <f>$F44*'INTERNAL PARAMETERS-2'!AC44*VLOOKUP(AD$4,'INTERNAL PARAMETERS-1'!$B$5:$J$44,4, FALSE)</f>
        <v>0</v>
      </c>
      <c r="AE44" s="113">
        <f>$F44*'INTERNAL PARAMETERS-2'!AD44*VLOOKUP(AE$4,'INTERNAL PARAMETERS-1'!$B$5:$J$44,4, FALSE)</f>
        <v>0</v>
      </c>
      <c r="AF44" s="113">
        <f>$F44*'INTERNAL PARAMETERS-2'!AE44*VLOOKUP(AF$4,'INTERNAL PARAMETERS-1'!$B$5:$J$44,4, FALSE)</f>
        <v>25.171960584213789</v>
      </c>
      <c r="AG44" s="113">
        <f>$F44*'INTERNAL PARAMETERS-2'!AF44*VLOOKUP(AG$4,'INTERNAL PARAMETERS-1'!$B$5:$J$44,4, FALSE)</f>
        <v>0</v>
      </c>
      <c r="AH44" s="113">
        <f>$F44*'INTERNAL PARAMETERS-2'!AG44*VLOOKUP(AH$4,'INTERNAL PARAMETERS-1'!$B$5:$J$44,4, FALSE)</f>
        <v>25.171960584213789</v>
      </c>
      <c r="AI44" s="113">
        <f>$F44*'INTERNAL PARAMETERS-2'!AH44*VLOOKUP(AI$4,'INTERNAL PARAMETERS-1'!$B$5:$J$44,4, FALSE)</f>
        <v>157.34988253383611</v>
      </c>
      <c r="AJ44" s="113">
        <f>$F44*'INTERNAL PARAMETERS-2'!AI44*VLOOKUP(AJ$4,'INTERNAL PARAMETERS-1'!$B$5:$J$44,4, FALSE)</f>
        <v>100.70220169828367</v>
      </c>
      <c r="AK44" s="113">
        <f>$F44*'INTERNAL PARAMETERS-2'!AJ44*VLOOKUP(AK$4,'INTERNAL PARAMETERS-1'!$B$5:$J$44,4, FALSE)</f>
        <v>12.593159972821159</v>
      </c>
      <c r="AL44" s="113">
        <f>$F44*'INTERNAL PARAMETERS-2'!AK44*VLOOKUP(AL$4,'INTERNAL PARAMETERS-1'!$B$5:$J$44,4, FALSE)</f>
        <v>0</v>
      </c>
      <c r="AM44" s="113">
        <f>$F44*'INTERNAL PARAMETERS-2'!AL44*VLOOKUP(AM$4,'INTERNAL PARAMETERS-1'!$B$5:$J$44,4, FALSE)</f>
        <v>0</v>
      </c>
      <c r="AN44" s="113">
        <f>$F44*'INTERNAL PARAMETERS-2'!AM44*VLOOKUP(AN$4,'INTERNAL PARAMETERS-1'!$B$5:$J$44,4, FALSE)</f>
        <v>0</v>
      </c>
      <c r="AO44" s="113">
        <f>$F44*'INTERNAL PARAMETERS-2'!AN44*VLOOKUP(AO$4,'INTERNAL PARAMETERS-1'!$B$5:$J$44,4, FALSE)</f>
        <v>0</v>
      </c>
      <c r="AP44" s="113">
        <f>$F44*'INTERNAL PARAMETERS-2'!AO44*VLOOKUP(AP$4,'INTERNAL PARAMETERS-1'!$B$5:$J$44,4, FALSE)</f>
        <v>0</v>
      </c>
      <c r="AQ44" s="113">
        <f>$F44*'INTERNAL PARAMETERS-2'!AP44*VLOOKUP(AQ$4,'INTERNAL PARAMETERS-1'!$B$5:$J$44,4, FALSE)</f>
        <v>0</v>
      </c>
      <c r="AR44" s="113">
        <f>$F44*'INTERNAL PARAMETERS-2'!AQ44*VLOOKUP(AR$4,'INTERNAL PARAMETERS-1'!$B$5:$J$44,4, FALSE)</f>
        <v>0</v>
      </c>
      <c r="AS44" s="113">
        <f>$F44*'INTERNAL PARAMETERS-2'!AR44*VLOOKUP(AS$4,'INTERNAL PARAMETERS-1'!$B$5:$J$44,4, FALSE)</f>
        <v>0</v>
      </c>
      <c r="AT44" s="112">
        <f>$F44*'INTERNAL PARAMETERS-2'!AS44*VLOOKUP(AT$4,'INTERNAL PARAMETERS-1'!$B$5:$J$44,4, FALSE)</f>
        <v>0</v>
      </c>
      <c r="AU44" s="114">
        <f>$F44*'INTERNAL PARAMETERS-2'!F44*(1-VLOOKUP(G$4,'INTERNAL PARAMETERS-1'!$B$5:$J$44,4, FALSE))</f>
        <v>0</v>
      </c>
      <c r="AV44" s="113">
        <f>$F44*'INTERNAL PARAMETERS-2'!G44*(1-VLOOKUP(H$4,'INTERNAL PARAMETERS-1'!$B$5:$J$44,4, FALSE))</f>
        <v>0</v>
      </c>
      <c r="AW44" s="113">
        <f>$F44*'INTERNAL PARAMETERS-2'!H44*(1-VLOOKUP(I$4,'INTERNAL PARAMETERS-1'!$B$5:$J$44,4, FALSE))</f>
        <v>30364.227418250593</v>
      </c>
      <c r="AX44" s="113">
        <f>$F44*'INTERNAL PARAMETERS-2'!I44*(1-VLOOKUP(J$4,'INTERNAL PARAMETERS-1'!$B$5:$J$44,4, FALSE))</f>
        <v>0</v>
      </c>
      <c r="AY44" s="113">
        <f>$F44*'INTERNAL PARAMETERS-2'!J44*(1-VLOOKUP(K$4,'INTERNAL PARAMETERS-1'!$B$5:$J$44,4, FALSE))</f>
        <v>0</v>
      </c>
      <c r="AZ44" s="113">
        <f>$F44*'INTERNAL PARAMETERS-2'!K44*(1-VLOOKUP(L$4,'INTERNAL PARAMETERS-1'!$B$5:$J$44,4, FALSE))</f>
        <v>0</v>
      </c>
      <c r="BA44" s="113">
        <f>$F44*'INTERNAL PARAMETERS-2'!L44*(1-VLOOKUP(M$4,'INTERNAL PARAMETERS-1'!$B$5:$J$44,4, FALSE))</f>
        <v>1602.4817604457066</v>
      </c>
      <c r="BB44" s="113">
        <f>$F44*'INTERNAL PARAMETERS-2'!M44*(1-VLOOKUP(N$4,'INTERNAL PARAMETERS-1'!$B$5:$J$44,4, FALSE))</f>
        <v>11014.047355132314</v>
      </c>
      <c r="BC44" s="113">
        <f>$F44*'INTERNAL PARAMETERS-2'!N44*(1-VLOOKUP(O$4,'INTERNAL PARAMETERS-1'!$B$5:$J$44,4, FALSE))</f>
        <v>4028.2316615456325</v>
      </c>
      <c r="BD44" s="113">
        <f>$F44*'INTERNAL PARAMETERS-2'!O44*(1-VLOOKUP(P$4,'INTERNAL PARAMETERS-1'!$B$5:$J$44,4, FALSE))</f>
        <v>7150.1004297224263</v>
      </c>
      <c r="BE44" s="113">
        <f>$F44*'INTERNAL PARAMETERS-2'!P44*(1-VLOOKUP(Q$4,'INTERNAL PARAMETERS-1'!$B$5:$J$44,4, FALSE))</f>
        <v>2215.5202341693835</v>
      </c>
      <c r="BF44" s="113">
        <f>$F44*'INTERNAL PARAMETERS-2'!Q44*(1-VLOOKUP(R$4,'INTERNAL PARAMETERS-1'!$B$5:$J$44,4, FALSE))</f>
        <v>0</v>
      </c>
      <c r="BG44" s="113">
        <f>$F44*'INTERNAL PARAMETERS-2'!R44*(1-VLOOKUP(S$4,'INTERNAL PARAMETERS-1'!$B$5:$J$44,4, FALSE))</f>
        <v>11037.114951299176</v>
      </c>
      <c r="BH44" s="113">
        <f>$F44*'INTERNAL PARAMETERS-2'!S44*(1-VLOOKUP(T$4,'INTERNAL PARAMETERS-1'!$B$5:$J$44,4, FALSE))</f>
        <v>305.89747651198309</v>
      </c>
      <c r="BI44" s="113">
        <f>$F44*'INTERNAL PARAMETERS-2'!T44*(1-VLOOKUP(U$4,'INTERNAL PARAMETERS-1'!$B$5:$J$44,4, FALSE))</f>
        <v>171.1980506955108</v>
      </c>
      <c r="BJ44" s="113">
        <f>$F44*'INTERNAL PARAMETERS-2'!U44*(1-VLOOKUP(V$4,'INTERNAL PARAMETERS-1'!$B$5:$J$44,4, FALSE))</f>
        <v>4697.282414361649</v>
      </c>
      <c r="BK44" s="113">
        <f>$F44*'INTERNAL PARAMETERS-2'!V44*(1-VLOOKUP(W$4,'INTERNAL PARAMETERS-1'!$B$5:$J$44,4, FALSE))</f>
        <v>4575.8115502612109</v>
      </c>
      <c r="BL44" s="113">
        <f>$F44*'INTERNAL PARAMETERS-2'!W44*(1-VLOOKUP(X$4,'INTERNAL PARAMETERS-1'!$B$5:$J$44,4, FALSE))</f>
        <v>3197.3990092908634</v>
      </c>
      <c r="BM44" s="113">
        <f>$F44*'INTERNAL PARAMETERS-2'!X44*(1-VLOOKUP(Y$4,'INTERNAL PARAMETERS-1'!$B$5:$J$44,4, FALSE))</f>
        <v>402.8231661545633</v>
      </c>
      <c r="BN44" s="113">
        <f>$F44*'INTERNAL PARAMETERS-2'!Y44*(1-VLOOKUP(Z$4,'INTERNAL PARAMETERS-1'!$B$5:$J$44,4, FALSE))</f>
        <v>6086.4020131811803</v>
      </c>
      <c r="BO44" s="113">
        <f>$F44*'INTERNAL PARAMETERS-2'!Z44*(1-VLOOKUP(AA$4,'INTERNAL PARAMETERS-1'!$B$5:$J$44,4, FALSE))</f>
        <v>9126.4511399382081</v>
      </c>
      <c r="BP44" s="113">
        <f>$F44*'INTERNAL PARAMETERS-2'!AA44*(1-VLOOKUP(AB$4,'INTERNAL PARAMETERS-1'!$B$5:$J$44,4, FALSE))</f>
        <v>3952.7014204315624</v>
      </c>
      <c r="BQ44" s="113">
        <f>$F44*'INTERNAL PARAMETERS-2'!AB44*(1-VLOOKUP(AC$4,'INTERNAL PARAMETERS-1'!$B$5:$J$44,4, FALSE))</f>
        <v>21525.817170919923</v>
      </c>
      <c r="BR44" s="113">
        <f>$F44*'INTERNAL PARAMETERS-2'!AC44*(1-VLOOKUP(AD$4,'INTERNAL PARAMETERS-1'!$B$5:$J$44,4, FALSE))</f>
        <v>2486.1654783743247</v>
      </c>
      <c r="BS44" s="113">
        <f>$F44*'INTERNAL PARAMETERS-2'!AD44*(1-VLOOKUP(AE$4,'INTERNAL PARAMETERS-1'!$B$5:$J$44,4, FALSE))</f>
        <v>446.87768701729453</v>
      </c>
      <c r="BT44" s="113">
        <f>$F44*'INTERNAL PARAMETERS-2'!AE44*(1-VLOOKUP(AF$4,'INTERNAL PARAMETERS-1'!$B$5:$J$44,4, FALSE))</f>
        <v>0</v>
      </c>
      <c r="BU44" s="113">
        <f>$F44*'INTERNAL PARAMETERS-2'!AF44*(1-VLOOKUP(AG$4,'INTERNAL PARAMETERS-1'!$B$5:$J$44,4, FALSE))</f>
        <v>0</v>
      </c>
      <c r="BV44" s="113">
        <f>$F44*'INTERNAL PARAMETERS-2'!AG44*(1-VLOOKUP(AH$4,'INTERNAL PARAMETERS-1'!$B$5:$J$44,4, FALSE))</f>
        <v>0</v>
      </c>
      <c r="BW44" s="113">
        <f>$F44*'INTERNAL PARAMETERS-2'!AH44*(1-VLOOKUP(AI$4,'INTERNAL PARAMETERS-1'!$B$5:$J$44,4, FALSE))</f>
        <v>0</v>
      </c>
      <c r="BX44" s="113">
        <f>$F44*'INTERNAL PARAMETERS-2'!AI44*(1-VLOOKUP(AJ$4,'INTERNAL PARAMETERS-1'!$B$5:$J$44,4, FALSE))</f>
        <v>0</v>
      </c>
      <c r="BY44" s="113">
        <f>$F44*'INTERNAL PARAMETERS-2'!AJ44*(1-VLOOKUP(AK$4,'INTERNAL PARAMETERS-1'!$B$5:$J$44,4, FALSE))</f>
        <v>0</v>
      </c>
      <c r="BZ44" s="113">
        <f>$F44*'INTERNAL PARAMETERS-2'!AK44*(1-VLOOKUP(AL$4,'INTERNAL PARAMETERS-1'!$B$5:$J$44,4, FALSE))</f>
        <v>698.64037094371793</v>
      </c>
      <c r="CA44" s="113">
        <f>$F44*'INTERNAL PARAMETERS-2'!AL44*(1-VLOOKUP(AM$4,'INTERNAL PARAMETERS-1'!$B$5:$J$44,4, FALSE))</f>
        <v>824.52889258764401</v>
      </c>
      <c r="CB44" s="113">
        <f>$F44*'INTERNAL PARAMETERS-2'!AM44*(1-VLOOKUP(AN$4,'INTERNAL PARAMETERS-1'!$B$5:$J$44,4, FALSE))</f>
        <v>931.52049459162401</v>
      </c>
      <c r="CC44" s="113">
        <f>$F44*'INTERNAL PARAMETERS-2'!AN44*(1-VLOOKUP(AO$4,'INTERNAL PARAMETERS-1'!$B$5:$J$44,4, FALSE))</f>
        <v>1233.6414590479035</v>
      </c>
      <c r="CD44" s="113">
        <f>$F44*'INTERNAL PARAMETERS-2'!AO44*(1-VLOOKUP(AP$4,'INTERNAL PARAMETERS-1'!$B$5:$J$44,4, FALSE))</f>
        <v>9384.5032241703266</v>
      </c>
      <c r="CE44" s="113">
        <f>$F44*'INTERNAL PARAMETERS-2'!AP44*(1-VLOOKUP(AQ$4,'INTERNAL PARAMETERS-1'!$B$5:$J$44,4, FALSE))</f>
        <v>585.34500927261308</v>
      </c>
      <c r="CF44" s="113">
        <f>$F44*'INTERNAL PARAMETERS-2'!AQ44*(1-VLOOKUP(AR$4,'INTERNAL PARAMETERS-1'!$B$5:$J$44,4, FALSE))</f>
        <v>157.34988253383611</v>
      </c>
      <c r="CG44" s="113">
        <f>$F44*'INTERNAL PARAMETERS-2'!AR44*(1-VLOOKUP(AS$4,'INTERNAL PARAMETERS-1'!$B$5:$J$44,4, FALSE))</f>
        <v>12.593159972821159</v>
      </c>
      <c r="CH44" s="112">
        <f>$F44*'INTERNAL PARAMETERS-2'!AS44*(1-VLOOKUP(AT$4,'INTERNAL PARAMETERS-1'!$B$5:$J$44,4, FALSE))</f>
        <v>0</v>
      </c>
      <c r="CI44" s="111">
        <f t="shared" si="0"/>
        <v>143593.59992594254</v>
      </c>
    </row>
    <row r="45" spans="3:87" x14ac:dyDescent="0.5">
      <c r="C45" s="77" t="s">
        <v>27</v>
      </c>
      <c r="D45" s="76" t="s">
        <v>21</v>
      </c>
      <c r="E45" s="76" t="s">
        <v>16</v>
      </c>
      <c r="F45" s="115">
        <f>'INPUTS-Incidence'!E45</f>
        <v>141977.63488796647</v>
      </c>
      <c r="G45" s="114">
        <f>$F45*'INTERNAL PARAMETERS-2'!F45*VLOOKUP(G$4,'INTERNAL PARAMETERS-1'!$B$5:$J$44,4, FALSE)</f>
        <v>881.85148581613737</v>
      </c>
      <c r="H45" s="113">
        <f>$F45*'INTERNAL PARAMETERS-2'!G45*VLOOKUP(H$4,'INTERNAL PARAMETERS-1'!$B$5:$J$44,4, FALSE)</f>
        <v>1078.6892788248142</v>
      </c>
      <c r="I45" s="113">
        <f>$F45*'INTERNAL PARAMETERS-2'!H45*VLOOKUP(I$4,'INTERNAL PARAMETERS-1'!$B$5:$J$44,4, FALSE)</f>
        <v>1641.6937812031263</v>
      </c>
      <c r="J45" s="113">
        <f>$F45*'INTERNAL PARAMETERS-2'!I45*VLOOKUP(J$4,'INTERNAL PARAMETERS-1'!$B$5:$J$44,4, FALSE)</f>
        <v>0</v>
      </c>
      <c r="K45" s="113">
        <f>$F45*'INTERNAL PARAMETERS-2'!J45*VLOOKUP(K$4,'INTERNAL PARAMETERS-1'!$B$5:$J$44,4, FALSE)</f>
        <v>15.745319709075481</v>
      </c>
      <c r="L45" s="113">
        <f>$F45*'INTERNAL PARAMETERS-2'!K45*VLOOKUP(L$4,'INTERNAL PARAMETERS-1'!$B$5:$J$44,4, FALSE)</f>
        <v>0</v>
      </c>
      <c r="M45" s="113">
        <f>$F45*'INTERNAL PARAMETERS-2'!L45*VLOOKUP(M$4,'INTERNAL PARAMETERS-1'!$B$5:$J$44,4, FALSE)</f>
        <v>101.17610217386267</v>
      </c>
      <c r="N45" s="113">
        <f>$F45*'INTERNAL PARAMETERS-2'!M45*VLOOKUP(N$4,'INTERNAL PARAMETERS-1'!$B$5:$J$44,4, FALSE)</f>
        <v>475.17500777209284</v>
      </c>
      <c r="O45" s="113">
        <f>$F45*'INTERNAL PARAMETERS-2'!N45*VLOOKUP(O$4,'INTERNAL PARAMETERS-1'!$B$5:$J$44,4, FALSE)</f>
        <v>0</v>
      </c>
      <c r="P45" s="113">
        <f>$F45*'INTERNAL PARAMETERS-2'!O45*VLOOKUP(P$4,'INTERNAL PARAMETERS-1'!$B$5:$J$44,4, FALSE)</f>
        <v>0</v>
      </c>
      <c r="Q45" s="113">
        <f>$F45*'INTERNAL PARAMETERS-2'!P45*VLOOKUP(Q$4,'INTERNAL PARAMETERS-1'!$B$5:$J$44,4, FALSE)</f>
        <v>0</v>
      </c>
      <c r="R45" s="113">
        <f>$F45*'INTERNAL PARAMETERS-2'!Q45*VLOOKUP(R$4,'INTERNAL PARAMETERS-1'!$B$5:$J$44,4, FALSE)</f>
        <v>110.23143572701717</v>
      </c>
      <c r="S45" s="113">
        <f>$F45*'INTERNAL PARAMETERS-2'!R45*VLOOKUP(S$4,'INTERNAL PARAMETERS-1'!$B$5:$J$44,4, FALSE)</f>
        <v>542.85077710596534</v>
      </c>
      <c r="T45" s="113">
        <f>$F45*'INTERNAL PARAMETERS-2'!S45*VLOOKUP(T$4,'INTERNAL PARAMETERS-1'!$B$5:$J$44,4, FALSE)</f>
        <v>30.706922873569386</v>
      </c>
      <c r="U45" s="113">
        <f>$F45*'INTERNAL PARAMETERS-2'!T45*VLOOKUP(U$4,'INTERNAL PARAMETERS-1'!$B$5:$J$44,4, FALSE)</f>
        <v>59.840733552580119</v>
      </c>
      <c r="V45" s="113">
        <f>$F45*'INTERNAL PARAMETERS-2'!U45*VLOOKUP(V$4,'INTERNAL PARAMETERS-1'!$B$5:$J$44,4, FALSE)</f>
        <v>648.39553110533075</v>
      </c>
      <c r="W45" s="113">
        <f>$F45*'INTERNAL PARAMETERS-2'!V45*VLOOKUP(W$4,'INTERNAL PARAMETERS-1'!$B$5:$J$44,4, FALSE)</f>
        <v>0</v>
      </c>
      <c r="X45" s="113">
        <f>$F45*'INTERNAL PARAMETERS-2'!W45*VLOOKUP(X$4,'INTERNAL PARAMETERS-1'!$B$5:$J$44,4, FALSE)</f>
        <v>0</v>
      </c>
      <c r="Y45" s="113">
        <f>$F45*'INTERNAL PARAMETERS-2'!X45*VLOOKUP(Y$4,'INTERNAL PARAMETERS-1'!$B$5:$J$44,4, FALSE)</f>
        <v>0</v>
      </c>
      <c r="Z45" s="113">
        <f>$F45*'INTERNAL PARAMETERS-2'!Y45*VLOOKUP(Z$4,'INTERNAL PARAMETERS-1'!$B$5:$J$44,4, FALSE)</f>
        <v>0</v>
      </c>
      <c r="AA45" s="113">
        <f>$F45*'INTERNAL PARAMETERS-2'!Z45*VLOOKUP(AA$4,'INTERNAL PARAMETERS-1'!$B$5:$J$44,4, FALSE)</f>
        <v>0</v>
      </c>
      <c r="AB45" s="113">
        <f>$F45*'INTERNAL PARAMETERS-2'!AA45*VLOOKUP(AB$4,'INTERNAL PARAMETERS-1'!$B$5:$J$44,4, FALSE)</f>
        <v>0</v>
      </c>
      <c r="AC45" s="113">
        <f>$F45*'INTERNAL PARAMETERS-2'!AB45*VLOOKUP(AC$4,'INTERNAL PARAMETERS-1'!$B$5:$J$44,4, FALSE)</f>
        <v>0</v>
      </c>
      <c r="AD45" s="113">
        <f>$F45*'INTERNAL PARAMETERS-2'!AC45*VLOOKUP(AD$4,'INTERNAL PARAMETERS-1'!$B$5:$J$44,4, FALSE)</f>
        <v>0</v>
      </c>
      <c r="AE45" s="113">
        <f>$F45*'INTERNAL PARAMETERS-2'!AD45*VLOOKUP(AE$4,'INTERNAL PARAMETERS-1'!$B$5:$J$44,4, FALSE)</f>
        <v>0</v>
      </c>
      <c r="AF45" s="113">
        <f>$F45*'INTERNAL PARAMETERS-2'!AE45*VLOOKUP(AF$4,'INTERNAL PARAMETERS-1'!$B$5:$J$44,4, FALSE)</f>
        <v>7.8797587362821391</v>
      </c>
      <c r="AG45" s="113">
        <f>$F45*'INTERNAL PARAMETERS-2'!AF45*VLOOKUP(AG$4,'INTERNAL PARAMETERS-1'!$B$5:$J$44,4, FALSE)</f>
        <v>0</v>
      </c>
      <c r="AH45" s="113">
        <f>$F45*'INTERNAL PARAMETERS-2'!AG45*VLOOKUP(AH$4,'INTERNAL PARAMETERS-1'!$B$5:$J$44,4, FALSE)</f>
        <v>7.8797587362821391</v>
      </c>
      <c r="AI45" s="113">
        <f>$F45*'INTERNAL PARAMETERS-2'!AH45*VLOOKUP(AI$4,'INTERNAL PARAMETERS-1'!$B$5:$J$44,4, FALSE)</f>
        <v>70.861037572584067</v>
      </c>
      <c r="AJ45" s="113">
        <f>$F45*'INTERNAL PARAMETERS-2'!AI45*VLOOKUP(AJ$4,'INTERNAL PARAMETERS-1'!$B$5:$J$44,4, FALSE)</f>
        <v>149.60183388145029</v>
      </c>
      <c r="AK45" s="113">
        <f>$F45*'INTERNAL PARAMETERS-2'!AJ45*VLOOKUP(AK$4,'INTERNAL PARAMETERS-1'!$B$5:$J$44,4, FALSE)</f>
        <v>7.8797587362821391</v>
      </c>
      <c r="AL45" s="113">
        <f>$F45*'INTERNAL PARAMETERS-2'!AK45*VLOOKUP(AL$4,'INTERNAL PARAMETERS-1'!$B$5:$J$44,4, FALSE)</f>
        <v>0</v>
      </c>
      <c r="AM45" s="113">
        <f>$F45*'INTERNAL PARAMETERS-2'!AL45*VLOOKUP(AM$4,'INTERNAL PARAMETERS-1'!$B$5:$J$44,4, FALSE)</f>
        <v>0</v>
      </c>
      <c r="AN45" s="113">
        <f>$F45*'INTERNAL PARAMETERS-2'!AM45*VLOOKUP(AN$4,'INTERNAL PARAMETERS-1'!$B$5:$J$44,4, FALSE)</f>
        <v>0</v>
      </c>
      <c r="AO45" s="113">
        <f>$F45*'INTERNAL PARAMETERS-2'!AN45*VLOOKUP(AO$4,'INTERNAL PARAMETERS-1'!$B$5:$J$44,4, FALSE)</f>
        <v>0</v>
      </c>
      <c r="AP45" s="113">
        <f>$F45*'INTERNAL PARAMETERS-2'!AO45*VLOOKUP(AP$4,'INTERNAL PARAMETERS-1'!$B$5:$J$44,4, FALSE)</f>
        <v>0</v>
      </c>
      <c r="AQ45" s="113">
        <f>$F45*'INTERNAL PARAMETERS-2'!AP45*VLOOKUP(AQ$4,'INTERNAL PARAMETERS-1'!$B$5:$J$44,4, FALSE)</f>
        <v>0</v>
      </c>
      <c r="AR45" s="113">
        <f>$F45*'INTERNAL PARAMETERS-2'!AQ45*VLOOKUP(AR$4,'INTERNAL PARAMETERS-1'!$B$5:$J$44,4, FALSE)</f>
        <v>0</v>
      </c>
      <c r="AS45" s="113">
        <f>$F45*'INTERNAL PARAMETERS-2'!AR45*VLOOKUP(AS$4,'INTERNAL PARAMETERS-1'!$B$5:$J$44,4, FALSE)</f>
        <v>0</v>
      </c>
      <c r="AT45" s="112">
        <f>$F45*'INTERNAL PARAMETERS-2'!AS45*VLOOKUP(AT$4,'INTERNAL PARAMETERS-1'!$B$5:$J$44,4, FALSE)</f>
        <v>0</v>
      </c>
      <c r="AU45" s="114">
        <f>$F45*'INTERNAL PARAMETERS-2'!F45*(1-VLOOKUP(G$4,'INTERNAL PARAMETERS-1'!$B$5:$J$44,4, FALSE))</f>
        <v>0</v>
      </c>
      <c r="AV45" s="113">
        <f>$F45*'INTERNAL PARAMETERS-2'!G45*(1-VLOOKUP(H$4,'INTERNAL PARAMETERS-1'!$B$5:$J$44,4, FALSE))</f>
        <v>0</v>
      </c>
      <c r="AW45" s="113">
        <f>$F45*'INTERNAL PARAMETERS-2'!H45*(1-VLOOKUP(I$4,'INTERNAL PARAMETERS-1'!$B$5:$J$44,4, FALSE))</f>
        <v>31192.181842859394</v>
      </c>
      <c r="AX45" s="113">
        <f>$F45*'INTERNAL PARAMETERS-2'!I45*(1-VLOOKUP(J$4,'INTERNAL PARAMETERS-1'!$B$5:$J$44,4, FALSE))</f>
        <v>0</v>
      </c>
      <c r="AY45" s="113">
        <f>$F45*'INTERNAL PARAMETERS-2'!J45*(1-VLOOKUP(K$4,'INTERNAL PARAMETERS-1'!$B$5:$J$44,4, FALSE))</f>
        <v>0</v>
      </c>
      <c r="AZ45" s="113">
        <f>$F45*'INTERNAL PARAMETERS-2'!K45*(1-VLOOKUP(L$4,'INTERNAL PARAMETERS-1'!$B$5:$J$44,4, FALSE))</f>
        <v>0</v>
      </c>
      <c r="BA45" s="113">
        <f>$F45*'INTERNAL PARAMETERS-2'!L45*(1-VLOOKUP(M$4,'INTERNAL PARAMETERS-1'!$B$5:$J$44,4, FALSE))</f>
        <v>1922.3459413033906</v>
      </c>
      <c r="BB45" s="113">
        <f>$F45*'INTERNAL PARAMETERS-2'!M45*(1-VLOOKUP(N$4,'INTERNAL PARAMETERS-1'!$B$5:$J$44,4, FALSE))</f>
        <v>9028.3251476697624</v>
      </c>
      <c r="BC45" s="113">
        <f>$F45*'INTERNAL PARAMETERS-2'!N45*(1-VLOOKUP(O$4,'INTERNAL PARAMETERS-1'!$B$5:$J$44,4, FALSE))</f>
        <v>5747.7657797504799</v>
      </c>
      <c r="BD45" s="113">
        <f>$F45*'INTERNAL PARAMETERS-2'!O45*(1-VLOOKUP(P$4,'INTERNAL PARAMETERS-1'!$B$5:$J$44,4, FALSE))</f>
        <v>5566.673306450879</v>
      </c>
      <c r="BE45" s="113">
        <f>$F45*'INTERNAL PARAMETERS-2'!P45*(1-VLOOKUP(Q$4,'INTERNAL PARAMETERS-1'!$B$5:$J$44,4, FALSE))</f>
        <v>3125.8364007474247</v>
      </c>
      <c r="BF45" s="113">
        <f>$F45*'INTERNAL PARAMETERS-2'!Q45*(1-VLOOKUP(R$4,'INTERNAL PARAMETERS-1'!$B$5:$J$44,4, FALSE))</f>
        <v>0</v>
      </c>
      <c r="BG45" s="113">
        <f>$F45*'INTERNAL PARAMETERS-2'!R45*(1-VLOOKUP(S$4,'INTERNAL PARAMETERS-1'!$B$5:$J$44,4, FALSE))</f>
        <v>10314.16476501334</v>
      </c>
      <c r="BH45" s="113">
        <f>$F45*'INTERNAL PARAMETERS-2'!S45*(1-VLOOKUP(T$4,'INTERNAL PARAMETERS-1'!$B$5:$J$44,4, FALSE))</f>
        <v>276.36230586212446</v>
      </c>
      <c r="BI45" s="113">
        <f>$F45*'INTERNAL PARAMETERS-2'!T45*(1-VLOOKUP(U$4,'INTERNAL PARAMETERS-1'!$B$5:$J$44,4, FALSE))</f>
        <v>239.36293421032047</v>
      </c>
      <c r="BJ45" s="113">
        <f>$F45*'INTERNAL PARAMETERS-2'!U45*(1-VLOOKUP(V$4,'INTERNAL PARAMETERS-1'!$B$5:$J$44,4, FALSE))</f>
        <v>3674.2413429302073</v>
      </c>
      <c r="BK45" s="113">
        <f>$F45*'INTERNAL PARAMETERS-2'!V45*(1-VLOOKUP(W$4,'INTERNAL PARAMETERS-1'!$B$5:$J$44,4, FALSE))</f>
        <v>4149.4099617087304</v>
      </c>
      <c r="BL45" s="113">
        <f>$F45*'INTERNAL PARAMETERS-2'!W45*(1-VLOOKUP(X$4,'INTERNAL PARAMETERS-1'!$B$5:$J$44,4, FALSE))</f>
        <v>5377.7010744149948</v>
      </c>
      <c r="BM45" s="113">
        <f>$F45*'INTERNAL PARAMETERS-2'!X45*(1-VLOOKUP(Y$4,'INTERNAL PARAMETERS-1'!$B$5:$J$44,4, FALSE))</f>
        <v>881.85148581613737</v>
      </c>
      <c r="BN45" s="113">
        <f>$F45*'INTERNAL PARAMETERS-2'!Y45*(1-VLOOKUP(Z$4,'INTERNAL PARAMETERS-1'!$B$5:$J$44,4, FALSE))</f>
        <v>6338.2933565399981</v>
      </c>
      <c r="BO45" s="113">
        <f>$F45*'INTERNAL PARAMETERS-2'!Z45*(1-VLOOKUP(AA$4,'INTERNAL PARAMETERS-1'!$B$5:$J$44,4, FALSE))</f>
        <v>7290.9916821652305</v>
      </c>
      <c r="BP45" s="113">
        <f>$F45*'INTERNAL PARAMETERS-2'!AA45*(1-VLOOKUP(AB$4,'INTERNAL PARAMETERS-1'!$B$5:$J$44,4, FALSE))</f>
        <v>3007.7394040476147</v>
      </c>
      <c r="BQ45" s="113">
        <f>$F45*'INTERNAL PARAMETERS-2'!AB45*(1-VLOOKUP(AC$4,'INTERNAL PARAMETERS-1'!$B$5:$J$44,4, FALSE))</f>
        <v>19518.772893600879</v>
      </c>
      <c r="BR45" s="113">
        <f>$F45*'INTERNAL PARAMETERS-2'!AC45*(1-VLOOKUP(AD$4,'INTERNAL PARAMETERS-1'!$B$5:$J$44,4, FALSE))</f>
        <v>2432.957146967171</v>
      </c>
      <c r="BS45" s="113">
        <f>$F45*'INTERNAL PARAMETERS-2'!AD45*(1-VLOOKUP(AE$4,'INTERNAL PARAMETERS-1'!$B$5:$J$44,4, FALSE))</f>
        <v>614.13845747138771</v>
      </c>
      <c r="BT45" s="113">
        <f>$F45*'INTERNAL PARAMETERS-2'!AE45*(1-VLOOKUP(AF$4,'INTERNAL PARAMETERS-1'!$B$5:$J$44,4, FALSE))</f>
        <v>0</v>
      </c>
      <c r="BU45" s="113">
        <f>$F45*'INTERNAL PARAMETERS-2'!AF45*(1-VLOOKUP(AG$4,'INTERNAL PARAMETERS-1'!$B$5:$J$44,4, FALSE))</f>
        <v>0</v>
      </c>
      <c r="BV45" s="113">
        <f>$F45*'INTERNAL PARAMETERS-2'!AG45*(1-VLOOKUP(AH$4,'INTERNAL PARAMETERS-1'!$B$5:$J$44,4, FALSE))</f>
        <v>0</v>
      </c>
      <c r="BW45" s="113">
        <f>$F45*'INTERNAL PARAMETERS-2'!AH45*(1-VLOOKUP(AI$4,'INTERNAL PARAMETERS-1'!$B$5:$J$44,4, FALSE))</f>
        <v>0</v>
      </c>
      <c r="BX45" s="113">
        <f>$F45*'INTERNAL PARAMETERS-2'!AI45*(1-VLOOKUP(AJ$4,'INTERNAL PARAMETERS-1'!$B$5:$J$44,4, FALSE))</f>
        <v>0</v>
      </c>
      <c r="BY45" s="113">
        <f>$F45*'INTERNAL PARAMETERS-2'!AJ45*(1-VLOOKUP(AK$4,'INTERNAL PARAMETERS-1'!$B$5:$J$44,4, FALSE))</f>
        <v>0</v>
      </c>
      <c r="BZ45" s="113">
        <f>$F45*'INTERNAL PARAMETERS-2'!AK45*(1-VLOOKUP(AL$4,'INTERNAL PARAMETERS-1'!$B$5:$J$44,4, FALSE))</f>
        <v>873.97172707985521</v>
      </c>
      <c r="CA45" s="113">
        <f>$F45*'INTERNAL PARAMETERS-2'!AL45*(1-VLOOKUP(AM$4,'INTERNAL PARAMETERS-1'!$B$5:$J$44,4, FALSE))</f>
        <v>1779.4482913413503</v>
      </c>
      <c r="CB45" s="113">
        <f>$F45*'INTERNAL PARAMETERS-2'!AM45*(1-VLOOKUP(AN$4,'INTERNAL PARAMETERS-1'!$B$5:$J$44,4, FALSE))</f>
        <v>897.59680552521286</v>
      </c>
      <c r="CC45" s="113">
        <f>$F45*'INTERNAL PARAMETERS-2'!AN45*(1-VLOOKUP(AO$4,'INTERNAL PARAMETERS-1'!$B$5:$J$44,4, FALSE))</f>
        <v>1779.4482913413503</v>
      </c>
      <c r="CD45" s="113">
        <f>$F45*'INTERNAL PARAMETERS-2'!AO45*(1-VLOOKUP(AP$4,'INTERNAL PARAMETERS-1'!$B$5:$J$44,4, FALSE))</f>
        <v>9117.6901303972973</v>
      </c>
      <c r="CE45" s="113">
        <f>$F45*'INTERNAL PARAMETERS-2'!AP45*(1-VLOOKUP(AQ$4,'INTERNAL PARAMETERS-1'!$B$5:$J$44,4, FALSE))</f>
        <v>858.22640737077984</v>
      </c>
      <c r="CF45" s="113">
        <f>$F45*'INTERNAL PARAMETERS-2'!AQ45*(1-VLOOKUP(AR$4,'INTERNAL PARAMETERS-1'!$B$5:$J$44,4, FALSE))</f>
        <v>118.11119446329931</v>
      </c>
      <c r="CG45" s="113">
        <f>$F45*'INTERNAL PARAMETERS-2'!AR45*(1-VLOOKUP(AS$4,'INTERNAL PARAMETERS-1'!$B$5:$J$44,4, FALSE))</f>
        <v>23.625078445357623</v>
      </c>
      <c r="CH45" s="112">
        <f>$F45*'INTERNAL PARAMETERS-2'!AS45*(1-VLOOKUP(AT$4,'INTERNAL PARAMETERS-1'!$B$5:$J$44,4, FALSE))</f>
        <v>0</v>
      </c>
      <c r="CI45" s="111">
        <f t="shared" si="0"/>
        <v>141977.69167902044</v>
      </c>
    </row>
    <row r="46" spans="3:87" x14ac:dyDescent="0.5">
      <c r="C46" s="77" t="s">
        <v>27</v>
      </c>
      <c r="D46" s="76" t="s">
        <v>21</v>
      </c>
      <c r="E46" s="76" t="s">
        <v>15</v>
      </c>
      <c r="F46" s="115">
        <f>'INPUTS-Incidence'!E46</f>
        <v>108964.90787126652</v>
      </c>
      <c r="G46" s="114">
        <f>$F46*'INTERNAL PARAMETERS-2'!F46*VLOOKUP(G$4,'INTERNAL PARAMETERS-1'!$B$5:$J$44,4, FALSE)</f>
        <v>596.88797233722369</v>
      </c>
      <c r="H46" s="113">
        <f>$F46*'INTERNAL PARAMETERS-2'!G46*VLOOKUP(H$4,'INTERNAL PARAMETERS-1'!$B$5:$J$44,4, FALSE)</f>
        <v>992.4196914191341</v>
      </c>
      <c r="I46" s="113">
        <f>$F46*'INTERNAL PARAMETERS-2'!H46*VLOOKUP(I$4,'INTERNAL PARAMETERS-1'!$B$5:$J$44,4, FALSE)</f>
        <v>1177.4949529648623</v>
      </c>
      <c r="J46" s="113">
        <f>$F46*'INTERNAL PARAMETERS-2'!I46*VLOOKUP(J$4,'INTERNAL PARAMETERS-1'!$B$5:$J$44,4, FALSE)</f>
        <v>0</v>
      </c>
      <c r="K46" s="113">
        <f>$F46*'INTERNAL PARAMETERS-2'!J46*VLOOKUP(K$4,'INTERNAL PARAMETERS-1'!$B$5:$J$44,4, FALSE)</f>
        <v>14.383367839007182</v>
      </c>
      <c r="L46" s="113">
        <f>$F46*'INTERNAL PARAMETERS-2'!K46*VLOOKUP(L$4,'INTERNAL PARAMETERS-1'!$B$5:$J$44,4, FALSE)</f>
        <v>0</v>
      </c>
      <c r="M46" s="113">
        <f>$F46*'INTERNAL PARAMETERS-2'!L46*VLOOKUP(M$4,'INTERNAL PARAMETERS-1'!$B$5:$J$44,4, FALSE)</f>
        <v>96.365295574111968</v>
      </c>
      <c r="N46" s="113">
        <f>$F46*'INTERNAL PARAMETERS-2'!M46*VLOOKUP(N$4,'INTERNAL PARAMETERS-1'!$B$5:$J$44,4, FALSE)</f>
        <v>287.29851056699943</v>
      </c>
      <c r="O46" s="113">
        <f>$F46*'INTERNAL PARAMETERS-2'!N46*VLOOKUP(O$4,'INTERNAL PARAMETERS-1'!$B$5:$J$44,4, FALSE)</f>
        <v>0</v>
      </c>
      <c r="P46" s="113">
        <f>$F46*'INTERNAL PARAMETERS-2'!O46*VLOOKUP(P$4,'INTERNAL PARAMETERS-1'!$B$5:$J$44,4, FALSE)</f>
        <v>0</v>
      </c>
      <c r="Q46" s="113">
        <f>$F46*'INTERNAL PARAMETERS-2'!P46*VLOOKUP(Q$4,'INTERNAL PARAMETERS-1'!$B$5:$J$44,4, FALSE)</f>
        <v>0</v>
      </c>
      <c r="R46" s="113">
        <f>$F46*'INTERNAL PARAMETERS-2'!Q46*VLOOKUP(R$4,'INTERNAL PARAMETERS-1'!$B$5:$J$44,4, FALSE)</f>
        <v>122.25862663156103</v>
      </c>
      <c r="S46" s="113">
        <f>$F46*'INTERNAL PARAMETERS-2'!R46*VLOOKUP(S$4,'INTERNAL PARAMETERS-1'!$B$5:$J$44,4, FALSE)</f>
        <v>375.85864979029253</v>
      </c>
      <c r="T46" s="113">
        <f>$F46*'INTERNAL PARAMETERS-2'!S46*VLOOKUP(T$4,'INTERNAL PARAMETERS-1'!$B$5:$J$44,4, FALSE)</f>
        <v>36.676498340389593</v>
      </c>
      <c r="U46" s="113">
        <f>$F46*'INTERNAL PARAMETERS-2'!T46*VLOOKUP(U$4,'INTERNAL PARAMETERS-1'!$B$5:$J$44,4, FALSE)</f>
        <v>60.40796562567273</v>
      </c>
      <c r="V46" s="113">
        <f>$F46*'INTERNAL PARAMETERS-2'!U46*VLOOKUP(V$4,'INTERNAL PARAMETERS-1'!$B$5:$J$44,4, FALSE)</f>
        <v>476.79393360052535</v>
      </c>
      <c r="W46" s="113">
        <f>$F46*'INTERNAL PARAMETERS-2'!V46*VLOOKUP(W$4,'INTERNAL PARAMETERS-1'!$B$5:$J$44,4, FALSE)</f>
        <v>0</v>
      </c>
      <c r="X46" s="113">
        <f>$F46*'INTERNAL PARAMETERS-2'!W46*VLOOKUP(X$4,'INTERNAL PARAMETERS-1'!$B$5:$J$44,4, FALSE)</f>
        <v>0</v>
      </c>
      <c r="Y46" s="113">
        <f>$F46*'INTERNAL PARAMETERS-2'!X46*VLOOKUP(Y$4,'INTERNAL PARAMETERS-1'!$B$5:$J$44,4, FALSE)</f>
        <v>0</v>
      </c>
      <c r="Z46" s="113">
        <f>$F46*'INTERNAL PARAMETERS-2'!Y46*VLOOKUP(Z$4,'INTERNAL PARAMETERS-1'!$B$5:$J$44,4, FALSE)</f>
        <v>0</v>
      </c>
      <c r="AA46" s="113">
        <f>$F46*'INTERNAL PARAMETERS-2'!Z46*VLOOKUP(AA$4,'INTERNAL PARAMETERS-1'!$B$5:$J$44,4, FALSE)</f>
        <v>0</v>
      </c>
      <c r="AB46" s="113">
        <f>$F46*'INTERNAL PARAMETERS-2'!AA46*VLOOKUP(AB$4,'INTERNAL PARAMETERS-1'!$B$5:$J$44,4, FALSE)</f>
        <v>0</v>
      </c>
      <c r="AC46" s="113">
        <f>$F46*'INTERNAL PARAMETERS-2'!AB46*VLOOKUP(AC$4,'INTERNAL PARAMETERS-1'!$B$5:$J$44,4, FALSE)</f>
        <v>0</v>
      </c>
      <c r="AD46" s="113">
        <f>$F46*'INTERNAL PARAMETERS-2'!AC46*VLOOKUP(AD$4,'INTERNAL PARAMETERS-1'!$B$5:$J$44,4, FALSE)</f>
        <v>0</v>
      </c>
      <c r="AE46" s="113">
        <f>$F46*'INTERNAL PARAMETERS-2'!AD46*VLOOKUP(AE$4,'INTERNAL PARAMETERS-1'!$B$5:$J$44,4, FALSE)</f>
        <v>0</v>
      </c>
      <c r="AF46" s="113">
        <f>$F46*'INTERNAL PARAMETERS-2'!AE46*VLOOKUP(AF$4,'INTERNAL PARAMETERS-1'!$B$5:$J$44,4, FALSE)</f>
        <v>71.916839195035905</v>
      </c>
      <c r="AG46" s="113">
        <f>$F46*'INTERNAL PARAMETERS-2'!AF46*VLOOKUP(AG$4,'INTERNAL PARAMETERS-1'!$B$5:$J$44,4, FALSE)</f>
        <v>0</v>
      </c>
      <c r="AH46" s="113">
        <f>$F46*'INTERNAL PARAMETERS-2'!AG46*VLOOKUP(AH$4,'INTERNAL PARAMETERS-1'!$B$5:$J$44,4, FALSE)</f>
        <v>0</v>
      </c>
      <c r="AI46" s="113">
        <f>$F46*'INTERNAL PARAMETERS-2'!AH46*VLOOKUP(AI$4,'INTERNAL PARAMETERS-1'!$B$5:$J$44,4, FALSE)</f>
        <v>100.68357487305026</v>
      </c>
      <c r="AJ46" s="113">
        <f>$F46*'INTERNAL PARAMETERS-2'!AI46*VLOOKUP(AJ$4,'INTERNAL PARAMETERS-1'!$B$5:$J$44,4, FALSE)</f>
        <v>93.491890953546687</v>
      </c>
      <c r="AK46" s="113">
        <f>$F46*'INTERNAL PARAMETERS-2'!AJ46*VLOOKUP(AK$4,'INTERNAL PARAMETERS-1'!$B$5:$J$44,4, FALSE)</f>
        <v>14.383367839007182</v>
      </c>
      <c r="AL46" s="113">
        <f>$F46*'INTERNAL PARAMETERS-2'!AK46*VLOOKUP(AL$4,'INTERNAL PARAMETERS-1'!$B$5:$J$44,4, FALSE)</f>
        <v>0</v>
      </c>
      <c r="AM46" s="113">
        <f>$F46*'INTERNAL PARAMETERS-2'!AL46*VLOOKUP(AM$4,'INTERNAL PARAMETERS-1'!$B$5:$J$44,4, FALSE)</f>
        <v>0</v>
      </c>
      <c r="AN46" s="113">
        <f>$F46*'INTERNAL PARAMETERS-2'!AM46*VLOOKUP(AN$4,'INTERNAL PARAMETERS-1'!$B$5:$J$44,4, FALSE)</f>
        <v>0</v>
      </c>
      <c r="AO46" s="113">
        <f>$F46*'INTERNAL PARAMETERS-2'!AN46*VLOOKUP(AO$4,'INTERNAL PARAMETERS-1'!$B$5:$J$44,4, FALSE)</f>
        <v>0</v>
      </c>
      <c r="AP46" s="113">
        <f>$F46*'INTERNAL PARAMETERS-2'!AO46*VLOOKUP(AP$4,'INTERNAL PARAMETERS-1'!$B$5:$J$44,4, FALSE)</f>
        <v>0</v>
      </c>
      <c r="AQ46" s="113">
        <f>$F46*'INTERNAL PARAMETERS-2'!AP46*VLOOKUP(AQ$4,'INTERNAL PARAMETERS-1'!$B$5:$J$44,4, FALSE)</f>
        <v>0</v>
      </c>
      <c r="AR46" s="113">
        <f>$F46*'INTERNAL PARAMETERS-2'!AQ46*VLOOKUP(AR$4,'INTERNAL PARAMETERS-1'!$B$5:$J$44,4, FALSE)</f>
        <v>0</v>
      </c>
      <c r="AS46" s="113">
        <f>$F46*'INTERNAL PARAMETERS-2'!AR46*VLOOKUP(AS$4,'INTERNAL PARAMETERS-1'!$B$5:$J$44,4, FALSE)</f>
        <v>0</v>
      </c>
      <c r="AT46" s="112">
        <f>$F46*'INTERNAL PARAMETERS-2'!AS46*VLOOKUP(AT$4,'INTERNAL PARAMETERS-1'!$B$5:$J$44,4, FALSE)</f>
        <v>0</v>
      </c>
      <c r="AU46" s="114">
        <f>$F46*'INTERNAL PARAMETERS-2'!F46*(1-VLOOKUP(G$4,'INTERNAL PARAMETERS-1'!$B$5:$J$44,4, FALSE))</f>
        <v>0</v>
      </c>
      <c r="AV46" s="113">
        <f>$F46*'INTERNAL PARAMETERS-2'!G46*(1-VLOOKUP(H$4,'INTERNAL PARAMETERS-1'!$B$5:$J$44,4, FALSE))</f>
        <v>0</v>
      </c>
      <c r="AW46" s="113">
        <f>$F46*'INTERNAL PARAMETERS-2'!H46*(1-VLOOKUP(I$4,'INTERNAL PARAMETERS-1'!$B$5:$J$44,4, FALSE))</f>
        <v>22372.404106332382</v>
      </c>
      <c r="AX46" s="113">
        <f>$F46*'INTERNAL PARAMETERS-2'!I46*(1-VLOOKUP(J$4,'INTERNAL PARAMETERS-1'!$B$5:$J$44,4, FALSE))</f>
        <v>0</v>
      </c>
      <c r="AY46" s="113">
        <f>$F46*'INTERNAL PARAMETERS-2'!J46*(1-VLOOKUP(K$4,'INTERNAL PARAMETERS-1'!$B$5:$J$44,4, FALSE))</f>
        <v>0</v>
      </c>
      <c r="AZ46" s="113">
        <f>$F46*'INTERNAL PARAMETERS-2'!K46*(1-VLOOKUP(L$4,'INTERNAL PARAMETERS-1'!$B$5:$J$44,4, FALSE))</f>
        <v>0</v>
      </c>
      <c r="BA46" s="113">
        <f>$F46*'INTERNAL PARAMETERS-2'!L46*(1-VLOOKUP(M$4,'INTERNAL PARAMETERS-1'!$B$5:$J$44,4, FALSE))</f>
        <v>1830.9406159081273</v>
      </c>
      <c r="BB46" s="113">
        <f>$F46*'INTERNAL PARAMETERS-2'!M46*(1-VLOOKUP(N$4,'INTERNAL PARAMETERS-1'!$B$5:$J$44,4, FALSE))</f>
        <v>5458.6717007729885</v>
      </c>
      <c r="BC46" s="113">
        <f>$F46*'INTERNAL PARAMETERS-2'!N46*(1-VLOOKUP(O$4,'INTERNAL PARAMETERS-1'!$B$5:$J$44,4, FALSE))</f>
        <v>5127.5071872442531</v>
      </c>
      <c r="BD46" s="113">
        <f>$F46*'INTERNAL PARAMETERS-2'!O46*(1-VLOOKUP(P$4,'INTERNAL PARAMETERS-1'!$B$5:$J$44,4, FALSE))</f>
        <v>3955.295397837529</v>
      </c>
      <c r="BE46" s="113">
        <f>$F46*'INTERNAL PARAMETERS-2'!P46*(1-VLOOKUP(Q$4,'INTERNAL PARAMETERS-1'!$B$5:$J$44,4, FALSE))</f>
        <v>2430.7128893567037</v>
      </c>
      <c r="BF46" s="113">
        <f>$F46*'INTERNAL PARAMETERS-2'!Q46*(1-VLOOKUP(R$4,'INTERNAL PARAMETERS-1'!$B$5:$J$44,4, FALSE))</f>
        <v>0</v>
      </c>
      <c r="BG46" s="113">
        <f>$F46*'INTERNAL PARAMETERS-2'!R46*(1-VLOOKUP(S$4,'INTERNAL PARAMETERS-1'!$B$5:$J$44,4, FALSE))</f>
        <v>7141.3143460155579</v>
      </c>
      <c r="BH46" s="113">
        <f>$F46*'INTERNAL PARAMETERS-2'!S46*(1-VLOOKUP(T$4,'INTERNAL PARAMETERS-1'!$B$5:$J$44,4, FALSE))</f>
        <v>330.08848506350637</v>
      </c>
      <c r="BI46" s="113">
        <f>$F46*'INTERNAL PARAMETERS-2'!T46*(1-VLOOKUP(U$4,'INTERNAL PARAMETERS-1'!$B$5:$J$44,4, FALSE))</f>
        <v>241.63186250269092</v>
      </c>
      <c r="BJ46" s="113">
        <f>$F46*'INTERNAL PARAMETERS-2'!U46*(1-VLOOKUP(V$4,'INTERNAL PARAMETERS-1'!$B$5:$J$44,4, FALSE))</f>
        <v>2701.8322904029769</v>
      </c>
      <c r="BK46" s="113">
        <f>$F46*'INTERNAL PARAMETERS-2'!V46*(1-VLOOKUP(W$4,'INTERNAL PARAMETERS-1'!$B$5:$J$44,4, FALSE))</f>
        <v>3509.4327878098807</v>
      </c>
      <c r="BL46" s="113">
        <f>$F46*'INTERNAL PARAMETERS-2'!W46*(1-VLOOKUP(X$4,'INTERNAL PARAMETERS-1'!$B$5:$J$44,4, FALSE))</f>
        <v>4811.0839912768824</v>
      </c>
      <c r="BM46" s="113">
        <f>$F46*'INTERNAL PARAMETERS-2'!X46*(1-VLOOKUP(Y$4,'INTERNAL PARAMETERS-1'!$B$5:$J$44,4, FALSE))</f>
        <v>827.02185776133865</v>
      </c>
      <c r="BN46" s="113">
        <f>$F46*'INTERNAL PARAMETERS-2'!Y46*(1-VLOOKUP(Z$4,'INTERNAL PARAMETERS-1'!$B$5:$J$44,4, FALSE))</f>
        <v>5285.7133369825451</v>
      </c>
      <c r="BO46" s="113">
        <f>$F46*'INTERNAL PARAMETERS-2'!Z46*(1-VLOOKUP(AA$4,'INTERNAL PARAMETERS-1'!$B$5:$J$44,4, FALSE))</f>
        <v>6012.0516198708328</v>
      </c>
      <c r="BP46" s="113">
        <f>$F46*'INTERNAL PARAMETERS-2'!AA46*(1-VLOOKUP(AB$4,'INTERNAL PARAMETERS-1'!$B$5:$J$44,4, FALSE))</f>
        <v>2747.1360853240744</v>
      </c>
      <c r="BQ46" s="113">
        <f>$F46*'INTERNAL PARAMETERS-2'!AB46*(1-VLOOKUP(AC$4,'INTERNAL PARAMETERS-1'!$B$5:$J$44,4, FALSE))</f>
        <v>16223.915890842318</v>
      </c>
      <c r="BR46" s="113">
        <f>$F46*'INTERNAL PARAMETERS-2'!AC46*(1-VLOOKUP(AD$4,'INTERNAL PARAMETERS-1'!$B$5:$J$44,4, FALSE))</f>
        <v>2020.7978024357863</v>
      </c>
      <c r="BS46" s="113">
        <f>$F46*'INTERNAL PARAMETERS-2'!AD46*(1-VLOOKUP(AE$4,'INTERNAL PARAMETERS-1'!$B$5:$J$44,4, FALSE))</f>
        <v>409.91508692091753</v>
      </c>
      <c r="BT46" s="113">
        <f>$F46*'INTERNAL PARAMETERS-2'!AE46*(1-VLOOKUP(AF$4,'INTERNAL PARAMETERS-1'!$B$5:$J$44,4, FALSE))</f>
        <v>0</v>
      </c>
      <c r="BU46" s="113">
        <f>$F46*'INTERNAL PARAMETERS-2'!AF46*(1-VLOOKUP(AG$4,'INTERNAL PARAMETERS-1'!$B$5:$J$44,4, FALSE))</f>
        <v>0</v>
      </c>
      <c r="BV46" s="113">
        <f>$F46*'INTERNAL PARAMETERS-2'!AG46*(1-VLOOKUP(AH$4,'INTERNAL PARAMETERS-1'!$B$5:$J$44,4, FALSE))</f>
        <v>0</v>
      </c>
      <c r="BW46" s="113">
        <f>$F46*'INTERNAL PARAMETERS-2'!AH46*(1-VLOOKUP(AI$4,'INTERNAL PARAMETERS-1'!$B$5:$J$44,4, FALSE))</f>
        <v>0</v>
      </c>
      <c r="BX46" s="113">
        <f>$F46*'INTERNAL PARAMETERS-2'!AI46*(1-VLOOKUP(AJ$4,'INTERNAL PARAMETERS-1'!$B$5:$J$44,4, FALSE))</f>
        <v>0</v>
      </c>
      <c r="BY46" s="113">
        <f>$F46*'INTERNAL PARAMETERS-2'!AJ46*(1-VLOOKUP(AK$4,'INTERNAL PARAMETERS-1'!$B$5:$J$44,4, FALSE))</f>
        <v>0</v>
      </c>
      <c r="BZ46" s="113">
        <f>$F46*'INTERNAL PARAMETERS-2'!AK46*(1-VLOOKUP(AL$4,'INTERNAL PARAMETERS-1'!$B$5:$J$44,4, FALSE))</f>
        <v>596.88797233722369</v>
      </c>
      <c r="CA46" s="113">
        <f>$F46*'INTERNAL PARAMETERS-2'!AL46*(1-VLOOKUP(AM$4,'INTERNAL PARAMETERS-1'!$B$5:$J$44,4, FALSE))</f>
        <v>1618.0743994343723</v>
      </c>
      <c r="CB46" s="113">
        <f>$F46*'INTERNAL PARAMETERS-2'!AM46*(1-VLOOKUP(AN$4,'INTERNAL PARAMETERS-1'!$B$5:$J$44,4, FALSE))</f>
        <v>819.83017384183506</v>
      </c>
      <c r="CC46" s="113">
        <f>$F46*'INTERNAL PARAMETERS-2'!AN46*(1-VLOOKUP(AO$4,'INTERNAL PARAMETERS-1'!$B$5:$J$44,4, FALSE))</f>
        <v>1294.4595195474978</v>
      </c>
      <c r="CD46" s="113">
        <f>$F46*'INTERNAL PARAMETERS-2'!AO46*(1-VLOOKUP(AP$4,'INTERNAL PARAMETERS-1'!$B$5:$J$44,4, FALSE))</f>
        <v>5911.3789414885705</v>
      </c>
      <c r="CE46" s="113">
        <f>$F46*'INTERNAL PARAMETERS-2'!AP46*(1-VLOOKUP(AQ$4,'INTERNAL PARAMETERS-1'!$B$5:$J$44,4, FALSE))</f>
        <v>733.52996680779188</v>
      </c>
      <c r="CF46" s="113">
        <f>$F46*'INTERNAL PARAMETERS-2'!AQ46*(1-VLOOKUP(AR$4,'INTERNAL PARAMETERS-1'!$B$5:$J$44,4, FALSE))</f>
        <v>35.958419597517953</v>
      </c>
      <c r="CG46" s="113">
        <f>$F46*'INTERNAL PARAMETERS-2'!AR46*(1-VLOOKUP(AS$4,'INTERNAL PARAMETERS-1'!$B$5:$J$44,4, FALSE))</f>
        <v>0</v>
      </c>
      <c r="CH46" s="112">
        <f>$F46*'INTERNAL PARAMETERS-2'!AS46*(1-VLOOKUP(AT$4,'INTERNAL PARAMETERS-1'!$B$5:$J$44,4, FALSE))</f>
        <v>0</v>
      </c>
      <c r="CI46" s="111">
        <f t="shared" si="0"/>
        <v>108964.90787126652</v>
      </c>
    </row>
    <row r="47" spans="3:87" x14ac:dyDescent="0.5">
      <c r="C47" s="77" t="s">
        <v>27</v>
      </c>
      <c r="D47" s="76" t="s">
        <v>21</v>
      </c>
      <c r="E47" s="76" t="s">
        <v>14</v>
      </c>
      <c r="F47" s="115">
        <f>'INPUTS-Incidence'!E47</f>
        <v>83280.018337966729</v>
      </c>
      <c r="G47" s="114">
        <f>$F47*'INTERNAL PARAMETERS-2'!F47*VLOOKUP(G$4,'INTERNAL PARAMETERS-1'!$B$5:$J$44,4, FALSE)</f>
        <v>470.43216758750646</v>
      </c>
      <c r="H47" s="113">
        <f>$F47*'INTERNAL PARAMETERS-2'!G47*VLOOKUP(H$4,'INTERNAL PARAMETERS-1'!$B$5:$J$44,4, FALSE)</f>
        <v>708.96279611111072</v>
      </c>
      <c r="I47" s="113">
        <f>$F47*'INTERNAL PARAMETERS-2'!H47*VLOOKUP(I$4,'INTERNAL PARAMETERS-1'!$B$5:$J$44,4, FALSE)</f>
        <v>795.65979360148424</v>
      </c>
      <c r="J47" s="113">
        <f>$F47*'INTERNAL PARAMETERS-2'!I47*VLOOKUP(J$4,'INTERNAL PARAMETERS-1'!$B$5:$J$44,4, FALSE)</f>
        <v>0</v>
      </c>
      <c r="K47" s="113">
        <f>$F47*'INTERNAL PARAMETERS-2'!J47*VLOOKUP(K$4,'INTERNAL PARAMETERS-1'!$B$5:$J$44,4, FALSE)</f>
        <v>19.878940377272659</v>
      </c>
      <c r="L47" s="113">
        <f>$F47*'INTERNAL PARAMETERS-2'!K47*VLOOKUP(L$4,'INTERNAL PARAMETERS-1'!$B$5:$J$44,4, FALSE)</f>
        <v>6.6290894597021515</v>
      </c>
      <c r="M47" s="113">
        <f>$F47*'INTERNAL PARAMETERS-2'!L47*VLOOKUP(M$4,'INTERNAL PARAMETERS-1'!$B$5:$J$44,4, FALSE)</f>
        <v>92.761448425744248</v>
      </c>
      <c r="N47" s="113">
        <f>$F47*'INTERNAL PARAMETERS-2'!M47*VLOOKUP(N$4,'INTERNAL PARAMETERS-1'!$B$5:$J$44,4, FALSE)</f>
        <v>204.40664100962246</v>
      </c>
      <c r="O47" s="113">
        <f>$F47*'INTERNAL PARAMETERS-2'!N47*VLOOKUP(O$4,'INTERNAL PARAMETERS-1'!$B$5:$J$44,4, FALSE)</f>
        <v>0</v>
      </c>
      <c r="P47" s="113">
        <f>$F47*'INTERNAL PARAMETERS-2'!O47*VLOOKUP(P$4,'INTERNAL PARAMETERS-1'!$B$5:$J$44,4, FALSE)</f>
        <v>0</v>
      </c>
      <c r="Q47" s="113">
        <f>$F47*'INTERNAL PARAMETERS-2'!P47*VLOOKUP(Q$4,'INTERNAL PARAMETERS-1'!$B$5:$J$44,4, FALSE)</f>
        <v>0</v>
      </c>
      <c r="R47" s="113">
        <f>$F47*'INTERNAL PARAMETERS-2'!Q47*VLOOKUP(R$4,'INTERNAL PARAMETERS-1'!$B$5:$J$44,4, FALSE)</f>
        <v>112.6362248021</v>
      </c>
      <c r="S47" s="113">
        <f>$F47*'INTERNAL PARAMETERS-2'!R47*VLOOKUP(S$4,'INTERNAL PARAMETERS-1'!$B$5:$J$44,4, FALSE)</f>
        <v>256.19015641217015</v>
      </c>
      <c r="T47" s="113">
        <f>$F47*'INTERNAL PARAMETERS-2'!S47*VLOOKUP(T$4,'INTERNAL PARAMETERS-1'!$B$5:$J$44,4, FALSE)</f>
        <v>21.202259868662949</v>
      </c>
      <c r="U47" s="113">
        <f>$F47*'INTERNAL PARAMETERS-2'!T47*VLOOKUP(U$4,'INTERNAL PARAMETERS-1'!$B$5:$J$44,4, FALSE)</f>
        <v>42.404519737325899</v>
      </c>
      <c r="V47" s="113">
        <f>$F47*'INTERNAL PARAMETERS-2'!U47*VLOOKUP(V$4,'INTERNAL PARAMETERS-1'!$B$5:$J$44,4, FALSE)</f>
        <v>331.95373669504369</v>
      </c>
      <c r="W47" s="113">
        <f>$F47*'INTERNAL PARAMETERS-2'!V47*VLOOKUP(W$4,'INTERNAL PARAMETERS-1'!$B$5:$J$44,4, FALSE)</f>
        <v>0</v>
      </c>
      <c r="X47" s="113">
        <f>$F47*'INTERNAL PARAMETERS-2'!W47*VLOOKUP(X$4,'INTERNAL PARAMETERS-1'!$B$5:$J$44,4, FALSE)</f>
        <v>0</v>
      </c>
      <c r="Y47" s="113">
        <f>$F47*'INTERNAL PARAMETERS-2'!X47*VLOOKUP(Y$4,'INTERNAL PARAMETERS-1'!$B$5:$J$44,4, FALSE)</f>
        <v>0</v>
      </c>
      <c r="Z47" s="113">
        <f>$F47*'INTERNAL PARAMETERS-2'!Y47*VLOOKUP(Z$4,'INTERNAL PARAMETERS-1'!$B$5:$J$44,4, FALSE)</f>
        <v>0</v>
      </c>
      <c r="AA47" s="113">
        <f>$F47*'INTERNAL PARAMETERS-2'!Z47*VLOOKUP(AA$4,'INTERNAL PARAMETERS-1'!$B$5:$J$44,4, FALSE)</f>
        <v>0</v>
      </c>
      <c r="AB47" s="113">
        <f>$F47*'INTERNAL PARAMETERS-2'!AA47*VLOOKUP(AB$4,'INTERNAL PARAMETERS-1'!$B$5:$J$44,4, FALSE)</f>
        <v>0</v>
      </c>
      <c r="AC47" s="113">
        <f>$F47*'INTERNAL PARAMETERS-2'!AB47*VLOOKUP(AC$4,'INTERNAL PARAMETERS-1'!$B$5:$J$44,4, FALSE)</f>
        <v>0</v>
      </c>
      <c r="AD47" s="113">
        <f>$F47*'INTERNAL PARAMETERS-2'!AC47*VLOOKUP(AD$4,'INTERNAL PARAMETERS-1'!$B$5:$J$44,4, FALSE)</f>
        <v>0</v>
      </c>
      <c r="AE47" s="113">
        <f>$F47*'INTERNAL PARAMETERS-2'!AD47*VLOOKUP(AE$4,'INTERNAL PARAMETERS-1'!$B$5:$J$44,4, FALSE)</f>
        <v>0</v>
      </c>
      <c r="AF47" s="113">
        <f>$F47*'INTERNAL PARAMETERS-2'!AE47*VLOOKUP(AF$4,'INTERNAL PARAMETERS-1'!$B$5:$J$44,4, FALSE)</f>
        <v>26.499701835141011</v>
      </c>
      <c r="AG47" s="113">
        <f>$F47*'INTERNAL PARAMETERS-2'!AF47*VLOOKUP(AG$4,'INTERNAL PARAMETERS-1'!$B$5:$J$44,4, FALSE)</f>
        <v>0</v>
      </c>
      <c r="AH47" s="113">
        <f>$F47*'INTERNAL PARAMETERS-2'!AG47*VLOOKUP(AH$4,'INTERNAL PARAMETERS-1'!$B$5:$J$44,4, FALSE)</f>
        <v>6.6290894597021515</v>
      </c>
      <c r="AI47" s="113">
        <f>$F47*'INTERNAL PARAMETERS-2'!AH47*VLOOKUP(AI$4,'INTERNAL PARAMETERS-1'!$B$5:$J$44,4, FALSE)</f>
        <v>72.88667204938848</v>
      </c>
      <c r="AJ47" s="113">
        <f>$F47*'INTERNAL PARAMETERS-2'!AI47*VLOOKUP(AJ$4,'INTERNAL PARAMETERS-1'!$B$5:$J$44,4, FALSE)</f>
        <v>112.6362248021</v>
      </c>
      <c r="AK47" s="113">
        <f>$F47*'INTERNAL PARAMETERS-2'!AJ47*VLOOKUP(AK$4,'INTERNAL PARAMETERS-1'!$B$5:$J$44,4, FALSE)</f>
        <v>6.6290894597021515</v>
      </c>
      <c r="AL47" s="113">
        <f>$F47*'INTERNAL PARAMETERS-2'!AK47*VLOOKUP(AL$4,'INTERNAL PARAMETERS-1'!$B$5:$J$44,4, FALSE)</f>
        <v>0</v>
      </c>
      <c r="AM47" s="113">
        <f>$F47*'INTERNAL PARAMETERS-2'!AL47*VLOOKUP(AM$4,'INTERNAL PARAMETERS-1'!$B$5:$J$44,4, FALSE)</f>
        <v>0</v>
      </c>
      <c r="AN47" s="113">
        <f>$F47*'INTERNAL PARAMETERS-2'!AM47*VLOOKUP(AN$4,'INTERNAL PARAMETERS-1'!$B$5:$J$44,4, FALSE)</f>
        <v>0</v>
      </c>
      <c r="AO47" s="113">
        <f>$F47*'INTERNAL PARAMETERS-2'!AN47*VLOOKUP(AO$4,'INTERNAL PARAMETERS-1'!$B$5:$J$44,4, FALSE)</f>
        <v>0</v>
      </c>
      <c r="AP47" s="113">
        <f>$F47*'INTERNAL PARAMETERS-2'!AO47*VLOOKUP(AP$4,'INTERNAL PARAMETERS-1'!$B$5:$J$44,4, FALSE)</f>
        <v>0</v>
      </c>
      <c r="AQ47" s="113">
        <f>$F47*'INTERNAL PARAMETERS-2'!AP47*VLOOKUP(AQ$4,'INTERNAL PARAMETERS-1'!$B$5:$J$44,4, FALSE)</f>
        <v>0</v>
      </c>
      <c r="AR47" s="113">
        <f>$F47*'INTERNAL PARAMETERS-2'!AQ47*VLOOKUP(AR$4,'INTERNAL PARAMETERS-1'!$B$5:$J$44,4, FALSE)</f>
        <v>0</v>
      </c>
      <c r="AS47" s="113">
        <f>$F47*'INTERNAL PARAMETERS-2'!AR47*VLOOKUP(AS$4,'INTERNAL PARAMETERS-1'!$B$5:$J$44,4, FALSE)</f>
        <v>0</v>
      </c>
      <c r="AT47" s="112">
        <f>$F47*'INTERNAL PARAMETERS-2'!AS47*VLOOKUP(AT$4,'INTERNAL PARAMETERS-1'!$B$5:$J$44,4, FALSE)</f>
        <v>0</v>
      </c>
      <c r="AU47" s="114">
        <f>$F47*'INTERNAL PARAMETERS-2'!F47*(1-VLOOKUP(G$4,'INTERNAL PARAMETERS-1'!$B$5:$J$44,4, FALSE))</f>
        <v>0</v>
      </c>
      <c r="AV47" s="113">
        <f>$F47*'INTERNAL PARAMETERS-2'!G47*(1-VLOOKUP(H$4,'INTERNAL PARAMETERS-1'!$B$5:$J$44,4, FALSE))</f>
        <v>0</v>
      </c>
      <c r="AW47" s="113">
        <f>$F47*'INTERNAL PARAMETERS-2'!H47*(1-VLOOKUP(I$4,'INTERNAL PARAMETERS-1'!$B$5:$J$44,4, FALSE))</f>
        <v>15117.5360784282</v>
      </c>
      <c r="AX47" s="113">
        <f>$F47*'INTERNAL PARAMETERS-2'!I47*(1-VLOOKUP(J$4,'INTERNAL PARAMETERS-1'!$B$5:$J$44,4, FALSE))</f>
        <v>0</v>
      </c>
      <c r="AY47" s="113">
        <f>$F47*'INTERNAL PARAMETERS-2'!J47*(1-VLOOKUP(K$4,'INTERNAL PARAMETERS-1'!$B$5:$J$44,4, FALSE))</f>
        <v>0</v>
      </c>
      <c r="AZ47" s="113">
        <f>$F47*'INTERNAL PARAMETERS-2'!K47*(1-VLOOKUP(L$4,'INTERNAL PARAMETERS-1'!$B$5:$J$44,4, FALSE))</f>
        <v>0</v>
      </c>
      <c r="BA47" s="113">
        <f>$F47*'INTERNAL PARAMETERS-2'!L47*(1-VLOOKUP(M$4,'INTERNAL PARAMETERS-1'!$B$5:$J$44,4, FALSE))</f>
        <v>1762.4675200891406</v>
      </c>
      <c r="BB47" s="113">
        <f>$F47*'INTERNAL PARAMETERS-2'!M47*(1-VLOOKUP(N$4,'INTERNAL PARAMETERS-1'!$B$5:$J$44,4, FALSE))</f>
        <v>3883.7261791828264</v>
      </c>
      <c r="BC47" s="113">
        <f>$F47*'INTERNAL PARAMETERS-2'!N47*(1-VLOOKUP(O$4,'INTERNAL PARAMETERS-1'!$B$5:$J$44,4, FALSE))</f>
        <v>4869.9822883529478</v>
      </c>
      <c r="BD47" s="113">
        <f>$F47*'INTERNAL PARAMETERS-2'!O47*(1-VLOOKUP(P$4,'INTERNAL PARAMETERS-1'!$B$5:$J$44,4, FALSE))</f>
        <v>2921.987707411402</v>
      </c>
      <c r="BE47" s="113">
        <f>$F47*'INTERNAL PARAMETERS-2'!P47*(1-VLOOKUP(Q$4,'INTERNAL PARAMETERS-1'!$B$5:$J$44,4, FALSE))</f>
        <v>1835.3500281376121</v>
      </c>
      <c r="BF47" s="113">
        <f>$F47*'INTERNAL PARAMETERS-2'!Q47*(1-VLOOKUP(R$4,'INTERNAL PARAMETERS-1'!$B$5:$J$44,4, FALSE))</f>
        <v>0</v>
      </c>
      <c r="BG47" s="113">
        <f>$F47*'INTERNAL PARAMETERS-2'!R47*(1-VLOOKUP(S$4,'INTERNAL PARAMETERS-1'!$B$5:$J$44,4, FALSE))</f>
        <v>4867.6129718312332</v>
      </c>
      <c r="BH47" s="113">
        <f>$F47*'INTERNAL PARAMETERS-2'!S47*(1-VLOOKUP(T$4,'INTERNAL PARAMETERS-1'!$B$5:$J$44,4, FALSE))</f>
        <v>190.82033881796656</v>
      </c>
      <c r="BI47" s="113">
        <f>$F47*'INTERNAL PARAMETERS-2'!T47*(1-VLOOKUP(U$4,'INTERNAL PARAMETERS-1'!$B$5:$J$44,4, FALSE))</f>
        <v>169.61807894930359</v>
      </c>
      <c r="BJ47" s="113">
        <f>$F47*'INTERNAL PARAMETERS-2'!U47*(1-VLOOKUP(V$4,'INTERNAL PARAMETERS-1'!$B$5:$J$44,4, FALSE))</f>
        <v>1881.0711746052477</v>
      </c>
      <c r="BK47" s="113">
        <f>$F47*'INTERNAL PARAMETERS-2'!V47*(1-VLOOKUP(W$4,'INTERNAL PARAMETERS-1'!$B$5:$J$44,4, FALSE))</f>
        <v>2305.7905237269524</v>
      </c>
      <c r="BL47" s="113">
        <f>$F47*'INTERNAL PARAMETERS-2'!W47*(1-VLOOKUP(X$4,'INTERNAL PARAMETERS-1'!$B$5:$J$44,4, FALSE))</f>
        <v>3332.7913818689244</v>
      </c>
      <c r="BM47" s="113">
        <f>$F47*'INTERNAL PARAMETERS-2'!X47*(1-VLOOKUP(Y$4,'INTERNAL PARAMETERS-1'!$B$5:$J$44,4, FALSE))</f>
        <v>1046.8797985192446</v>
      </c>
      <c r="BN47" s="113">
        <f>$F47*'INTERNAL PARAMETERS-2'!Y47*(1-VLOOKUP(Z$4,'INTERNAL PARAMETERS-1'!$B$5:$J$44,4, FALSE))</f>
        <v>4969.3686622374771</v>
      </c>
      <c r="BO47" s="113">
        <f>$F47*'INTERNAL PARAMETERS-2'!Z47*(1-VLOOKUP(AA$4,'INTERNAL PARAMETERS-1'!$B$5:$J$44,4, FALSE))</f>
        <v>5042.2553342868659</v>
      </c>
      <c r="BP47" s="113">
        <f>$F47*'INTERNAL PARAMETERS-2'!AA47*(1-VLOOKUP(AB$4,'INTERNAL PARAMETERS-1'!$B$5:$J$44,4, FALSE))</f>
        <v>2027.5020144488026</v>
      </c>
      <c r="BQ47" s="113">
        <f>$F47*'INTERNAL PARAMETERS-2'!AB47*(1-VLOOKUP(AC$4,'INTERNAL PARAMETERS-1'!$B$5:$J$44,4, FALSE))</f>
        <v>13523.309185785054</v>
      </c>
      <c r="BR47" s="113">
        <f>$F47*'INTERNAL PARAMETERS-2'!AC47*(1-VLOOKUP(AD$4,'INTERNAL PARAMETERS-1'!$B$5:$J$44,4, FALSE))</f>
        <v>1431.1754431397919</v>
      </c>
      <c r="BS47" s="113">
        <f>$F47*'INTERNAL PARAMETERS-2'!AD47*(1-VLOOKUP(AE$4,'INTERNAL PARAMETERS-1'!$B$5:$J$44,4, FALSE))</f>
        <v>357.79594278540645</v>
      </c>
      <c r="BT47" s="113">
        <f>$F47*'INTERNAL PARAMETERS-2'!AE47*(1-VLOOKUP(AF$4,'INTERNAL PARAMETERS-1'!$B$5:$J$44,4, FALSE))</f>
        <v>0</v>
      </c>
      <c r="BU47" s="113">
        <f>$F47*'INTERNAL PARAMETERS-2'!AF47*(1-VLOOKUP(AG$4,'INTERNAL PARAMETERS-1'!$B$5:$J$44,4, FALSE))</f>
        <v>0</v>
      </c>
      <c r="BV47" s="113">
        <f>$F47*'INTERNAL PARAMETERS-2'!AG47*(1-VLOOKUP(AH$4,'INTERNAL PARAMETERS-1'!$B$5:$J$44,4, FALSE))</f>
        <v>0</v>
      </c>
      <c r="BW47" s="113">
        <f>$F47*'INTERNAL PARAMETERS-2'!AH47*(1-VLOOKUP(AI$4,'INTERNAL PARAMETERS-1'!$B$5:$J$44,4, FALSE))</f>
        <v>0</v>
      </c>
      <c r="BX47" s="113">
        <f>$F47*'INTERNAL PARAMETERS-2'!AI47*(1-VLOOKUP(AJ$4,'INTERNAL PARAMETERS-1'!$B$5:$J$44,4, FALSE))</f>
        <v>0</v>
      </c>
      <c r="BY47" s="113">
        <f>$F47*'INTERNAL PARAMETERS-2'!AJ47*(1-VLOOKUP(AK$4,'INTERNAL PARAMETERS-1'!$B$5:$J$44,4, FALSE))</f>
        <v>0</v>
      </c>
      <c r="BZ47" s="113">
        <f>$F47*'INTERNAL PARAMETERS-2'!AK47*(1-VLOOKUP(AL$4,'INTERNAL PARAMETERS-1'!$B$5:$J$44,4, FALSE))</f>
        <v>304.78821111329063</v>
      </c>
      <c r="CA47" s="113">
        <f>$F47*'INTERNAL PARAMETERS-2'!AL47*(1-VLOOKUP(AM$4,'INTERNAL PARAMETERS-1'!$B$5:$J$44,4, FALSE))</f>
        <v>1470.9333238943375</v>
      </c>
      <c r="CB47" s="113">
        <f>$F47*'INTERNAL PARAMETERS-2'!AM47*(1-VLOOKUP(AN$4,'INTERNAL PARAMETERS-1'!$B$5:$J$44,4, FALSE))</f>
        <v>583.07672039144018</v>
      </c>
      <c r="CC47" s="113">
        <f>$F47*'INTERNAL PARAMETERS-2'!AN47*(1-VLOOKUP(AO$4,'INTERNAL PARAMETERS-1'!$B$5:$J$44,4, FALSE))</f>
        <v>1066.7587388965171</v>
      </c>
      <c r="CD47" s="113">
        <f>$F47*'INTERNAL PARAMETERS-2'!AO47*(1-VLOOKUP(AP$4,'INTERNAL PARAMETERS-1'!$B$5:$J$44,4, FALSE))</f>
        <v>4399.5501207654415</v>
      </c>
      <c r="CE47" s="113">
        <f>$F47*'INTERNAL PARAMETERS-2'!AP47*(1-VLOOKUP(AQ$4,'INTERNAL PARAMETERS-1'!$B$5:$J$44,4, FALSE))</f>
        <v>510.1900483420518</v>
      </c>
      <c r="CF47" s="113">
        <f>$F47*'INTERNAL PARAMETERS-2'!AQ47*(1-VLOOKUP(AR$4,'INTERNAL PARAMETERS-1'!$B$5:$J$44,4, FALSE))</f>
        <v>106.01546334423165</v>
      </c>
      <c r="CG47" s="113">
        <f>$F47*'INTERNAL PARAMETERS-2'!AR47*(1-VLOOKUP(AS$4,'INTERNAL PARAMETERS-1'!$B$5:$J$44,4, FALSE))</f>
        <v>13.249850917570505</v>
      </c>
      <c r="CH47" s="112">
        <f>$F47*'INTERNAL PARAMETERS-2'!AS47*(1-VLOOKUP(AT$4,'INTERNAL PARAMETERS-1'!$B$5:$J$44,4, FALSE))</f>
        <v>0</v>
      </c>
      <c r="CI47" s="111">
        <f t="shared" si="0"/>
        <v>83280.001681963055</v>
      </c>
    </row>
    <row r="48" spans="3:87" x14ac:dyDescent="0.5">
      <c r="C48" s="77" t="s">
        <v>27</v>
      </c>
      <c r="D48" s="76" t="s">
        <v>21</v>
      </c>
      <c r="E48" s="76" t="s">
        <v>13</v>
      </c>
      <c r="F48" s="115">
        <f>'INPUTS-Incidence'!E48</f>
        <v>69938.079078530965</v>
      </c>
      <c r="G48" s="114">
        <f>$F48*'INTERNAL PARAMETERS-2'!F48*VLOOKUP(G$4,'INTERNAL PARAMETERS-1'!$B$5:$J$44,4, FALSE)</f>
        <v>549.60140063072777</v>
      </c>
      <c r="H48" s="113">
        <f>$F48*'INTERNAL PARAMETERS-2'!G48*VLOOKUP(H$4,'INTERNAL PARAMETERS-1'!$B$5:$J$44,4, FALSE)</f>
        <v>576.08695117776745</v>
      </c>
      <c r="I48" s="113">
        <f>$F48*'INTERNAL PARAMETERS-2'!H48*VLOOKUP(I$4,'INTERNAL PARAMETERS-1'!$B$5:$J$44,4, FALSE)</f>
        <v>642.62219301873256</v>
      </c>
      <c r="J48" s="113">
        <f>$F48*'INTERNAL PARAMETERS-2'!I48*VLOOKUP(J$4,'INTERNAL PARAMETERS-1'!$B$5:$J$44,4, FALSE)</f>
        <v>0</v>
      </c>
      <c r="K48" s="113">
        <f>$F48*'INTERNAL PARAMETERS-2'!J48*VLOOKUP(K$4,'INTERNAL PARAMETERS-1'!$B$5:$J$44,4, FALSE)</f>
        <v>6.6231360887368824</v>
      </c>
      <c r="L48" s="113">
        <f>$F48*'INTERNAL PARAMETERS-2'!K48*VLOOKUP(L$4,'INTERNAL PARAMETERS-1'!$B$5:$J$44,4, FALSE)</f>
        <v>0</v>
      </c>
      <c r="M48" s="113">
        <f>$F48*'INTERNAL PARAMETERS-2'!L48*VLOOKUP(M$4,'INTERNAL PARAMETERS-1'!$B$5:$J$44,4, FALSE)</f>
        <v>88.399284122495402</v>
      </c>
      <c r="N48" s="113">
        <f>$F48*'INTERNAL PARAMETERS-2'!M48*VLOOKUP(N$4,'INTERNAL PARAMETERS-1'!$B$5:$J$44,4, FALSE)</f>
        <v>144.02138810404645</v>
      </c>
      <c r="O48" s="113">
        <f>$F48*'INTERNAL PARAMETERS-2'!N48*VLOOKUP(O$4,'INTERNAL PARAMETERS-1'!$B$5:$J$44,4, FALSE)</f>
        <v>0</v>
      </c>
      <c r="P48" s="113">
        <f>$F48*'INTERNAL PARAMETERS-2'!O48*VLOOKUP(P$4,'INTERNAL PARAMETERS-1'!$B$5:$J$44,4, FALSE)</f>
        <v>0</v>
      </c>
      <c r="Q48" s="113">
        <f>$F48*'INTERNAL PARAMETERS-2'!P48*VLOOKUP(Q$4,'INTERNAL PARAMETERS-1'!$B$5:$J$44,4, FALSE)</f>
        <v>0</v>
      </c>
      <c r="R48" s="113">
        <f>$F48*'INTERNAL PARAMETERS-2'!Q48*VLOOKUP(R$4,'INTERNAL PARAMETERS-1'!$B$5:$J$44,4, FALSE)</f>
        <v>92.702923818592794</v>
      </c>
      <c r="S48" s="113">
        <f>$F48*'INTERNAL PARAMETERS-2'!R48*VLOOKUP(S$4,'INTERNAL PARAMETERS-1'!$B$5:$J$44,4, FALSE)</f>
        <v>196.6742709383185</v>
      </c>
      <c r="T48" s="113">
        <f>$F48*'INTERNAL PARAMETERS-2'!S48*VLOOKUP(T$4,'INTERNAL PARAMETERS-1'!$B$5:$J$44,4, FALSE)</f>
        <v>20.527525590339625</v>
      </c>
      <c r="U48" s="113">
        <f>$F48*'INTERNAL PARAMETERS-2'!T48*VLOOKUP(U$4,'INTERNAL PARAMETERS-1'!$B$5:$J$44,4, FALSE)</f>
        <v>38.405796745184489</v>
      </c>
      <c r="V48" s="113">
        <f>$F48*'INTERNAL PARAMETERS-2'!U48*VLOOKUP(V$4,'INTERNAL PARAMETERS-1'!$B$5:$J$44,4, FALSE)</f>
        <v>288.04242651769755</v>
      </c>
      <c r="W48" s="113">
        <f>$F48*'INTERNAL PARAMETERS-2'!V48*VLOOKUP(W$4,'INTERNAL PARAMETERS-1'!$B$5:$J$44,4, FALSE)</f>
        <v>0</v>
      </c>
      <c r="X48" s="113">
        <f>$F48*'INTERNAL PARAMETERS-2'!W48*VLOOKUP(X$4,'INTERNAL PARAMETERS-1'!$B$5:$J$44,4, FALSE)</f>
        <v>0</v>
      </c>
      <c r="Y48" s="113">
        <f>$F48*'INTERNAL PARAMETERS-2'!X48*VLOOKUP(Y$4,'INTERNAL PARAMETERS-1'!$B$5:$J$44,4, FALSE)</f>
        <v>0</v>
      </c>
      <c r="Z48" s="113">
        <f>$F48*'INTERNAL PARAMETERS-2'!Y48*VLOOKUP(Z$4,'INTERNAL PARAMETERS-1'!$B$5:$J$44,4, FALSE)</f>
        <v>0</v>
      </c>
      <c r="AA48" s="113">
        <f>$F48*'INTERNAL PARAMETERS-2'!Z48*VLOOKUP(AA$4,'INTERNAL PARAMETERS-1'!$B$5:$J$44,4, FALSE)</f>
        <v>0</v>
      </c>
      <c r="AB48" s="113">
        <f>$F48*'INTERNAL PARAMETERS-2'!AA48*VLOOKUP(AB$4,'INTERNAL PARAMETERS-1'!$B$5:$J$44,4, FALSE)</f>
        <v>0</v>
      </c>
      <c r="AC48" s="113">
        <f>$F48*'INTERNAL PARAMETERS-2'!AB48*VLOOKUP(AC$4,'INTERNAL PARAMETERS-1'!$B$5:$J$44,4, FALSE)</f>
        <v>0</v>
      </c>
      <c r="AD48" s="113">
        <f>$F48*'INTERNAL PARAMETERS-2'!AC48*VLOOKUP(AD$4,'INTERNAL PARAMETERS-1'!$B$5:$J$44,4, FALSE)</f>
        <v>0</v>
      </c>
      <c r="AE48" s="113">
        <f>$F48*'INTERNAL PARAMETERS-2'!AD48*VLOOKUP(AE$4,'INTERNAL PARAMETERS-1'!$B$5:$J$44,4, FALSE)</f>
        <v>0</v>
      </c>
      <c r="AF48" s="113">
        <f>$F48*'INTERNAL PARAMETERS-2'!AE48*VLOOKUP(AF$4,'INTERNAL PARAMETERS-1'!$B$5:$J$44,4, FALSE)</f>
        <v>39.731822724513442</v>
      </c>
      <c r="AG48" s="113">
        <f>$F48*'INTERNAL PARAMETERS-2'!AF48*VLOOKUP(AG$4,'INTERNAL PARAMETERS-1'!$B$5:$J$44,4, FALSE)</f>
        <v>0</v>
      </c>
      <c r="AH48" s="113">
        <f>$F48*'INTERNAL PARAMETERS-2'!AG48*VLOOKUP(AH$4,'INTERNAL PARAMETERS-1'!$B$5:$J$44,4, FALSE)</f>
        <v>19.862414458302794</v>
      </c>
      <c r="AI48" s="113">
        <f>$F48*'INTERNAL PARAMETERS-2'!AH48*VLOOKUP(AI$4,'INTERNAL PARAMETERS-1'!$B$5:$J$44,4, FALSE)</f>
        <v>72.840509360290014</v>
      </c>
      <c r="AJ48" s="113">
        <f>$F48*'INTERNAL PARAMETERS-2'!AI48*VLOOKUP(AJ$4,'INTERNAL PARAMETERS-1'!$B$5:$J$44,4, FALSE)</f>
        <v>105.94919599606656</v>
      </c>
      <c r="AK48" s="113">
        <f>$F48*'INTERNAL PARAMETERS-2'!AJ48*VLOOKUP(AK$4,'INTERNAL PARAMETERS-1'!$B$5:$J$44,4, FALSE)</f>
        <v>19.862414458302794</v>
      </c>
      <c r="AL48" s="113">
        <f>$F48*'INTERNAL PARAMETERS-2'!AK48*VLOOKUP(AL$4,'INTERNAL PARAMETERS-1'!$B$5:$J$44,4, FALSE)</f>
        <v>0</v>
      </c>
      <c r="AM48" s="113">
        <f>$F48*'INTERNAL PARAMETERS-2'!AL48*VLOOKUP(AM$4,'INTERNAL PARAMETERS-1'!$B$5:$J$44,4, FALSE)</f>
        <v>0</v>
      </c>
      <c r="AN48" s="113">
        <f>$F48*'INTERNAL PARAMETERS-2'!AM48*VLOOKUP(AN$4,'INTERNAL PARAMETERS-1'!$B$5:$J$44,4, FALSE)</f>
        <v>0</v>
      </c>
      <c r="AO48" s="113">
        <f>$F48*'INTERNAL PARAMETERS-2'!AN48*VLOOKUP(AO$4,'INTERNAL PARAMETERS-1'!$B$5:$J$44,4, FALSE)</f>
        <v>0</v>
      </c>
      <c r="AP48" s="113">
        <f>$F48*'INTERNAL PARAMETERS-2'!AO48*VLOOKUP(AP$4,'INTERNAL PARAMETERS-1'!$B$5:$J$44,4, FALSE)</f>
        <v>0</v>
      </c>
      <c r="AQ48" s="113">
        <f>$F48*'INTERNAL PARAMETERS-2'!AP48*VLOOKUP(AQ$4,'INTERNAL PARAMETERS-1'!$B$5:$J$44,4, FALSE)</f>
        <v>0</v>
      </c>
      <c r="AR48" s="113">
        <f>$F48*'INTERNAL PARAMETERS-2'!AQ48*VLOOKUP(AR$4,'INTERNAL PARAMETERS-1'!$B$5:$J$44,4, FALSE)</f>
        <v>0</v>
      </c>
      <c r="AS48" s="113">
        <f>$F48*'INTERNAL PARAMETERS-2'!AR48*VLOOKUP(AS$4,'INTERNAL PARAMETERS-1'!$B$5:$J$44,4, FALSE)</f>
        <v>0</v>
      </c>
      <c r="AT48" s="112">
        <f>$F48*'INTERNAL PARAMETERS-2'!AS48*VLOOKUP(AT$4,'INTERNAL PARAMETERS-1'!$B$5:$J$44,4, FALSE)</f>
        <v>0</v>
      </c>
      <c r="AU48" s="114">
        <f>$F48*'INTERNAL PARAMETERS-2'!F48*(1-VLOOKUP(G$4,'INTERNAL PARAMETERS-1'!$B$5:$J$44,4, FALSE))</f>
        <v>0</v>
      </c>
      <c r="AV48" s="113">
        <f>$F48*'INTERNAL PARAMETERS-2'!G48*(1-VLOOKUP(H$4,'INTERNAL PARAMETERS-1'!$B$5:$J$44,4, FALSE))</f>
        <v>0</v>
      </c>
      <c r="AW48" s="113">
        <f>$F48*'INTERNAL PARAMETERS-2'!H48*(1-VLOOKUP(I$4,'INTERNAL PARAMETERS-1'!$B$5:$J$44,4, FALSE))</f>
        <v>12209.821667355916</v>
      </c>
      <c r="AX48" s="113">
        <f>$F48*'INTERNAL PARAMETERS-2'!I48*(1-VLOOKUP(J$4,'INTERNAL PARAMETERS-1'!$B$5:$J$44,4, FALSE))</f>
        <v>0</v>
      </c>
      <c r="AY48" s="113">
        <f>$F48*'INTERNAL PARAMETERS-2'!J48*(1-VLOOKUP(K$4,'INTERNAL PARAMETERS-1'!$B$5:$J$44,4, FALSE))</f>
        <v>0</v>
      </c>
      <c r="AZ48" s="113">
        <f>$F48*'INTERNAL PARAMETERS-2'!K48*(1-VLOOKUP(L$4,'INTERNAL PARAMETERS-1'!$B$5:$J$44,4, FALSE))</f>
        <v>0</v>
      </c>
      <c r="BA48" s="113">
        <f>$F48*'INTERNAL PARAMETERS-2'!L48*(1-VLOOKUP(M$4,'INTERNAL PARAMETERS-1'!$B$5:$J$44,4, FALSE))</f>
        <v>1679.5863983274126</v>
      </c>
      <c r="BB48" s="113">
        <f>$F48*'INTERNAL PARAMETERS-2'!M48*(1-VLOOKUP(N$4,'INTERNAL PARAMETERS-1'!$B$5:$J$44,4, FALSE))</f>
        <v>2736.4063739768822</v>
      </c>
      <c r="BC48" s="113">
        <f>$F48*'INTERNAL PARAMETERS-2'!N48*(1-VLOOKUP(O$4,'INTERNAL PARAMETERS-1'!$B$5:$J$44,4, FALSE))</f>
        <v>4946.384630444918</v>
      </c>
      <c r="BD48" s="113">
        <f>$F48*'INTERNAL PARAMETERS-2'!O48*(1-VLOOKUP(P$4,'INTERNAL PARAMETERS-1'!$B$5:$J$44,4, FALSE))</f>
        <v>2138.7973777242787</v>
      </c>
      <c r="BE48" s="113">
        <f>$F48*'INTERNAL PARAMETERS-2'!P48*(1-VLOOKUP(Q$4,'INTERNAL PARAMETERS-1'!$B$5:$J$44,4, FALSE))</f>
        <v>1761.3625463611711</v>
      </c>
      <c r="BF48" s="113">
        <f>$F48*'INTERNAL PARAMETERS-2'!Q48*(1-VLOOKUP(R$4,'INTERNAL PARAMETERS-1'!$B$5:$J$44,4, FALSE))</f>
        <v>0</v>
      </c>
      <c r="BG48" s="113">
        <f>$F48*'INTERNAL PARAMETERS-2'!R48*(1-VLOOKUP(S$4,'INTERNAL PARAMETERS-1'!$B$5:$J$44,4, FALSE))</f>
        <v>3736.8111478280512</v>
      </c>
      <c r="BH48" s="113">
        <f>$F48*'INTERNAL PARAMETERS-2'!S48*(1-VLOOKUP(T$4,'INTERNAL PARAMETERS-1'!$B$5:$J$44,4, FALSE))</f>
        <v>184.74773031305662</v>
      </c>
      <c r="BI48" s="113">
        <f>$F48*'INTERNAL PARAMETERS-2'!T48*(1-VLOOKUP(U$4,'INTERNAL PARAMETERS-1'!$B$5:$J$44,4, FALSE))</f>
        <v>153.62318698073796</v>
      </c>
      <c r="BJ48" s="113">
        <f>$F48*'INTERNAL PARAMETERS-2'!U48*(1-VLOOKUP(V$4,'INTERNAL PARAMETERS-1'!$B$5:$J$44,4, FALSE))</f>
        <v>1632.2404169336194</v>
      </c>
      <c r="BK48" s="113">
        <f>$F48*'INTERNAL PARAMETERS-2'!V48*(1-VLOOKUP(W$4,'INTERNAL PARAMETERS-1'!$B$5:$J$44,4, FALSE))</f>
        <v>1966.6378022645672</v>
      </c>
      <c r="BL48" s="113">
        <f>$F48*'INTERNAL PARAMETERS-2'!W48*(1-VLOOKUP(X$4,'INTERNAL PARAMETERS-1'!$B$5:$J$44,4, FALSE))</f>
        <v>2794.3479743510734</v>
      </c>
      <c r="BM48" s="113">
        <f>$F48*'INTERNAL PARAMETERS-2'!X48*(1-VLOOKUP(Y$4,'INTERNAL PARAMETERS-1'!$B$5:$J$44,4, FALSE))</f>
        <v>1072.710256906508</v>
      </c>
      <c r="BN48" s="113">
        <f>$F48*'INTERNAL PARAMETERS-2'!Y48*(1-VLOOKUP(Z$4,'INTERNAL PARAMETERS-1'!$B$5:$J$44,4, FALSE))</f>
        <v>4105.4351799888464</v>
      </c>
      <c r="BO48" s="113">
        <f>$F48*'INTERNAL PARAMETERS-2'!Z48*(1-VLOOKUP(AA$4,'INTERNAL PARAMETERS-1'!$B$5:$J$44,4, FALSE))</f>
        <v>4231.246790443216</v>
      </c>
      <c r="BP48" s="113">
        <f>$F48*'INTERNAL PARAMETERS-2'!AA48*(1-VLOOKUP(AB$4,'INTERNAL PARAMETERS-1'!$B$5:$J$44,4, FALSE))</f>
        <v>1728.2538597253942</v>
      </c>
      <c r="BQ48" s="113">
        <f>$F48*'INTERNAL PARAMETERS-2'!AB48*(1-VLOOKUP(AC$4,'INTERNAL PARAMETERS-1'!$B$5:$J$44,4, FALSE))</f>
        <v>11495.21850396877</v>
      </c>
      <c r="BR48" s="113">
        <f>$F48*'INTERNAL PARAMETERS-2'!AC48*(1-VLOOKUP(AD$4,'INTERNAL PARAMETERS-1'!$B$5:$J$44,4, FALSE))</f>
        <v>1132.3044940893242</v>
      </c>
      <c r="BS48" s="113">
        <f>$F48*'INTERNAL PARAMETERS-2'!AD48*(1-VLOOKUP(AE$4,'INTERNAL PARAMETERS-1'!$B$5:$J$44,4, FALSE))</f>
        <v>245.0000848200018</v>
      </c>
      <c r="BT48" s="113">
        <f>$F48*'INTERNAL PARAMETERS-2'!AE48*(1-VLOOKUP(AF$4,'INTERNAL PARAMETERS-1'!$B$5:$J$44,4, FALSE))</f>
        <v>0</v>
      </c>
      <c r="BU48" s="113">
        <f>$F48*'INTERNAL PARAMETERS-2'!AF48*(1-VLOOKUP(AG$4,'INTERNAL PARAMETERS-1'!$B$5:$J$44,4, FALSE))</f>
        <v>0</v>
      </c>
      <c r="BV48" s="113">
        <f>$F48*'INTERNAL PARAMETERS-2'!AG48*(1-VLOOKUP(AH$4,'INTERNAL PARAMETERS-1'!$B$5:$J$44,4, FALSE))</f>
        <v>0</v>
      </c>
      <c r="BW48" s="113">
        <f>$F48*'INTERNAL PARAMETERS-2'!AH48*(1-VLOOKUP(AI$4,'INTERNAL PARAMETERS-1'!$B$5:$J$44,4, FALSE))</f>
        <v>0</v>
      </c>
      <c r="BX48" s="113">
        <f>$F48*'INTERNAL PARAMETERS-2'!AI48*(1-VLOOKUP(AJ$4,'INTERNAL PARAMETERS-1'!$B$5:$J$44,4, FALSE))</f>
        <v>0</v>
      </c>
      <c r="BY48" s="113">
        <f>$F48*'INTERNAL PARAMETERS-2'!AJ48*(1-VLOOKUP(AK$4,'INTERNAL PARAMETERS-1'!$B$5:$J$44,4, FALSE))</f>
        <v>0</v>
      </c>
      <c r="BZ48" s="113">
        <f>$F48*'INTERNAL PARAMETERS-2'!AK48*(1-VLOOKUP(AL$4,'INTERNAL PARAMETERS-1'!$B$5:$J$44,4, FALSE))</f>
        <v>284.73190754451525</v>
      </c>
      <c r="CA48" s="113">
        <f>$F48*'INTERNAL PARAMETERS-2'!AL48*(1-VLOOKUP(AM$4,'INTERNAL PARAMETERS-1'!$B$5:$J$44,4, FALSE))</f>
        <v>1456.7682243583529</v>
      </c>
      <c r="CB48" s="113">
        <f>$F48*'INTERNAL PARAMETERS-2'!AM48*(1-VLOOKUP(AN$4,'INTERNAL PARAMETERS-1'!$B$5:$J$44,4, FALSE))</f>
        <v>443.65220463466119</v>
      </c>
      <c r="CC48" s="113">
        <f>$F48*'INTERNAL PARAMETERS-2'!AN48*(1-VLOOKUP(AO$4,'INTERNAL PARAMETERS-1'!$B$5:$J$44,4, FALSE))</f>
        <v>933.65237427466491</v>
      </c>
      <c r="CD48" s="113">
        <f>$F48*'INTERNAL PARAMETERS-2'!AO48*(1-VLOOKUP(AP$4,'INTERNAL PARAMETERS-1'!$B$5:$J$44,4, FALSE))</f>
        <v>3569.0800515355922</v>
      </c>
      <c r="CE48" s="113">
        <f>$F48*'INTERNAL PARAMETERS-2'!AP48*(1-VLOOKUP(AQ$4,'INTERNAL PARAMETERS-1'!$B$5:$J$44,4, FALSE))</f>
        <v>364.18855918563429</v>
      </c>
      <c r="CF48" s="113">
        <f>$F48*'INTERNAL PARAMETERS-2'!AQ48*(1-VLOOKUP(AR$4,'INTERNAL PARAMETERS-1'!$B$5:$J$44,4, FALSE))</f>
        <v>33.108686635776557</v>
      </c>
      <c r="CG48" s="113">
        <f>$F48*'INTERNAL PARAMETERS-2'!AR48*(1-VLOOKUP(AS$4,'INTERNAL PARAMETERS-1'!$B$5:$J$44,4, FALSE))</f>
        <v>0</v>
      </c>
      <c r="CH48" s="112">
        <f>$F48*'INTERNAL PARAMETERS-2'!AS48*(1-VLOOKUP(AT$4,'INTERNAL PARAMETERS-1'!$B$5:$J$44,4, FALSE))</f>
        <v>0</v>
      </c>
      <c r="CI48" s="111">
        <f t="shared" si="0"/>
        <v>69938.07208472307</v>
      </c>
    </row>
    <row r="49" spans="3:87" x14ac:dyDescent="0.5">
      <c r="C49" s="77" t="s">
        <v>27</v>
      </c>
      <c r="D49" s="76" t="s">
        <v>21</v>
      </c>
      <c r="E49" s="76" t="s">
        <v>12</v>
      </c>
      <c r="F49" s="115">
        <f>'INPUTS-Incidence'!E49</f>
        <v>60324.008218262898</v>
      </c>
      <c r="G49" s="114">
        <f>$F49*'INTERNAL PARAMETERS-2'!F49*VLOOKUP(G$4,'INTERNAL PARAMETERS-1'!$B$5:$J$44,4, FALSE)</f>
        <v>453.75718981777351</v>
      </c>
      <c r="H49" s="113">
        <f>$F49*'INTERNAL PARAMETERS-2'!G49*VLOOKUP(H$4,'INTERNAL PARAMETERS-1'!$B$5:$J$44,4, FALSE)</f>
        <v>434.58622000600957</v>
      </c>
      <c r="I49" s="113">
        <f>$F49*'INTERNAL PARAMETERS-2'!H49*VLOOKUP(I$4,'INTERNAL PARAMETERS-1'!$B$5:$J$44,4, FALSE)</f>
        <v>569.53796365120877</v>
      </c>
      <c r="J49" s="113">
        <f>$F49*'INTERNAL PARAMETERS-2'!I49*VLOOKUP(J$4,'INTERNAL PARAMETERS-1'!$B$5:$J$44,4, FALSE)</f>
        <v>0</v>
      </c>
      <c r="K49" s="113">
        <f>$F49*'INTERNAL PARAMETERS-2'!J49*VLOOKUP(K$4,'INTERNAL PARAMETERS-1'!$B$5:$J$44,4, FALSE)</f>
        <v>12.782657341449909</v>
      </c>
      <c r="L49" s="113">
        <f>$F49*'INTERNAL PARAMETERS-2'!K49*VLOOKUP(L$4,'INTERNAL PARAMETERS-1'!$B$5:$J$44,4, FALSE)</f>
        <v>0</v>
      </c>
      <c r="M49" s="113">
        <f>$F49*'INTERNAL PARAMETERS-2'!L49*VLOOKUP(M$4,'INTERNAL PARAMETERS-1'!$B$5:$J$44,4, FALSE)</f>
        <v>85.958092270531552</v>
      </c>
      <c r="N49" s="113">
        <f>$F49*'INTERNAL PARAMETERS-2'!M49*VLOOKUP(N$4,'INTERNAL PARAMETERS-1'!$B$5:$J$44,4, FALSE)</f>
        <v>117.59320866035296</v>
      </c>
      <c r="O49" s="113">
        <f>$F49*'INTERNAL PARAMETERS-2'!N49*VLOOKUP(O$4,'INTERNAL PARAMETERS-1'!$B$5:$J$44,4, FALSE)</f>
        <v>0</v>
      </c>
      <c r="P49" s="113">
        <f>$F49*'INTERNAL PARAMETERS-2'!O49*VLOOKUP(P$4,'INTERNAL PARAMETERS-1'!$B$5:$J$44,4, FALSE)</f>
        <v>0</v>
      </c>
      <c r="Q49" s="113">
        <f>$F49*'INTERNAL PARAMETERS-2'!P49*VLOOKUP(Q$4,'INTERNAL PARAMETERS-1'!$B$5:$J$44,4, FALSE)</f>
        <v>0</v>
      </c>
      <c r="R49" s="113">
        <f>$F49*'INTERNAL PARAMETERS-2'!Q49*VLOOKUP(R$4,'INTERNAL PARAMETERS-1'!$B$5:$J$44,4, FALSE)</f>
        <v>76.689911647877622</v>
      </c>
      <c r="S49" s="113">
        <f>$F49*'INTERNAL PARAMETERS-2'!R49*VLOOKUP(S$4,'INTERNAL PARAMETERS-1'!$B$5:$J$44,4, FALSE)</f>
        <v>154.23521773229024</v>
      </c>
      <c r="T49" s="113">
        <f>$F49*'INTERNAL PARAMETERS-2'!S49*VLOOKUP(T$4,'INTERNAL PARAMETERS-1'!$B$5:$J$44,4, FALSE)</f>
        <v>11.503788367222736</v>
      </c>
      <c r="U49" s="113">
        <f>$F49*'INTERNAL PARAMETERS-2'!T49*VLOOKUP(U$4,'INTERNAL PARAMETERS-1'!$B$5:$J$44,4, FALSE)</f>
        <v>12.781450861285544</v>
      </c>
      <c r="V49" s="113">
        <f>$F49*'INTERNAL PARAMETERS-2'!U49*VLOOKUP(V$4,'INTERNAL PARAMETERS-1'!$B$5:$J$44,4, FALSE)</f>
        <v>279.92300343541075</v>
      </c>
      <c r="W49" s="113">
        <f>$F49*'INTERNAL PARAMETERS-2'!V49*VLOOKUP(W$4,'INTERNAL PARAMETERS-1'!$B$5:$J$44,4, FALSE)</f>
        <v>0</v>
      </c>
      <c r="X49" s="113">
        <f>$F49*'INTERNAL PARAMETERS-2'!W49*VLOOKUP(X$4,'INTERNAL PARAMETERS-1'!$B$5:$J$44,4, FALSE)</f>
        <v>0</v>
      </c>
      <c r="Y49" s="113">
        <f>$F49*'INTERNAL PARAMETERS-2'!X49*VLOOKUP(Y$4,'INTERNAL PARAMETERS-1'!$B$5:$J$44,4, FALSE)</f>
        <v>0</v>
      </c>
      <c r="Z49" s="113">
        <f>$F49*'INTERNAL PARAMETERS-2'!Y49*VLOOKUP(Z$4,'INTERNAL PARAMETERS-1'!$B$5:$J$44,4, FALSE)</f>
        <v>0</v>
      </c>
      <c r="AA49" s="113">
        <f>$F49*'INTERNAL PARAMETERS-2'!Z49*VLOOKUP(AA$4,'INTERNAL PARAMETERS-1'!$B$5:$J$44,4, FALSE)</f>
        <v>0</v>
      </c>
      <c r="AB49" s="113">
        <f>$F49*'INTERNAL PARAMETERS-2'!AA49*VLOOKUP(AB$4,'INTERNAL PARAMETERS-1'!$B$5:$J$44,4, FALSE)</f>
        <v>0</v>
      </c>
      <c r="AC49" s="113">
        <f>$F49*'INTERNAL PARAMETERS-2'!AB49*VLOOKUP(AC$4,'INTERNAL PARAMETERS-1'!$B$5:$J$44,4, FALSE)</f>
        <v>0</v>
      </c>
      <c r="AD49" s="113">
        <f>$F49*'INTERNAL PARAMETERS-2'!AC49*VLOOKUP(AD$4,'INTERNAL PARAMETERS-1'!$B$5:$J$44,4, FALSE)</f>
        <v>0</v>
      </c>
      <c r="AE49" s="113">
        <f>$F49*'INTERNAL PARAMETERS-2'!AD49*VLOOKUP(AE$4,'INTERNAL PARAMETERS-1'!$B$5:$J$44,4, FALSE)</f>
        <v>0</v>
      </c>
      <c r="AF49" s="113">
        <f>$F49*'INTERNAL PARAMETERS-2'!AE49*VLOOKUP(AF$4,'INTERNAL PARAMETERS-1'!$B$5:$J$44,4, FALSE)</f>
        <v>25.565314682899817</v>
      </c>
      <c r="AG49" s="113">
        <f>$F49*'INTERNAL PARAMETERS-2'!AF49*VLOOKUP(AG$4,'INTERNAL PARAMETERS-1'!$B$5:$J$44,4, FALSE)</f>
        <v>0</v>
      </c>
      <c r="AH49" s="113">
        <f>$F49*'INTERNAL PARAMETERS-2'!AG49*VLOOKUP(AH$4,'INTERNAL PARAMETERS-1'!$B$5:$J$44,4, FALSE)</f>
        <v>12.782657341449909</v>
      </c>
      <c r="AI49" s="113">
        <f>$F49*'INTERNAL PARAMETERS-2'!AH49*VLOOKUP(AI$4,'INTERNAL PARAMETERS-1'!$B$5:$J$44,4, FALSE)</f>
        <v>51.124596964977805</v>
      </c>
      <c r="AJ49" s="113">
        <f>$F49*'INTERNAL PARAMETERS-2'!AI49*VLOOKUP(AJ$4,'INTERNAL PARAMETERS-1'!$B$5:$J$44,4, FALSE)</f>
        <v>38.347972024349723</v>
      </c>
      <c r="AK49" s="113">
        <f>$F49*'INTERNAL PARAMETERS-2'!AJ49*VLOOKUP(AK$4,'INTERNAL PARAMETERS-1'!$B$5:$J$44,4, FALSE)</f>
        <v>0</v>
      </c>
      <c r="AL49" s="113">
        <f>$F49*'INTERNAL PARAMETERS-2'!AK49*VLOOKUP(AL$4,'INTERNAL PARAMETERS-1'!$B$5:$J$44,4, FALSE)</f>
        <v>0</v>
      </c>
      <c r="AM49" s="113">
        <f>$F49*'INTERNAL PARAMETERS-2'!AL49*VLOOKUP(AM$4,'INTERNAL PARAMETERS-1'!$B$5:$J$44,4, FALSE)</f>
        <v>0</v>
      </c>
      <c r="AN49" s="113">
        <f>$F49*'INTERNAL PARAMETERS-2'!AM49*VLOOKUP(AN$4,'INTERNAL PARAMETERS-1'!$B$5:$J$44,4, FALSE)</f>
        <v>0</v>
      </c>
      <c r="AO49" s="113">
        <f>$F49*'INTERNAL PARAMETERS-2'!AN49*VLOOKUP(AO$4,'INTERNAL PARAMETERS-1'!$B$5:$J$44,4, FALSE)</f>
        <v>0</v>
      </c>
      <c r="AP49" s="113">
        <f>$F49*'INTERNAL PARAMETERS-2'!AO49*VLOOKUP(AP$4,'INTERNAL PARAMETERS-1'!$B$5:$J$44,4, FALSE)</f>
        <v>0</v>
      </c>
      <c r="AQ49" s="113">
        <f>$F49*'INTERNAL PARAMETERS-2'!AP49*VLOOKUP(AQ$4,'INTERNAL PARAMETERS-1'!$B$5:$J$44,4, FALSE)</f>
        <v>0</v>
      </c>
      <c r="AR49" s="113">
        <f>$F49*'INTERNAL PARAMETERS-2'!AQ49*VLOOKUP(AR$4,'INTERNAL PARAMETERS-1'!$B$5:$J$44,4, FALSE)</f>
        <v>0</v>
      </c>
      <c r="AS49" s="113">
        <f>$F49*'INTERNAL PARAMETERS-2'!AR49*VLOOKUP(AS$4,'INTERNAL PARAMETERS-1'!$B$5:$J$44,4, FALSE)</f>
        <v>0</v>
      </c>
      <c r="AT49" s="112">
        <f>$F49*'INTERNAL PARAMETERS-2'!AS49*VLOOKUP(AT$4,'INTERNAL PARAMETERS-1'!$B$5:$J$44,4, FALSE)</f>
        <v>0</v>
      </c>
      <c r="AU49" s="114">
        <f>$F49*'INTERNAL PARAMETERS-2'!F49*(1-VLOOKUP(G$4,'INTERNAL PARAMETERS-1'!$B$5:$J$44,4, FALSE))</f>
        <v>0</v>
      </c>
      <c r="AV49" s="113">
        <f>$F49*'INTERNAL PARAMETERS-2'!G49*(1-VLOOKUP(H$4,'INTERNAL PARAMETERS-1'!$B$5:$J$44,4, FALSE))</f>
        <v>0</v>
      </c>
      <c r="AW49" s="113">
        <f>$F49*'INTERNAL PARAMETERS-2'!H49*(1-VLOOKUP(I$4,'INTERNAL PARAMETERS-1'!$B$5:$J$44,4, FALSE))</f>
        <v>10821.221309372966</v>
      </c>
      <c r="AX49" s="113">
        <f>$F49*'INTERNAL PARAMETERS-2'!I49*(1-VLOOKUP(J$4,'INTERNAL PARAMETERS-1'!$B$5:$J$44,4, FALSE))</f>
        <v>0</v>
      </c>
      <c r="AY49" s="113">
        <f>$F49*'INTERNAL PARAMETERS-2'!J49*(1-VLOOKUP(K$4,'INTERNAL PARAMETERS-1'!$B$5:$J$44,4, FALSE))</f>
        <v>0</v>
      </c>
      <c r="AZ49" s="113">
        <f>$F49*'INTERNAL PARAMETERS-2'!K49*(1-VLOOKUP(L$4,'INTERNAL PARAMETERS-1'!$B$5:$J$44,4, FALSE))</f>
        <v>0</v>
      </c>
      <c r="BA49" s="113">
        <f>$F49*'INTERNAL PARAMETERS-2'!L49*(1-VLOOKUP(M$4,'INTERNAL PARAMETERS-1'!$B$5:$J$44,4, FALSE))</f>
        <v>1633.2037531400993</v>
      </c>
      <c r="BB49" s="113">
        <f>$F49*'INTERNAL PARAMETERS-2'!M49*(1-VLOOKUP(N$4,'INTERNAL PARAMETERS-1'!$B$5:$J$44,4, FALSE))</f>
        <v>2234.2709645467062</v>
      </c>
      <c r="BC49" s="113">
        <f>$F49*'INTERNAL PARAMETERS-2'!N49*(1-VLOOKUP(O$4,'INTERNAL PARAMETERS-1'!$B$5:$J$44,4, FALSE))</f>
        <v>5087.1839370543285</v>
      </c>
      <c r="BD49" s="113">
        <f>$F49*'INTERNAL PARAMETERS-2'!O49*(1-VLOOKUP(P$4,'INTERNAL PARAMETERS-1'!$B$5:$J$44,4, FALSE))</f>
        <v>1738.3328152223946</v>
      </c>
      <c r="BE49" s="113">
        <f>$F49*'INTERNAL PARAMETERS-2'!P49*(1-VLOOKUP(Q$4,'INTERNAL PARAMETERS-1'!$B$5:$J$44,4, FALSE))</f>
        <v>1552.9993647734257</v>
      </c>
      <c r="BF49" s="113">
        <f>$F49*'INTERNAL PARAMETERS-2'!Q49*(1-VLOOKUP(R$4,'INTERNAL PARAMETERS-1'!$B$5:$J$44,4, FALSE))</f>
        <v>0</v>
      </c>
      <c r="BG49" s="113">
        <f>$F49*'INTERNAL PARAMETERS-2'!R49*(1-VLOOKUP(S$4,'INTERNAL PARAMETERS-1'!$B$5:$J$44,4, FALSE))</f>
        <v>2930.4691369135139</v>
      </c>
      <c r="BH49" s="113">
        <f>$F49*'INTERNAL PARAMETERS-2'!S49*(1-VLOOKUP(T$4,'INTERNAL PARAMETERS-1'!$B$5:$J$44,4, FALSE))</f>
        <v>103.53409530500461</v>
      </c>
      <c r="BI49" s="113">
        <f>$F49*'INTERNAL PARAMETERS-2'!T49*(1-VLOOKUP(U$4,'INTERNAL PARAMETERS-1'!$B$5:$J$44,4, FALSE))</f>
        <v>51.125803445142175</v>
      </c>
      <c r="BJ49" s="113">
        <f>$F49*'INTERNAL PARAMETERS-2'!U49*(1-VLOOKUP(V$4,'INTERNAL PARAMETERS-1'!$B$5:$J$44,4, FALSE))</f>
        <v>1586.230352800661</v>
      </c>
      <c r="BK49" s="113">
        <f>$F49*'INTERNAL PARAMETERS-2'!V49*(1-VLOOKUP(W$4,'INTERNAL PARAMETERS-1'!$B$5:$J$44,4, FALSE))</f>
        <v>1885.3243260478357</v>
      </c>
      <c r="BL49" s="113">
        <f>$F49*'INTERNAL PARAMETERS-2'!W49*(1-VLOOKUP(X$4,'INTERNAL PARAMETERS-1'!$B$5:$J$44,4, FALSE))</f>
        <v>2588.3282530218275</v>
      </c>
      <c r="BM49" s="113">
        <f>$F49*'INTERNAL PARAMETERS-2'!X49*(1-VLOOKUP(Y$4,'INTERNAL PARAMETERS-1'!$B$5:$J$44,4, FALSE))</f>
        <v>1105.6304874259661</v>
      </c>
      <c r="BN49" s="113">
        <f>$F49*'INTERNAL PARAMETERS-2'!Y49*(1-VLOOKUP(Z$4,'INTERNAL PARAMETERS-1'!$B$5:$J$44,4, FALSE))</f>
        <v>3476.6656304447893</v>
      </c>
      <c r="BO49" s="113">
        <f>$F49*'INTERNAL PARAMETERS-2'!Z49*(1-VLOOKUP(AA$4,'INTERNAL PARAMETERS-1'!$B$5:$J$44,4, FALSE))</f>
        <v>3284.9378351246842</v>
      </c>
      <c r="BP49" s="113">
        <f>$F49*'INTERNAL PARAMETERS-2'!AA49*(1-VLOOKUP(AB$4,'INTERNAL PARAMETERS-1'!$B$5:$J$44,4, FALSE))</f>
        <v>1201.4974012864293</v>
      </c>
      <c r="BQ49" s="113">
        <f>$F49*'INTERNAL PARAMETERS-2'!AB49*(1-VLOOKUP(AC$4,'INTERNAL PARAMETERS-1'!$B$5:$J$44,4, FALSE))</f>
        <v>10193.538843920422</v>
      </c>
      <c r="BR49" s="113">
        <f>$F49*'INTERNAL PARAMETERS-2'!AC49*(1-VLOOKUP(AD$4,'INTERNAL PARAMETERS-1'!$B$5:$J$44,4, FALSE))</f>
        <v>881.94906495264718</v>
      </c>
      <c r="BS49" s="113">
        <f>$F49*'INTERNAL PARAMETERS-2'!AD49*(1-VLOOKUP(AE$4,'INTERNAL PARAMETERS-1'!$B$5:$J$44,4, FALSE))</f>
        <v>159.77416816689112</v>
      </c>
      <c r="BT49" s="113">
        <f>$F49*'INTERNAL PARAMETERS-2'!AE49*(1-VLOOKUP(AF$4,'INTERNAL PARAMETERS-1'!$B$5:$J$44,4, FALSE))</f>
        <v>0</v>
      </c>
      <c r="BU49" s="113">
        <f>$F49*'INTERNAL PARAMETERS-2'!AF49*(1-VLOOKUP(AG$4,'INTERNAL PARAMETERS-1'!$B$5:$J$44,4, FALSE))</f>
        <v>0</v>
      </c>
      <c r="BV49" s="113">
        <f>$F49*'INTERNAL PARAMETERS-2'!AG49*(1-VLOOKUP(AH$4,'INTERNAL PARAMETERS-1'!$B$5:$J$44,4, FALSE))</f>
        <v>0</v>
      </c>
      <c r="BW49" s="113">
        <f>$F49*'INTERNAL PARAMETERS-2'!AH49*(1-VLOOKUP(AI$4,'INTERNAL PARAMETERS-1'!$B$5:$J$44,4, FALSE))</f>
        <v>0</v>
      </c>
      <c r="BX49" s="113">
        <f>$F49*'INTERNAL PARAMETERS-2'!AI49*(1-VLOOKUP(AJ$4,'INTERNAL PARAMETERS-1'!$B$5:$J$44,4, FALSE))</f>
        <v>0</v>
      </c>
      <c r="BY49" s="113">
        <f>$F49*'INTERNAL PARAMETERS-2'!AJ49*(1-VLOOKUP(AK$4,'INTERNAL PARAMETERS-1'!$B$5:$J$44,4, FALSE))</f>
        <v>0</v>
      </c>
      <c r="BZ49" s="113">
        <f>$F49*'INTERNAL PARAMETERS-2'!AK49*(1-VLOOKUP(AL$4,'INTERNAL PARAMETERS-1'!$B$5:$J$44,4, FALSE))</f>
        <v>223.68142247331883</v>
      </c>
      <c r="CA49" s="113">
        <f>$F49*'INTERNAL PARAMETERS-2'!AL49*(1-VLOOKUP(AM$4,'INTERNAL PARAMETERS-1'!$B$5:$J$44,4, FALSE))</f>
        <v>1073.676860272752</v>
      </c>
      <c r="CB49" s="113">
        <f>$F49*'INTERNAL PARAMETERS-2'!AM49*(1-VLOOKUP(AN$4,'INTERNAL PARAMETERS-1'!$B$5:$J$44,4, FALSE))</f>
        <v>281.20036430943247</v>
      </c>
      <c r="CC49" s="113">
        <f>$F49*'INTERNAL PARAMETERS-2'!AN49*(1-VLOOKUP(AO$4,'INTERNAL PARAMETERS-1'!$B$5:$J$44,4, FALSE))</f>
        <v>690.2212696325422</v>
      </c>
      <c r="CD49" s="113">
        <f>$F49*'INTERNAL PARAMETERS-2'!AO49*(1-VLOOKUP(AP$4,'INTERNAL PARAMETERS-1'!$B$5:$J$44,4, FALSE))</f>
        <v>2799.2270181536969</v>
      </c>
      <c r="CE49" s="113">
        <f>$F49*'INTERNAL PARAMETERS-2'!AP49*(1-VLOOKUP(AQ$4,'INTERNAL PARAMETERS-1'!$B$5:$J$44,4, FALSE))</f>
        <v>364.28462082844601</v>
      </c>
      <c r="CF49" s="113">
        <f>$F49*'INTERNAL PARAMETERS-2'!AQ49*(1-VLOOKUP(AR$4,'INTERNAL PARAMETERS-1'!$B$5:$J$44,4, FALSE))</f>
        <v>38.347972024349723</v>
      </c>
      <c r="CG49" s="113">
        <f>$F49*'INTERNAL PARAMETERS-2'!AR49*(1-VLOOKUP(AS$4,'INTERNAL PARAMETERS-1'!$B$5:$J$44,4, FALSE))</f>
        <v>0</v>
      </c>
      <c r="CH49" s="112">
        <f>$F49*'INTERNAL PARAMETERS-2'!AS49*(1-VLOOKUP(AT$4,'INTERNAL PARAMETERS-1'!$B$5:$J$44,4, FALSE))</f>
        <v>0</v>
      </c>
      <c r="CI49" s="111">
        <f t="shared" si="0"/>
        <v>60324.026315465366</v>
      </c>
    </row>
    <row r="50" spans="3:87" x14ac:dyDescent="0.5">
      <c r="C50" s="77" t="s">
        <v>27</v>
      </c>
      <c r="D50" s="76" t="s">
        <v>21</v>
      </c>
      <c r="E50" s="76" t="s">
        <v>11</v>
      </c>
      <c r="F50" s="115">
        <f>'INPUTS-Incidence'!E50</f>
        <v>56261.349470958507</v>
      </c>
      <c r="G50" s="114">
        <f>$F50*'INTERNAL PARAMETERS-2'!F50*VLOOKUP(G$4,'INTERNAL PARAMETERS-1'!$B$5:$J$44,4, FALSE)</f>
        <v>508.20314363622111</v>
      </c>
      <c r="H50" s="113">
        <f>$F50*'INTERNAL PARAMETERS-2'!G50*VLOOKUP(H$4,'INTERNAL PARAMETERS-1'!$B$5:$J$44,4, FALSE)</f>
        <v>345.57971299041554</v>
      </c>
      <c r="I50" s="113">
        <f>$F50*'INTERNAL PARAMETERS-2'!H50*VLOOKUP(I$4,'INTERNAL PARAMETERS-1'!$B$5:$J$44,4, FALSE)</f>
        <v>519.16594888738473</v>
      </c>
      <c r="J50" s="113">
        <f>$F50*'INTERNAL PARAMETERS-2'!I50*VLOOKUP(J$4,'INTERNAL PARAMETERS-1'!$B$5:$J$44,4, FALSE)</f>
        <v>0</v>
      </c>
      <c r="K50" s="113">
        <f>$F50*'INTERNAL PARAMETERS-2'!J50*VLOOKUP(K$4,'INTERNAL PARAMETERS-1'!$B$5:$J$44,4, FALSE)</f>
        <v>6.7738664763034038</v>
      </c>
      <c r="L50" s="113">
        <f>$F50*'INTERNAL PARAMETERS-2'!K50*VLOOKUP(L$4,'INTERNAL PARAMETERS-1'!$B$5:$J$44,4, FALSE)</f>
        <v>0</v>
      </c>
      <c r="M50" s="113">
        <f>$F50*'INTERNAL PARAMETERS-2'!L50*VLOOKUP(M$4,'INTERNAL PARAMETERS-1'!$B$5:$J$44,4, FALSE)</f>
        <v>111.12685486154254</v>
      </c>
      <c r="N50" s="113">
        <f>$F50*'INTERNAL PARAMETERS-2'!M50*VLOOKUP(N$4,'INTERNAL PARAMETERS-1'!$B$5:$J$44,4, FALSE)</f>
        <v>91.476453331820863</v>
      </c>
      <c r="O50" s="113">
        <f>$F50*'INTERNAL PARAMETERS-2'!N50*VLOOKUP(O$4,'INTERNAL PARAMETERS-1'!$B$5:$J$44,4, FALSE)</f>
        <v>0</v>
      </c>
      <c r="P50" s="113">
        <f>$F50*'INTERNAL PARAMETERS-2'!O50*VLOOKUP(P$4,'INTERNAL PARAMETERS-1'!$B$5:$J$44,4, FALSE)</f>
        <v>0</v>
      </c>
      <c r="Q50" s="113">
        <f>$F50*'INTERNAL PARAMETERS-2'!P50*VLOOKUP(Q$4,'INTERNAL PARAMETERS-1'!$B$5:$J$44,4, FALSE)</f>
        <v>0</v>
      </c>
      <c r="R50" s="113">
        <f>$F50*'INTERNAL PARAMETERS-2'!Q50*VLOOKUP(R$4,'INTERNAL PARAMETERS-1'!$B$5:$J$44,4, FALSE)</f>
        <v>67.761169302822424</v>
      </c>
      <c r="S50" s="113">
        <f>$F50*'INTERNAL PARAMETERS-2'!R50*VLOOKUP(S$4,'INTERNAL PARAMETERS-1'!$B$5:$J$44,4, FALSE)</f>
        <v>140.48008872102571</v>
      </c>
      <c r="T50" s="113">
        <f>$F50*'INTERNAL PARAMETERS-2'!S50*VLOOKUP(T$4,'INTERNAL PARAMETERS-1'!$B$5:$J$44,4, FALSE)</f>
        <v>18.973014882091338</v>
      </c>
      <c r="U50" s="113">
        <f>$F50*'INTERNAL PARAMETERS-2'!T50*VLOOKUP(U$4,'INTERNAL PARAMETERS-1'!$B$5:$J$44,4, FALSE)</f>
        <v>24.393795903618191</v>
      </c>
      <c r="V50" s="113">
        <f>$F50*'INTERNAL PARAMETERS-2'!U50*VLOOKUP(V$4,'INTERNAL PARAMETERS-1'!$B$5:$J$44,4, FALSE)</f>
        <v>222.59240304690022</v>
      </c>
      <c r="W50" s="113">
        <f>$F50*'INTERNAL PARAMETERS-2'!V50*VLOOKUP(W$4,'INTERNAL PARAMETERS-1'!$B$5:$J$44,4, FALSE)</f>
        <v>0</v>
      </c>
      <c r="X50" s="113">
        <f>$F50*'INTERNAL PARAMETERS-2'!W50*VLOOKUP(X$4,'INTERNAL PARAMETERS-1'!$B$5:$J$44,4, FALSE)</f>
        <v>0</v>
      </c>
      <c r="Y50" s="113">
        <f>$F50*'INTERNAL PARAMETERS-2'!X50*VLOOKUP(Y$4,'INTERNAL PARAMETERS-1'!$B$5:$J$44,4, FALSE)</f>
        <v>0</v>
      </c>
      <c r="Z50" s="113">
        <f>$F50*'INTERNAL PARAMETERS-2'!Y50*VLOOKUP(Z$4,'INTERNAL PARAMETERS-1'!$B$5:$J$44,4, FALSE)</f>
        <v>0</v>
      </c>
      <c r="AA50" s="113">
        <f>$F50*'INTERNAL PARAMETERS-2'!Z50*VLOOKUP(AA$4,'INTERNAL PARAMETERS-1'!$B$5:$J$44,4, FALSE)</f>
        <v>0</v>
      </c>
      <c r="AB50" s="113">
        <f>$F50*'INTERNAL PARAMETERS-2'!AA50*VLOOKUP(AB$4,'INTERNAL PARAMETERS-1'!$B$5:$J$44,4, FALSE)</f>
        <v>0</v>
      </c>
      <c r="AC50" s="113">
        <f>$F50*'INTERNAL PARAMETERS-2'!AB50*VLOOKUP(AC$4,'INTERNAL PARAMETERS-1'!$B$5:$J$44,4, FALSE)</f>
        <v>0</v>
      </c>
      <c r="AD50" s="113">
        <f>$F50*'INTERNAL PARAMETERS-2'!AC50*VLOOKUP(AD$4,'INTERNAL PARAMETERS-1'!$B$5:$J$44,4, FALSE)</f>
        <v>0</v>
      </c>
      <c r="AE50" s="113">
        <f>$F50*'INTERNAL PARAMETERS-2'!AD50*VLOOKUP(AE$4,'INTERNAL PARAMETERS-1'!$B$5:$J$44,4, FALSE)</f>
        <v>0</v>
      </c>
      <c r="AF50" s="113">
        <f>$F50*'INTERNAL PARAMETERS-2'!AE50*VLOOKUP(AF$4,'INTERNAL PARAMETERS-1'!$B$5:$J$44,4, FALSE)</f>
        <v>13.553359087553904</v>
      </c>
      <c r="AG50" s="113">
        <f>$F50*'INTERNAL PARAMETERS-2'!AF50*VLOOKUP(AG$4,'INTERNAL PARAMETERS-1'!$B$5:$J$44,4, FALSE)</f>
        <v>0</v>
      </c>
      <c r="AH50" s="113">
        <f>$F50*'INTERNAL PARAMETERS-2'!AG50*VLOOKUP(AH$4,'INTERNAL PARAMETERS-1'!$B$5:$J$44,4, FALSE)</f>
        <v>13.553359087553904</v>
      </c>
      <c r="AI50" s="113">
        <f>$F50*'INTERNAL PARAMETERS-2'!AH50*VLOOKUP(AI$4,'INTERNAL PARAMETERS-1'!$B$5:$J$44,4, FALSE)</f>
        <v>27.106718175107808</v>
      </c>
      <c r="AJ50" s="113">
        <f>$F50*'INTERNAL PARAMETERS-2'!AI50*VLOOKUP(AJ$4,'INTERNAL PARAMETERS-1'!$B$5:$J$44,4, FALSE)</f>
        <v>54.207810215268516</v>
      </c>
      <c r="AK50" s="113">
        <f>$F50*'INTERNAL PARAMETERS-2'!AJ50*VLOOKUP(AK$4,'INTERNAL PARAMETERS-1'!$B$5:$J$44,4, FALSE)</f>
        <v>6.7738664763034038</v>
      </c>
      <c r="AL50" s="113">
        <f>$F50*'INTERNAL PARAMETERS-2'!AK50*VLOOKUP(AL$4,'INTERNAL PARAMETERS-1'!$B$5:$J$44,4, FALSE)</f>
        <v>0</v>
      </c>
      <c r="AM50" s="113">
        <f>$F50*'INTERNAL PARAMETERS-2'!AL50*VLOOKUP(AM$4,'INTERNAL PARAMETERS-1'!$B$5:$J$44,4, FALSE)</f>
        <v>0</v>
      </c>
      <c r="AN50" s="113">
        <f>$F50*'INTERNAL PARAMETERS-2'!AM50*VLOOKUP(AN$4,'INTERNAL PARAMETERS-1'!$B$5:$J$44,4, FALSE)</f>
        <v>0</v>
      </c>
      <c r="AO50" s="113">
        <f>$F50*'INTERNAL PARAMETERS-2'!AN50*VLOOKUP(AO$4,'INTERNAL PARAMETERS-1'!$B$5:$J$44,4, FALSE)</f>
        <v>0</v>
      </c>
      <c r="AP50" s="113">
        <f>$F50*'INTERNAL PARAMETERS-2'!AO50*VLOOKUP(AP$4,'INTERNAL PARAMETERS-1'!$B$5:$J$44,4, FALSE)</f>
        <v>0</v>
      </c>
      <c r="AQ50" s="113">
        <f>$F50*'INTERNAL PARAMETERS-2'!AP50*VLOOKUP(AQ$4,'INTERNAL PARAMETERS-1'!$B$5:$J$44,4, FALSE)</f>
        <v>0</v>
      </c>
      <c r="AR50" s="113">
        <f>$F50*'INTERNAL PARAMETERS-2'!AQ50*VLOOKUP(AR$4,'INTERNAL PARAMETERS-1'!$B$5:$J$44,4, FALSE)</f>
        <v>0</v>
      </c>
      <c r="AS50" s="113">
        <f>$F50*'INTERNAL PARAMETERS-2'!AR50*VLOOKUP(AS$4,'INTERNAL PARAMETERS-1'!$B$5:$J$44,4, FALSE)</f>
        <v>0</v>
      </c>
      <c r="AT50" s="112">
        <f>$F50*'INTERNAL PARAMETERS-2'!AS50*VLOOKUP(AT$4,'INTERNAL PARAMETERS-1'!$B$5:$J$44,4, FALSE)</f>
        <v>0</v>
      </c>
      <c r="AU50" s="114">
        <f>$F50*'INTERNAL PARAMETERS-2'!F50*(1-VLOOKUP(G$4,'INTERNAL PARAMETERS-1'!$B$5:$J$44,4, FALSE))</f>
        <v>0</v>
      </c>
      <c r="AV50" s="113">
        <f>$F50*'INTERNAL PARAMETERS-2'!G50*(1-VLOOKUP(H$4,'INTERNAL PARAMETERS-1'!$B$5:$J$44,4, FALSE))</f>
        <v>0</v>
      </c>
      <c r="AW50" s="113">
        <f>$F50*'INTERNAL PARAMETERS-2'!H50*(1-VLOOKUP(I$4,'INTERNAL PARAMETERS-1'!$B$5:$J$44,4, FALSE))</f>
        <v>9864.1530288603099</v>
      </c>
      <c r="AX50" s="113">
        <f>$F50*'INTERNAL PARAMETERS-2'!I50*(1-VLOOKUP(J$4,'INTERNAL PARAMETERS-1'!$B$5:$J$44,4, FALSE))</f>
        <v>0</v>
      </c>
      <c r="AY50" s="113">
        <f>$F50*'INTERNAL PARAMETERS-2'!J50*(1-VLOOKUP(K$4,'INTERNAL PARAMETERS-1'!$B$5:$J$44,4, FALSE))</f>
        <v>0</v>
      </c>
      <c r="AZ50" s="113">
        <f>$F50*'INTERNAL PARAMETERS-2'!K50*(1-VLOOKUP(L$4,'INTERNAL PARAMETERS-1'!$B$5:$J$44,4, FALSE))</f>
        <v>0</v>
      </c>
      <c r="BA50" s="113">
        <f>$F50*'INTERNAL PARAMETERS-2'!L50*(1-VLOOKUP(M$4,'INTERNAL PARAMETERS-1'!$B$5:$J$44,4, FALSE))</f>
        <v>2111.410242369308</v>
      </c>
      <c r="BB50" s="113">
        <f>$F50*'INTERNAL PARAMETERS-2'!M50*(1-VLOOKUP(N$4,'INTERNAL PARAMETERS-1'!$B$5:$J$44,4, FALSE))</f>
        <v>1738.0526133045962</v>
      </c>
      <c r="BC50" s="113">
        <f>$F50*'INTERNAL PARAMETERS-2'!N50*(1-VLOOKUP(O$4,'INTERNAL PARAMETERS-1'!$B$5:$J$44,4, FALSE))</f>
        <v>5461.4748555991964</v>
      </c>
      <c r="BD50" s="113">
        <f>$F50*'INTERNAL PARAMETERS-2'!O50*(1-VLOOKUP(P$4,'INTERNAL PARAMETERS-1'!$B$5:$J$44,4, FALSE))</f>
        <v>1511.0560718211095</v>
      </c>
      <c r="BE50" s="113">
        <f>$F50*'INTERNAL PARAMETERS-2'!P50*(1-VLOOKUP(Q$4,'INTERNAL PARAMETERS-1'!$B$5:$J$44,4, FALSE))</f>
        <v>1429.7415434307331</v>
      </c>
      <c r="BF50" s="113">
        <f>$F50*'INTERNAL PARAMETERS-2'!Q50*(1-VLOOKUP(R$4,'INTERNAL PARAMETERS-1'!$B$5:$J$44,4, FALSE))</f>
        <v>0</v>
      </c>
      <c r="BG50" s="113">
        <f>$F50*'INTERNAL PARAMETERS-2'!R50*(1-VLOOKUP(S$4,'INTERNAL PARAMETERS-1'!$B$5:$J$44,4, FALSE))</f>
        <v>2669.1216856994884</v>
      </c>
      <c r="BH50" s="113">
        <f>$F50*'INTERNAL PARAMETERS-2'!S50*(1-VLOOKUP(T$4,'INTERNAL PARAMETERS-1'!$B$5:$J$44,4, FALSE))</f>
        <v>170.75713393882205</v>
      </c>
      <c r="BI50" s="113">
        <f>$F50*'INTERNAL PARAMETERS-2'!T50*(1-VLOOKUP(U$4,'INTERNAL PARAMETERS-1'!$B$5:$J$44,4, FALSE))</f>
        <v>97.575183614472763</v>
      </c>
      <c r="BJ50" s="113">
        <f>$F50*'INTERNAL PARAMETERS-2'!U50*(1-VLOOKUP(V$4,'INTERNAL PARAMETERS-1'!$B$5:$J$44,4, FALSE))</f>
        <v>1261.3569505991013</v>
      </c>
      <c r="BK50" s="113">
        <f>$F50*'INTERNAL PARAMETERS-2'!V50*(1-VLOOKUP(W$4,'INTERNAL PARAMETERS-1'!$B$5:$J$44,4, FALSE))</f>
        <v>1924.3913279794001</v>
      </c>
      <c r="BL50" s="113">
        <f>$F50*'INTERNAL PARAMETERS-2'!W50*(1-VLOOKUP(X$4,'INTERNAL PARAMETERS-1'!$B$5:$J$44,4, FALSE))</f>
        <v>2181.8826461031363</v>
      </c>
      <c r="BM50" s="113">
        <f>$F50*'INTERNAL PARAMETERS-2'!X50*(1-VLOOKUP(Y$4,'INTERNAL PARAMETERS-1'!$B$5:$J$44,4, FALSE))</f>
        <v>1246.7908872210701</v>
      </c>
      <c r="BN50" s="113">
        <f>$F50*'INTERNAL PARAMETERS-2'!Y50*(1-VLOOKUP(Z$4,'INTERNAL PARAMETERS-1'!$B$5:$J$44,4, FALSE))</f>
        <v>3367.6862304976871</v>
      </c>
      <c r="BO50" s="113">
        <f>$F50*'INTERNAL PARAMETERS-2'!Z50*(1-VLOOKUP(AA$4,'INTERNAL PARAMETERS-1'!$B$5:$J$44,4, FALSE))</f>
        <v>3130.5221379378086</v>
      </c>
      <c r="BP50" s="113">
        <f>$F50*'INTERNAL PARAMETERS-2'!AA50*(1-VLOOKUP(AB$4,'INTERNAL PARAMETERS-1'!$B$5:$J$44,4, FALSE))</f>
        <v>1165.4763588306937</v>
      </c>
      <c r="BQ50" s="113">
        <f>$F50*'INTERNAL PARAMETERS-2'!AB50*(1-VLOOKUP(AC$4,'INTERNAL PARAMETERS-1'!$B$5:$J$44,4, FALSE))</f>
        <v>9127.3068553483336</v>
      </c>
      <c r="BR50" s="113">
        <f>$F50*'INTERNAL PARAMETERS-2'!AC50*(1-VLOOKUP(AD$4,'INTERNAL PARAMETERS-1'!$B$5:$J$44,4, FALSE))</f>
        <v>609.84489759045471</v>
      </c>
      <c r="BS50" s="113">
        <f>$F50*'INTERNAL PARAMETERS-2'!AD50*(1-VLOOKUP(AE$4,'INTERNAL PARAMETERS-1'!$B$5:$J$44,4, FALSE))</f>
        <v>216.83124086107406</v>
      </c>
      <c r="BT50" s="113">
        <f>$F50*'INTERNAL PARAMETERS-2'!AE50*(1-VLOOKUP(AF$4,'INTERNAL PARAMETERS-1'!$B$5:$J$44,4, FALSE))</f>
        <v>0</v>
      </c>
      <c r="BU50" s="113">
        <f>$F50*'INTERNAL PARAMETERS-2'!AF50*(1-VLOOKUP(AG$4,'INTERNAL PARAMETERS-1'!$B$5:$J$44,4, FALSE))</f>
        <v>0</v>
      </c>
      <c r="BV50" s="113">
        <f>$F50*'INTERNAL PARAMETERS-2'!AG50*(1-VLOOKUP(AH$4,'INTERNAL PARAMETERS-1'!$B$5:$J$44,4, FALSE))</f>
        <v>0</v>
      </c>
      <c r="BW50" s="113">
        <f>$F50*'INTERNAL PARAMETERS-2'!AH50*(1-VLOOKUP(AI$4,'INTERNAL PARAMETERS-1'!$B$5:$J$44,4, FALSE))</f>
        <v>0</v>
      </c>
      <c r="BX50" s="113">
        <f>$F50*'INTERNAL PARAMETERS-2'!AI50*(1-VLOOKUP(AJ$4,'INTERNAL PARAMETERS-1'!$B$5:$J$44,4, FALSE))</f>
        <v>0</v>
      </c>
      <c r="BY50" s="113">
        <f>$F50*'INTERNAL PARAMETERS-2'!AJ50*(1-VLOOKUP(AK$4,'INTERNAL PARAMETERS-1'!$B$5:$J$44,4, FALSE))</f>
        <v>0</v>
      </c>
      <c r="BZ50" s="113">
        <f>$F50*'INTERNAL PARAMETERS-2'!AK50*(1-VLOOKUP(AL$4,'INTERNAL PARAMETERS-1'!$B$5:$J$44,4, FALSE))</f>
        <v>223.61073347232457</v>
      </c>
      <c r="CA50" s="113">
        <f>$F50*'INTERNAL PARAMETERS-2'!AL50*(1-VLOOKUP(AM$4,'INTERNAL PARAMETERS-1'!$B$5:$J$44,4, FALSE))</f>
        <v>725.03438449729515</v>
      </c>
      <c r="CB50" s="113">
        <f>$F50*'INTERNAL PARAMETERS-2'!AM50*(1-VLOOKUP(AN$4,'INTERNAL PARAMETERS-1'!$B$5:$J$44,4, FALSE))</f>
        <v>189.73014882091337</v>
      </c>
      <c r="CC50" s="113">
        <f>$F50*'INTERNAL PARAMETERS-2'!AN50*(1-VLOOKUP(AO$4,'INTERNAL PARAMETERS-1'!$B$5:$J$44,4, FALSE))</f>
        <v>813.12277936397493</v>
      </c>
      <c r="CD50" s="113">
        <f>$F50*'INTERNAL PARAMETERS-2'!AO50*(1-VLOOKUP(AP$4,'INTERNAL PARAMETERS-1'!$B$5:$J$44,4, FALSE))</f>
        <v>2452.9216971794785</v>
      </c>
      <c r="CE50" s="113">
        <f>$F50*'INTERNAL PARAMETERS-2'!AP50*(1-VLOOKUP(AQ$4,'INTERNAL PARAMETERS-1'!$B$5:$J$44,4, FALSE))</f>
        <v>365.90693855427287</v>
      </c>
      <c r="CF50" s="113">
        <f>$F50*'INTERNAL PARAMETERS-2'!AQ50*(1-VLOOKUP(AR$4,'INTERNAL PARAMETERS-1'!$B$5:$J$44,4, FALSE))</f>
        <v>33.880584651411212</v>
      </c>
      <c r="CG50" s="113">
        <f>$F50*'INTERNAL PARAMETERS-2'!AR50*(1-VLOOKUP(AS$4,'INTERNAL PARAMETERS-1'!$B$5:$J$44,4, FALSE))</f>
        <v>0</v>
      </c>
      <c r="CH50" s="112">
        <f>$F50*'INTERNAL PARAMETERS-2'!AS50*(1-VLOOKUP(AT$4,'INTERNAL PARAMETERS-1'!$B$5:$J$44,4, FALSE))</f>
        <v>0</v>
      </c>
      <c r="CI50" s="111">
        <f t="shared" si="0"/>
        <v>56261.360723228405</v>
      </c>
    </row>
    <row r="51" spans="3:87" x14ac:dyDescent="0.5">
      <c r="C51" s="77" t="s">
        <v>27</v>
      </c>
      <c r="D51" s="76" t="s">
        <v>21</v>
      </c>
      <c r="E51" s="76" t="s">
        <v>10</v>
      </c>
      <c r="F51" s="115">
        <f>'INPUTS-Incidence'!E51</f>
        <v>45324.837560188957</v>
      </c>
      <c r="G51" s="114">
        <f>$F51*'INTERNAL PARAMETERS-2'!F51*VLOOKUP(G$4,'INTERNAL PARAMETERS-1'!$B$5:$J$44,4, FALSE)</f>
        <v>362.74827244546026</v>
      </c>
      <c r="H51" s="113">
        <f>$F51*'INTERNAL PARAMETERS-2'!G51*VLOOKUP(H$4,'INTERNAL PARAMETERS-1'!$B$5:$J$44,4, FALSE)</f>
        <v>200.13635273077037</v>
      </c>
      <c r="I51" s="113">
        <f>$F51*'INTERNAL PARAMETERS-2'!H51*VLOOKUP(I$4,'INTERNAL PARAMETERS-1'!$B$5:$J$44,4, FALSE)</f>
        <v>425.42051170924816</v>
      </c>
      <c r="J51" s="113">
        <f>$F51*'INTERNAL PARAMETERS-2'!I51*VLOOKUP(J$4,'INTERNAL PARAMETERS-1'!$B$5:$J$44,4, FALSE)</f>
        <v>0</v>
      </c>
      <c r="K51" s="113">
        <f>$F51*'INTERNAL PARAMETERS-2'!J51*VLOOKUP(K$4,'INTERNAL PARAMETERS-1'!$B$5:$J$44,4, FALSE)</f>
        <v>0</v>
      </c>
      <c r="L51" s="113">
        <f>$F51*'INTERNAL PARAMETERS-2'!K51*VLOOKUP(L$4,'INTERNAL PARAMETERS-1'!$B$5:$J$44,4, FALSE)</f>
        <v>0</v>
      </c>
      <c r="M51" s="113">
        <f>$F51*'INTERNAL PARAMETERS-2'!L51*VLOOKUP(M$4,'INTERNAL PARAMETERS-1'!$B$5:$J$44,4, FALSE)</f>
        <v>101.0068537512567</v>
      </c>
      <c r="N51" s="113">
        <f>$F51*'INTERNAL PARAMETERS-2'!M51*VLOOKUP(N$4,'INTERNAL PARAMETERS-1'!$B$5:$J$44,4, FALSE)</f>
        <v>67.546245670822799</v>
      </c>
      <c r="O51" s="113">
        <f>$F51*'INTERNAL PARAMETERS-2'!N51*VLOOKUP(O$4,'INTERNAL PARAMETERS-1'!$B$5:$J$44,4, FALSE)</f>
        <v>0</v>
      </c>
      <c r="P51" s="113">
        <f>$F51*'INTERNAL PARAMETERS-2'!O51*VLOOKUP(P$4,'INTERNAL PARAMETERS-1'!$B$5:$J$44,4, FALSE)</f>
        <v>0</v>
      </c>
      <c r="Q51" s="113">
        <f>$F51*'INTERNAL PARAMETERS-2'!P51*VLOOKUP(Q$4,'INTERNAL PARAMETERS-1'!$B$5:$J$44,4, FALSE)</f>
        <v>0</v>
      </c>
      <c r="R51" s="113">
        <f>$F51*'INTERNAL PARAMETERS-2'!Q51*VLOOKUP(R$4,'INTERNAL PARAMETERS-1'!$B$5:$J$44,4, FALSE)</f>
        <v>43.779260599386511</v>
      </c>
      <c r="S51" s="113">
        <f>$F51*'INTERNAL PARAMETERS-2'!R51*VLOOKUP(S$4,'INTERNAL PARAMETERS-1'!$B$5:$J$44,4, FALSE)</f>
        <v>123.39347089479742</v>
      </c>
      <c r="T51" s="113">
        <f>$F51*'INTERNAL PARAMETERS-2'!S51*VLOOKUP(T$4,'INTERNAL PARAMETERS-1'!$B$5:$J$44,4, FALSE)</f>
        <v>8.1303693615466948</v>
      </c>
      <c r="U51" s="113">
        <f>$F51*'INTERNAL PARAMETERS-2'!T51*VLOOKUP(U$4,'INTERNAL PARAMETERS-1'!$B$5:$J$44,4, FALSE)</f>
        <v>23.766531823060685</v>
      </c>
      <c r="V51" s="113">
        <f>$F51*'INTERNAL PARAMETERS-2'!U51*VLOOKUP(V$4,'INTERNAL PARAMETERS-1'!$B$5:$J$44,4, FALSE)</f>
        <v>183.87629388024035</v>
      </c>
      <c r="W51" s="113">
        <f>$F51*'INTERNAL PARAMETERS-2'!V51*VLOOKUP(W$4,'INTERNAL PARAMETERS-1'!$B$5:$J$44,4, FALSE)</f>
        <v>0</v>
      </c>
      <c r="X51" s="113">
        <f>$F51*'INTERNAL PARAMETERS-2'!W51*VLOOKUP(X$4,'INTERNAL PARAMETERS-1'!$B$5:$J$44,4, FALSE)</f>
        <v>0</v>
      </c>
      <c r="Y51" s="113">
        <f>$F51*'INTERNAL PARAMETERS-2'!X51*VLOOKUP(Y$4,'INTERNAL PARAMETERS-1'!$B$5:$J$44,4, FALSE)</f>
        <v>0</v>
      </c>
      <c r="Z51" s="113">
        <f>$F51*'INTERNAL PARAMETERS-2'!Y51*VLOOKUP(Z$4,'INTERNAL PARAMETERS-1'!$B$5:$J$44,4, FALSE)</f>
        <v>0</v>
      </c>
      <c r="AA51" s="113">
        <f>$F51*'INTERNAL PARAMETERS-2'!Z51*VLOOKUP(AA$4,'INTERNAL PARAMETERS-1'!$B$5:$J$44,4, FALSE)</f>
        <v>0</v>
      </c>
      <c r="AB51" s="113">
        <f>$F51*'INTERNAL PARAMETERS-2'!AA51*VLOOKUP(AB$4,'INTERNAL PARAMETERS-1'!$B$5:$J$44,4, FALSE)</f>
        <v>0</v>
      </c>
      <c r="AC51" s="113">
        <f>$F51*'INTERNAL PARAMETERS-2'!AB51*VLOOKUP(AC$4,'INTERNAL PARAMETERS-1'!$B$5:$J$44,4, FALSE)</f>
        <v>0</v>
      </c>
      <c r="AD51" s="113">
        <f>$F51*'INTERNAL PARAMETERS-2'!AC51*VLOOKUP(AD$4,'INTERNAL PARAMETERS-1'!$B$5:$J$44,4, FALSE)</f>
        <v>0</v>
      </c>
      <c r="AE51" s="113">
        <f>$F51*'INTERNAL PARAMETERS-2'!AD51*VLOOKUP(AE$4,'INTERNAL PARAMETERS-1'!$B$5:$J$44,4, FALSE)</f>
        <v>0</v>
      </c>
      <c r="AF51" s="113">
        <f>$F51*'INTERNAL PARAMETERS-2'!AE51*VLOOKUP(AF$4,'INTERNAL PARAMETERS-1'!$B$5:$J$44,4, FALSE)</f>
        <v>25.019310333224304</v>
      </c>
      <c r="AG51" s="113">
        <f>$F51*'INTERNAL PARAMETERS-2'!AF51*VLOOKUP(AG$4,'INTERNAL PARAMETERS-1'!$B$5:$J$44,4, FALSE)</f>
        <v>0</v>
      </c>
      <c r="AH51" s="113">
        <f>$F51*'INTERNAL PARAMETERS-2'!AG51*VLOOKUP(AH$4,'INTERNAL PARAMETERS-1'!$B$5:$J$44,4, FALSE)</f>
        <v>0</v>
      </c>
      <c r="AI51" s="113">
        <f>$F51*'INTERNAL PARAMETERS-2'!AH51*VLOOKUP(AI$4,'INTERNAL PARAMETERS-1'!$B$5:$J$44,4, FALSE)</f>
        <v>43.779260599386511</v>
      </c>
      <c r="AJ51" s="113">
        <f>$F51*'INTERNAL PARAMETERS-2'!AI51*VLOOKUP(AJ$4,'INTERNAL PARAMETERS-1'!$B$5:$J$44,4, FALSE)</f>
        <v>43.779260599386511</v>
      </c>
      <c r="AK51" s="113">
        <f>$F51*'INTERNAL PARAMETERS-2'!AJ51*VLOOKUP(AK$4,'INTERNAL PARAMETERS-1'!$B$5:$J$44,4, FALSE)</f>
        <v>0</v>
      </c>
      <c r="AL51" s="113">
        <f>$F51*'INTERNAL PARAMETERS-2'!AK51*VLOOKUP(AL$4,'INTERNAL PARAMETERS-1'!$B$5:$J$44,4, FALSE)</f>
        <v>0</v>
      </c>
      <c r="AM51" s="113">
        <f>$F51*'INTERNAL PARAMETERS-2'!AL51*VLOOKUP(AM$4,'INTERNAL PARAMETERS-1'!$B$5:$J$44,4, FALSE)</f>
        <v>0</v>
      </c>
      <c r="AN51" s="113">
        <f>$F51*'INTERNAL PARAMETERS-2'!AM51*VLOOKUP(AN$4,'INTERNAL PARAMETERS-1'!$B$5:$J$44,4, FALSE)</f>
        <v>0</v>
      </c>
      <c r="AO51" s="113">
        <f>$F51*'INTERNAL PARAMETERS-2'!AN51*VLOOKUP(AO$4,'INTERNAL PARAMETERS-1'!$B$5:$J$44,4, FALSE)</f>
        <v>0</v>
      </c>
      <c r="AP51" s="113">
        <f>$F51*'INTERNAL PARAMETERS-2'!AO51*VLOOKUP(AP$4,'INTERNAL PARAMETERS-1'!$B$5:$J$44,4, FALSE)</f>
        <v>0</v>
      </c>
      <c r="AQ51" s="113">
        <f>$F51*'INTERNAL PARAMETERS-2'!AP51*VLOOKUP(AQ$4,'INTERNAL PARAMETERS-1'!$B$5:$J$44,4, FALSE)</f>
        <v>0</v>
      </c>
      <c r="AR51" s="113">
        <f>$F51*'INTERNAL PARAMETERS-2'!AQ51*VLOOKUP(AR$4,'INTERNAL PARAMETERS-1'!$B$5:$J$44,4, FALSE)</f>
        <v>0</v>
      </c>
      <c r="AS51" s="113">
        <f>$F51*'INTERNAL PARAMETERS-2'!AR51*VLOOKUP(AS$4,'INTERNAL PARAMETERS-1'!$B$5:$J$44,4, FALSE)</f>
        <v>0</v>
      </c>
      <c r="AT51" s="112">
        <f>$F51*'INTERNAL PARAMETERS-2'!AS51*VLOOKUP(AT$4,'INTERNAL PARAMETERS-1'!$B$5:$J$44,4, FALSE)</f>
        <v>0</v>
      </c>
      <c r="AU51" s="114">
        <f>$F51*'INTERNAL PARAMETERS-2'!F51*(1-VLOOKUP(G$4,'INTERNAL PARAMETERS-1'!$B$5:$J$44,4, FALSE))</f>
        <v>0</v>
      </c>
      <c r="AV51" s="113">
        <f>$F51*'INTERNAL PARAMETERS-2'!G51*(1-VLOOKUP(H$4,'INTERNAL PARAMETERS-1'!$B$5:$J$44,4, FALSE))</f>
        <v>0</v>
      </c>
      <c r="AW51" s="113">
        <f>$F51*'INTERNAL PARAMETERS-2'!H51*(1-VLOOKUP(I$4,'INTERNAL PARAMETERS-1'!$B$5:$J$44,4, FALSE))</f>
        <v>8082.9897224757142</v>
      </c>
      <c r="AX51" s="113">
        <f>$F51*'INTERNAL PARAMETERS-2'!I51*(1-VLOOKUP(J$4,'INTERNAL PARAMETERS-1'!$B$5:$J$44,4, FALSE))</f>
        <v>0</v>
      </c>
      <c r="AY51" s="113">
        <f>$F51*'INTERNAL PARAMETERS-2'!J51*(1-VLOOKUP(K$4,'INTERNAL PARAMETERS-1'!$B$5:$J$44,4, FALSE))</f>
        <v>0</v>
      </c>
      <c r="AZ51" s="113">
        <f>$F51*'INTERNAL PARAMETERS-2'!K51*(1-VLOOKUP(L$4,'INTERNAL PARAMETERS-1'!$B$5:$J$44,4, FALSE))</f>
        <v>0</v>
      </c>
      <c r="BA51" s="113">
        <f>$F51*'INTERNAL PARAMETERS-2'!L51*(1-VLOOKUP(M$4,'INTERNAL PARAMETERS-1'!$B$5:$J$44,4, FALSE))</f>
        <v>1919.1302212738769</v>
      </c>
      <c r="BB51" s="113">
        <f>$F51*'INTERNAL PARAMETERS-2'!M51*(1-VLOOKUP(N$4,'INTERNAL PARAMETERS-1'!$B$5:$J$44,4, FALSE))</f>
        <v>1283.378667745633</v>
      </c>
      <c r="BC51" s="113">
        <f>$F51*'INTERNAL PARAMETERS-2'!N51*(1-VLOOKUP(O$4,'INTERNAL PARAMETERS-1'!$B$5:$J$44,4, FALSE))</f>
        <v>4440.5468555118086</v>
      </c>
      <c r="BD51" s="113">
        <f>$F51*'INTERNAL PARAMETERS-2'!O51*(1-VLOOKUP(P$4,'INTERNAL PARAMETERS-1'!$B$5:$J$44,4, FALSE))</f>
        <v>1113.2641276696052</v>
      </c>
      <c r="BE51" s="113">
        <f>$F51*'INTERNAL PARAMETERS-2'!P51*(1-VLOOKUP(Q$4,'INTERNAL PARAMETERS-1'!$B$5:$J$44,4, FALSE))</f>
        <v>1257.1115646343767</v>
      </c>
      <c r="BF51" s="113">
        <f>$F51*'INTERNAL PARAMETERS-2'!Q51*(1-VLOOKUP(R$4,'INTERNAL PARAMETERS-1'!$B$5:$J$44,4, FALSE))</f>
        <v>0</v>
      </c>
      <c r="BG51" s="113">
        <f>$F51*'INTERNAL PARAMETERS-2'!R51*(1-VLOOKUP(S$4,'INTERNAL PARAMETERS-1'!$B$5:$J$44,4, FALSE))</f>
        <v>2344.4759470011504</v>
      </c>
      <c r="BH51" s="113">
        <f>$F51*'INTERNAL PARAMETERS-2'!S51*(1-VLOOKUP(T$4,'INTERNAL PARAMETERS-1'!$B$5:$J$44,4, FALSE))</f>
        <v>73.173324253920242</v>
      </c>
      <c r="BI51" s="113">
        <f>$F51*'INTERNAL PARAMETERS-2'!T51*(1-VLOOKUP(U$4,'INTERNAL PARAMETERS-1'!$B$5:$J$44,4, FALSE))</f>
        <v>95.06612729224274</v>
      </c>
      <c r="BJ51" s="113">
        <f>$F51*'INTERNAL PARAMETERS-2'!U51*(1-VLOOKUP(V$4,'INTERNAL PARAMETERS-1'!$B$5:$J$44,4, FALSE))</f>
        <v>1041.9656653213619</v>
      </c>
      <c r="BK51" s="113">
        <f>$F51*'INTERNAL PARAMETERS-2'!V51*(1-VLOOKUP(W$4,'INTERNAL PARAMETERS-1'!$B$5:$J$44,4, FALSE))</f>
        <v>1225.8419592016023</v>
      </c>
      <c r="BL51" s="113">
        <f>$F51*'INTERNAL PARAMETERS-2'!W51*(1-VLOOKUP(X$4,'INTERNAL PARAMETERS-1'!$B$5:$J$44,4, FALSE))</f>
        <v>1963.8481592591352</v>
      </c>
      <c r="BM51" s="113">
        <f>$F51*'INTERNAL PARAMETERS-2'!X51*(1-VLOOKUP(Y$4,'INTERNAL PARAMETERS-1'!$B$5:$J$44,4, FALSE))</f>
        <v>1332.1649631502937</v>
      </c>
      <c r="BN51" s="113">
        <f>$F51*'INTERNAL PARAMETERS-2'!Y51*(1-VLOOKUP(Z$4,'INTERNAL PARAMETERS-1'!$B$5:$J$44,4, FALSE))</f>
        <v>2670.5802214001374</v>
      </c>
      <c r="BO51" s="113">
        <f>$F51*'INTERNAL PARAMETERS-2'!Z51*(1-VLOOKUP(AA$4,'INTERNAL PARAMETERS-1'!$B$5:$J$44,4, FALSE))</f>
        <v>2257.7978607719847</v>
      </c>
      <c r="BP51" s="113">
        <f>$F51*'INTERNAL PARAMETERS-2'!AA51*(1-VLOOKUP(AB$4,'INTERNAL PARAMETERS-1'!$B$5:$J$44,4, FALSE))</f>
        <v>888.10846460561038</v>
      </c>
      <c r="BQ51" s="113">
        <f>$F51*'INTERNAL PARAMETERS-2'!AB51*(1-VLOOKUP(AC$4,'INTERNAL PARAMETERS-1'!$B$5:$J$44,4, FALSE))</f>
        <v>7261.2293414600235</v>
      </c>
      <c r="BR51" s="113">
        <f>$F51*'INTERNAL PARAMETERS-2'!AC51*(1-VLOOKUP(AD$4,'INTERNAL PARAMETERS-1'!$B$5:$J$44,4, FALSE))</f>
        <v>450.30679364423332</v>
      </c>
      <c r="BS51" s="113">
        <f>$F51*'INTERNAL PARAMETERS-2'!AD51*(1-VLOOKUP(AE$4,'INTERNAL PARAMETERS-1'!$B$5:$J$44,4, FALSE))</f>
        <v>187.62669756415821</v>
      </c>
      <c r="BT51" s="113">
        <f>$F51*'INTERNAL PARAMETERS-2'!AE51*(1-VLOOKUP(AF$4,'INTERNAL PARAMETERS-1'!$B$5:$J$44,4, FALSE))</f>
        <v>0</v>
      </c>
      <c r="BU51" s="113">
        <f>$F51*'INTERNAL PARAMETERS-2'!AF51*(1-VLOOKUP(AG$4,'INTERNAL PARAMETERS-1'!$B$5:$J$44,4, FALSE))</f>
        <v>0</v>
      </c>
      <c r="BV51" s="113">
        <f>$F51*'INTERNAL PARAMETERS-2'!AG51*(1-VLOOKUP(AH$4,'INTERNAL PARAMETERS-1'!$B$5:$J$44,4, FALSE))</f>
        <v>0</v>
      </c>
      <c r="BW51" s="113">
        <f>$F51*'INTERNAL PARAMETERS-2'!AH51*(1-VLOOKUP(AI$4,'INTERNAL PARAMETERS-1'!$B$5:$J$44,4, FALSE))</f>
        <v>0</v>
      </c>
      <c r="BX51" s="113">
        <f>$F51*'INTERNAL PARAMETERS-2'!AI51*(1-VLOOKUP(AJ$4,'INTERNAL PARAMETERS-1'!$B$5:$J$44,4, FALSE))</f>
        <v>0</v>
      </c>
      <c r="BY51" s="113">
        <f>$F51*'INTERNAL PARAMETERS-2'!AJ51*(1-VLOOKUP(AK$4,'INTERNAL PARAMETERS-1'!$B$5:$J$44,4, FALSE))</f>
        <v>0</v>
      </c>
      <c r="BZ51" s="113">
        <f>$F51*'INTERNAL PARAMETERS-2'!AK51*(1-VLOOKUP(AL$4,'INTERNAL PARAMETERS-1'!$B$5:$J$44,4, FALSE))</f>
        <v>68.798570932610815</v>
      </c>
      <c r="CA51" s="113">
        <f>$F51*'INTERNAL PARAMETERS-2'!AL51*(1-VLOOKUP(AM$4,'INTERNAL PARAMETERS-1'!$B$5:$J$44,4, FALSE))</f>
        <v>650.44767885875967</v>
      </c>
      <c r="CB51" s="113">
        <f>$F51*'INTERNAL PARAMETERS-2'!AM51*(1-VLOOKUP(AN$4,'INTERNAL PARAMETERS-1'!$B$5:$J$44,4, FALSE))</f>
        <v>281.4445788299933</v>
      </c>
      <c r="CC51" s="113">
        <f>$F51*'INTERNAL PARAMETERS-2'!AN51*(1-VLOOKUP(AO$4,'INTERNAL PARAMETERS-1'!$B$5:$J$44,4, FALSE))</f>
        <v>569.13945275953665</v>
      </c>
      <c r="CD51" s="113">
        <f>$F51*'INTERNAL PARAMETERS-2'!AO51*(1-VLOOKUP(AP$4,'INTERNAL PARAMETERS-1'!$B$5:$J$44,4, FALSE))</f>
        <v>1888.7947607432181</v>
      </c>
      <c r="CE51" s="113">
        <f>$F51*'INTERNAL PARAMETERS-2'!AP51*(1-VLOOKUP(AQ$4,'INTERNAL PARAMETERS-1'!$B$5:$J$44,4, FALSE))</f>
        <v>262.68009608007509</v>
      </c>
      <c r="CF51" s="113">
        <f>$F51*'INTERNAL PARAMETERS-2'!AQ51*(1-VLOOKUP(AR$4,'INTERNAL PARAMETERS-1'!$B$5:$J$44,4, FALSE))</f>
        <v>62.543743349304748</v>
      </c>
      <c r="CG51" s="113">
        <f>$F51*'INTERNAL PARAMETERS-2'!AR51*(1-VLOOKUP(AS$4,'INTERNAL PARAMETERS-1'!$B$5:$J$44,4, FALSE))</f>
        <v>0</v>
      </c>
      <c r="CH51" s="112">
        <f>$F51*'INTERNAL PARAMETERS-2'!AS51*(1-VLOOKUP(AT$4,'INTERNAL PARAMETERS-1'!$B$5:$J$44,4, FALSE))</f>
        <v>0</v>
      </c>
      <c r="CI51" s="111">
        <f t="shared" si="0"/>
        <v>45324.837560188949</v>
      </c>
    </row>
    <row r="52" spans="3:87" x14ac:dyDescent="0.5">
      <c r="C52" s="77" t="s">
        <v>27</v>
      </c>
      <c r="D52" s="76" t="s">
        <v>21</v>
      </c>
      <c r="E52" s="76" t="s">
        <v>9</v>
      </c>
      <c r="F52" s="115">
        <f>'INPUTS-Incidence'!E52</f>
        <v>32601.692213075916</v>
      </c>
      <c r="G52" s="114">
        <f>$F52*'INTERNAL PARAMETERS-2'!F52*VLOOKUP(G$4,'INTERNAL PARAMETERS-1'!$B$5:$J$44,4, FALSE)</f>
        <v>323.76740536805693</v>
      </c>
      <c r="H52" s="113">
        <f>$F52*'INTERNAL PARAMETERS-2'!G52*VLOOKUP(H$4,'INTERNAL PARAMETERS-1'!$B$5:$J$44,4, FALSE)</f>
        <v>181.08935956675148</v>
      </c>
      <c r="I52" s="113">
        <f>$F52*'INTERNAL PARAMETERS-2'!H52*VLOOKUP(I$4,'INTERNAL PARAMETERS-1'!$B$5:$J$44,4, FALSE)</f>
        <v>313.44880677415739</v>
      </c>
      <c r="J52" s="113">
        <f>$F52*'INTERNAL PARAMETERS-2'!I52*VLOOKUP(J$4,'INTERNAL PARAMETERS-1'!$B$5:$J$44,4, FALSE)</f>
        <v>0</v>
      </c>
      <c r="K52" s="113">
        <f>$F52*'INTERNAL PARAMETERS-2'!J52*VLOOKUP(K$4,'INTERNAL PARAMETERS-1'!$B$5:$J$44,4, FALSE)</f>
        <v>0</v>
      </c>
      <c r="L52" s="113">
        <f>$F52*'INTERNAL PARAMETERS-2'!K52*VLOOKUP(L$4,'INTERNAL PARAMETERS-1'!$B$5:$J$44,4, FALSE)</f>
        <v>0</v>
      </c>
      <c r="M52" s="113">
        <f>$F52*'INTERNAL PARAMETERS-2'!L52*VLOOKUP(M$4,'INTERNAL PARAMETERS-1'!$B$5:$J$44,4, FALSE)</f>
        <v>98.776444058716351</v>
      </c>
      <c r="N52" s="113">
        <f>$F52*'INTERNAL PARAMETERS-2'!M52*VLOOKUP(N$4,'INTERNAL PARAMETERS-1'!$B$5:$J$44,4, FALSE)</f>
        <v>43.077430963442538</v>
      </c>
      <c r="O52" s="113">
        <f>$F52*'INTERNAL PARAMETERS-2'!N52*VLOOKUP(O$4,'INTERNAL PARAMETERS-1'!$B$5:$J$44,4, FALSE)</f>
        <v>0</v>
      </c>
      <c r="P52" s="113">
        <f>$F52*'INTERNAL PARAMETERS-2'!O52*VLOOKUP(P$4,'INTERNAL PARAMETERS-1'!$B$5:$J$44,4, FALSE)</f>
        <v>0</v>
      </c>
      <c r="Q52" s="113">
        <f>$F52*'INTERNAL PARAMETERS-2'!P52*VLOOKUP(Q$4,'INTERNAL PARAMETERS-1'!$B$5:$J$44,4, FALSE)</f>
        <v>0</v>
      </c>
      <c r="R52" s="113">
        <f>$F52*'INTERNAL PARAMETERS-2'!Q52*VLOOKUP(R$4,'INTERNAL PARAMETERS-1'!$B$5:$J$44,4, FALSE)</f>
        <v>43.901438734128028</v>
      </c>
      <c r="S52" s="113">
        <f>$F52*'INTERNAL PARAMETERS-2'!R52*VLOOKUP(S$4,'INTERNAL PARAMETERS-1'!$B$5:$J$44,4, FALSE)</f>
        <v>92.083153638910801</v>
      </c>
      <c r="T52" s="113">
        <f>$F52*'INTERNAL PARAMETERS-2'!S52*VLOOKUP(T$4,'INTERNAL PARAMETERS-1'!$B$5:$J$44,4, FALSE)</f>
        <v>11.524046163478076</v>
      </c>
      <c r="U52" s="113">
        <f>$F52*'INTERNAL PARAMETERS-2'!T52*VLOOKUP(U$4,'INTERNAL PARAMETERS-1'!$B$5:$J$44,4, FALSE)</f>
        <v>6.5848897931970747</v>
      </c>
      <c r="V52" s="113">
        <f>$F52*'INTERNAL PARAMETERS-2'!U52*VLOOKUP(V$4,'INTERNAL PARAMETERS-1'!$B$5:$J$44,4, FALSE)</f>
        <v>119.354958200532</v>
      </c>
      <c r="W52" s="113">
        <f>$F52*'INTERNAL PARAMETERS-2'!V52*VLOOKUP(W$4,'INTERNAL PARAMETERS-1'!$B$5:$J$44,4, FALSE)</f>
        <v>0</v>
      </c>
      <c r="X52" s="113">
        <f>$F52*'INTERNAL PARAMETERS-2'!W52*VLOOKUP(X$4,'INTERNAL PARAMETERS-1'!$B$5:$J$44,4, FALSE)</f>
        <v>0</v>
      </c>
      <c r="Y52" s="113">
        <f>$F52*'INTERNAL PARAMETERS-2'!X52*VLOOKUP(Y$4,'INTERNAL PARAMETERS-1'!$B$5:$J$44,4, FALSE)</f>
        <v>0</v>
      </c>
      <c r="Z52" s="113">
        <f>$F52*'INTERNAL PARAMETERS-2'!Y52*VLOOKUP(Z$4,'INTERNAL PARAMETERS-1'!$B$5:$J$44,4, FALSE)</f>
        <v>0</v>
      </c>
      <c r="AA52" s="113">
        <f>$F52*'INTERNAL PARAMETERS-2'!Z52*VLOOKUP(AA$4,'INTERNAL PARAMETERS-1'!$B$5:$J$44,4, FALSE)</f>
        <v>0</v>
      </c>
      <c r="AB52" s="113">
        <f>$F52*'INTERNAL PARAMETERS-2'!AA52*VLOOKUP(AB$4,'INTERNAL PARAMETERS-1'!$B$5:$J$44,4, FALSE)</f>
        <v>0</v>
      </c>
      <c r="AC52" s="113">
        <f>$F52*'INTERNAL PARAMETERS-2'!AB52*VLOOKUP(AC$4,'INTERNAL PARAMETERS-1'!$B$5:$J$44,4, FALSE)</f>
        <v>0</v>
      </c>
      <c r="AD52" s="113">
        <f>$F52*'INTERNAL PARAMETERS-2'!AC52*VLOOKUP(AD$4,'INTERNAL PARAMETERS-1'!$B$5:$J$44,4, FALSE)</f>
        <v>0</v>
      </c>
      <c r="AE52" s="113">
        <f>$F52*'INTERNAL PARAMETERS-2'!AD52*VLOOKUP(AE$4,'INTERNAL PARAMETERS-1'!$B$5:$J$44,4, FALSE)</f>
        <v>0</v>
      </c>
      <c r="AF52" s="113">
        <f>$F52*'INTERNAL PARAMETERS-2'!AE52*VLOOKUP(AF$4,'INTERNAL PARAMETERS-1'!$B$5:$J$44,4, FALSE)</f>
        <v>27.43758416652469</v>
      </c>
      <c r="AG52" s="113">
        <f>$F52*'INTERNAL PARAMETERS-2'!AF52*VLOOKUP(AG$4,'INTERNAL PARAMETERS-1'!$B$5:$J$44,4, FALSE)</f>
        <v>0</v>
      </c>
      <c r="AH52" s="113">
        <f>$F52*'INTERNAL PARAMETERS-2'!AG52*VLOOKUP(AH$4,'INTERNAL PARAMETERS-1'!$B$5:$J$44,4, FALSE)</f>
        <v>5.486864799460677</v>
      </c>
      <c r="AI52" s="113">
        <f>$F52*'INTERNAL PARAMETERS-2'!AH52*VLOOKUP(AI$4,'INTERNAL PARAMETERS-1'!$B$5:$J$44,4, FALSE)</f>
        <v>32.92444896598537</v>
      </c>
      <c r="AJ52" s="113">
        <f>$F52*'INTERNAL PARAMETERS-2'!AI52*VLOOKUP(AJ$4,'INTERNAL PARAMETERS-1'!$B$5:$J$44,4, FALSE)</f>
        <v>43.901438734128028</v>
      </c>
      <c r="AK52" s="113">
        <f>$F52*'INTERNAL PARAMETERS-2'!AJ52*VLOOKUP(AK$4,'INTERNAL PARAMETERS-1'!$B$5:$J$44,4, FALSE)</f>
        <v>0</v>
      </c>
      <c r="AL52" s="113">
        <f>$F52*'INTERNAL PARAMETERS-2'!AK52*VLOOKUP(AL$4,'INTERNAL PARAMETERS-1'!$B$5:$J$44,4, FALSE)</f>
        <v>0</v>
      </c>
      <c r="AM52" s="113">
        <f>$F52*'INTERNAL PARAMETERS-2'!AL52*VLOOKUP(AM$4,'INTERNAL PARAMETERS-1'!$B$5:$J$44,4, FALSE)</f>
        <v>0</v>
      </c>
      <c r="AN52" s="113">
        <f>$F52*'INTERNAL PARAMETERS-2'!AM52*VLOOKUP(AN$4,'INTERNAL PARAMETERS-1'!$B$5:$J$44,4, FALSE)</f>
        <v>0</v>
      </c>
      <c r="AO52" s="113">
        <f>$F52*'INTERNAL PARAMETERS-2'!AN52*VLOOKUP(AO$4,'INTERNAL PARAMETERS-1'!$B$5:$J$44,4, FALSE)</f>
        <v>0</v>
      </c>
      <c r="AP52" s="113">
        <f>$F52*'INTERNAL PARAMETERS-2'!AO52*VLOOKUP(AP$4,'INTERNAL PARAMETERS-1'!$B$5:$J$44,4, FALSE)</f>
        <v>0</v>
      </c>
      <c r="AQ52" s="113">
        <f>$F52*'INTERNAL PARAMETERS-2'!AP52*VLOOKUP(AQ$4,'INTERNAL PARAMETERS-1'!$B$5:$J$44,4, FALSE)</f>
        <v>0</v>
      </c>
      <c r="AR52" s="113">
        <f>$F52*'INTERNAL PARAMETERS-2'!AQ52*VLOOKUP(AR$4,'INTERNAL PARAMETERS-1'!$B$5:$J$44,4, FALSE)</f>
        <v>0</v>
      </c>
      <c r="AS52" s="113">
        <f>$F52*'INTERNAL PARAMETERS-2'!AR52*VLOOKUP(AS$4,'INTERNAL PARAMETERS-1'!$B$5:$J$44,4, FALSE)</f>
        <v>0</v>
      </c>
      <c r="AT52" s="112">
        <f>$F52*'INTERNAL PARAMETERS-2'!AS52*VLOOKUP(AT$4,'INTERNAL PARAMETERS-1'!$B$5:$J$44,4, FALSE)</f>
        <v>0</v>
      </c>
      <c r="AU52" s="114">
        <f>$F52*'INTERNAL PARAMETERS-2'!F52*(1-VLOOKUP(G$4,'INTERNAL PARAMETERS-1'!$B$5:$J$44,4, FALSE))</f>
        <v>0</v>
      </c>
      <c r="AV52" s="113">
        <f>$F52*'INTERNAL PARAMETERS-2'!G52*(1-VLOOKUP(H$4,'INTERNAL PARAMETERS-1'!$B$5:$J$44,4, FALSE))</f>
        <v>0</v>
      </c>
      <c r="AW52" s="113">
        <f>$F52*'INTERNAL PARAMETERS-2'!H52*(1-VLOOKUP(I$4,'INTERNAL PARAMETERS-1'!$B$5:$J$44,4, FALSE))</f>
        <v>5955.5273287089894</v>
      </c>
      <c r="AX52" s="113">
        <f>$F52*'INTERNAL PARAMETERS-2'!I52*(1-VLOOKUP(J$4,'INTERNAL PARAMETERS-1'!$B$5:$J$44,4, FALSE))</f>
        <v>0</v>
      </c>
      <c r="AY52" s="113">
        <f>$F52*'INTERNAL PARAMETERS-2'!J52*(1-VLOOKUP(K$4,'INTERNAL PARAMETERS-1'!$B$5:$J$44,4, FALSE))</f>
        <v>0</v>
      </c>
      <c r="AZ52" s="113">
        <f>$F52*'INTERNAL PARAMETERS-2'!K52*(1-VLOOKUP(L$4,'INTERNAL PARAMETERS-1'!$B$5:$J$44,4, FALSE))</f>
        <v>0</v>
      </c>
      <c r="BA52" s="113">
        <f>$F52*'INTERNAL PARAMETERS-2'!L52*(1-VLOOKUP(M$4,'INTERNAL PARAMETERS-1'!$B$5:$J$44,4, FALSE))</f>
        <v>1876.7524371156105</v>
      </c>
      <c r="BB52" s="113">
        <f>$F52*'INTERNAL PARAMETERS-2'!M52*(1-VLOOKUP(N$4,'INTERNAL PARAMETERS-1'!$B$5:$J$44,4, FALSE))</f>
        <v>818.47118830540808</v>
      </c>
      <c r="BC52" s="113">
        <f>$F52*'INTERNAL PARAMETERS-2'!N52*(1-VLOOKUP(O$4,'INTERNAL PARAMETERS-1'!$B$5:$J$44,4, FALSE))</f>
        <v>3534.0006147128802</v>
      </c>
      <c r="BD52" s="113">
        <f>$F52*'INTERNAL PARAMETERS-2'!O52*(1-VLOOKUP(P$4,'INTERNAL PARAMETERS-1'!$B$5:$J$44,4, FALSE))</f>
        <v>636.55782096797111</v>
      </c>
      <c r="BE52" s="113">
        <f>$F52*'INTERNAL PARAMETERS-2'!P52*(1-VLOOKUP(Q$4,'INTERNAL PARAMETERS-1'!$B$5:$J$44,4, FALSE))</f>
        <v>779.23586676927664</v>
      </c>
      <c r="BF52" s="113">
        <f>$F52*'INTERNAL PARAMETERS-2'!Q52*(1-VLOOKUP(R$4,'INTERNAL PARAMETERS-1'!$B$5:$J$44,4, FALSE))</f>
        <v>0</v>
      </c>
      <c r="BG52" s="113">
        <f>$F52*'INTERNAL PARAMETERS-2'!R52*(1-VLOOKUP(S$4,'INTERNAL PARAMETERS-1'!$B$5:$J$44,4, FALSE))</f>
        <v>1749.5799191393048</v>
      </c>
      <c r="BH52" s="113">
        <f>$F52*'INTERNAL PARAMETERS-2'!S52*(1-VLOOKUP(T$4,'INTERNAL PARAMETERS-1'!$B$5:$J$44,4, FALSE))</f>
        <v>103.71641547130267</v>
      </c>
      <c r="BI52" s="113">
        <f>$F52*'INTERNAL PARAMETERS-2'!T52*(1-VLOOKUP(U$4,'INTERNAL PARAMETERS-1'!$B$5:$J$44,4, FALSE))</f>
        <v>26.339559172788299</v>
      </c>
      <c r="BJ52" s="113">
        <f>$F52*'INTERNAL PARAMETERS-2'!U52*(1-VLOOKUP(V$4,'INTERNAL PARAMETERS-1'!$B$5:$J$44,4, FALSE))</f>
        <v>676.34476313634798</v>
      </c>
      <c r="BK52" s="113">
        <f>$F52*'INTERNAL PARAMETERS-2'!V52*(1-VLOOKUP(W$4,'INTERNAL PARAMETERS-1'!$B$5:$J$44,4, FALSE))</f>
        <v>888.98620343537539</v>
      </c>
      <c r="BL52" s="113">
        <f>$F52*'INTERNAL PARAMETERS-2'!W52*(1-VLOOKUP(X$4,'INTERNAL PARAMETERS-1'!$B$5:$J$44,4, FALSE))</f>
        <v>1382.8692387712624</v>
      </c>
      <c r="BM52" s="113">
        <f>$F52*'INTERNAL PARAMETERS-2'!X52*(1-VLOOKUP(Y$4,'INTERNAL PARAMETERS-1'!$B$5:$J$44,4, FALSE))</f>
        <v>927.40077737004276</v>
      </c>
      <c r="BN52" s="113">
        <f>$F52*'INTERNAL PARAMETERS-2'!Y52*(1-VLOOKUP(Z$4,'INTERNAL PARAMETERS-1'!$B$5:$J$44,4, FALSE))</f>
        <v>1679.1990599727947</v>
      </c>
      <c r="BO52" s="113">
        <f>$F52*'INTERNAL PARAMETERS-2'!Z52*(1-VLOOKUP(AA$4,'INTERNAL PARAMETERS-1'!$B$5:$J$44,4, FALSE))</f>
        <v>1344.4546648365952</v>
      </c>
      <c r="BP52" s="113">
        <f>$F52*'INTERNAL PARAMETERS-2'!AA52*(1-VLOOKUP(AB$4,'INTERNAL PARAMETERS-1'!$B$5:$J$44,4, FALSE))</f>
        <v>603.63337200198589</v>
      </c>
      <c r="BQ52" s="113">
        <f>$F52*'INTERNAL PARAMETERS-2'!AB52*(1-VLOOKUP(AC$4,'INTERNAL PARAMETERS-1'!$B$5:$J$44,4, FALSE))</f>
        <v>5076.0084936838302</v>
      </c>
      <c r="BR52" s="113">
        <f>$F52*'INTERNAL PARAMETERS-2'!AC52*(1-VLOOKUP(AD$4,'INTERNAL PARAMETERS-1'!$B$5:$J$44,4, FALSE))</f>
        <v>395.10642826870964</v>
      </c>
      <c r="BS52" s="113">
        <f>$F52*'INTERNAL PARAMETERS-2'!AD52*(1-VLOOKUP(AE$4,'INTERNAL PARAMETERS-1'!$B$5:$J$44,4, FALSE))</f>
        <v>131.70105603316279</v>
      </c>
      <c r="BT52" s="113">
        <f>$F52*'INTERNAL PARAMETERS-2'!AE52*(1-VLOOKUP(AF$4,'INTERNAL PARAMETERS-1'!$B$5:$J$44,4, FALSE))</f>
        <v>0</v>
      </c>
      <c r="BU52" s="113">
        <f>$F52*'INTERNAL PARAMETERS-2'!AF52*(1-VLOOKUP(AG$4,'INTERNAL PARAMETERS-1'!$B$5:$J$44,4, FALSE))</f>
        <v>0</v>
      </c>
      <c r="BV52" s="113">
        <f>$F52*'INTERNAL PARAMETERS-2'!AG52*(1-VLOOKUP(AH$4,'INTERNAL PARAMETERS-1'!$B$5:$J$44,4, FALSE))</f>
        <v>0</v>
      </c>
      <c r="BW52" s="113">
        <f>$F52*'INTERNAL PARAMETERS-2'!AH52*(1-VLOOKUP(AI$4,'INTERNAL PARAMETERS-1'!$B$5:$J$44,4, FALSE))</f>
        <v>0</v>
      </c>
      <c r="BX52" s="113">
        <f>$F52*'INTERNAL PARAMETERS-2'!AI52*(1-VLOOKUP(AJ$4,'INTERNAL PARAMETERS-1'!$B$5:$J$44,4, FALSE))</f>
        <v>0</v>
      </c>
      <c r="BY52" s="113">
        <f>$F52*'INTERNAL PARAMETERS-2'!AJ52*(1-VLOOKUP(AK$4,'INTERNAL PARAMETERS-1'!$B$5:$J$44,4, FALSE))</f>
        <v>0</v>
      </c>
      <c r="BZ52" s="113">
        <f>$F52*'INTERNAL PARAMETERS-2'!AK52*(1-VLOOKUP(AL$4,'INTERNAL PARAMETERS-1'!$B$5:$J$44,4, FALSE))</f>
        <v>93.289742267716733</v>
      </c>
      <c r="CA52" s="113">
        <f>$F52*'INTERNAL PARAMETERS-2'!AL52*(1-VLOOKUP(AM$4,'INTERNAL PARAMETERS-1'!$B$5:$J$44,4, FALSE))</f>
        <v>570.70892303600044</v>
      </c>
      <c r="CB52" s="113">
        <f>$F52*'INTERNAL PARAMETERS-2'!AM52*(1-VLOOKUP(AN$4,'INTERNAL PARAMETERS-1'!$B$5:$J$44,4, FALSE))</f>
        <v>170.11562996783013</v>
      </c>
      <c r="CC52" s="113">
        <f>$F52*'INTERNAL PARAMETERS-2'!AN52*(1-VLOOKUP(AO$4,'INTERNAL PARAMETERS-1'!$B$5:$J$44,4, FALSE))</f>
        <v>345.71812473512097</v>
      </c>
      <c r="CD52" s="113">
        <f>$F52*'INTERNAL PARAMETERS-2'!AO52*(1-VLOOKUP(AP$4,'INTERNAL PARAMETERS-1'!$B$5:$J$44,4, FALSE))</f>
        <v>1245.681317938639</v>
      </c>
      <c r="CE52" s="113">
        <f>$F52*'INTERNAL PARAMETERS-2'!AP52*(1-VLOOKUP(AQ$4,'INTERNAL PARAMETERS-1'!$B$5:$J$44,4, FALSE))</f>
        <v>224.9907983008795</v>
      </c>
      <c r="CF52" s="113">
        <f>$F52*'INTERNAL PARAMETERS-2'!AQ52*(1-VLOOKUP(AR$4,'INTERNAL PARAMETERS-1'!$B$5:$J$44,4, FALSE))</f>
        <v>16.463854567603338</v>
      </c>
      <c r="CG52" s="113">
        <f>$F52*'INTERNAL PARAMETERS-2'!AR52*(1-VLOOKUP(AS$4,'INTERNAL PARAMETERS-1'!$B$5:$J$44,4, FALSE))</f>
        <v>5.486864799460677</v>
      </c>
      <c r="CH52" s="112">
        <f>$F52*'INTERNAL PARAMETERS-2'!AS52*(1-VLOOKUP(AT$4,'INTERNAL PARAMETERS-1'!$B$5:$J$44,4, FALSE))</f>
        <v>0</v>
      </c>
      <c r="CI52" s="111">
        <f t="shared" si="0"/>
        <v>32601.698733414356</v>
      </c>
    </row>
    <row r="53" spans="3:87" x14ac:dyDescent="0.5">
      <c r="C53" s="77" t="s">
        <v>27</v>
      </c>
      <c r="D53" s="76" t="s">
        <v>21</v>
      </c>
      <c r="E53" s="76" t="s">
        <v>8</v>
      </c>
      <c r="F53" s="115">
        <f>'INPUTS-Incidence'!E53</f>
        <v>21540.588533931656</v>
      </c>
      <c r="G53" s="114">
        <f>$F53*'INTERNAL PARAMETERS-2'!F53*VLOOKUP(G$4,'INTERNAL PARAMETERS-1'!$B$5:$J$44,4, FALSE)</f>
        <v>200.91983955024753</v>
      </c>
      <c r="H53" s="113">
        <f>$F53*'INTERNAL PARAMETERS-2'!G53*VLOOKUP(H$4,'INTERNAL PARAMETERS-1'!$B$5:$J$44,4, FALSE)</f>
        <v>135.50538029040385</v>
      </c>
      <c r="I53" s="113">
        <f>$F53*'INTERNAL PARAMETERS-2'!H53*VLOOKUP(I$4,'INTERNAL PARAMETERS-1'!$B$5:$J$44,4, FALSE)</f>
        <v>223.46044990686698</v>
      </c>
      <c r="J53" s="113">
        <f>$F53*'INTERNAL PARAMETERS-2'!I53*VLOOKUP(J$4,'INTERNAL PARAMETERS-1'!$B$5:$J$44,4, FALSE)</f>
        <v>0</v>
      </c>
      <c r="K53" s="113">
        <f>$F53*'INTERNAL PARAMETERS-2'!J53*VLOOKUP(K$4,'INTERNAL PARAMETERS-1'!$B$5:$J$44,4, FALSE)</f>
        <v>4.6721536530097758</v>
      </c>
      <c r="L53" s="113">
        <f>$F53*'INTERNAL PARAMETERS-2'!K53*VLOOKUP(L$4,'INTERNAL PARAMETERS-1'!$B$5:$J$44,4, FALSE)</f>
        <v>0</v>
      </c>
      <c r="M53" s="113">
        <f>$F53*'INTERNAL PARAMETERS-2'!L53*VLOOKUP(M$4,'INTERNAL PARAMETERS-1'!$B$5:$J$44,4, FALSE)</f>
        <v>82.237335796016268</v>
      </c>
      <c r="N53" s="113">
        <f>$F53*'INTERNAL PARAMETERS-2'!M53*VLOOKUP(N$4,'INTERNAL PARAMETERS-1'!$B$5:$J$44,4, FALSE)</f>
        <v>23.129314641251785</v>
      </c>
      <c r="O53" s="113">
        <f>$F53*'INTERNAL PARAMETERS-2'!N53*VLOOKUP(O$4,'INTERNAL PARAMETERS-1'!$B$5:$J$44,4, FALSE)</f>
        <v>0</v>
      </c>
      <c r="P53" s="113">
        <f>$F53*'INTERNAL PARAMETERS-2'!O53*VLOOKUP(P$4,'INTERNAL PARAMETERS-1'!$B$5:$J$44,4, FALSE)</f>
        <v>0</v>
      </c>
      <c r="Q53" s="113">
        <f>$F53*'INTERNAL PARAMETERS-2'!P53*VLOOKUP(Q$4,'INTERNAL PARAMETERS-1'!$B$5:$J$44,4, FALSE)</f>
        <v>0</v>
      </c>
      <c r="R53" s="113">
        <f>$F53*'INTERNAL PARAMETERS-2'!Q53*VLOOKUP(R$4,'INTERNAL PARAMETERS-1'!$B$5:$J$44,4, FALSE)</f>
        <v>9.3443073060195516</v>
      </c>
      <c r="S53" s="113">
        <f>$F53*'INTERNAL PARAMETERS-2'!R53*VLOOKUP(S$4,'INTERNAL PARAMETERS-1'!$B$5:$J$44,4, FALSE)</f>
        <v>64.136779250953495</v>
      </c>
      <c r="T53" s="113">
        <f>$F53*'INTERNAL PARAMETERS-2'!S53*VLOOKUP(T$4,'INTERNAL PARAMETERS-1'!$B$5:$J$44,4, FALSE)</f>
        <v>6.5416613318697046</v>
      </c>
      <c r="U53" s="113">
        <f>$F53*'INTERNAL PARAMETERS-2'!T53*VLOOKUP(U$4,'INTERNAL PARAMETERS-1'!$B$5:$J$44,4, FALSE)</f>
        <v>11.214030390764819</v>
      </c>
      <c r="V53" s="113">
        <f>$F53*'INTERNAL PARAMETERS-2'!U53*VLOOKUP(V$4,'INTERNAL PARAMETERS-1'!$B$5:$J$44,4, FALSE)</f>
        <v>113.54367325063383</v>
      </c>
      <c r="W53" s="113">
        <f>$F53*'INTERNAL PARAMETERS-2'!V53*VLOOKUP(W$4,'INTERNAL PARAMETERS-1'!$B$5:$J$44,4, FALSE)</f>
        <v>0</v>
      </c>
      <c r="X53" s="113">
        <f>$F53*'INTERNAL PARAMETERS-2'!W53*VLOOKUP(X$4,'INTERNAL PARAMETERS-1'!$B$5:$J$44,4, FALSE)</f>
        <v>0</v>
      </c>
      <c r="Y53" s="113">
        <f>$F53*'INTERNAL PARAMETERS-2'!X53*VLOOKUP(Y$4,'INTERNAL PARAMETERS-1'!$B$5:$J$44,4, FALSE)</f>
        <v>0</v>
      </c>
      <c r="Z53" s="113">
        <f>$F53*'INTERNAL PARAMETERS-2'!Y53*VLOOKUP(Z$4,'INTERNAL PARAMETERS-1'!$B$5:$J$44,4, FALSE)</f>
        <v>0</v>
      </c>
      <c r="AA53" s="113">
        <f>$F53*'INTERNAL PARAMETERS-2'!Z53*VLOOKUP(AA$4,'INTERNAL PARAMETERS-1'!$B$5:$J$44,4, FALSE)</f>
        <v>0</v>
      </c>
      <c r="AB53" s="113">
        <f>$F53*'INTERNAL PARAMETERS-2'!AA53*VLOOKUP(AB$4,'INTERNAL PARAMETERS-1'!$B$5:$J$44,4, FALSE)</f>
        <v>0</v>
      </c>
      <c r="AC53" s="113">
        <f>$F53*'INTERNAL PARAMETERS-2'!AB53*VLOOKUP(AC$4,'INTERNAL PARAMETERS-1'!$B$5:$J$44,4, FALSE)</f>
        <v>0</v>
      </c>
      <c r="AD53" s="113">
        <f>$F53*'INTERNAL PARAMETERS-2'!AC53*VLOOKUP(AD$4,'INTERNAL PARAMETERS-1'!$B$5:$J$44,4, FALSE)</f>
        <v>0</v>
      </c>
      <c r="AE53" s="113">
        <f>$F53*'INTERNAL PARAMETERS-2'!AD53*VLOOKUP(AE$4,'INTERNAL PARAMETERS-1'!$B$5:$J$44,4, FALSE)</f>
        <v>0</v>
      </c>
      <c r="AF53" s="113">
        <f>$F53*'INTERNAL PARAMETERS-2'!AE53*VLOOKUP(AF$4,'INTERNAL PARAMETERS-1'!$B$5:$J$44,4, FALSE)</f>
        <v>9.3443073060195516</v>
      </c>
      <c r="AG53" s="113">
        <f>$F53*'INTERNAL PARAMETERS-2'!AF53*VLOOKUP(AG$4,'INTERNAL PARAMETERS-1'!$B$5:$J$44,4, FALSE)</f>
        <v>0</v>
      </c>
      <c r="AH53" s="113">
        <f>$F53*'INTERNAL PARAMETERS-2'!AG53*VLOOKUP(AH$4,'INTERNAL PARAMETERS-1'!$B$5:$J$44,4, FALSE)</f>
        <v>0</v>
      </c>
      <c r="AI53" s="113">
        <f>$F53*'INTERNAL PARAMETERS-2'!AH53*VLOOKUP(AI$4,'INTERNAL PARAMETERS-1'!$B$5:$J$44,4, FALSE)</f>
        <v>42.053690994794771</v>
      </c>
      <c r="AJ53" s="113">
        <f>$F53*'INTERNAL PARAMETERS-2'!AI53*VLOOKUP(AJ$4,'INTERNAL PARAMETERS-1'!$B$5:$J$44,4, FALSE)</f>
        <v>23.362922323902275</v>
      </c>
      <c r="AK53" s="113">
        <f>$F53*'INTERNAL PARAMETERS-2'!AJ53*VLOOKUP(AK$4,'INTERNAL PARAMETERS-1'!$B$5:$J$44,4, FALSE)</f>
        <v>0</v>
      </c>
      <c r="AL53" s="113">
        <f>$F53*'INTERNAL PARAMETERS-2'!AK53*VLOOKUP(AL$4,'INTERNAL PARAMETERS-1'!$B$5:$J$44,4, FALSE)</f>
        <v>0</v>
      </c>
      <c r="AM53" s="113">
        <f>$F53*'INTERNAL PARAMETERS-2'!AL53*VLOOKUP(AM$4,'INTERNAL PARAMETERS-1'!$B$5:$J$44,4, FALSE)</f>
        <v>0</v>
      </c>
      <c r="AN53" s="113">
        <f>$F53*'INTERNAL PARAMETERS-2'!AM53*VLOOKUP(AN$4,'INTERNAL PARAMETERS-1'!$B$5:$J$44,4, FALSE)</f>
        <v>0</v>
      </c>
      <c r="AO53" s="113">
        <f>$F53*'INTERNAL PARAMETERS-2'!AN53*VLOOKUP(AO$4,'INTERNAL PARAMETERS-1'!$B$5:$J$44,4, FALSE)</f>
        <v>0</v>
      </c>
      <c r="AP53" s="113">
        <f>$F53*'INTERNAL PARAMETERS-2'!AO53*VLOOKUP(AP$4,'INTERNAL PARAMETERS-1'!$B$5:$J$44,4, FALSE)</f>
        <v>0</v>
      </c>
      <c r="AQ53" s="113">
        <f>$F53*'INTERNAL PARAMETERS-2'!AP53*VLOOKUP(AQ$4,'INTERNAL PARAMETERS-1'!$B$5:$J$44,4, FALSE)</f>
        <v>0</v>
      </c>
      <c r="AR53" s="113">
        <f>$F53*'INTERNAL PARAMETERS-2'!AQ53*VLOOKUP(AR$4,'INTERNAL PARAMETERS-1'!$B$5:$J$44,4, FALSE)</f>
        <v>0</v>
      </c>
      <c r="AS53" s="113">
        <f>$F53*'INTERNAL PARAMETERS-2'!AR53*VLOOKUP(AS$4,'INTERNAL PARAMETERS-1'!$B$5:$J$44,4, FALSE)</f>
        <v>0</v>
      </c>
      <c r="AT53" s="112">
        <f>$F53*'INTERNAL PARAMETERS-2'!AS53*VLOOKUP(AT$4,'INTERNAL PARAMETERS-1'!$B$5:$J$44,4, FALSE)</f>
        <v>0</v>
      </c>
      <c r="AU53" s="114">
        <f>$F53*'INTERNAL PARAMETERS-2'!F53*(1-VLOOKUP(G$4,'INTERNAL PARAMETERS-1'!$B$5:$J$44,4, FALSE))</f>
        <v>0</v>
      </c>
      <c r="AV53" s="113">
        <f>$F53*'INTERNAL PARAMETERS-2'!G53*(1-VLOOKUP(H$4,'INTERNAL PARAMETERS-1'!$B$5:$J$44,4, FALSE))</f>
        <v>0</v>
      </c>
      <c r="AW53" s="113">
        <f>$F53*'INTERNAL PARAMETERS-2'!H53*(1-VLOOKUP(I$4,'INTERNAL PARAMETERS-1'!$B$5:$J$44,4, FALSE))</f>
        <v>4245.7485482304719</v>
      </c>
      <c r="AX53" s="113">
        <f>$F53*'INTERNAL PARAMETERS-2'!I53*(1-VLOOKUP(J$4,'INTERNAL PARAMETERS-1'!$B$5:$J$44,4, FALSE))</f>
        <v>0</v>
      </c>
      <c r="AY53" s="113">
        <f>$F53*'INTERNAL PARAMETERS-2'!J53*(1-VLOOKUP(K$4,'INTERNAL PARAMETERS-1'!$B$5:$J$44,4, FALSE))</f>
        <v>0</v>
      </c>
      <c r="AZ53" s="113">
        <f>$F53*'INTERNAL PARAMETERS-2'!K53*(1-VLOOKUP(L$4,'INTERNAL PARAMETERS-1'!$B$5:$J$44,4, FALSE))</f>
        <v>0</v>
      </c>
      <c r="BA53" s="113">
        <f>$F53*'INTERNAL PARAMETERS-2'!L53*(1-VLOOKUP(M$4,'INTERNAL PARAMETERS-1'!$B$5:$J$44,4, FALSE))</f>
        <v>1562.5093801243088</v>
      </c>
      <c r="BB53" s="113">
        <f>$F53*'INTERNAL PARAMETERS-2'!M53*(1-VLOOKUP(N$4,'INTERNAL PARAMETERS-1'!$B$5:$J$44,4, FALSE))</f>
        <v>439.45697818378386</v>
      </c>
      <c r="BC53" s="113">
        <f>$F53*'INTERNAL PARAMETERS-2'!N53*(1-VLOOKUP(O$4,'INTERNAL PARAMETERS-1'!$B$5:$J$44,4, FALSE))</f>
        <v>2401.7045375912176</v>
      </c>
      <c r="BD53" s="113">
        <f>$F53*'INTERNAL PARAMETERS-2'!O53*(1-VLOOKUP(P$4,'INTERNAL PARAMETERS-1'!$B$5:$J$44,4, FALSE))</f>
        <v>406.51398681235821</v>
      </c>
      <c r="BE53" s="113">
        <f>$F53*'INTERNAL PARAMETERS-2'!P53*(1-VLOOKUP(Q$4,'INTERNAL PARAMETERS-1'!$B$5:$J$44,4, FALSE))</f>
        <v>612.10813407446892</v>
      </c>
      <c r="BF53" s="113">
        <f>$F53*'INTERNAL PARAMETERS-2'!Q53*(1-VLOOKUP(R$4,'INTERNAL PARAMETERS-1'!$B$5:$J$44,4, FALSE))</f>
        <v>0</v>
      </c>
      <c r="BG53" s="113">
        <f>$F53*'INTERNAL PARAMETERS-2'!R53*(1-VLOOKUP(S$4,'INTERNAL PARAMETERS-1'!$B$5:$J$44,4, FALSE))</f>
        <v>1218.5988057681163</v>
      </c>
      <c r="BH53" s="113">
        <f>$F53*'INTERNAL PARAMETERS-2'!S53*(1-VLOOKUP(T$4,'INTERNAL PARAMETERS-1'!$B$5:$J$44,4, FALSE))</f>
        <v>58.874951986827341</v>
      </c>
      <c r="BI53" s="113">
        <f>$F53*'INTERNAL PARAMETERS-2'!T53*(1-VLOOKUP(U$4,'INTERNAL PARAMETERS-1'!$B$5:$J$44,4, FALSE))</f>
        <v>44.856121563059276</v>
      </c>
      <c r="BJ53" s="113">
        <f>$F53*'INTERNAL PARAMETERS-2'!U53*(1-VLOOKUP(V$4,'INTERNAL PARAMETERS-1'!$B$5:$J$44,4, FALSE))</f>
        <v>643.41414842025836</v>
      </c>
      <c r="BK53" s="113">
        <f>$F53*'INTERNAL PARAMETERS-2'!V53*(1-VLOOKUP(W$4,'INTERNAL PARAMETERS-1'!$B$5:$J$44,4, FALSE))</f>
        <v>574.7265967326839</v>
      </c>
      <c r="BL53" s="113">
        <f>$F53*'INTERNAL PARAMETERS-2'!W53*(1-VLOOKUP(X$4,'INTERNAL PARAMETERS-1'!$B$5:$J$44,4, FALSE))</f>
        <v>747.6135143648728</v>
      </c>
      <c r="BM53" s="113">
        <f>$F53*'INTERNAL PARAMETERS-2'!X53*(1-VLOOKUP(Y$4,'INTERNAL PARAMETERS-1'!$B$5:$J$44,4, FALSE))</f>
        <v>672.85043968130276</v>
      </c>
      <c r="BN53" s="113">
        <f>$F53*'INTERNAL PARAMETERS-2'!Y53*(1-VLOOKUP(Z$4,'INTERNAL PARAMETERS-1'!$B$5:$J$44,4, FALSE))</f>
        <v>887.79104830828646</v>
      </c>
      <c r="BO53" s="113">
        <f>$F53*'INTERNAL PARAMETERS-2'!Z53*(1-VLOOKUP(AA$4,'INTERNAL PARAMETERS-1'!$B$5:$J$44,4, FALSE))</f>
        <v>626.12459503349828</v>
      </c>
      <c r="BP53" s="113">
        <f>$F53*'INTERNAL PARAMETERS-2'!AA53*(1-VLOOKUP(AB$4,'INTERNAL PARAMETERS-1'!$B$5:$J$44,4, FALSE))</f>
        <v>397.16967950633864</v>
      </c>
      <c r="BQ53" s="113">
        <f>$F53*'INTERNAL PARAMETERS-2'!AB53*(1-VLOOKUP(AC$4,'INTERNAL PARAMETERS-1'!$B$5:$J$44,4, FALSE))</f>
        <v>3168.0088206269829</v>
      </c>
      <c r="BR53" s="113">
        <f>$F53*'INTERNAL PARAMETERS-2'!AC53*(1-VLOOKUP(AD$4,'INTERNAL PARAMETERS-1'!$B$5:$J$44,4, FALSE))</f>
        <v>168.21260992032569</v>
      </c>
      <c r="BS53" s="113">
        <f>$F53*'INTERNAL PARAMETERS-2'!AD53*(1-VLOOKUP(AE$4,'INTERNAL PARAMETERS-1'!$B$5:$J$44,4, FALSE))</f>
        <v>107.47030431349182</v>
      </c>
      <c r="BT53" s="113">
        <f>$F53*'INTERNAL PARAMETERS-2'!AE53*(1-VLOOKUP(AF$4,'INTERNAL PARAMETERS-1'!$B$5:$J$44,4, FALSE))</f>
        <v>0</v>
      </c>
      <c r="BU53" s="113">
        <f>$F53*'INTERNAL PARAMETERS-2'!AF53*(1-VLOOKUP(AG$4,'INTERNAL PARAMETERS-1'!$B$5:$J$44,4, FALSE))</f>
        <v>0</v>
      </c>
      <c r="BV53" s="113">
        <f>$F53*'INTERNAL PARAMETERS-2'!AG53*(1-VLOOKUP(AH$4,'INTERNAL PARAMETERS-1'!$B$5:$J$44,4, FALSE))</f>
        <v>0</v>
      </c>
      <c r="BW53" s="113">
        <f>$F53*'INTERNAL PARAMETERS-2'!AH53*(1-VLOOKUP(AI$4,'INTERNAL PARAMETERS-1'!$B$5:$J$44,4, FALSE))</f>
        <v>0</v>
      </c>
      <c r="BX53" s="113">
        <f>$F53*'INTERNAL PARAMETERS-2'!AI53*(1-VLOOKUP(AJ$4,'INTERNAL PARAMETERS-1'!$B$5:$J$44,4, FALSE))</f>
        <v>0</v>
      </c>
      <c r="BY53" s="113">
        <f>$F53*'INTERNAL PARAMETERS-2'!AJ53*(1-VLOOKUP(AK$4,'INTERNAL PARAMETERS-1'!$B$5:$J$44,4, FALSE))</f>
        <v>0</v>
      </c>
      <c r="BZ53" s="113">
        <f>$F53*'INTERNAL PARAMETERS-2'!AK53*(1-VLOOKUP(AL$4,'INTERNAL PARAMETERS-1'!$B$5:$J$44,4, FALSE))</f>
        <v>70.088766971706818</v>
      </c>
      <c r="CA53" s="113">
        <f>$F53*'INTERNAL PARAMETERS-2'!AL53*(1-VLOOKUP(AM$4,'INTERNAL PARAMETERS-1'!$B$5:$J$44,4, FALSE))</f>
        <v>289.69937519284684</v>
      </c>
      <c r="CB53" s="113">
        <f>$F53*'INTERNAL PARAMETERS-2'!AM53*(1-VLOOKUP(AN$4,'INTERNAL PARAMETERS-1'!$B$5:$J$44,4, FALSE))</f>
        <v>79.433074277726377</v>
      </c>
      <c r="CC53" s="113">
        <f>$F53*'INTERNAL PARAMETERS-2'!AN53*(1-VLOOKUP(AO$4,'INTERNAL PARAMETERS-1'!$B$5:$J$44,4, FALSE))</f>
        <v>224.2827618741498</v>
      </c>
      <c r="CD53" s="113">
        <f>$F53*'INTERNAL PARAMETERS-2'!AO53*(1-VLOOKUP(AP$4,'INTERNAL PARAMETERS-1'!$B$5:$J$44,4, FALSE))</f>
        <v>836.39089594861866</v>
      </c>
      <c r="CE53" s="113">
        <f>$F53*'INTERNAL PARAMETERS-2'!AP53*(1-VLOOKUP(AQ$4,'INTERNAL PARAMETERS-1'!$B$5:$J$44,4, FALSE))</f>
        <v>107.47030431349182</v>
      </c>
      <c r="CF53" s="113">
        <f>$F53*'INTERNAL PARAMETERS-2'!AQ53*(1-VLOOKUP(AR$4,'INTERNAL PARAMETERS-1'!$B$5:$J$44,4, FALSE))</f>
        <v>0</v>
      </c>
      <c r="CG53" s="113">
        <f>$F53*'INTERNAL PARAMETERS-2'!AR53*(1-VLOOKUP(AS$4,'INTERNAL PARAMETERS-1'!$B$5:$J$44,4, FALSE))</f>
        <v>0</v>
      </c>
      <c r="CH53" s="112">
        <f>$F53*'INTERNAL PARAMETERS-2'!AS53*(1-VLOOKUP(AT$4,'INTERNAL PARAMETERS-1'!$B$5:$J$44,4, FALSE))</f>
        <v>0</v>
      </c>
      <c r="CI53" s="111">
        <f t="shared" si="0"/>
        <v>21540.584225813953</v>
      </c>
    </row>
    <row r="54" spans="3:87" x14ac:dyDescent="0.5">
      <c r="C54" s="77" t="s">
        <v>27</v>
      </c>
      <c r="D54" s="76" t="s">
        <v>21</v>
      </c>
      <c r="E54" s="76" t="s">
        <v>7</v>
      </c>
      <c r="F54" s="115">
        <f>'INPUTS-Incidence'!E54</f>
        <v>11720.644916278135</v>
      </c>
      <c r="G54" s="114">
        <f>$F54*'INTERNAL PARAMETERS-2'!F54*VLOOKUP(G$4,'INTERNAL PARAMETERS-1'!$B$5:$J$44,4, FALSE)</f>
        <v>152.95676028641293</v>
      </c>
      <c r="H54" s="113">
        <f>$F54*'INTERNAL PARAMETERS-2'!G54*VLOOKUP(H$4,'INTERNAL PARAMETERS-1'!$B$5:$J$44,4, FALSE)</f>
        <v>71.978824559847283</v>
      </c>
      <c r="I54" s="113">
        <f>$F54*'INTERNAL PARAMETERS-2'!H54*VLOOKUP(I$4,'INTERNAL PARAMETERS-1'!$B$5:$J$44,4, FALSE)</f>
        <v>121.95196247970863</v>
      </c>
      <c r="J54" s="113">
        <f>$F54*'INTERNAL PARAMETERS-2'!I54*VLOOKUP(J$4,'INTERNAL PARAMETERS-1'!$B$5:$J$44,4, FALSE)</f>
        <v>0</v>
      </c>
      <c r="K54" s="113">
        <f>$F54*'INTERNAL PARAMETERS-2'!J54*VLOOKUP(K$4,'INTERNAL PARAMETERS-1'!$B$5:$J$44,4, FALSE)</f>
        <v>2.9993130340755747</v>
      </c>
      <c r="L54" s="113">
        <f>$F54*'INTERNAL PARAMETERS-2'!K54*VLOOKUP(L$4,'INTERNAL PARAMETERS-1'!$B$5:$J$44,4, FALSE)</f>
        <v>0</v>
      </c>
      <c r="M54" s="113">
        <f>$F54*'INTERNAL PARAMETERS-2'!L54*VLOOKUP(M$4,'INTERNAL PARAMETERS-1'!$B$5:$J$44,4, FALSE)</f>
        <v>50.685518717872732</v>
      </c>
      <c r="N54" s="113">
        <f>$F54*'INTERNAL PARAMETERS-2'!M54*VLOOKUP(N$4,'INTERNAL PARAMETERS-1'!$B$5:$J$44,4, FALSE)</f>
        <v>16.795215339229916</v>
      </c>
      <c r="O54" s="113">
        <f>$F54*'INTERNAL PARAMETERS-2'!N54*VLOOKUP(O$4,'INTERNAL PARAMETERS-1'!$B$5:$J$44,4, FALSE)</f>
        <v>0</v>
      </c>
      <c r="P54" s="113">
        <f>$F54*'INTERNAL PARAMETERS-2'!O54*VLOOKUP(P$4,'INTERNAL PARAMETERS-1'!$B$5:$J$44,4, FALSE)</f>
        <v>0</v>
      </c>
      <c r="Q54" s="113">
        <f>$F54*'INTERNAL PARAMETERS-2'!P54*VLOOKUP(Q$4,'INTERNAL PARAMETERS-1'!$B$5:$J$44,4, FALSE)</f>
        <v>0</v>
      </c>
      <c r="R54" s="113">
        <f>$F54*'INTERNAL PARAMETERS-2'!Q54*VLOOKUP(R$4,'INTERNAL PARAMETERS-1'!$B$5:$J$44,4, FALSE)</f>
        <v>2.9993130340755747</v>
      </c>
      <c r="S54" s="113">
        <f>$F54*'INTERNAL PARAMETERS-2'!R54*VLOOKUP(S$4,'INTERNAL PARAMETERS-1'!$B$5:$J$44,4, FALSE)</f>
        <v>30.554432025796309</v>
      </c>
      <c r="T54" s="113">
        <f>$F54*'INTERNAL PARAMETERS-2'!S54*VLOOKUP(T$4,'INTERNAL PARAMETERS-1'!$B$5:$J$44,4, FALSE)</f>
        <v>3.5989412279923645</v>
      </c>
      <c r="U54" s="113">
        <f>$F54*'INTERNAL PARAMETERS-2'!T54*VLOOKUP(U$4,'INTERNAL PARAMETERS-1'!$B$5:$J$44,4, FALSE)</f>
        <v>2.9990786211772491</v>
      </c>
      <c r="V54" s="113">
        <f>$F54*'INTERNAL PARAMETERS-2'!U54*VLOOKUP(V$4,'INTERNAL PARAMETERS-1'!$B$5:$J$44,4, FALSE)</f>
        <v>49.035955152355747</v>
      </c>
      <c r="W54" s="113">
        <f>$F54*'INTERNAL PARAMETERS-2'!V54*VLOOKUP(W$4,'INTERNAL PARAMETERS-1'!$B$5:$J$44,4, FALSE)</f>
        <v>0</v>
      </c>
      <c r="X54" s="113">
        <f>$F54*'INTERNAL PARAMETERS-2'!W54*VLOOKUP(X$4,'INTERNAL PARAMETERS-1'!$B$5:$J$44,4, FALSE)</f>
        <v>0</v>
      </c>
      <c r="Y54" s="113">
        <f>$F54*'INTERNAL PARAMETERS-2'!X54*VLOOKUP(Y$4,'INTERNAL PARAMETERS-1'!$B$5:$J$44,4, FALSE)</f>
        <v>0</v>
      </c>
      <c r="Z54" s="113">
        <f>$F54*'INTERNAL PARAMETERS-2'!Y54*VLOOKUP(Z$4,'INTERNAL PARAMETERS-1'!$B$5:$J$44,4, FALSE)</f>
        <v>0</v>
      </c>
      <c r="AA54" s="113">
        <f>$F54*'INTERNAL PARAMETERS-2'!Z54*VLOOKUP(AA$4,'INTERNAL PARAMETERS-1'!$B$5:$J$44,4, FALSE)</f>
        <v>0</v>
      </c>
      <c r="AB54" s="113">
        <f>$F54*'INTERNAL PARAMETERS-2'!AA54*VLOOKUP(AB$4,'INTERNAL PARAMETERS-1'!$B$5:$J$44,4, FALSE)</f>
        <v>0</v>
      </c>
      <c r="AC54" s="113">
        <f>$F54*'INTERNAL PARAMETERS-2'!AB54*VLOOKUP(AC$4,'INTERNAL PARAMETERS-1'!$B$5:$J$44,4, FALSE)</f>
        <v>0</v>
      </c>
      <c r="AD54" s="113">
        <f>$F54*'INTERNAL PARAMETERS-2'!AC54*VLOOKUP(AD$4,'INTERNAL PARAMETERS-1'!$B$5:$J$44,4, FALSE)</f>
        <v>0</v>
      </c>
      <c r="AE54" s="113">
        <f>$F54*'INTERNAL PARAMETERS-2'!AD54*VLOOKUP(AE$4,'INTERNAL PARAMETERS-1'!$B$5:$J$44,4, FALSE)</f>
        <v>0</v>
      </c>
      <c r="AF54" s="113">
        <f>$F54*'INTERNAL PARAMETERS-2'!AE54*VLOOKUP(AF$4,'INTERNAL PARAMETERS-1'!$B$5:$J$44,4, FALSE)</f>
        <v>5.9986260681511494</v>
      </c>
      <c r="AG54" s="113">
        <f>$F54*'INTERNAL PARAMETERS-2'!AF54*VLOOKUP(AG$4,'INTERNAL PARAMETERS-1'!$B$5:$J$44,4, FALSE)</f>
        <v>0</v>
      </c>
      <c r="AH54" s="113">
        <f>$F54*'INTERNAL PARAMETERS-2'!AG54*VLOOKUP(AH$4,'INTERNAL PARAMETERS-1'!$B$5:$J$44,4, FALSE)</f>
        <v>0</v>
      </c>
      <c r="AI54" s="113">
        <f>$F54*'INTERNAL PARAMETERS-2'!AH54*VLOOKUP(AI$4,'INTERNAL PARAMETERS-1'!$B$5:$J$44,4, FALSE)</f>
        <v>11.996080071810672</v>
      </c>
      <c r="AJ54" s="113">
        <f>$F54*'INTERNAL PARAMETERS-2'!AI54*VLOOKUP(AJ$4,'INTERNAL PARAMETERS-1'!$B$5:$J$44,4, FALSE)</f>
        <v>8.9979391022267237</v>
      </c>
      <c r="AK54" s="113">
        <f>$F54*'INTERNAL PARAMETERS-2'!AJ54*VLOOKUP(AK$4,'INTERNAL PARAMETERS-1'!$B$5:$J$44,4, FALSE)</f>
        <v>5.9986260681511494</v>
      </c>
      <c r="AL54" s="113">
        <f>$F54*'INTERNAL PARAMETERS-2'!AK54*VLOOKUP(AL$4,'INTERNAL PARAMETERS-1'!$B$5:$J$44,4, FALSE)</f>
        <v>0</v>
      </c>
      <c r="AM54" s="113">
        <f>$F54*'INTERNAL PARAMETERS-2'!AL54*VLOOKUP(AM$4,'INTERNAL PARAMETERS-1'!$B$5:$J$44,4, FALSE)</f>
        <v>0</v>
      </c>
      <c r="AN54" s="113">
        <f>$F54*'INTERNAL PARAMETERS-2'!AM54*VLOOKUP(AN$4,'INTERNAL PARAMETERS-1'!$B$5:$J$44,4, FALSE)</f>
        <v>0</v>
      </c>
      <c r="AO54" s="113">
        <f>$F54*'INTERNAL PARAMETERS-2'!AN54*VLOOKUP(AO$4,'INTERNAL PARAMETERS-1'!$B$5:$J$44,4, FALSE)</f>
        <v>0</v>
      </c>
      <c r="AP54" s="113">
        <f>$F54*'INTERNAL PARAMETERS-2'!AO54*VLOOKUP(AP$4,'INTERNAL PARAMETERS-1'!$B$5:$J$44,4, FALSE)</f>
        <v>0</v>
      </c>
      <c r="AQ54" s="113">
        <f>$F54*'INTERNAL PARAMETERS-2'!AP54*VLOOKUP(AQ$4,'INTERNAL PARAMETERS-1'!$B$5:$J$44,4, FALSE)</f>
        <v>0</v>
      </c>
      <c r="AR54" s="113">
        <f>$F54*'INTERNAL PARAMETERS-2'!AQ54*VLOOKUP(AR$4,'INTERNAL PARAMETERS-1'!$B$5:$J$44,4, FALSE)</f>
        <v>0</v>
      </c>
      <c r="AS54" s="113">
        <f>$F54*'INTERNAL PARAMETERS-2'!AR54*VLOOKUP(AS$4,'INTERNAL PARAMETERS-1'!$B$5:$J$44,4, FALSE)</f>
        <v>0</v>
      </c>
      <c r="AT54" s="112">
        <f>$F54*'INTERNAL PARAMETERS-2'!AS54*VLOOKUP(AT$4,'INTERNAL PARAMETERS-1'!$B$5:$J$44,4, FALSE)</f>
        <v>0</v>
      </c>
      <c r="AU54" s="114">
        <f>$F54*'INTERNAL PARAMETERS-2'!F54*(1-VLOOKUP(G$4,'INTERNAL PARAMETERS-1'!$B$5:$J$44,4, FALSE))</f>
        <v>0</v>
      </c>
      <c r="AV54" s="113">
        <f>$F54*'INTERNAL PARAMETERS-2'!G54*(1-VLOOKUP(H$4,'INTERNAL PARAMETERS-1'!$B$5:$J$44,4, FALSE))</f>
        <v>0</v>
      </c>
      <c r="AW54" s="113">
        <f>$F54*'INTERNAL PARAMETERS-2'!H54*(1-VLOOKUP(I$4,'INTERNAL PARAMETERS-1'!$B$5:$J$44,4, FALSE))</f>
        <v>2317.0872871144638</v>
      </c>
      <c r="AX54" s="113">
        <f>$F54*'INTERNAL PARAMETERS-2'!I54*(1-VLOOKUP(J$4,'INTERNAL PARAMETERS-1'!$B$5:$J$44,4, FALSE))</f>
        <v>0</v>
      </c>
      <c r="AY54" s="113">
        <f>$F54*'INTERNAL PARAMETERS-2'!J54*(1-VLOOKUP(K$4,'INTERNAL PARAMETERS-1'!$B$5:$J$44,4, FALSE))</f>
        <v>0</v>
      </c>
      <c r="AZ54" s="113">
        <f>$F54*'INTERNAL PARAMETERS-2'!K54*(1-VLOOKUP(L$4,'INTERNAL PARAMETERS-1'!$B$5:$J$44,4, FALSE))</f>
        <v>0</v>
      </c>
      <c r="BA54" s="113">
        <f>$F54*'INTERNAL PARAMETERS-2'!L54*(1-VLOOKUP(M$4,'INTERNAL PARAMETERS-1'!$B$5:$J$44,4, FALSE))</f>
        <v>963.0248556395818</v>
      </c>
      <c r="BB54" s="113">
        <f>$F54*'INTERNAL PARAMETERS-2'!M54*(1-VLOOKUP(N$4,'INTERNAL PARAMETERS-1'!$B$5:$J$44,4, FALSE))</f>
        <v>319.10909144536839</v>
      </c>
      <c r="BC54" s="113">
        <f>$F54*'INTERNAL PARAMETERS-2'!N54*(1-VLOOKUP(O$4,'INTERNAL PARAMETERS-1'!$B$5:$J$44,4, FALSE))</f>
        <v>1424.5916466714841</v>
      </c>
      <c r="BD54" s="113">
        <f>$F54*'INTERNAL PARAMETERS-2'!O54*(1-VLOOKUP(P$4,'INTERNAL PARAMETERS-1'!$B$5:$J$44,4, FALSE))</f>
        <v>266.92362319433499</v>
      </c>
      <c r="BE54" s="113">
        <f>$F54*'INTERNAL PARAMETERS-2'!P54*(1-VLOOKUP(Q$4,'INTERNAL PARAMETERS-1'!$B$5:$J$44,4, FALSE))</f>
        <v>320.90774161422047</v>
      </c>
      <c r="BF54" s="113">
        <f>$F54*'INTERNAL PARAMETERS-2'!Q54*(1-VLOOKUP(R$4,'INTERNAL PARAMETERS-1'!$B$5:$J$44,4, FALSE))</f>
        <v>0</v>
      </c>
      <c r="BG54" s="113">
        <f>$F54*'INTERNAL PARAMETERS-2'!R54*(1-VLOOKUP(S$4,'INTERNAL PARAMETERS-1'!$B$5:$J$44,4, FALSE))</f>
        <v>580.5342084901298</v>
      </c>
      <c r="BH54" s="113">
        <f>$F54*'INTERNAL PARAMETERS-2'!S54*(1-VLOOKUP(T$4,'INTERNAL PARAMETERS-1'!$B$5:$J$44,4, FALSE))</f>
        <v>32.390471051931279</v>
      </c>
      <c r="BI54" s="113">
        <f>$F54*'INTERNAL PARAMETERS-2'!T54*(1-VLOOKUP(U$4,'INTERNAL PARAMETERS-1'!$B$5:$J$44,4, FALSE))</f>
        <v>11.996314484708996</v>
      </c>
      <c r="BJ54" s="113">
        <f>$F54*'INTERNAL PARAMETERS-2'!U54*(1-VLOOKUP(V$4,'INTERNAL PARAMETERS-1'!$B$5:$J$44,4, FALSE))</f>
        <v>277.87041253001587</v>
      </c>
      <c r="BK54" s="113">
        <f>$F54*'INTERNAL PARAMETERS-2'!V54*(1-VLOOKUP(W$4,'INTERNAL PARAMETERS-1'!$B$5:$J$44,4, FALSE))</f>
        <v>254.92754312252433</v>
      </c>
      <c r="BL54" s="113">
        <f>$F54*'INTERNAL PARAMETERS-2'!W54*(1-VLOOKUP(X$4,'INTERNAL PARAMETERS-1'!$B$5:$J$44,4, FALSE))</f>
        <v>494.85852107467076</v>
      </c>
      <c r="BM54" s="113">
        <f>$F54*'INTERNAL PARAMETERS-2'!X54*(1-VLOOKUP(Y$4,'INTERNAL PARAMETERS-1'!$B$5:$J$44,4, FALSE))</f>
        <v>335.9043067845983</v>
      </c>
      <c r="BN54" s="113">
        <f>$F54*'INTERNAL PARAMETERS-2'!Y54*(1-VLOOKUP(Z$4,'INTERNAL PARAMETERS-1'!$B$5:$J$44,4, FALSE))</f>
        <v>491.85920804059521</v>
      </c>
      <c r="BO54" s="113">
        <f>$F54*'INTERNAL PARAMETERS-2'!Z54*(1-VLOOKUP(AA$4,'INTERNAL PARAMETERS-1'!$B$5:$J$44,4, FALSE))</f>
        <v>341.90176078825783</v>
      </c>
      <c r="BP54" s="113">
        <f>$F54*'INTERNAL PARAMETERS-2'!AA54*(1-VLOOKUP(AB$4,'INTERNAL PARAMETERS-1'!$B$5:$J$44,4, FALSE))</f>
        <v>122.9648020101488</v>
      </c>
      <c r="BQ54" s="113">
        <f>$F54*'INTERNAL PARAMETERS-2'!AB54*(1-VLOOKUP(AC$4,'INTERNAL PARAMETERS-1'!$B$5:$J$44,4, FALSE))</f>
        <v>1652.5265445518198</v>
      </c>
      <c r="BR54" s="113">
        <f>$F54*'INTERNAL PARAMETERS-2'!AC54*(1-VLOOKUP(AD$4,'INTERNAL PARAMETERS-1'!$B$5:$J$44,4, FALSE))</f>
        <v>95.972156767960271</v>
      </c>
      <c r="BS54" s="113">
        <f>$F54*'INTERNAL PARAMETERS-2'!AD54*(1-VLOOKUP(AE$4,'INTERNAL PARAMETERS-1'!$B$5:$J$44,4, FALSE))</f>
        <v>41.988038348074788</v>
      </c>
      <c r="BT54" s="113">
        <f>$F54*'INTERNAL PARAMETERS-2'!AE54*(1-VLOOKUP(AF$4,'INTERNAL PARAMETERS-1'!$B$5:$J$44,4, FALSE))</f>
        <v>0</v>
      </c>
      <c r="BU54" s="113">
        <f>$F54*'INTERNAL PARAMETERS-2'!AF54*(1-VLOOKUP(AG$4,'INTERNAL PARAMETERS-1'!$B$5:$J$44,4, FALSE))</f>
        <v>0</v>
      </c>
      <c r="BV54" s="113">
        <f>$F54*'INTERNAL PARAMETERS-2'!AG54*(1-VLOOKUP(AH$4,'INTERNAL PARAMETERS-1'!$B$5:$J$44,4, FALSE))</f>
        <v>0</v>
      </c>
      <c r="BW54" s="113">
        <f>$F54*'INTERNAL PARAMETERS-2'!AH54*(1-VLOOKUP(AI$4,'INTERNAL PARAMETERS-1'!$B$5:$J$44,4, FALSE))</f>
        <v>0</v>
      </c>
      <c r="BX54" s="113">
        <f>$F54*'INTERNAL PARAMETERS-2'!AI54*(1-VLOOKUP(AJ$4,'INTERNAL PARAMETERS-1'!$B$5:$J$44,4, FALSE))</f>
        <v>0</v>
      </c>
      <c r="BY54" s="113">
        <f>$F54*'INTERNAL PARAMETERS-2'!AJ54*(1-VLOOKUP(AK$4,'INTERNAL PARAMETERS-1'!$B$5:$J$44,4, FALSE))</f>
        <v>0</v>
      </c>
      <c r="BZ54" s="113">
        <f>$F54*'INTERNAL PARAMETERS-2'!AK54*(1-VLOOKUP(AL$4,'INTERNAL PARAMETERS-1'!$B$5:$J$44,4, FALSE))</f>
        <v>20.994019174037394</v>
      </c>
      <c r="CA54" s="113">
        <f>$F54*'INTERNAL PARAMETERS-2'!AL54*(1-VLOOKUP(AM$4,'INTERNAL PARAMETERS-1'!$B$5:$J$44,4, FALSE))</f>
        <v>131.96274111237554</v>
      </c>
      <c r="CB54" s="113">
        <f>$F54*'INTERNAL PARAMETERS-2'!AM54*(1-VLOOKUP(AN$4,'INTERNAL PARAMETERS-1'!$B$5:$J$44,4, FALSE))</f>
        <v>20.994019174037394</v>
      </c>
      <c r="CC54" s="113">
        <f>$F54*'INTERNAL PARAMETERS-2'!AN54*(1-VLOOKUP(AO$4,'INTERNAL PARAMETERS-1'!$B$5:$J$44,4, FALSE))</f>
        <v>131.96274111237554</v>
      </c>
      <c r="CD54" s="113">
        <f>$F54*'INTERNAL PARAMETERS-2'!AO54*(1-VLOOKUP(AP$4,'INTERNAL PARAMETERS-1'!$B$5:$J$44,4, FALSE))</f>
        <v>446.87185665844481</v>
      </c>
      <c r="CE54" s="113">
        <f>$F54*'INTERNAL PARAMETERS-2'!AP54*(1-VLOOKUP(AQ$4,'INTERNAL PARAMETERS-1'!$B$5:$J$44,4, FALSE))</f>
        <v>74.978137593922867</v>
      </c>
      <c r="CF54" s="113">
        <f>$F54*'INTERNAL PARAMETERS-2'!AQ54*(1-VLOOKUP(AR$4,'INTERNAL PARAMETERS-1'!$B$5:$J$44,4, FALSE))</f>
        <v>2.9993130340755747</v>
      </c>
      <c r="CG54" s="113">
        <f>$F54*'INTERNAL PARAMETERS-2'!AR54*(1-VLOOKUP(AS$4,'INTERNAL PARAMETERS-1'!$B$5:$J$44,4, FALSE))</f>
        <v>2.9993130340755747</v>
      </c>
      <c r="CH54" s="112">
        <f>$F54*'INTERNAL PARAMETERS-2'!AS54*(1-VLOOKUP(AT$4,'INTERNAL PARAMETERS-1'!$B$5:$J$44,4, FALSE))</f>
        <v>0</v>
      </c>
      <c r="CI54" s="111">
        <f t="shared" si="0"/>
        <v>11720.647260407115</v>
      </c>
    </row>
    <row r="55" spans="3:87" x14ac:dyDescent="0.5">
      <c r="C55" s="77" t="s">
        <v>27</v>
      </c>
      <c r="D55" s="76" t="s">
        <v>21</v>
      </c>
      <c r="E55" s="76" t="s">
        <v>6</v>
      </c>
      <c r="F55" s="115">
        <f>'INPUTS-Incidence'!E55</f>
        <v>5615.61627537816</v>
      </c>
      <c r="G55" s="114">
        <f>$F55*'INTERNAL PARAMETERS-2'!F55*VLOOKUP(G$4,'INTERNAL PARAMETERS-1'!$B$5:$J$44,4, FALSE)</f>
        <v>30.787616229760765</v>
      </c>
      <c r="H55" s="113">
        <f>$F55*'INTERNAL PARAMETERS-2'!G55*VLOOKUP(H$4,'INTERNAL PARAMETERS-1'!$B$5:$J$44,4, FALSE)</f>
        <v>20.01181015893761</v>
      </c>
      <c r="I55" s="113">
        <f>$F55*'INTERNAL PARAMETERS-2'!H55*VLOOKUP(I$4,'INTERNAL PARAMETERS-1'!$B$5:$J$44,4, FALSE)</f>
        <v>59.38480517514752</v>
      </c>
      <c r="J55" s="113">
        <f>$F55*'INTERNAL PARAMETERS-2'!I55*VLOOKUP(J$4,'INTERNAL PARAMETERS-1'!$B$5:$J$44,4, FALSE)</f>
        <v>0</v>
      </c>
      <c r="K55" s="113">
        <f>$F55*'INTERNAL PARAMETERS-2'!J55*VLOOKUP(K$4,'INTERNAL PARAMETERS-1'!$B$5:$J$44,4, FALSE)</f>
        <v>0</v>
      </c>
      <c r="L55" s="113">
        <f>$F55*'INTERNAL PARAMETERS-2'!K55*VLOOKUP(L$4,'INTERNAL PARAMETERS-1'!$B$5:$J$44,4, FALSE)</f>
        <v>0</v>
      </c>
      <c r="M55" s="113">
        <f>$F55*'INTERNAL PARAMETERS-2'!L55*VLOOKUP(M$4,'INTERNAL PARAMETERS-1'!$B$5:$J$44,4, FALSE)</f>
        <v>33.404296867517353</v>
      </c>
      <c r="N55" s="113">
        <f>$F55*'INTERNAL PARAMETERS-2'!M55*VLOOKUP(N$4,'INTERNAL PARAMETERS-1'!$B$5:$J$44,4, FALSE)</f>
        <v>6.6192953722764987</v>
      </c>
      <c r="O55" s="113">
        <f>$F55*'INTERNAL PARAMETERS-2'!N55*VLOOKUP(O$4,'INTERNAL PARAMETERS-1'!$B$5:$J$44,4, FALSE)</f>
        <v>0</v>
      </c>
      <c r="P55" s="113">
        <f>$F55*'INTERNAL PARAMETERS-2'!O55*VLOOKUP(P$4,'INTERNAL PARAMETERS-1'!$B$5:$J$44,4, FALSE)</f>
        <v>0</v>
      </c>
      <c r="Q55" s="113">
        <f>$F55*'INTERNAL PARAMETERS-2'!P55*VLOOKUP(Q$4,'INTERNAL PARAMETERS-1'!$B$5:$J$44,4, FALSE)</f>
        <v>0</v>
      </c>
      <c r="R55" s="113">
        <f>$F55*'INTERNAL PARAMETERS-2'!Q55*VLOOKUP(R$4,'INTERNAL PARAMETERS-1'!$B$5:$J$44,4, FALSE)</f>
        <v>0</v>
      </c>
      <c r="S55" s="113">
        <f>$F55*'INTERNAL PARAMETERS-2'!R55*VLOOKUP(S$4,'INTERNAL PARAMETERS-1'!$B$5:$J$44,4, FALSE)</f>
        <v>13.581283727757949</v>
      </c>
      <c r="T55" s="113">
        <f>$F55*'INTERNAL PARAMETERS-2'!S55*VLOOKUP(T$4,'INTERNAL PARAMETERS-1'!$B$5:$J$44,4, FALSE)</f>
        <v>1.8472569737856457</v>
      </c>
      <c r="U55" s="113">
        <f>$F55*'INTERNAL PARAMETERS-2'!T55*VLOOKUP(U$4,'INTERNAL PARAMETERS-1'!$B$5:$J$44,4, FALSE)</f>
        <v>0.61569616843246155</v>
      </c>
      <c r="V55" s="113">
        <f>$F55*'INTERNAL PARAMETERS-2'!U55*VLOOKUP(V$4,'INTERNAL PARAMETERS-1'!$B$5:$J$44,4, FALSE)</f>
        <v>26.323201290835126</v>
      </c>
      <c r="W55" s="113">
        <f>$F55*'INTERNAL PARAMETERS-2'!V55*VLOOKUP(W$4,'INTERNAL PARAMETERS-1'!$B$5:$J$44,4, FALSE)</f>
        <v>0</v>
      </c>
      <c r="X55" s="113">
        <f>$F55*'INTERNAL PARAMETERS-2'!W55*VLOOKUP(X$4,'INTERNAL PARAMETERS-1'!$B$5:$J$44,4, FALSE)</f>
        <v>0</v>
      </c>
      <c r="Y55" s="113">
        <f>$F55*'INTERNAL PARAMETERS-2'!X55*VLOOKUP(Y$4,'INTERNAL PARAMETERS-1'!$B$5:$J$44,4, FALSE)</f>
        <v>0</v>
      </c>
      <c r="Z55" s="113">
        <f>$F55*'INTERNAL PARAMETERS-2'!Y55*VLOOKUP(Z$4,'INTERNAL PARAMETERS-1'!$B$5:$J$44,4, FALSE)</f>
        <v>0</v>
      </c>
      <c r="AA55" s="113">
        <f>$F55*'INTERNAL PARAMETERS-2'!Z55*VLOOKUP(AA$4,'INTERNAL PARAMETERS-1'!$B$5:$J$44,4, FALSE)</f>
        <v>0</v>
      </c>
      <c r="AB55" s="113">
        <f>$F55*'INTERNAL PARAMETERS-2'!AA55*VLOOKUP(AB$4,'INTERNAL PARAMETERS-1'!$B$5:$J$44,4, FALSE)</f>
        <v>0</v>
      </c>
      <c r="AC55" s="113">
        <f>$F55*'INTERNAL PARAMETERS-2'!AB55*VLOOKUP(AC$4,'INTERNAL PARAMETERS-1'!$B$5:$J$44,4, FALSE)</f>
        <v>0</v>
      </c>
      <c r="AD55" s="113">
        <f>$F55*'INTERNAL PARAMETERS-2'!AC55*VLOOKUP(AD$4,'INTERNAL PARAMETERS-1'!$B$5:$J$44,4, FALSE)</f>
        <v>0</v>
      </c>
      <c r="AE55" s="113">
        <f>$F55*'INTERNAL PARAMETERS-2'!AD55*VLOOKUP(AE$4,'INTERNAL PARAMETERS-1'!$B$5:$J$44,4, FALSE)</f>
        <v>0</v>
      </c>
      <c r="AF55" s="113">
        <f>$F55*'INTERNAL PARAMETERS-2'!AE55*VLOOKUP(AF$4,'INTERNAL PARAMETERS-1'!$B$5:$J$44,4, FALSE)</f>
        <v>0</v>
      </c>
      <c r="AG55" s="113">
        <f>$F55*'INTERNAL PARAMETERS-2'!AF55*VLOOKUP(AG$4,'INTERNAL PARAMETERS-1'!$B$5:$J$44,4, FALSE)</f>
        <v>0</v>
      </c>
      <c r="AH55" s="113">
        <f>$F55*'INTERNAL PARAMETERS-2'!AG55*VLOOKUP(AH$4,'INTERNAL PARAMETERS-1'!$B$5:$J$44,4, FALSE)</f>
        <v>0</v>
      </c>
      <c r="AI55" s="113">
        <f>$F55*'INTERNAL PARAMETERS-2'!AH55*VLOOKUP(AI$4,'INTERNAL PARAMETERS-1'!$B$5:$J$44,4, FALSE)</f>
        <v>3.0784808421623073</v>
      </c>
      <c r="AJ55" s="113">
        <f>$F55*'INTERNAL PARAMETERS-2'!AI55*VLOOKUP(AJ$4,'INTERNAL PARAMETERS-1'!$B$5:$J$44,4, FALSE)</f>
        <v>6.1575232459521523</v>
      </c>
      <c r="AK55" s="113">
        <f>$F55*'INTERNAL PARAMETERS-2'!AJ55*VLOOKUP(AK$4,'INTERNAL PARAMETERS-1'!$B$5:$J$44,4, FALSE)</f>
        <v>0</v>
      </c>
      <c r="AL55" s="113">
        <f>$F55*'INTERNAL PARAMETERS-2'!AK55*VLOOKUP(AL$4,'INTERNAL PARAMETERS-1'!$B$5:$J$44,4, FALSE)</f>
        <v>0</v>
      </c>
      <c r="AM55" s="113">
        <f>$F55*'INTERNAL PARAMETERS-2'!AL55*VLOOKUP(AM$4,'INTERNAL PARAMETERS-1'!$B$5:$J$44,4, FALSE)</f>
        <v>0</v>
      </c>
      <c r="AN55" s="113">
        <f>$F55*'INTERNAL PARAMETERS-2'!AM55*VLOOKUP(AN$4,'INTERNAL PARAMETERS-1'!$B$5:$J$44,4, FALSE)</f>
        <v>0</v>
      </c>
      <c r="AO55" s="113">
        <f>$F55*'INTERNAL PARAMETERS-2'!AN55*VLOOKUP(AO$4,'INTERNAL PARAMETERS-1'!$B$5:$J$44,4, FALSE)</f>
        <v>0</v>
      </c>
      <c r="AP55" s="113">
        <f>$F55*'INTERNAL PARAMETERS-2'!AO55*VLOOKUP(AP$4,'INTERNAL PARAMETERS-1'!$B$5:$J$44,4, FALSE)</f>
        <v>0</v>
      </c>
      <c r="AQ55" s="113">
        <f>$F55*'INTERNAL PARAMETERS-2'!AP55*VLOOKUP(AQ$4,'INTERNAL PARAMETERS-1'!$B$5:$J$44,4, FALSE)</f>
        <v>0</v>
      </c>
      <c r="AR55" s="113">
        <f>$F55*'INTERNAL PARAMETERS-2'!AQ55*VLOOKUP(AR$4,'INTERNAL PARAMETERS-1'!$B$5:$J$44,4, FALSE)</f>
        <v>0</v>
      </c>
      <c r="AS55" s="113">
        <f>$F55*'INTERNAL PARAMETERS-2'!AR55*VLOOKUP(AS$4,'INTERNAL PARAMETERS-1'!$B$5:$J$44,4, FALSE)</f>
        <v>0</v>
      </c>
      <c r="AT55" s="112">
        <f>$F55*'INTERNAL PARAMETERS-2'!AS55*VLOOKUP(AT$4,'INTERNAL PARAMETERS-1'!$B$5:$J$44,4, FALSE)</f>
        <v>0</v>
      </c>
      <c r="AU55" s="114">
        <f>$F55*'INTERNAL PARAMETERS-2'!F55*(1-VLOOKUP(G$4,'INTERNAL PARAMETERS-1'!$B$5:$J$44,4, FALSE))</f>
        <v>0</v>
      </c>
      <c r="AV55" s="113">
        <f>$F55*'INTERNAL PARAMETERS-2'!G55*(1-VLOOKUP(H$4,'INTERNAL PARAMETERS-1'!$B$5:$J$44,4, FALSE))</f>
        <v>0</v>
      </c>
      <c r="AW55" s="113">
        <f>$F55*'INTERNAL PARAMETERS-2'!H55*(1-VLOOKUP(I$4,'INTERNAL PARAMETERS-1'!$B$5:$J$44,4, FALSE))</f>
        <v>1128.3112983278027</v>
      </c>
      <c r="AX55" s="113">
        <f>$F55*'INTERNAL PARAMETERS-2'!I55*(1-VLOOKUP(J$4,'INTERNAL PARAMETERS-1'!$B$5:$J$44,4, FALSE))</f>
        <v>0</v>
      </c>
      <c r="AY55" s="113">
        <f>$F55*'INTERNAL PARAMETERS-2'!J55*(1-VLOOKUP(K$4,'INTERNAL PARAMETERS-1'!$B$5:$J$44,4, FALSE))</f>
        <v>0</v>
      </c>
      <c r="AZ55" s="113">
        <f>$F55*'INTERNAL PARAMETERS-2'!K55*(1-VLOOKUP(L$4,'INTERNAL PARAMETERS-1'!$B$5:$J$44,4, FALSE))</f>
        <v>0</v>
      </c>
      <c r="BA55" s="113">
        <f>$F55*'INTERNAL PARAMETERS-2'!L55*(1-VLOOKUP(M$4,'INTERNAL PARAMETERS-1'!$B$5:$J$44,4, FALSE))</f>
        <v>634.68164048282961</v>
      </c>
      <c r="BB55" s="113">
        <f>$F55*'INTERNAL PARAMETERS-2'!M55*(1-VLOOKUP(N$4,'INTERNAL PARAMETERS-1'!$B$5:$J$44,4, FALSE))</f>
        <v>125.76661207325346</v>
      </c>
      <c r="BC55" s="113">
        <f>$F55*'INTERNAL PARAMETERS-2'!N55*(1-VLOOKUP(O$4,'INTERNAL PARAMETERS-1'!$B$5:$J$44,4, FALSE))</f>
        <v>692.71603033415556</v>
      </c>
      <c r="BD55" s="113">
        <f>$F55*'INTERNAL PARAMETERS-2'!O55*(1-VLOOKUP(P$4,'INTERNAL PARAMETERS-1'!$B$5:$J$44,4, FALSE))</f>
        <v>115.45257812875467</v>
      </c>
      <c r="BE55" s="113">
        <f>$F55*'INTERNAL PARAMETERS-2'!P55*(1-VLOOKUP(Q$4,'INTERNAL PARAMETERS-1'!$B$5:$J$44,4, FALSE))</f>
        <v>193.96057834342398</v>
      </c>
      <c r="BF55" s="113">
        <f>$F55*'INTERNAL PARAMETERS-2'!Q55*(1-VLOOKUP(R$4,'INTERNAL PARAMETERS-1'!$B$5:$J$44,4, FALSE))</f>
        <v>0</v>
      </c>
      <c r="BG55" s="113">
        <f>$F55*'INTERNAL PARAMETERS-2'!R55*(1-VLOOKUP(S$4,'INTERNAL PARAMETERS-1'!$B$5:$J$44,4, FALSE))</f>
        <v>258.044390827401</v>
      </c>
      <c r="BH55" s="113">
        <f>$F55*'INTERNAL PARAMETERS-2'!S55*(1-VLOOKUP(T$4,'INTERNAL PARAMETERS-1'!$B$5:$J$44,4, FALSE))</f>
        <v>16.625312764070813</v>
      </c>
      <c r="BI55" s="113">
        <f>$F55*'INTERNAL PARAMETERS-2'!T55*(1-VLOOKUP(U$4,'INTERNAL PARAMETERS-1'!$B$5:$J$44,4, FALSE))</f>
        <v>2.4627846737298462</v>
      </c>
      <c r="BJ55" s="113">
        <f>$F55*'INTERNAL PARAMETERS-2'!U55*(1-VLOOKUP(V$4,'INTERNAL PARAMETERS-1'!$B$5:$J$44,4, FALSE))</f>
        <v>149.16480731473237</v>
      </c>
      <c r="BK55" s="113">
        <f>$F55*'INTERNAL PARAMETERS-2'!V55*(1-VLOOKUP(W$4,'INTERNAL PARAMETERS-1'!$B$5:$J$44,4, FALSE))</f>
        <v>113.91333770767352</v>
      </c>
      <c r="BL55" s="113">
        <f>$F55*'INTERNAL PARAMETERS-2'!W55*(1-VLOOKUP(X$4,'INTERNAL PARAMETERS-1'!$B$5:$J$44,4, FALSE))</f>
        <v>218.59010976560504</v>
      </c>
      <c r="BM55" s="113">
        <f>$F55*'INTERNAL PARAMETERS-2'!X55*(1-VLOOKUP(Y$4,'INTERNAL PARAMETERS-1'!$B$5:$J$44,4, FALSE))</f>
        <v>187.8030550974718</v>
      </c>
      <c r="BN55" s="113">
        <f>$F55*'INTERNAL PARAMETERS-2'!Y55*(1-VLOOKUP(Z$4,'INTERNAL PARAMETERS-1'!$B$5:$J$44,4, FALSE))</f>
        <v>187.8030550974718</v>
      </c>
      <c r="BO55" s="113">
        <f>$F55*'INTERNAL PARAMETERS-2'!Z55*(1-VLOOKUP(AA$4,'INTERNAL PARAMETERS-1'!$B$5:$J$44,4, FALSE))</f>
        <v>152.3977176044676</v>
      </c>
      <c r="BP55" s="113">
        <f>$F55*'INTERNAL PARAMETERS-2'!AA55*(1-VLOOKUP(AB$4,'INTERNAL PARAMETERS-1'!$B$5:$J$44,4, FALSE))</f>
        <v>46.181143563827376</v>
      </c>
      <c r="BQ55" s="113">
        <f>$F55*'INTERNAL PARAMETERS-2'!AB55*(1-VLOOKUP(AC$4,'INTERNAL PARAMETERS-1'!$B$5:$J$44,4, FALSE))</f>
        <v>797.39280239208711</v>
      </c>
      <c r="BR55" s="113">
        <f>$F55*'INTERNAL PARAMETERS-2'!AC55*(1-VLOOKUP(AD$4,'INTERNAL PARAMETERS-1'!$B$5:$J$44,4, FALSE))</f>
        <v>21.551050580018764</v>
      </c>
      <c r="BS55" s="113">
        <f>$F55*'INTERNAL PARAMETERS-2'!AD55*(1-VLOOKUP(AE$4,'INTERNAL PARAMETERS-1'!$B$5:$J$44,4, FALSE))</f>
        <v>13.854286912985458</v>
      </c>
      <c r="BT55" s="113">
        <f>$F55*'INTERNAL PARAMETERS-2'!AE55*(1-VLOOKUP(AF$4,'INTERNAL PARAMETERS-1'!$B$5:$J$44,4, FALSE))</f>
        <v>0</v>
      </c>
      <c r="BU55" s="113">
        <f>$F55*'INTERNAL PARAMETERS-2'!AF55*(1-VLOOKUP(AG$4,'INTERNAL PARAMETERS-1'!$B$5:$J$44,4, FALSE))</f>
        <v>0</v>
      </c>
      <c r="BV55" s="113">
        <f>$F55*'INTERNAL PARAMETERS-2'!AG55*(1-VLOOKUP(AH$4,'INTERNAL PARAMETERS-1'!$B$5:$J$44,4, FALSE))</f>
        <v>0</v>
      </c>
      <c r="BW55" s="113">
        <f>$F55*'INTERNAL PARAMETERS-2'!AH55*(1-VLOOKUP(AI$4,'INTERNAL PARAMETERS-1'!$B$5:$J$44,4, FALSE))</f>
        <v>0</v>
      </c>
      <c r="BX55" s="113">
        <f>$F55*'INTERNAL PARAMETERS-2'!AI55*(1-VLOOKUP(AJ$4,'INTERNAL PARAMETERS-1'!$B$5:$J$44,4, FALSE))</f>
        <v>0</v>
      </c>
      <c r="BY55" s="113">
        <f>$F55*'INTERNAL PARAMETERS-2'!AJ55*(1-VLOOKUP(AK$4,'INTERNAL PARAMETERS-1'!$B$5:$J$44,4, FALSE))</f>
        <v>0</v>
      </c>
      <c r="BZ55" s="113">
        <f>$F55*'INTERNAL PARAMETERS-2'!AK55*(1-VLOOKUP(AL$4,'INTERNAL PARAMETERS-1'!$B$5:$J$44,4, FALSE))</f>
        <v>9.2360040881144592</v>
      </c>
      <c r="CA55" s="113">
        <f>$F55*'INTERNAL PARAMETERS-2'!AL55*(1-VLOOKUP(AM$4,'INTERNAL PARAMETERS-1'!$B$5:$J$44,4, FALSE))</f>
        <v>63.113911318975141</v>
      </c>
      <c r="CB55" s="113">
        <f>$F55*'INTERNAL PARAMETERS-2'!AM55*(1-VLOOKUP(AN$4,'INTERNAL PARAMETERS-1'!$B$5:$J$44,4, FALSE))</f>
        <v>21.551050580018764</v>
      </c>
      <c r="CC55" s="113">
        <f>$F55*'INTERNAL PARAMETERS-2'!AN55*(1-VLOOKUP(AO$4,'INTERNAL PARAMETERS-1'!$B$5:$J$44,4, FALSE))</f>
        <v>27.708573825970916</v>
      </c>
      <c r="CD55" s="113">
        <f>$F55*'INTERNAL PARAMETERS-2'!AO55*(1-VLOOKUP(AP$4,'INTERNAL PARAMETERS-1'!$B$5:$J$44,4, FALSE))</f>
        <v>204.73582285261958</v>
      </c>
      <c r="CE55" s="113">
        <f>$F55*'INTERNAL PARAMETERS-2'!AP55*(1-VLOOKUP(AQ$4,'INTERNAL PARAMETERS-1'!$B$5:$J$44,4, FALSE))</f>
        <v>23.090291001099917</v>
      </c>
      <c r="CF55" s="113">
        <f>$F55*'INTERNAL PARAMETERS-2'!AQ55*(1-VLOOKUP(AR$4,'INTERNAL PARAMETERS-1'!$B$5:$J$44,4, FALSE))</f>
        <v>3.0784808421623073</v>
      </c>
      <c r="CG55" s="113">
        <f>$F55*'INTERNAL PARAMETERS-2'!AR55*(1-VLOOKUP(AS$4,'INTERNAL PARAMETERS-1'!$B$5:$J$44,4, FALSE))</f>
        <v>4.6182828248709988</v>
      </c>
      <c r="CH55" s="112">
        <f>$F55*'INTERNAL PARAMETERS-2'!AS55*(1-VLOOKUP(AT$4,'INTERNAL PARAMETERS-1'!$B$5:$J$44,4, FALSE))</f>
        <v>0</v>
      </c>
      <c r="CI55" s="111">
        <f t="shared" si="0"/>
        <v>5615.61627537816</v>
      </c>
    </row>
    <row r="56" spans="3:87" x14ac:dyDescent="0.5">
      <c r="C56" s="77" t="s">
        <v>27</v>
      </c>
      <c r="D56" s="76" t="s">
        <v>21</v>
      </c>
      <c r="E56" s="76" t="s">
        <v>5</v>
      </c>
      <c r="F56" s="115">
        <f>'INPUTS-Incidence'!E56</f>
        <v>2542.9277990613928</v>
      </c>
      <c r="G56" s="114">
        <f>$F56*'INTERNAL PARAMETERS-2'!F56*VLOOKUP(G$4,'INTERNAL PARAMETERS-1'!$B$5:$J$44,4, FALSE)</f>
        <v>8.6258653871961499</v>
      </c>
      <c r="H56" s="113">
        <f>$F56*'INTERNAL PARAMETERS-2'!G56*VLOOKUP(H$4,'INTERNAL PARAMETERS-1'!$B$5:$J$44,4, FALSE)</f>
        <v>9.4884264966377749</v>
      </c>
      <c r="I56" s="113">
        <f>$F56*'INTERNAL PARAMETERS-2'!H56*VLOOKUP(I$4,'INTERNAL PARAMETERS-1'!$B$5:$J$44,4, FALSE)</f>
        <v>26.479952183991116</v>
      </c>
      <c r="J56" s="113">
        <f>$F56*'INTERNAL PARAMETERS-2'!I56*VLOOKUP(J$4,'INTERNAL PARAMETERS-1'!$B$5:$J$44,4, FALSE)</f>
        <v>0</v>
      </c>
      <c r="K56" s="113">
        <f>$F56*'INTERNAL PARAMETERS-2'!J56*VLOOKUP(K$4,'INTERNAL PARAMETERS-1'!$B$5:$J$44,4, FALSE)</f>
        <v>0</v>
      </c>
      <c r="L56" s="113">
        <f>$F56*'INTERNAL PARAMETERS-2'!K56*VLOOKUP(L$4,'INTERNAL PARAMETERS-1'!$B$5:$J$44,4, FALSE)</f>
        <v>0</v>
      </c>
      <c r="M56" s="113">
        <f>$F56*'INTERNAL PARAMETERS-2'!L56*VLOOKUP(M$4,'INTERNAL PARAMETERS-1'!$B$5:$J$44,4, FALSE)</f>
        <v>21.047304807271335</v>
      </c>
      <c r="N56" s="113">
        <f>$F56*'INTERNAL PARAMETERS-2'!M56*VLOOKUP(N$4,'INTERNAL PARAMETERS-1'!$B$5:$J$44,4, FALSE)</f>
        <v>3.2347313067960446</v>
      </c>
      <c r="O56" s="113">
        <f>$F56*'INTERNAL PARAMETERS-2'!N56*VLOOKUP(O$4,'INTERNAL PARAMETERS-1'!$B$5:$J$44,4, FALSE)</f>
        <v>0</v>
      </c>
      <c r="P56" s="113">
        <f>$F56*'INTERNAL PARAMETERS-2'!O56*VLOOKUP(P$4,'INTERNAL PARAMETERS-1'!$B$5:$J$44,4, FALSE)</f>
        <v>0</v>
      </c>
      <c r="Q56" s="113">
        <f>$F56*'INTERNAL PARAMETERS-2'!P56*VLOOKUP(Q$4,'INTERNAL PARAMETERS-1'!$B$5:$J$44,4, FALSE)</f>
        <v>0</v>
      </c>
      <c r="R56" s="113">
        <f>$F56*'INTERNAL PARAMETERS-2'!Q56*VLOOKUP(R$4,'INTERNAL PARAMETERS-1'!$B$5:$J$44,4, FALSE)</f>
        <v>0</v>
      </c>
      <c r="S56" s="113">
        <f>$F56*'INTERNAL PARAMETERS-2'!R56*VLOOKUP(S$4,'INTERNAL PARAMETERS-1'!$B$5:$J$44,4, FALSE)</f>
        <v>6.2986287240511452</v>
      </c>
      <c r="T56" s="113">
        <f>$F56*'INTERNAL PARAMETERS-2'!S56*VLOOKUP(T$4,'INTERNAL PARAMETERS-1'!$B$5:$J$44,4, FALSE)</f>
        <v>0.69007431683129017</v>
      </c>
      <c r="U56" s="113">
        <f>$F56*'INTERNAL PARAMETERS-2'!T56*VLOOKUP(U$4,'INTERNAL PARAMETERS-1'!$B$5:$J$44,4, FALSE)</f>
        <v>0.51753666566497469</v>
      </c>
      <c r="V56" s="113">
        <f>$F56*'INTERNAL PARAMETERS-2'!U56*VLOOKUP(V$4,'INTERNAL PARAMETERS-1'!$B$5:$J$44,4, FALSE)</f>
        <v>13.585871488543388</v>
      </c>
      <c r="W56" s="113">
        <f>$F56*'INTERNAL PARAMETERS-2'!V56*VLOOKUP(W$4,'INTERNAL PARAMETERS-1'!$B$5:$J$44,4, FALSE)</f>
        <v>0</v>
      </c>
      <c r="X56" s="113">
        <f>$F56*'INTERNAL PARAMETERS-2'!W56*VLOOKUP(X$4,'INTERNAL PARAMETERS-1'!$B$5:$J$44,4, FALSE)</f>
        <v>0</v>
      </c>
      <c r="Y56" s="113">
        <f>$F56*'INTERNAL PARAMETERS-2'!X56*VLOOKUP(Y$4,'INTERNAL PARAMETERS-1'!$B$5:$J$44,4, FALSE)</f>
        <v>0</v>
      </c>
      <c r="Z56" s="113">
        <f>$F56*'INTERNAL PARAMETERS-2'!Y56*VLOOKUP(Z$4,'INTERNAL PARAMETERS-1'!$B$5:$J$44,4, FALSE)</f>
        <v>0</v>
      </c>
      <c r="AA56" s="113">
        <f>$F56*'INTERNAL PARAMETERS-2'!Z56*VLOOKUP(AA$4,'INTERNAL PARAMETERS-1'!$B$5:$J$44,4, FALSE)</f>
        <v>0</v>
      </c>
      <c r="AB56" s="113">
        <f>$F56*'INTERNAL PARAMETERS-2'!AA56*VLOOKUP(AB$4,'INTERNAL PARAMETERS-1'!$B$5:$J$44,4, FALSE)</f>
        <v>0</v>
      </c>
      <c r="AC56" s="113">
        <f>$F56*'INTERNAL PARAMETERS-2'!AB56*VLOOKUP(AC$4,'INTERNAL PARAMETERS-1'!$B$5:$J$44,4, FALSE)</f>
        <v>0</v>
      </c>
      <c r="AD56" s="113">
        <f>$F56*'INTERNAL PARAMETERS-2'!AC56*VLOOKUP(AD$4,'INTERNAL PARAMETERS-1'!$B$5:$J$44,4, FALSE)</f>
        <v>0</v>
      </c>
      <c r="AE56" s="113">
        <f>$F56*'INTERNAL PARAMETERS-2'!AD56*VLOOKUP(AE$4,'INTERNAL PARAMETERS-1'!$B$5:$J$44,4, FALSE)</f>
        <v>0</v>
      </c>
      <c r="AF56" s="113">
        <f>$F56*'INTERNAL PARAMETERS-2'!AE56*VLOOKUP(AF$4,'INTERNAL PARAMETERS-1'!$B$5:$J$44,4, FALSE)</f>
        <v>0</v>
      </c>
      <c r="AG56" s="113">
        <f>$F56*'INTERNAL PARAMETERS-2'!AF56*VLOOKUP(AG$4,'INTERNAL PARAMETERS-1'!$B$5:$J$44,4, FALSE)</f>
        <v>0</v>
      </c>
      <c r="AH56" s="113">
        <f>$F56*'INTERNAL PARAMETERS-2'!AG56*VLOOKUP(AH$4,'INTERNAL PARAMETERS-1'!$B$5:$J$44,4, FALSE)</f>
        <v>0</v>
      </c>
      <c r="AI56" s="113">
        <f>$F56*'INTERNAL PARAMETERS-2'!AH56*VLOOKUP(AI$4,'INTERNAL PARAMETERS-1'!$B$5:$J$44,4, FALSE)</f>
        <v>2.5876833283248732</v>
      </c>
      <c r="AJ56" s="113">
        <f>$F56*'INTERNAL PARAMETERS-2'!AI56*VLOOKUP(AJ$4,'INTERNAL PARAMETERS-1'!$B$5:$J$44,4, FALSE)</f>
        <v>0.86256110944162445</v>
      </c>
      <c r="AK56" s="113">
        <f>$F56*'INTERNAL PARAMETERS-2'!AJ56*VLOOKUP(AK$4,'INTERNAL PARAMETERS-1'!$B$5:$J$44,4, FALSE)</f>
        <v>0</v>
      </c>
      <c r="AL56" s="113">
        <f>$F56*'INTERNAL PARAMETERS-2'!AK56*VLOOKUP(AL$4,'INTERNAL PARAMETERS-1'!$B$5:$J$44,4, FALSE)</f>
        <v>0</v>
      </c>
      <c r="AM56" s="113">
        <f>$F56*'INTERNAL PARAMETERS-2'!AL56*VLOOKUP(AM$4,'INTERNAL PARAMETERS-1'!$B$5:$J$44,4, FALSE)</f>
        <v>0</v>
      </c>
      <c r="AN56" s="113">
        <f>$F56*'INTERNAL PARAMETERS-2'!AM56*VLOOKUP(AN$4,'INTERNAL PARAMETERS-1'!$B$5:$J$44,4, FALSE)</f>
        <v>0</v>
      </c>
      <c r="AO56" s="113">
        <f>$F56*'INTERNAL PARAMETERS-2'!AN56*VLOOKUP(AO$4,'INTERNAL PARAMETERS-1'!$B$5:$J$44,4, FALSE)</f>
        <v>0</v>
      </c>
      <c r="AP56" s="113">
        <f>$F56*'INTERNAL PARAMETERS-2'!AO56*VLOOKUP(AP$4,'INTERNAL PARAMETERS-1'!$B$5:$J$44,4, FALSE)</f>
        <v>0</v>
      </c>
      <c r="AQ56" s="113">
        <f>$F56*'INTERNAL PARAMETERS-2'!AP56*VLOOKUP(AQ$4,'INTERNAL PARAMETERS-1'!$B$5:$J$44,4, FALSE)</f>
        <v>0</v>
      </c>
      <c r="AR56" s="113">
        <f>$F56*'INTERNAL PARAMETERS-2'!AQ56*VLOOKUP(AR$4,'INTERNAL PARAMETERS-1'!$B$5:$J$44,4, FALSE)</f>
        <v>0</v>
      </c>
      <c r="AS56" s="113">
        <f>$F56*'INTERNAL PARAMETERS-2'!AR56*VLOOKUP(AS$4,'INTERNAL PARAMETERS-1'!$B$5:$J$44,4, FALSE)</f>
        <v>0</v>
      </c>
      <c r="AT56" s="112">
        <f>$F56*'INTERNAL PARAMETERS-2'!AS56*VLOOKUP(AT$4,'INTERNAL PARAMETERS-1'!$B$5:$J$44,4, FALSE)</f>
        <v>0</v>
      </c>
      <c r="AU56" s="114">
        <f>$F56*'INTERNAL PARAMETERS-2'!F56*(1-VLOOKUP(G$4,'INTERNAL PARAMETERS-1'!$B$5:$J$44,4, FALSE))</f>
        <v>0</v>
      </c>
      <c r="AV56" s="113">
        <f>$F56*'INTERNAL PARAMETERS-2'!G56*(1-VLOOKUP(H$4,'INTERNAL PARAMETERS-1'!$B$5:$J$44,4, FALSE))</f>
        <v>0</v>
      </c>
      <c r="AW56" s="113">
        <f>$F56*'INTERNAL PARAMETERS-2'!H56*(1-VLOOKUP(I$4,'INTERNAL PARAMETERS-1'!$B$5:$J$44,4, FALSE))</f>
        <v>503.11909149583119</v>
      </c>
      <c r="AX56" s="113">
        <f>$F56*'INTERNAL PARAMETERS-2'!I56*(1-VLOOKUP(J$4,'INTERNAL PARAMETERS-1'!$B$5:$J$44,4, FALSE))</f>
        <v>0</v>
      </c>
      <c r="AY56" s="113">
        <f>$F56*'INTERNAL PARAMETERS-2'!J56*(1-VLOOKUP(K$4,'INTERNAL PARAMETERS-1'!$B$5:$J$44,4, FALSE))</f>
        <v>0</v>
      </c>
      <c r="AZ56" s="113">
        <f>$F56*'INTERNAL PARAMETERS-2'!K56*(1-VLOOKUP(L$4,'INTERNAL PARAMETERS-1'!$B$5:$J$44,4, FALSE))</f>
        <v>0</v>
      </c>
      <c r="BA56" s="113">
        <f>$F56*'INTERNAL PARAMETERS-2'!L56*(1-VLOOKUP(M$4,'INTERNAL PARAMETERS-1'!$B$5:$J$44,4, FALSE))</f>
        <v>399.89879133815532</v>
      </c>
      <c r="BB56" s="113">
        <f>$F56*'INTERNAL PARAMETERS-2'!M56*(1-VLOOKUP(N$4,'INTERNAL PARAMETERS-1'!$B$5:$J$44,4, FALSE))</f>
        <v>61.459894829124835</v>
      </c>
      <c r="BC56" s="113">
        <f>$F56*'INTERNAL PARAMETERS-2'!N56*(1-VLOOKUP(O$4,'INTERNAL PARAMETERS-1'!$B$5:$J$44,4, FALSE))</f>
        <v>285.51866181471365</v>
      </c>
      <c r="BD56" s="113">
        <f>$F56*'INTERNAL PARAMETERS-2'!O56*(1-VLOOKUP(P$4,'INTERNAL PARAMETERS-1'!$B$5:$J$44,4, FALSE))</f>
        <v>39.679336790994157</v>
      </c>
      <c r="BE56" s="113">
        <f>$F56*'INTERNAL PARAMETERS-2'!P56*(1-VLOOKUP(Q$4,'INTERNAL PARAMETERS-1'!$B$5:$J$44,4, FALSE))</f>
        <v>93.160159918614127</v>
      </c>
      <c r="BF56" s="113">
        <f>$F56*'INTERNAL PARAMETERS-2'!Q56*(1-VLOOKUP(R$4,'INTERNAL PARAMETERS-1'!$B$5:$J$44,4, FALSE))</f>
        <v>0</v>
      </c>
      <c r="BG56" s="113">
        <f>$F56*'INTERNAL PARAMETERS-2'!R56*(1-VLOOKUP(S$4,'INTERNAL PARAMETERS-1'!$B$5:$J$44,4, FALSE))</f>
        <v>119.67394575697175</v>
      </c>
      <c r="BH56" s="113">
        <f>$F56*'INTERNAL PARAMETERS-2'!S56*(1-VLOOKUP(T$4,'INTERNAL PARAMETERS-1'!$B$5:$J$44,4, FALSE))</f>
        <v>6.2106688514816106</v>
      </c>
      <c r="BI56" s="113">
        <f>$F56*'INTERNAL PARAMETERS-2'!T56*(1-VLOOKUP(U$4,'INTERNAL PARAMETERS-1'!$B$5:$J$44,4, FALSE))</f>
        <v>2.0701466626598988</v>
      </c>
      <c r="BJ56" s="113">
        <f>$F56*'INTERNAL PARAMETERS-2'!U56*(1-VLOOKUP(V$4,'INTERNAL PARAMETERS-1'!$B$5:$J$44,4, FALSE))</f>
        <v>76.986605101745866</v>
      </c>
      <c r="BK56" s="113">
        <f>$F56*'INTERNAL PARAMETERS-2'!V56*(1-VLOOKUP(W$4,'INTERNAL PARAMETERS-1'!$B$5:$J$44,4, FALSE))</f>
        <v>51.755700908736713</v>
      </c>
      <c r="BL56" s="113">
        <f>$F56*'INTERNAL PARAMETERS-2'!W56*(1-VLOOKUP(X$4,'INTERNAL PARAMETERS-1'!$B$5:$J$44,4, FALSE))</f>
        <v>75.908174851441913</v>
      </c>
      <c r="BM56" s="113">
        <f>$F56*'INTERNAL PARAMETERS-2'!X56*(1-VLOOKUP(Y$4,'INTERNAL PARAMETERS-1'!$B$5:$J$44,4, FALSE))</f>
        <v>87.98453896918447</v>
      </c>
      <c r="BN56" s="113">
        <f>$F56*'INTERNAL PARAMETERS-2'!Y56*(1-VLOOKUP(Z$4,'INTERNAL PARAMETERS-1'!$B$5:$J$44,4, FALSE))</f>
        <v>88.847100078626099</v>
      </c>
      <c r="BO56" s="113">
        <f>$F56*'INTERNAL PARAMETERS-2'!Z56*(1-VLOOKUP(AA$4,'INTERNAL PARAMETERS-1'!$B$5:$J$44,4, FALSE))</f>
        <v>62.106688514816113</v>
      </c>
      <c r="BP56" s="113">
        <f>$F56*'INTERNAL PARAMETERS-2'!AA56*(1-VLOOKUP(AB$4,'INTERNAL PARAMETERS-1'!$B$5:$J$44,4, FALSE))</f>
        <v>24.152728235485107</v>
      </c>
      <c r="BQ56" s="113">
        <f>$F56*'INTERNAL PARAMETERS-2'!AB56*(1-VLOOKUP(AC$4,'INTERNAL PARAMETERS-1'!$B$5:$J$44,4, FALSE))</f>
        <v>308.80882894075711</v>
      </c>
      <c r="BR56" s="113">
        <f>$F56*'INTERNAL PARAMETERS-2'!AC56*(1-VLOOKUP(AD$4,'INTERNAL PARAMETERS-1'!$B$5:$J$44,4, FALSE))</f>
        <v>17.251985067172207</v>
      </c>
      <c r="BS56" s="113">
        <f>$F56*'INTERNAL PARAMETERS-2'!AD56*(1-VLOOKUP(AE$4,'INTERNAL PARAMETERS-1'!$B$5:$J$44,4, FALSE))</f>
        <v>5.1756209494296526</v>
      </c>
      <c r="BT56" s="113">
        <f>$F56*'INTERNAL PARAMETERS-2'!AE56*(1-VLOOKUP(AF$4,'INTERNAL PARAMETERS-1'!$B$5:$J$44,4, FALSE))</f>
        <v>0</v>
      </c>
      <c r="BU56" s="113">
        <f>$F56*'INTERNAL PARAMETERS-2'!AF56*(1-VLOOKUP(AG$4,'INTERNAL PARAMETERS-1'!$B$5:$J$44,4, FALSE))</f>
        <v>0</v>
      </c>
      <c r="BV56" s="113">
        <f>$F56*'INTERNAL PARAMETERS-2'!AG56*(1-VLOOKUP(AH$4,'INTERNAL PARAMETERS-1'!$B$5:$J$44,4, FALSE))</f>
        <v>0</v>
      </c>
      <c r="BW56" s="113">
        <f>$F56*'INTERNAL PARAMETERS-2'!AH56*(1-VLOOKUP(AI$4,'INTERNAL PARAMETERS-1'!$B$5:$J$44,4, FALSE))</f>
        <v>0</v>
      </c>
      <c r="BX56" s="113">
        <f>$F56*'INTERNAL PARAMETERS-2'!AI56*(1-VLOOKUP(AJ$4,'INTERNAL PARAMETERS-1'!$B$5:$J$44,4, FALSE))</f>
        <v>0</v>
      </c>
      <c r="BY56" s="113">
        <f>$F56*'INTERNAL PARAMETERS-2'!AJ56*(1-VLOOKUP(AK$4,'INTERNAL PARAMETERS-1'!$B$5:$J$44,4, FALSE))</f>
        <v>0</v>
      </c>
      <c r="BZ56" s="113">
        <f>$F56*'INTERNAL PARAMETERS-2'!AK56*(1-VLOOKUP(AL$4,'INTERNAL PARAMETERS-1'!$B$5:$J$44,4, FALSE))</f>
        <v>5.1756209494296526</v>
      </c>
      <c r="CA56" s="113">
        <f>$F56*'INTERNAL PARAMETERS-2'!AL56*(1-VLOOKUP(AM$4,'INTERNAL PARAMETERS-1'!$B$5:$J$44,4, FALSE))</f>
        <v>21.564790614380328</v>
      </c>
      <c r="CB56" s="113">
        <f>$F56*'INTERNAL PARAMETERS-2'!AM56*(1-VLOOKUP(AN$4,'INTERNAL PARAMETERS-1'!$B$5:$J$44,4, FALSE))</f>
        <v>6.9007431683129008</v>
      </c>
      <c r="CC56" s="113">
        <f>$F56*'INTERNAL PARAMETERS-2'!AN56*(1-VLOOKUP(AO$4,'INTERNAL PARAMETERS-1'!$B$5:$J$44,4, FALSE))</f>
        <v>17.251985067172207</v>
      </c>
      <c r="CD56" s="113">
        <f>$F56*'INTERNAL PARAMETERS-2'!AO56*(1-VLOOKUP(AP$4,'INTERNAL PARAMETERS-1'!$B$5:$J$44,4, FALSE))</f>
        <v>77.63355136310507</v>
      </c>
      <c r="CE56" s="113">
        <f>$F56*'INTERNAL PARAMETERS-2'!AP56*(1-VLOOKUP(AQ$4,'INTERNAL PARAMETERS-1'!$B$5:$J$44,4, FALSE))</f>
        <v>10.351241898859305</v>
      </c>
      <c r="CF56" s="113">
        <f>$F56*'INTERNAL PARAMETERS-2'!AQ56*(1-VLOOKUP(AR$4,'INTERNAL PARAMETERS-1'!$B$5:$J$44,4, FALSE))</f>
        <v>0</v>
      </c>
      <c r="CG56" s="113">
        <f>$F56*'INTERNAL PARAMETERS-2'!AR56*(1-VLOOKUP(AS$4,'INTERNAL PARAMETERS-1'!$B$5:$J$44,4, FALSE))</f>
        <v>0.86256110944162445</v>
      </c>
      <c r="CH56" s="112">
        <f>$F56*'INTERNAL PARAMETERS-2'!AS56*(1-VLOOKUP(AT$4,'INTERNAL PARAMETERS-1'!$B$5:$J$44,4, FALSE))</f>
        <v>0</v>
      </c>
      <c r="CI56" s="111">
        <f t="shared" si="0"/>
        <v>2542.9277990613937</v>
      </c>
    </row>
    <row r="57" spans="3:87" x14ac:dyDescent="0.5">
      <c r="C57" s="77" t="s">
        <v>27</v>
      </c>
      <c r="D57" s="76" t="s">
        <v>21</v>
      </c>
      <c r="E57" s="76" t="s">
        <v>4</v>
      </c>
      <c r="F57" s="115">
        <f>'INPUTS-Incidence'!E57</f>
        <v>1323.7101290115511</v>
      </c>
      <c r="G57" s="114">
        <f>$F57*'INTERNAL PARAMETERS-2'!F57*VLOOKUP(G$4,'INTERNAL PARAMETERS-1'!$B$5:$J$44,4, FALSE)</f>
        <v>3.9143432225000576</v>
      </c>
      <c r="H57" s="113">
        <f>$F57*'INTERNAL PARAMETERS-2'!G57*VLOOKUP(H$4,'INTERNAL PARAMETERS-1'!$B$5:$J$44,4, FALSE)</f>
        <v>1.3047810741666859</v>
      </c>
      <c r="I57" s="113">
        <f>$F57*'INTERNAL PARAMETERS-2'!H57*VLOOKUP(I$4,'INTERNAL PARAMETERS-1'!$B$5:$J$44,4, FALSE)</f>
        <v>14.788661643633819</v>
      </c>
      <c r="J57" s="113">
        <f>$F57*'INTERNAL PARAMETERS-2'!I57*VLOOKUP(J$4,'INTERNAL PARAMETERS-1'!$B$5:$J$44,4, FALSE)</f>
        <v>0</v>
      </c>
      <c r="K57" s="113">
        <f>$F57*'INTERNAL PARAMETERS-2'!J57*VLOOKUP(K$4,'INTERNAL PARAMETERS-1'!$B$5:$J$44,4, FALSE)</f>
        <v>0</v>
      </c>
      <c r="L57" s="113">
        <f>$F57*'INTERNAL PARAMETERS-2'!K57*VLOOKUP(L$4,'INTERNAL PARAMETERS-1'!$B$5:$J$44,4, FALSE)</f>
        <v>0</v>
      </c>
      <c r="M57" s="113">
        <f>$F57*'INTERNAL PARAMETERS-2'!L57*VLOOKUP(M$4,'INTERNAL PARAMETERS-1'!$B$5:$J$44,4, FALSE)</f>
        <v>14.972472032148364</v>
      </c>
      <c r="N57" s="113">
        <f>$F57*'INTERNAL PARAMETERS-2'!M57*VLOOKUP(N$4,'INTERNAL PARAMETERS-1'!$B$5:$J$44,4, FALSE)</f>
        <v>1.1090705315923282</v>
      </c>
      <c r="O57" s="113">
        <f>$F57*'INTERNAL PARAMETERS-2'!N57*VLOOKUP(O$4,'INTERNAL PARAMETERS-1'!$B$5:$J$44,4, FALSE)</f>
        <v>0</v>
      </c>
      <c r="P57" s="113">
        <f>$F57*'INTERNAL PARAMETERS-2'!O57*VLOOKUP(P$4,'INTERNAL PARAMETERS-1'!$B$5:$J$44,4, FALSE)</f>
        <v>0</v>
      </c>
      <c r="Q57" s="113">
        <f>$F57*'INTERNAL PARAMETERS-2'!P57*VLOOKUP(Q$4,'INTERNAL PARAMETERS-1'!$B$5:$J$44,4, FALSE)</f>
        <v>0</v>
      </c>
      <c r="R57" s="113">
        <f>$F57*'INTERNAL PARAMETERS-2'!Q57*VLOOKUP(R$4,'INTERNAL PARAMETERS-1'!$B$5:$J$44,4, FALSE)</f>
        <v>0.65245672258979348</v>
      </c>
      <c r="S57" s="113">
        <f>$F57*'INTERNAL PARAMETERS-2'!R57*VLOOKUP(S$4,'INTERNAL PARAMETERS-1'!$B$5:$J$44,4, FALSE)</f>
        <v>2.6629076665325373</v>
      </c>
      <c r="T57" s="113">
        <f>$F57*'INTERNAL PARAMETERS-2'!S57*VLOOKUP(T$4,'INTERNAL PARAMETERS-1'!$B$5:$J$44,4, FALSE)</f>
        <v>0.32620188709231657</v>
      </c>
      <c r="U57" s="113">
        <f>$F57*'INTERNAL PARAMETERS-2'!T57*VLOOKUP(U$4,'INTERNAL PARAMETERS-1'!$B$5:$J$44,4, FALSE)</f>
        <v>0.13049134451795871</v>
      </c>
      <c r="V57" s="113">
        <f>$F57*'INTERNAL PARAMETERS-2'!U57*VLOOKUP(V$4,'INTERNAL PARAMETERS-1'!$B$5:$J$44,4, FALSE)</f>
        <v>4.2079487476654638</v>
      </c>
      <c r="W57" s="113">
        <f>$F57*'INTERNAL PARAMETERS-2'!V57*VLOOKUP(W$4,'INTERNAL PARAMETERS-1'!$B$5:$J$44,4, FALSE)</f>
        <v>0</v>
      </c>
      <c r="X57" s="113">
        <f>$F57*'INTERNAL PARAMETERS-2'!W57*VLOOKUP(X$4,'INTERNAL PARAMETERS-1'!$B$5:$J$44,4, FALSE)</f>
        <v>0</v>
      </c>
      <c r="Y57" s="113">
        <f>$F57*'INTERNAL PARAMETERS-2'!X57*VLOOKUP(Y$4,'INTERNAL PARAMETERS-1'!$B$5:$J$44,4, FALSE)</f>
        <v>0</v>
      </c>
      <c r="Z57" s="113">
        <f>$F57*'INTERNAL PARAMETERS-2'!Y57*VLOOKUP(Z$4,'INTERNAL PARAMETERS-1'!$B$5:$J$44,4, FALSE)</f>
        <v>0</v>
      </c>
      <c r="AA57" s="113">
        <f>$F57*'INTERNAL PARAMETERS-2'!Z57*VLOOKUP(AA$4,'INTERNAL PARAMETERS-1'!$B$5:$J$44,4, FALSE)</f>
        <v>0</v>
      </c>
      <c r="AB57" s="113">
        <f>$F57*'INTERNAL PARAMETERS-2'!AA57*VLOOKUP(AB$4,'INTERNAL PARAMETERS-1'!$B$5:$J$44,4, FALSE)</f>
        <v>0</v>
      </c>
      <c r="AC57" s="113">
        <f>$F57*'INTERNAL PARAMETERS-2'!AB57*VLOOKUP(AC$4,'INTERNAL PARAMETERS-1'!$B$5:$J$44,4, FALSE)</f>
        <v>0</v>
      </c>
      <c r="AD57" s="113">
        <f>$F57*'INTERNAL PARAMETERS-2'!AC57*VLOOKUP(AD$4,'INTERNAL PARAMETERS-1'!$B$5:$J$44,4, FALSE)</f>
        <v>0</v>
      </c>
      <c r="AE57" s="113">
        <f>$F57*'INTERNAL PARAMETERS-2'!AD57*VLOOKUP(AE$4,'INTERNAL PARAMETERS-1'!$B$5:$J$44,4, FALSE)</f>
        <v>0</v>
      </c>
      <c r="AF57" s="113">
        <f>$F57*'INTERNAL PARAMETERS-2'!AE57*VLOOKUP(AF$4,'INTERNAL PARAMETERS-1'!$B$5:$J$44,4, FALSE)</f>
        <v>0</v>
      </c>
      <c r="AG57" s="113">
        <f>$F57*'INTERNAL PARAMETERS-2'!AF57*VLOOKUP(AG$4,'INTERNAL PARAMETERS-1'!$B$5:$J$44,4, FALSE)</f>
        <v>0</v>
      </c>
      <c r="AH57" s="113">
        <f>$F57*'INTERNAL PARAMETERS-2'!AG57*VLOOKUP(AH$4,'INTERNAL PARAMETERS-1'!$B$5:$J$44,4, FALSE)</f>
        <v>0</v>
      </c>
      <c r="AI57" s="113">
        <f>$F57*'INTERNAL PARAMETERS-2'!AH57*VLOOKUP(AI$4,'INTERNAL PARAMETERS-1'!$B$5:$J$44,4, FALSE)</f>
        <v>0.65245672258979348</v>
      </c>
      <c r="AJ57" s="113">
        <f>$F57*'INTERNAL PARAMETERS-2'!AI57*VLOOKUP(AJ$4,'INTERNAL PARAMETERS-1'!$B$5:$J$44,4, FALSE)</f>
        <v>0.65245672258979348</v>
      </c>
      <c r="AK57" s="113">
        <f>$F57*'INTERNAL PARAMETERS-2'!AJ57*VLOOKUP(AK$4,'INTERNAL PARAMETERS-1'!$B$5:$J$44,4, FALSE)</f>
        <v>0.65245672258979348</v>
      </c>
      <c r="AL57" s="113">
        <f>$F57*'INTERNAL PARAMETERS-2'!AK57*VLOOKUP(AL$4,'INTERNAL PARAMETERS-1'!$B$5:$J$44,4, FALSE)</f>
        <v>0</v>
      </c>
      <c r="AM57" s="113">
        <f>$F57*'INTERNAL PARAMETERS-2'!AL57*VLOOKUP(AM$4,'INTERNAL PARAMETERS-1'!$B$5:$J$44,4, FALSE)</f>
        <v>0</v>
      </c>
      <c r="AN57" s="113">
        <f>$F57*'INTERNAL PARAMETERS-2'!AM57*VLOOKUP(AN$4,'INTERNAL PARAMETERS-1'!$B$5:$J$44,4, FALSE)</f>
        <v>0</v>
      </c>
      <c r="AO57" s="113">
        <f>$F57*'INTERNAL PARAMETERS-2'!AN57*VLOOKUP(AO$4,'INTERNAL PARAMETERS-1'!$B$5:$J$44,4, FALSE)</f>
        <v>0</v>
      </c>
      <c r="AP57" s="113">
        <f>$F57*'INTERNAL PARAMETERS-2'!AO57*VLOOKUP(AP$4,'INTERNAL PARAMETERS-1'!$B$5:$J$44,4, FALSE)</f>
        <v>0</v>
      </c>
      <c r="AQ57" s="113">
        <f>$F57*'INTERNAL PARAMETERS-2'!AP57*VLOOKUP(AQ$4,'INTERNAL PARAMETERS-1'!$B$5:$J$44,4, FALSE)</f>
        <v>0</v>
      </c>
      <c r="AR57" s="113">
        <f>$F57*'INTERNAL PARAMETERS-2'!AQ57*VLOOKUP(AR$4,'INTERNAL PARAMETERS-1'!$B$5:$J$44,4, FALSE)</f>
        <v>0</v>
      </c>
      <c r="AS57" s="113">
        <f>$F57*'INTERNAL PARAMETERS-2'!AR57*VLOOKUP(AS$4,'INTERNAL PARAMETERS-1'!$B$5:$J$44,4, FALSE)</f>
        <v>0</v>
      </c>
      <c r="AT57" s="112">
        <f>$F57*'INTERNAL PARAMETERS-2'!AS57*VLOOKUP(AT$4,'INTERNAL PARAMETERS-1'!$B$5:$J$44,4, FALSE)</f>
        <v>0</v>
      </c>
      <c r="AU57" s="114">
        <f>$F57*'INTERNAL PARAMETERS-2'!F57*(1-VLOOKUP(G$4,'INTERNAL PARAMETERS-1'!$B$5:$J$44,4, FALSE))</f>
        <v>0</v>
      </c>
      <c r="AV57" s="113">
        <f>$F57*'INTERNAL PARAMETERS-2'!G57*(1-VLOOKUP(H$4,'INTERNAL PARAMETERS-1'!$B$5:$J$44,4, FALSE))</f>
        <v>0</v>
      </c>
      <c r="AW57" s="113">
        <f>$F57*'INTERNAL PARAMETERS-2'!H57*(1-VLOOKUP(I$4,'INTERNAL PARAMETERS-1'!$B$5:$J$44,4, FALSE))</f>
        <v>280.98457122904256</v>
      </c>
      <c r="AX57" s="113">
        <f>$F57*'INTERNAL PARAMETERS-2'!I57*(1-VLOOKUP(J$4,'INTERNAL PARAMETERS-1'!$B$5:$J$44,4, FALSE))</f>
        <v>0</v>
      </c>
      <c r="AY57" s="113">
        <f>$F57*'INTERNAL PARAMETERS-2'!J57*(1-VLOOKUP(K$4,'INTERNAL PARAMETERS-1'!$B$5:$J$44,4, FALSE))</f>
        <v>0</v>
      </c>
      <c r="AZ57" s="113">
        <f>$F57*'INTERNAL PARAMETERS-2'!K57*(1-VLOOKUP(L$4,'INTERNAL PARAMETERS-1'!$B$5:$J$44,4, FALSE))</f>
        <v>0</v>
      </c>
      <c r="BA57" s="113">
        <f>$F57*'INTERNAL PARAMETERS-2'!L57*(1-VLOOKUP(M$4,'INTERNAL PARAMETERS-1'!$B$5:$J$44,4, FALSE))</f>
        <v>284.47696861081886</v>
      </c>
      <c r="BB57" s="113">
        <f>$F57*'INTERNAL PARAMETERS-2'!M57*(1-VLOOKUP(N$4,'INTERNAL PARAMETERS-1'!$B$5:$J$44,4, FALSE))</f>
        <v>21.072340100254234</v>
      </c>
      <c r="BC57" s="113">
        <f>$F57*'INTERNAL PARAMETERS-2'!N57*(1-VLOOKUP(O$4,'INTERNAL PARAMETERS-1'!$B$5:$J$44,4, FALSE))</f>
        <v>119.38832869783562</v>
      </c>
      <c r="BD57" s="113">
        <f>$F57*'INTERNAL PARAMETERS-2'!O57*(1-VLOOKUP(P$4,'INTERNAL PARAMETERS-1'!$B$5:$J$44,4, FALSE))</f>
        <v>22.833867354436354</v>
      </c>
      <c r="BE57" s="113">
        <f>$F57*'INTERNAL PARAMETERS-2'!P57*(1-VLOOKUP(Q$4,'INTERNAL PARAMETERS-1'!$B$5:$J$44,4, FALSE))</f>
        <v>53.496421153872824</v>
      </c>
      <c r="BF57" s="113">
        <f>$F57*'INTERNAL PARAMETERS-2'!Q57*(1-VLOOKUP(R$4,'INTERNAL PARAMETERS-1'!$B$5:$J$44,4, FALSE))</f>
        <v>0</v>
      </c>
      <c r="BG57" s="113">
        <f>$F57*'INTERNAL PARAMETERS-2'!R57*(1-VLOOKUP(S$4,'INTERNAL PARAMETERS-1'!$B$5:$J$44,4, FALSE))</f>
        <v>50.595245664118202</v>
      </c>
      <c r="BH57" s="113">
        <f>$F57*'INTERNAL PARAMETERS-2'!S57*(1-VLOOKUP(T$4,'INTERNAL PARAMETERS-1'!$B$5:$J$44,4, FALSE))</f>
        <v>2.9358169838308488</v>
      </c>
      <c r="BI57" s="113">
        <f>$F57*'INTERNAL PARAMETERS-2'!T57*(1-VLOOKUP(U$4,'INTERNAL PARAMETERS-1'!$B$5:$J$44,4, FALSE))</f>
        <v>0.52196537807183485</v>
      </c>
      <c r="BJ57" s="113">
        <f>$F57*'INTERNAL PARAMETERS-2'!U57*(1-VLOOKUP(V$4,'INTERNAL PARAMETERS-1'!$B$5:$J$44,4, FALSE))</f>
        <v>23.84504290343763</v>
      </c>
      <c r="BK57" s="113">
        <f>$F57*'INTERNAL PARAMETERS-2'!V57*(1-VLOOKUP(W$4,'INTERNAL PARAMETERS-1'!$B$5:$J$44,4, FALSE))</f>
        <v>30.010229447859576</v>
      </c>
      <c r="BL57" s="113">
        <f>$F57*'INTERNAL PARAMETERS-2'!W57*(1-VLOOKUP(X$4,'INTERNAL PARAMETERS-1'!$B$5:$J$44,4, FALSE))</f>
        <v>35.229353744526321</v>
      </c>
      <c r="BM57" s="113">
        <f>$F57*'INTERNAL PARAMETERS-2'!X57*(1-VLOOKUP(Y$4,'INTERNAL PARAMETERS-1'!$B$5:$J$44,4, FALSE))</f>
        <v>44.362821263693128</v>
      </c>
      <c r="BN57" s="113">
        <f>$F57*'INTERNAL PARAMETERS-2'!Y57*(1-VLOOKUP(Z$4,'INTERNAL PARAMETERS-1'!$B$5:$J$44,4, FALSE))</f>
        <v>49.582077931372773</v>
      </c>
      <c r="BO57" s="113">
        <f>$F57*'INTERNAL PARAMETERS-2'!Z57*(1-VLOOKUP(AA$4,'INTERNAL PARAMETERS-1'!$B$5:$J$44,4, FALSE))</f>
        <v>27.400667299526205</v>
      </c>
      <c r="BP57" s="113">
        <f>$F57*'INTERNAL PARAMETERS-2'!AA57*(1-VLOOKUP(AB$4,'INTERNAL PARAMETERS-1'!$B$5:$J$44,4, FALSE))</f>
        <v>6.5239053708334289</v>
      </c>
      <c r="BQ57" s="113">
        <f>$F57*'INTERNAL PARAMETERS-2'!AB57*(1-VLOOKUP(AC$4,'INTERNAL PARAMETERS-1'!$B$5:$J$44,4, FALSE))</f>
        <v>144.83175820060535</v>
      </c>
      <c r="BR57" s="113">
        <f>$F57*'INTERNAL PARAMETERS-2'!AC57*(1-VLOOKUP(AD$4,'INTERNAL PARAMETERS-1'!$B$5:$J$44,4, FALSE))</f>
        <v>5.8715810192565367</v>
      </c>
      <c r="BS57" s="113">
        <f>$F57*'INTERNAL PARAMETERS-2'!AD57*(1-VLOOKUP(AE$4,'INTERNAL PARAMETERS-1'!$B$5:$J$44,4, FALSE))</f>
        <v>3.9143432225000576</v>
      </c>
      <c r="BT57" s="113">
        <f>$F57*'INTERNAL PARAMETERS-2'!AE57*(1-VLOOKUP(AF$4,'INTERNAL PARAMETERS-1'!$B$5:$J$44,4, FALSE))</f>
        <v>0</v>
      </c>
      <c r="BU57" s="113">
        <f>$F57*'INTERNAL PARAMETERS-2'!AF57*(1-VLOOKUP(AG$4,'INTERNAL PARAMETERS-1'!$B$5:$J$44,4, FALSE))</f>
        <v>0</v>
      </c>
      <c r="BV57" s="113">
        <f>$F57*'INTERNAL PARAMETERS-2'!AG57*(1-VLOOKUP(AH$4,'INTERNAL PARAMETERS-1'!$B$5:$J$44,4, FALSE))</f>
        <v>0</v>
      </c>
      <c r="BW57" s="113">
        <f>$F57*'INTERNAL PARAMETERS-2'!AH57*(1-VLOOKUP(AI$4,'INTERNAL PARAMETERS-1'!$B$5:$J$44,4, FALSE))</f>
        <v>0</v>
      </c>
      <c r="BX57" s="113">
        <f>$F57*'INTERNAL PARAMETERS-2'!AI57*(1-VLOOKUP(AJ$4,'INTERNAL PARAMETERS-1'!$B$5:$J$44,4, FALSE))</f>
        <v>0</v>
      </c>
      <c r="BY57" s="113">
        <f>$F57*'INTERNAL PARAMETERS-2'!AJ57*(1-VLOOKUP(AK$4,'INTERNAL PARAMETERS-1'!$B$5:$J$44,4, FALSE))</f>
        <v>0</v>
      </c>
      <c r="BZ57" s="113">
        <f>$F57*'INTERNAL PARAMETERS-2'!AK57*(1-VLOOKUP(AL$4,'INTERNAL PARAMETERS-1'!$B$5:$J$44,4, FALSE))</f>
        <v>1.3047810741666859</v>
      </c>
      <c r="CA57" s="113">
        <f>$F57*'INTERNAL PARAMETERS-2'!AL57*(1-VLOOKUP(AM$4,'INTERNAL PARAMETERS-1'!$B$5:$J$44,4, FALSE))</f>
        <v>4.5667999450898513</v>
      </c>
      <c r="CB57" s="113">
        <f>$F57*'INTERNAL PARAMETERS-2'!AM57*(1-VLOOKUP(AN$4,'INTERNAL PARAMETERS-1'!$B$5:$J$44,4, FALSE))</f>
        <v>4.5667999450898513</v>
      </c>
      <c r="CC57" s="113">
        <f>$F57*'INTERNAL PARAMETERS-2'!AN57*(1-VLOOKUP(AO$4,'INTERNAL PARAMETERS-1'!$B$5:$J$44,4, FALSE))</f>
        <v>10.43838096434639</v>
      </c>
      <c r="CD57" s="113">
        <f>$F57*'INTERNAL PARAMETERS-2'!AO57*(1-VLOOKUP(AP$4,'INTERNAL PARAMETERS-1'!$B$5:$J$44,4, FALSE))</f>
        <v>45.015277986282918</v>
      </c>
      <c r="CE57" s="113">
        <f>$F57*'INTERNAL PARAMETERS-2'!AP57*(1-VLOOKUP(AQ$4,'INTERNAL PARAMETERS-1'!$B$5:$J$44,4, FALSE))</f>
        <v>3.2620188709231654</v>
      </c>
      <c r="CF57" s="113">
        <f>$F57*'INTERNAL PARAMETERS-2'!AQ57*(1-VLOOKUP(AR$4,'INTERNAL PARAMETERS-1'!$B$5:$J$44,4, FALSE))</f>
        <v>0</v>
      </c>
      <c r="CG57" s="113">
        <f>$F57*'INTERNAL PARAMETERS-2'!AR57*(1-VLOOKUP(AS$4,'INTERNAL PARAMETERS-1'!$B$5:$J$44,4, FALSE))</f>
        <v>0.65245672258979348</v>
      </c>
      <c r="CH57" s="112">
        <f>$F57*'INTERNAL PARAMETERS-2'!AS57*(1-VLOOKUP(AT$4,'INTERNAL PARAMETERS-1'!$B$5:$J$44,4, FALSE))</f>
        <v>0</v>
      </c>
      <c r="CI57" s="111">
        <f t="shared" si="0"/>
        <v>1323.7105261245897</v>
      </c>
    </row>
    <row r="58" spans="3:87" x14ac:dyDescent="0.5">
      <c r="C58" s="77" t="s">
        <v>27</v>
      </c>
      <c r="D58" s="76" t="s">
        <v>21</v>
      </c>
      <c r="E58" s="76" t="s">
        <v>1</v>
      </c>
      <c r="F58" s="115">
        <f>'INPUTS-Incidence'!E58</f>
        <v>813.50658784147686</v>
      </c>
      <c r="G58" s="114">
        <f>$F58*'INTERNAL PARAMETERS-2'!F58*VLOOKUP(G$4,'INTERNAL PARAMETERS-1'!$B$5:$J$44,4, FALSE)</f>
        <v>2.0912813853640846</v>
      </c>
      <c r="H58" s="113">
        <f>$F58*'INTERNAL PARAMETERS-2'!G58*VLOOKUP(H$4,'INTERNAL PARAMETERS-1'!$B$5:$J$44,4, FALSE)</f>
        <v>2.0912813853640846</v>
      </c>
      <c r="I58" s="113">
        <f>$F58*'INTERNAL PARAMETERS-2'!H58*VLOOKUP(I$4,'INTERNAL PARAMETERS-1'!$B$5:$J$44,4, FALSE)</f>
        <v>8.066247288616319</v>
      </c>
      <c r="J58" s="113">
        <f>$F58*'INTERNAL PARAMETERS-2'!I58*VLOOKUP(J$4,'INTERNAL PARAMETERS-1'!$B$5:$J$44,4, FALSE)</f>
        <v>0</v>
      </c>
      <c r="K58" s="113">
        <f>$F58*'INTERNAL PARAMETERS-2'!J58*VLOOKUP(K$4,'INTERNAL PARAMETERS-1'!$B$5:$J$44,4, FALSE)</f>
        <v>0</v>
      </c>
      <c r="L58" s="113">
        <f>$F58*'INTERNAL PARAMETERS-2'!K58*VLOOKUP(L$4,'INTERNAL PARAMETERS-1'!$B$5:$J$44,4, FALSE)</f>
        <v>0</v>
      </c>
      <c r="M58" s="113">
        <f>$F58*'INTERNAL PARAMETERS-2'!L58*VLOOKUP(M$4,'INTERNAL PARAMETERS-1'!$B$5:$J$44,4, FALSE)</f>
        <v>8.8530708603765955</v>
      </c>
      <c r="N58" s="113">
        <f>$F58*'INTERNAL PARAMETERS-2'!M58*VLOOKUP(N$4,'INTERNAL PARAMETERS-1'!$B$5:$J$44,4, FALSE)</f>
        <v>0.73194848487742969</v>
      </c>
      <c r="O58" s="113">
        <f>$F58*'INTERNAL PARAMETERS-2'!N58*VLOOKUP(O$4,'INTERNAL PARAMETERS-1'!$B$5:$J$44,4, FALSE)</f>
        <v>0</v>
      </c>
      <c r="P58" s="113">
        <f>$F58*'INTERNAL PARAMETERS-2'!O58*VLOOKUP(P$4,'INTERNAL PARAMETERS-1'!$B$5:$J$44,4, FALSE)</f>
        <v>0</v>
      </c>
      <c r="Q58" s="113">
        <f>$F58*'INTERNAL PARAMETERS-2'!P58*VLOOKUP(Q$4,'INTERNAL PARAMETERS-1'!$B$5:$J$44,4, FALSE)</f>
        <v>0</v>
      </c>
      <c r="R58" s="113">
        <f>$F58*'INTERNAL PARAMETERS-2'!Q58*VLOOKUP(R$4,'INTERNAL PARAMETERS-1'!$B$5:$J$44,4, FALSE)</f>
        <v>0</v>
      </c>
      <c r="S58" s="113">
        <f>$F58*'INTERNAL PARAMETERS-2'!R58*VLOOKUP(S$4,'INTERNAL PARAMETERS-1'!$B$5:$J$44,4, FALSE)</f>
        <v>2.3204258534943327</v>
      </c>
      <c r="T58" s="113">
        <f>$F58*'INTERNAL PARAMETERS-2'!S58*VLOOKUP(T$4,'INTERNAL PARAMETERS-1'!$B$5:$J$44,4, FALSE)</f>
        <v>6.9709379512136155E-2</v>
      </c>
      <c r="U58" s="113">
        <f>$F58*'INTERNAL PARAMETERS-2'!T58*VLOOKUP(U$4,'INTERNAL PARAMETERS-1'!$B$5:$J$44,4, FALSE)</f>
        <v>0.13941875902427231</v>
      </c>
      <c r="V58" s="113">
        <f>$F58*'INTERNAL PARAMETERS-2'!U58*VLOOKUP(V$4,'INTERNAL PARAMETERS-1'!$B$5:$J$44,4, FALSE)</f>
        <v>3.4506020832519222</v>
      </c>
      <c r="W58" s="113">
        <f>$F58*'INTERNAL PARAMETERS-2'!V58*VLOOKUP(W$4,'INTERNAL PARAMETERS-1'!$B$5:$J$44,4, FALSE)</f>
        <v>0</v>
      </c>
      <c r="X58" s="113">
        <f>$F58*'INTERNAL PARAMETERS-2'!W58*VLOOKUP(X$4,'INTERNAL PARAMETERS-1'!$B$5:$J$44,4, FALSE)</f>
        <v>0</v>
      </c>
      <c r="Y58" s="113">
        <f>$F58*'INTERNAL PARAMETERS-2'!X58*VLOOKUP(Y$4,'INTERNAL PARAMETERS-1'!$B$5:$J$44,4, FALSE)</f>
        <v>0</v>
      </c>
      <c r="Z58" s="113">
        <f>$F58*'INTERNAL PARAMETERS-2'!Y58*VLOOKUP(Z$4,'INTERNAL PARAMETERS-1'!$B$5:$J$44,4, FALSE)</f>
        <v>0</v>
      </c>
      <c r="AA58" s="113">
        <f>$F58*'INTERNAL PARAMETERS-2'!Z58*VLOOKUP(AA$4,'INTERNAL PARAMETERS-1'!$B$5:$J$44,4, FALSE)</f>
        <v>0</v>
      </c>
      <c r="AB58" s="113">
        <f>$F58*'INTERNAL PARAMETERS-2'!AA58*VLOOKUP(AB$4,'INTERNAL PARAMETERS-1'!$B$5:$J$44,4, FALSE)</f>
        <v>0</v>
      </c>
      <c r="AC58" s="113">
        <f>$F58*'INTERNAL PARAMETERS-2'!AB58*VLOOKUP(AC$4,'INTERNAL PARAMETERS-1'!$B$5:$J$44,4, FALSE)</f>
        <v>0</v>
      </c>
      <c r="AD58" s="113">
        <f>$F58*'INTERNAL PARAMETERS-2'!AC58*VLOOKUP(AD$4,'INTERNAL PARAMETERS-1'!$B$5:$J$44,4, FALSE)</f>
        <v>0</v>
      </c>
      <c r="AE58" s="113">
        <f>$F58*'INTERNAL PARAMETERS-2'!AD58*VLOOKUP(AE$4,'INTERNAL PARAMETERS-1'!$B$5:$J$44,4, FALSE)</f>
        <v>0</v>
      </c>
      <c r="AF58" s="113">
        <f>$F58*'INTERNAL PARAMETERS-2'!AE58*VLOOKUP(AF$4,'INTERNAL PARAMETERS-1'!$B$5:$J$44,4, FALSE)</f>
        <v>0</v>
      </c>
      <c r="AG58" s="113">
        <f>$F58*'INTERNAL PARAMETERS-2'!AF58*VLOOKUP(AG$4,'INTERNAL PARAMETERS-1'!$B$5:$J$44,4, FALSE)</f>
        <v>0</v>
      </c>
      <c r="AH58" s="113">
        <f>$F58*'INTERNAL PARAMETERS-2'!AG58*VLOOKUP(AH$4,'INTERNAL PARAMETERS-1'!$B$5:$J$44,4, FALSE)</f>
        <v>0</v>
      </c>
      <c r="AI58" s="113">
        <f>$F58*'INTERNAL PARAMETERS-2'!AH58*VLOOKUP(AI$4,'INTERNAL PARAMETERS-1'!$B$5:$J$44,4, FALSE)</f>
        <v>0</v>
      </c>
      <c r="AJ58" s="113">
        <f>$F58*'INTERNAL PARAMETERS-2'!AI58*VLOOKUP(AJ$4,'INTERNAL PARAMETERS-1'!$B$5:$J$44,4, FALSE)</f>
        <v>0.69709379512136149</v>
      </c>
      <c r="AK58" s="113">
        <f>$F58*'INTERNAL PARAMETERS-2'!AJ58*VLOOKUP(AK$4,'INTERNAL PARAMETERS-1'!$B$5:$J$44,4, FALSE)</f>
        <v>0</v>
      </c>
      <c r="AL58" s="113">
        <f>$F58*'INTERNAL PARAMETERS-2'!AK58*VLOOKUP(AL$4,'INTERNAL PARAMETERS-1'!$B$5:$J$44,4, FALSE)</f>
        <v>0</v>
      </c>
      <c r="AM58" s="113">
        <f>$F58*'INTERNAL PARAMETERS-2'!AL58*VLOOKUP(AM$4,'INTERNAL PARAMETERS-1'!$B$5:$J$44,4, FALSE)</f>
        <v>0</v>
      </c>
      <c r="AN58" s="113">
        <f>$F58*'INTERNAL PARAMETERS-2'!AM58*VLOOKUP(AN$4,'INTERNAL PARAMETERS-1'!$B$5:$J$44,4, FALSE)</f>
        <v>0</v>
      </c>
      <c r="AO58" s="113">
        <f>$F58*'INTERNAL PARAMETERS-2'!AN58*VLOOKUP(AO$4,'INTERNAL PARAMETERS-1'!$B$5:$J$44,4, FALSE)</f>
        <v>0</v>
      </c>
      <c r="AP58" s="113">
        <f>$F58*'INTERNAL PARAMETERS-2'!AO58*VLOOKUP(AP$4,'INTERNAL PARAMETERS-1'!$B$5:$J$44,4, FALSE)</f>
        <v>0</v>
      </c>
      <c r="AQ58" s="113">
        <f>$F58*'INTERNAL PARAMETERS-2'!AP58*VLOOKUP(AQ$4,'INTERNAL PARAMETERS-1'!$B$5:$J$44,4, FALSE)</f>
        <v>0</v>
      </c>
      <c r="AR58" s="113">
        <f>$F58*'INTERNAL PARAMETERS-2'!AQ58*VLOOKUP(AR$4,'INTERNAL PARAMETERS-1'!$B$5:$J$44,4, FALSE)</f>
        <v>0</v>
      </c>
      <c r="AS58" s="113">
        <f>$F58*'INTERNAL PARAMETERS-2'!AR58*VLOOKUP(AS$4,'INTERNAL PARAMETERS-1'!$B$5:$J$44,4, FALSE)</f>
        <v>0</v>
      </c>
      <c r="AT58" s="112">
        <f>$F58*'INTERNAL PARAMETERS-2'!AS58*VLOOKUP(AT$4,'INTERNAL PARAMETERS-1'!$B$5:$J$44,4, FALSE)</f>
        <v>0</v>
      </c>
      <c r="AU58" s="114">
        <f>$F58*'INTERNAL PARAMETERS-2'!F58*(1-VLOOKUP(G$4,'INTERNAL PARAMETERS-1'!$B$5:$J$44,4, FALSE))</f>
        <v>0</v>
      </c>
      <c r="AV58" s="113">
        <f>$F58*'INTERNAL PARAMETERS-2'!G58*(1-VLOOKUP(H$4,'INTERNAL PARAMETERS-1'!$B$5:$J$44,4, FALSE))</f>
        <v>0</v>
      </c>
      <c r="AW58" s="113">
        <f>$F58*'INTERNAL PARAMETERS-2'!H58*(1-VLOOKUP(I$4,'INTERNAL PARAMETERS-1'!$B$5:$J$44,4, FALSE))</f>
        <v>153.25869848371005</v>
      </c>
      <c r="AX58" s="113">
        <f>$F58*'INTERNAL PARAMETERS-2'!I58*(1-VLOOKUP(J$4,'INTERNAL PARAMETERS-1'!$B$5:$J$44,4, FALSE))</f>
        <v>0</v>
      </c>
      <c r="AY58" s="113">
        <f>$F58*'INTERNAL PARAMETERS-2'!J58*(1-VLOOKUP(K$4,'INTERNAL PARAMETERS-1'!$B$5:$J$44,4, FALSE))</f>
        <v>0</v>
      </c>
      <c r="AZ58" s="113">
        <f>$F58*'INTERNAL PARAMETERS-2'!K58*(1-VLOOKUP(L$4,'INTERNAL PARAMETERS-1'!$B$5:$J$44,4, FALSE))</f>
        <v>0</v>
      </c>
      <c r="BA58" s="113">
        <f>$F58*'INTERNAL PARAMETERS-2'!L58*(1-VLOOKUP(M$4,'INTERNAL PARAMETERS-1'!$B$5:$J$44,4, FALSE))</f>
        <v>168.2083463471553</v>
      </c>
      <c r="BB58" s="113">
        <f>$F58*'INTERNAL PARAMETERS-2'!M58*(1-VLOOKUP(N$4,'INTERNAL PARAMETERS-1'!$B$5:$J$44,4, FALSE))</f>
        <v>13.907021212671163</v>
      </c>
      <c r="BC58" s="113">
        <f>$F58*'INTERNAL PARAMETERS-2'!N58*(1-VLOOKUP(O$4,'INTERNAL PARAMETERS-1'!$B$5:$J$44,4, FALSE))</f>
        <v>71.103404401061312</v>
      </c>
      <c r="BD58" s="113">
        <f>$F58*'INTERNAL PARAMETERS-2'!O58*(1-VLOOKUP(P$4,'INTERNAL PARAMETERS-1'!$B$5:$J$44,4, FALSE))</f>
        <v>11.850594517063145</v>
      </c>
      <c r="BE58" s="113">
        <f>$F58*'INTERNAL PARAMETERS-2'!P58*(1-VLOOKUP(Q$4,'INTERNAL PARAMETERS-1'!$B$5:$J$44,4, FALSE))</f>
        <v>36.248795995652017</v>
      </c>
      <c r="BF58" s="113">
        <f>$F58*'INTERNAL PARAMETERS-2'!Q58*(1-VLOOKUP(R$4,'INTERNAL PARAMETERS-1'!$B$5:$J$44,4, FALSE))</f>
        <v>0</v>
      </c>
      <c r="BG58" s="113">
        <f>$F58*'INTERNAL PARAMETERS-2'!R58*(1-VLOOKUP(S$4,'INTERNAL PARAMETERS-1'!$B$5:$J$44,4, FALSE))</f>
        <v>44.088091216392314</v>
      </c>
      <c r="BH58" s="113">
        <f>$F58*'INTERNAL PARAMETERS-2'!S58*(1-VLOOKUP(T$4,'INTERNAL PARAMETERS-1'!$B$5:$J$44,4, FALSE))</f>
        <v>0.62738441560922531</v>
      </c>
      <c r="BI58" s="113">
        <f>$F58*'INTERNAL PARAMETERS-2'!T58*(1-VLOOKUP(U$4,'INTERNAL PARAMETERS-1'!$B$5:$J$44,4, FALSE))</f>
        <v>0.55767503609708924</v>
      </c>
      <c r="BJ58" s="113">
        <f>$F58*'INTERNAL PARAMETERS-2'!U58*(1-VLOOKUP(V$4,'INTERNAL PARAMETERS-1'!$B$5:$J$44,4, FALSE))</f>
        <v>19.553411805094225</v>
      </c>
      <c r="BK58" s="113">
        <f>$F58*'INTERNAL PARAMETERS-2'!V58*(1-VLOOKUP(W$4,'INTERNAL PARAMETERS-1'!$B$5:$J$44,4, FALSE))</f>
        <v>18.124357322496614</v>
      </c>
      <c r="BL58" s="113">
        <f>$F58*'INTERNAL PARAMETERS-2'!W58*(1-VLOOKUP(X$4,'INTERNAL PARAMETERS-1'!$B$5:$J$44,4, FALSE))</f>
        <v>18.124357322496614</v>
      </c>
      <c r="BM58" s="113">
        <f>$F58*'INTERNAL PARAMETERS-2'!X58*(1-VLOOKUP(Y$4,'INTERNAL PARAMETERS-1'!$B$5:$J$44,4, FALSE))</f>
        <v>23.004013888346147</v>
      </c>
      <c r="BN58" s="113">
        <f>$F58*'INTERNAL PARAMETERS-2'!Y58*(1-VLOOKUP(Z$4,'INTERNAL PARAMETERS-1'!$B$5:$J$44,4, FALSE))</f>
        <v>30.672045634681123</v>
      </c>
      <c r="BO58" s="113">
        <f>$F58*'INTERNAL PARAMETERS-2'!Z58*(1-VLOOKUP(AA$4,'INTERNAL PARAMETERS-1'!$B$5:$J$44,4, FALSE))</f>
        <v>16.033157287791315</v>
      </c>
      <c r="BP58" s="113">
        <f>$F58*'INTERNAL PARAMETERS-2'!AA58*(1-VLOOKUP(AB$4,'INTERNAL PARAMETERS-1'!$B$5:$J$44,4, FALSE))</f>
        <v>4.1825627707281692</v>
      </c>
      <c r="BQ58" s="113">
        <f>$F58*'INTERNAL PARAMETERS-2'!AB58*(1-VLOOKUP(AC$4,'INTERNAL PARAMETERS-1'!$B$5:$J$44,4, FALSE))</f>
        <v>96.198699674771532</v>
      </c>
      <c r="BR58" s="113">
        <f>$F58*'INTERNAL PARAMETERS-2'!AC58*(1-VLOOKUP(AD$4,'INTERNAL PARAMETERS-1'!$B$5:$J$44,4, FALSE))</f>
        <v>4.1825627707281692</v>
      </c>
      <c r="BS58" s="113">
        <f>$F58*'INTERNAL PARAMETERS-2'!AD58*(1-VLOOKUP(AE$4,'INTERNAL PARAMETERS-1'!$B$5:$J$44,4, FALSE))</f>
        <v>0.69709379512136149</v>
      </c>
      <c r="BT58" s="113">
        <f>$F58*'INTERNAL PARAMETERS-2'!AE58*(1-VLOOKUP(AF$4,'INTERNAL PARAMETERS-1'!$B$5:$J$44,4, FALSE))</f>
        <v>0</v>
      </c>
      <c r="BU58" s="113">
        <f>$F58*'INTERNAL PARAMETERS-2'!AF58*(1-VLOOKUP(AG$4,'INTERNAL PARAMETERS-1'!$B$5:$J$44,4, FALSE))</f>
        <v>0</v>
      </c>
      <c r="BV58" s="113">
        <f>$F58*'INTERNAL PARAMETERS-2'!AG58*(1-VLOOKUP(AH$4,'INTERNAL PARAMETERS-1'!$B$5:$J$44,4, FALSE))</f>
        <v>0</v>
      </c>
      <c r="BW58" s="113">
        <f>$F58*'INTERNAL PARAMETERS-2'!AH58*(1-VLOOKUP(AI$4,'INTERNAL PARAMETERS-1'!$B$5:$J$44,4, FALSE))</f>
        <v>0</v>
      </c>
      <c r="BX58" s="113">
        <f>$F58*'INTERNAL PARAMETERS-2'!AI58*(1-VLOOKUP(AJ$4,'INTERNAL PARAMETERS-1'!$B$5:$J$44,4, FALSE))</f>
        <v>0</v>
      </c>
      <c r="BY58" s="113">
        <f>$F58*'INTERNAL PARAMETERS-2'!AJ58*(1-VLOOKUP(AK$4,'INTERNAL PARAMETERS-1'!$B$5:$J$44,4, FALSE))</f>
        <v>0</v>
      </c>
      <c r="BZ58" s="113">
        <f>$F58*'INTERNAL PARAMETERS-2'!AK58*(1-VLOOKUP(AL$4,'INTERNAL PARAMETERS-1'!$B$5:$J$44,4, FALSE))</f>
        <v>1.394187590242723</v>
      </c>
      <c r="CA58" s="113">
        <f>$F58*'INTERNAL PARAMETERS-2'!AL58*(1-VLOOKUP(AM$4,'INTERNAL PARAMETERS-1'!$B$5:$J$44,4, FALSE))</f>
        <v>2.788375180485446</v>
      </c>
      <c r="CB58" s="113">
        <f>$F58*'INTERNAL PARAMETERS-2'!AM58*(1-VLOOKUP(AN$4,'INTERNAL PARAMETERS-1'!$B$5:$J$44,4, FALSE))</f>
        <v>3.4854689756068078</v>
      </c>
      <c r="CC58" s="113">
        <f>$F58*'INTERNAL PARAMETERS-2'!AN58*(1-VLOOKUP(AO$4,'INTERNAL PARAMETERS-1'!$B$5:$J$44,4, FALSE))</f>
        <v>5.5767503609708919</v>
      </c>
      <c r="CD58" s="113">
        <f>$F58*'INTERNAL PARAMETERS-2'!AO58*(1-VLOOKUP(AP$4,'INTERNAL PARAMETERS-1'!$B$5:$J$44,4, FALSE))</f>
        <v>37.64298358589474</v>
      </c>
      <c r="CE58" s="113">
        <f>$F58*'INTERNAL PARAMETERS-2'!AP58*(1-VLOOKUP(AQ$4,'INTERNAL PARAMETERS-1'!$B$5:$J$44,4, FALSE))</f>
        <v>2.788375180485446</v>
      </c>
      <c r="CF58" s="113">
        <f>$F58*'INTERNAL PARAMETERS-2'!AQ58*(1-VLOOKUP(AR$4,'INTERNAL PARAMETERS-1'!$B$5:$J$44,4, FALSE))</f>
        <v>0</v>
      </c>
      <c r="CG58" s="113">
        <f>$F58*'INTERNAL PARAMETERS-2'!AR58*(1-VLOOKUP(AS$4,'INTERNAL PARAMETERS-1'!$B$5:$J$44,4, FALSE))</f>
        <v>0.69709379512136149</v>
      </c>
      <c r="CH58" s="112">
        <f>$F58*'INTERNAL PARAMETERS-2'!AS58*(1-VLOOKUP(AT$4,'INTERNAL PARAMETERS-1'!$B$5:$J$44,4, FALSE))</f>
        <v>0</v>
      </c>
      <c r="CI58" s="111">
        <f t="shared" si="0"/>
        <v>813.50658784147697</v>
      </c>
    </row>
    <row r="59" spans="3:87" x14ac:dyDescent="0.5">
      <c r="C59" s="77" t="s">
        <v>27</v>
      </c>
      <c r="D59" s="76" t="s">
        <v>2</v>
      </c>
      <c r="E59" s="76" t="s">
        <v>20</v>
      </c>
      <c r="F59" s="115">
        <f>'INPUTS-Incidence'!E59</f>
        <v>10278.592042407654</v>
      </c>
      <c r="G59" s="114">
        <f>$F59*'INTERNAL PARAMETERS-2'!F59*VLOOKUP(G$4,'INTERNAL PARAMETERS-1'!$B$5:$J$44,4, FALSE)</f>
        <v>12.951025973433644</v>
      </c>
      <c r="H59" s="113">
        <f>$F59*'INTERNAL PARAMETERS-2'!G59*VLOOKUP(H$4,'INTERNAL PARAMETERS-1'!$B$5:$J$44,4, FALSE)</f>
        <v>8.6340173156224296</v>
      </c>
      <c r="I59" s="113">
        <f>$F59*'INTERNAL PARAMETERS-2'!H59*VLOOKUP(I$4,'INTERNAL PARAMETERS-1'!$B$5:$J$44,4, FALSE)</f>
        <v>119.50178909080326</v>
      </c>
      <c r="J59" s="113">
        <f>$F59*'INTERNAL PARAMETERS-2'!I59*VLOOKUP(J$4,'INTERNAL PARAMETERS-1'!$B$5:$J$44,4, FALSE)</f>
        <v>0</v>
      </c>
      <c r="K59" s="113">
        <f>$F59*'INTERNAL PARAMETERS-2'!J59*VLOOKUP(K$4,'INTERNAL PARAMETERS-1'!$B$5:$J$44,4, FALSE)</f>
        <v>0</v>
      </c>
      <c r="L59" s="113">
        <f>$F59*'INTERNAL PARAMETERS-2'!K59*VLOOKUP(L$4,'INTERNAL PARAMETERS-1'!$B$5:$J$44,4, FALSE)</f>
        <v>0</v>
      </c>
      <c r="M59" s="113">
        <f>$F59*'INTERNAL PARAMETERS-2'!L59*VLOOKUP(M$4,'INTERNAL PARAMETERS-1'!$B$5:$J$44,4, FALSE)</f>
        <v>5.1803076034530342</v>
      </c>
      <c r="N59" s="113">
        <f>$F59*'INTERNAL PARAMETERS-2'!M59*VLOOKUP(N$4,'INTERNAL PARAMETERS-1'!$B$5:$J$44,4, FALSE)</f>
        <v>43.600913763569672</v>
      </c>
      <c r="O59" s="113">
        <f>$F59*'INTERNAL PARAMETERS-2'!N59*VLOOKUP(O$4,'INTERNAL PARAMETERS-1'!$B$5:$J$44,4, FALSE)</f>
        <v>0</v>
      </c>
      <c r="P59" s="113">
        <f>$F59*'INTERNAL PARAMETERS-2'!O59*VLOOKUP(P$4,'INTERNAL PARAMETERS-1'!$B$5:$J$44,4, FALSE)</f>
        <v>0</v>
      </c>
      <c r="Q59" s="113">
        <f>$F59*'INTERNAL PARAMETERS-2'!P59*VLOOKUP(Q$4,'INTERNAL PARAMETERS-1'!$B$5:$J$44,4, FALSE)</f>
        <v>0</v>
      </c>
      <c r="R59" s="113">
        <f>$F59*'INTERNAL PARAMETERS-2'!Q59*VLOOKUP(R$4,'INTERNAL PARAMETERS-1'!$B$5:$J$44,4, FALSE)</f>
        <v>43.169058718907912</v>
      </c>
      <c r="S59" s="113">
        <f>$F59*'INTERNAL PARAMETERS-2'!R59*VLOOKUP(S$4,'INTERNAL PARAMETERS-1'!$B$5:$J$44,4, FALSE)</f>
        <v>115.9863564334192</v>
      </c>
      <c r="T59" s="113">
        <f>$F59*'INTERNAL PARAMETERS-2'!S59*VLOOKUP(T$4,'INTERNAL PARAMETERS-1'!$B$5:$J$44,4, FALSE)</f>
        <v>4.3169058718907918</v>
      </c>
      <c r="U59" s="113">
        <f>$F59*'INTERNAL PARAMETERS-2'!T59*VLOOKUP(U$4,'INTERNAL PARAMETERS-1'!$B$5:$J$44,4, FALSE)</f>
        <v>3.4536069262489719</v>
      </c>
      <c r="V59" s="113">
        <f>$F59*'INTERNAL PARAMETERS-2'!U59*VLOOKUP(V$4,'INTERNAL PARAMETERS-1'!$B$5:$J$44,4, FALSE)</f>
        <v>85.475075456975048</v>
      </c>
      <c r="W59" s="113">
        <f>$F59*'INTERNAL PARAMETERS-2'!V59*VLOOKUP(W$4,'INTERNAL PARAMETERS-1'!$B$5:$J$44,4, FALSE)</f>
        <v>0</v>
      </c>
      <c r="X59" s="113">
        <f>$F59*'INTERNAL PARAMETERS-2'!W59*VLOOKUP(X$4,'INTERNAL PARAMETERS-1'!$B$5:$J$44,4, FALSE)</f>
        <v>0</v>
      </c>
      <c r="Y59" s="113">
        <f>$F59*'INTERNAL PARAMETERS-2'!X59*VLOOKUP(Y$4,'INTERNAL PARAMETERS-1'!$B$5:$J$44,4, FALSE)</f>
        <v>0</v>
      </c>
      <c r="Z59" s="113">
        <f>$F59*'INTERNAL PARAMETERS-2'!Y59*VLOOKUP(Z$4,'INTERNAL PARAMETERS-1'!$B$5:$J$44,4, FALSE)</f>
        <v>0</v>
      </c>
      <c r="AA59" s="113">
        <f>$F59*'INTERNAL PARAMETERS-2'!Z59*VLOOKUP(AA$4,'INTERNAL PARAMETERS-1'!$B$5:$J$44,4, FALSE)</f>
        <v>0</v>
      </c>
      <c r="AB59" s="113">
        <f>$F59*'INTERNAL PARAMETERS-2'!AA59*VLOOKUP(AB$4,'INTERNAL PARAMETERS-1'!$B$5:$J$44,4, FALSE)</f>
        <v>0</v>
      </c>
      <c r="AC59" s="113">
        <f>$F59*'INTERNAL PARAMETERS-2'!AB59*VLOOKUP(AC$4,'INTERNAL PARAMETERS-1'!$B$5:$J$44,4, FALSE)</f>
        <v>0</v>
      </c>
      <c r="AD59" s="113">
        <f>$F59*'INTERNAL PARAMETERS-2'!AC59*VLOOKUP(AD$4,'INTERNAL PARAMETERS-1'!$B$5:$J$44,4, FALSE)</f>
        <v>0</v>
      </c>
      <c r="AE59" s="113">
        <f>$F59*'INTERNAL PARAMETERS-2'!AD59*VLOOKUP(AE$4,'INTERNAL PARAMETERS-1'!$B$5:$J$44,4, FALSE)</f>
        <v>0</v>
      </c>
      <c r="AF59" s="113">
        <f>$F59*'INTERNAL PARAMETERS-2'!AE59*VLOOKUP(AF$4,'INTERNAL PARAMETERS-1'!$B$5:$J$44,4, FALSE)</f>
        <v>0</v>
      </c>
      <c r="AG59" s="113">
        <f>$F59*'INTERNAL PARAMETERS-2'!AF59*VLOOKUP(AG$4,'INTERNAL PARAMETERS-1'!$B$5:$J$44,4, FALSE)</f>
        <v>0</v>
      </c>
      <c r="AH59" s="113">
        <f>$F59*'INTERNAL PARAMETERS-2'!AG59*VLOOKUP(AH$4,'INTERNAL PARAMETERS-1'!$B$5:$J$44,4, FALSE)</f>
        <v>0</v>
      </c>
      <c r="AI59" s="113">
        <f>$F59*'INTERNAL PARAMETERS-2'!AH59*VLOOKUP(AI$4,'INTERNAL PARAMETERS-1'!$B$5:$J$44,4, FALSE)</f>
        <v>4.3170086578112148</v>
      </c>
      <c r="AJ59" s="113">
        <f>$F59*'INTERNAL PARAMETERS-2'!AI59*VLOOKUP(AJ$4,'INTERNAL PARAMETERS-1'!$B$5:$J$44,4, FALSE)</f>
        <v>0</v>
      </c>
      <c r="AK59" s="113">
        <f>$F59*'INTERNAL PARAMETERS-2'!AJ59*VLOOKUP(AK$4,'INTERNAL PARAMETERS-1'!$B$5:$J$44,4, FALSE)</f>
        <v>0</v>
      </c>
      <c r="AL59" s="113">
        <f>$F59*'INTERNAL PARAMETERS-2'!AK59*VLOOKUP(AL$4,'INTERNAL PARAMETERS-1'!$B$5:$J$44,4, FALSE)</f>
        <v>0</v>
      </c>
      <c r="AM59" s="113">
        <f>$F59*'INTERNAL PARAMETERS-2'!AL59*VLOOKUP(AM$4,'INTERNAL PARAMETERS-1'!$B$5:$J$44,4, FALSE)</f>
        <v>0</v>
      </c>
      <c r="AN59" s="113">
        <f>$F59*'INTERNAL PARAMETERS-2'!AM59*VLOOKUP(AN$4,'INTERNAL PARAMETERS-1'!$B$5:$J$44,4, FALSE)</f>
        <v>0</v>
      </c>
      <c r="AO59" s="113">
        <f>$F59*'INTERNAL PARAMETERS-2'!AN59*VLOOKUP(AO$4,'INTERNAL PARAMETERS-1'!$B$5:$J$44,4, FALSE)</f>
        <v>0</v>
      </c>
      <c r="AP59" s="113">
        <f>$F59*'INTERNAL PARAMETERS-2'!AO59*VLOOKUP(AP$4,'INTERNAL PARAMETERS-1'!$B$5:$J$44,4, FALSE)</f>
        <v>0</v>
      </c>
      <c r="AQ59" s="113">
        <f>$F59*'INTERNAL PARAMETERS-2'!AP59*VLOOKUP(AQ$4,'INTERNAL PARAMETERS-1'!$B$5:$J$44,4, FALSE)</f>
        <v>0</v>
      </c>
      <c r="AR59" s="113">
        <f>$F59*'INTERNAL PARAMETERS-2'!AQ59*VLOOKUP(AR$4,'INTERNAL PARAMETERS-1'!$B$5:$J$44,4, FALSE)</f>
        <v>0</v>
      </c>
      <c r="AS59" s="113">
        <f>$F59*'INTERNAL PARAMETERS-2'!AR59*VLOOKUP(AS$4,'INTERNAL PARAMETERS-1'!$B$5:$J$44,4, FALSE)</f>
        <v>0</v>
      </c>
      <c r="AT59" s="112">
        <f>$F59*'INTERNAL PARAMETERS-2'!AS59*VLOOKUP(AT$4,'INTERNAL PARAMETERS-1'!$B$5:$J$44,4, FALSE)</f>
        <v>0</v>
      </c>
      <c r="AU59" s="114">
        <f>$F59*'INTERNAL PARAMETERS-2'!F59*(1-VLOOKUP(G$4,'INTERNAL PARAMETERS-1'!$B$5:$J$44,4, FALSE))</f>
        <v>0</v>
      </c>
      <c r="AV59" s="113">
        <f>$F59*'INTERNAL PARAMETERS-2'!G59*(1-VLOOKUP(H$4,'INTERNAL PARAMETERS-1'!$B$5:$J$44,4, FALSE))</f>
        <v>0</v>
      </c>
      <c r="AW59" s="113">
        <f>$F59*'INTERNAL PARAMETERS-2'!H59*(1-VLOOKUP(I$4,'INTERNAL PARAMETERS-1'!$B$5:$J$44,4, FALSE))</f>
        <v>2270.5339927252617</v>
      </c>
      <c r="AX59" s="113">
        <f>$F59*'INTERNAL PARAMETERS-2'!I59*(1-VLOOKUP(J$4,'INTERNAL PARAMETERS-1'!$B$5:$J$44,4, FALSE))</f>
        <v>0</v>
      </c>
      <c r="AY59" s="113">
        <f>$F59*'INTERNAL PARAMETERS-2'!J59*(1-VLOOKUP(K$4,'INTERNAL PARAMETERS-1'!$B$5:$J$44,4, FALSE))</f>
        <v>0</v>
      </c>
      <c r="AZ59" s="113">
        <f>$F59*'INTERNAL PARAMETERS-2'!K59*(1-VLOOKUP(L$4,'INTERNAL PARAMETERS-1'!$B$5:$J$44,4, FALSE))</f>
        <v>0</v>
      </c>
      <c r="BA59" s="113">
        <f>$F59*'INTERNAL PARAMETERS-2'!L59*(1-VLOOKUP(M$4,'INTERNAL PARAMETERS-1'!$B$5:$J$44,4, FALSE))</f>
        <v>98.425844465607625</v>
      </c>
      <c r="BB59" s="113">
        <f>$F59*'INTERNAL PARAMETERS-2'!M59*(1-VLOOKUP(N$4,'INTERNAL PARAMETERS-1'!$B$5:$J$44,4, FALSE))</f>
        <v>828.41736150782367</v>
      </c>
      <c r="BC59" s="113">
        <f>$F59*'INTERNAL PARAMETERS-2'!N59*(1-VLOOKUP(O$4,'INTERNAL PARAMETERS-1'!$B$5:$J$44,4, FALSE))</f>
        <v>155.409228103591</v>
      </c>
      <c r="BD59" s="113">
        <f>$F59*'INTERNAL PARAMETERS-2'!O59*(1-VLOOKUP(P$4,'INTERNAL PARAMETERS-1'!$B$5:$J$44,4, FALSE))</f>
        <v>250.38136285702925</v>
      </c>
      <c r="BE59" s="113">
        <f>$F59*'INTERNAL PARAMETERS-2'!P59*(1-VLOOKUP(Q$4,'INTERNAL PARAMETERS-1'!$B$5:$J$44,4, FALSE))</f>
        <v>86.338117437815825</v>
      </c>
      <c r="BF59" s="113">
        <f>$F59*'INTERNAL PARAMETERS-2'!Q59*(1-VLOOKUP(R$4,'INTERNAL PARAMETERS-1'!$B$5:$J$44,4, FALSE))</f>
        <v>0</v>
      </c>
      <c r="BG59" s="113">
        <f>$F59*'INTERNAL PARAMETERS-2'!R59*(1-VLOOKUP(S$4,'INTERNAL PARAMETERS-1'!$B$5:$J$44,4, FALSE))</f>
        <v>2203.7407722349649</v>
      </c>
      <c r="BH59" s="113">
        <f>$F59*'INTERNAL PARAMETERS-2'!S59*(1-VLOOKUP(T$4,'INTERNAL PARAMETERS-1'!$B$5:$J$44,4, FALSE))</f>
        <v>38.852152847017123</v>
      </c>
      <c r="BI59" s="113">
        <f>$F59*'INTERNAL PARAMETERS-2'!T59*(1-VLOOKUP(U$4,'INTERNAL PARAMETERS-1'!$B$5:$J$44,4, FALSE))</f>
        <v>13.814427704995888</v>
      </c>
      <c r="BJ59" s="113">
        <f>$F59*'INTERNAL PARAMETERS-2'!U59*(1-VLOOKUP(V$4,'INTERNAL PARAMETERS-1'!$B$5:$J$44,4, FALSE))</f>
        <v>484.35876092285861</v>
      </c>
      <c r="BK59" s="113">
        <f>$F59*'INTERNAL PARAMETERS-2'!V59*(1-VLOOKUP(W$4,'INTERNAL PARAMETERS-1'!$B$5:$J$44,4, FALSE))</f>
        <v>138.14119347234615</v>
      </c>
      <c r="BL59" s="113">
        <f>$F59*'INTERNAL PARAMETERS-2'!W59*(1-VLOOKUP(X$4,'INTERNAL PARAMETERS-1'!$B$5:$J$44,4, FALSE))</f>
        <v>21.58504328905607</v>
      </c>
      <c r="BM59" s="113">
        <f>$F59*'INTERNAL PARAMETERS-2'!X59*(1-VLOOKUP(Y$4,'INTERNAL PARAMETERS-1'!$B$5:$J$44,4, FALSE))</f>
        <v>0</v>
      </c>
      <c r="BN59" s="113">
        <f>$F59*'INTERNAL PARAMETERS-2'!Y59*(1-VLOOKUP(Z$4,'INTERNAL PARAMETERS-1'!$B$5:$J$44,4, FALSE))</f>
        <v>738.19409045685825</v>
      </c>
      <c r="BO59" s="113">
        <f>$F59*'INTERNAL PARAMETERS-2'!Z59*(1-VLOOKUP(AA$4,'INTERNAL PARAMETERS-1'!$B$5:$J$44,4, FALSE))</f>
        <v>306.50144754937077</v>
      </c>
      <c r="BP59" s="113">
        <f>$F59*'INTERNAL PARAMETERS-2'!AA59*(1-VLOOKUP(AB$4,'INTERNAL PARAMETERS-1'!$B$5:$J$44,4, FALSE))</f>
        <v>73.388119323586409</v>
      </c>
      <c r="BQ59" s="113">
        <f>$F59*'INTERNAL PARAMETERS-2'!AB59*(1-VLOOKUP(AC$4,'INTERNAL PARAMETERS-1'!$B$5:$J$44,4, FALSE))</f>
        <v>954.03938405139786</v>
      </c>
      <c r="BR59" s="113">
        <f>$F59*'INTERNAL PARAMETERS-2'!AC59*(1-VLOOKUP(AD$4,'INTERNAL PARAMETERS-1'!$B$5:$J$44,4, FALSE))</f>
        <v>38.852050061096691</v>
      </c>
      <c r="BS59" s="113">
        <f>$F59*'INTERNAL PARAMETERS-2'!AD59*(1-VLOOKUP(AE$4,'INTERNAL PARAMETERS-1'!$B$5:$J$44,4, FALSE))</f>
        <v>38.852050061096691</v>
      </c>
      <c r="BT59" s="113">
        <f>$F59*'INTERNAL PARAMETERS-2'!AE59*(1-VLOOKUP(AF$4,'INTERNAL PARAMETERS-1'!$B$5:$J$44,4, FALSE))</f>
        <v>0</v>
      </c>
      <c r="BU59" s="113">
        <f>$F59*'INTERNAL PARAMETERS-2'!AF59*(1-VLOOKUP(AG$4,'INTERNAL PARAMETERS-1'!$B$5:$J$44,4, FALSE))</f>
        <v>0</v>
      </c>
      <c r="BV59" s="113">
        <f>$F59*'INTERNAL PARAMETERS-2'!AG59*(1-VLOOKUP(AH$4,'INTERNAL PARAMETERS-1'!$B$5:$J$44,4, FALSE))</f>
        <v>0</v>
      </c>
      <c r="BW59" s="113">
        <f>$F59*'INTERNAL PARAMETERS-2'!AH59*(1-VLOOKUP(AI$4,'INTERNAL PARAMETERS-1'!$B$5:$J$44,4, FALSE))</f>
        <v>0</v>
      </c>
      <c r="BX59" s="113">
        <f>$F59*'INTERNAL PARAMETERS-2'!AI59*(1-VLOOKUP(AJ$4,'INTERNAL PARAMETERS-1'!$B$5:$J$44,4, FALSE))</f>
        <v>0</v>
      </c>
      <c r="BY59" s="113">
        <f>$F59*'INTERNAL PARAMETERS-2'!AJ59*(1-VLOOKUP(AK$4,'INTERNAL PARAMETERS-1'!$B$5:$J$44,4, FALSE))</f>
        <v>0</v>
      </c>
      <c r="BZ59" s="113">
        <f>$F59*'INTERNAL PARAMETERS-2'!AK59*(1-VLOOKUP(AL$4,'INTERNAL PARAMETERS-1'!$B$5:$J$44,4, FALSE))</f>
        <v>17.268034631244859</v>
      </c>
      <c r="CA59" s="113">
        <f>$F59*'INTERNAL PARAMETERS-2'!AL59*(1-VLOOKUP(AM$4,'INTERNAL PARAMETERS-1'!$B$5:$J$44,4, FALSE))</f>
        <v>4.3170086578112148</v>
      </c>
      <c r="CB59" s="113">
        <f>$F59*'INTERNAL PARAMETERS-2'!AM59*(1-VLOOKUP(AN$4,'INTERNAL PARAMETERS-1'!$B$5:$J$44,4, FALSE))</f>
        <v>17.268034631244859</v>
      </c>
      <c r="CC59" s="113">
        <f>$F59*'INTERNAL PARAMETERS-2'!AN59*(1-VLOOKUP(AO$4,'INTERNAL PARAMETERS-1'!$B$5:$J$44,4, FALSE))</f>
        <v>69.071110665775194</v>
      </c>
      <c r="CD59" s="113">
        <f>$F59*'INTERNAL PARAMETERS-2'!AO59*(1-VLOOKUP(AP$4,'INTERNAL PARAMETERS-1'!$B$5:$J$44,4, FALSE))</f>
        <v>772.72913186014375</v>
      </c>
      <c r="CE59" s="113">
        <f>$F59*'INTERNAL PARAMETERS-2'!AP59*(1-VLOOKUP(AQ$4,'INTERNAL PARAMETERS-1'!$B$5:$J$44,4, FALSE))</f>
        <v>103.60615206906067</v>
      </c>
      <c r="CF59" s="113">
        <f>$F59*'INTERNAL PARAMETERS-2'!AQ59*(1-VLOOKUP(AR$4,'INTERNAL PARAMETERS-1'!$B$5:$J$44,4, FALSE))</f>
        <v>103.60615206906067</v>
      </c>
      <c r="CG59" s="113">
        <f>$F59*'INTERNAL PARAMETERS-2'!AR59*(1-VLOOKUP(AS$4,'INTERNAL PARAMETERS-1'!$B$5:$J$44,4, FALSE))</f>
        <v>4.3170086578112148</v>
      </c>
      <c r="CH59" s="112">
        <f>$F59*'INTERNAL PARAMETERS-2'!AS59*(1-VLOOKUP(AT$4,'INTERNAL PARAMETERS-1'!$B$5:$J$44,4, FALSE))</f>
        <v>0</v>
      </c>
      <c r="CI59" s="111">
        <f t="shared" si="0"/>
        <v>10278.594098126063</v>
      </c>
    </row>
    <row r="60" spans="3:87" x14ac:dyDescent="0.5">
      <c r="C60" s="77" t="s">
        <v>27</v>
      </c>
      <c r="D60" s="76" t="s">
        <v>2</v>
      </c>
      <c r="E60" s="76" t="s">
        <v>19</v>
      </c>
      <c r="F60" s="115">
        <f>'INPUTS-Incidence'!E60</f>
        <v>26950.557389722111</v>
      </c>
      <c r="G60" s="114">
        <f>$F60*'INTERNAL PARAMETERS-2'!F60*VLOOKUP(G$4,'INTERNAL PARAMETERS-1'!$B$5:$J$44,4, FALSE)</f>
        <v>41.091514852109299</v>
      </c>
      <c r="H60" s="113">
        <f>$F60*'INTERNAL PARAMETERS-2'!G60*VLOOKUP(H$4,'INTERNAL PARAMETERS-1'!$B$5:$J$44,4, FALSE)</f>
        <v>0</v>
      </c>
      <c r="I60" s="113">
        <f>$F60*'INTERNAL PARAMETERS-2'!H60*VLOOKUP(I$4,'INTERNAL PARAMETERS-1'!$B$5:$J$44,4, FALSE)</f>
        <v>271.45477296043276</v>
      </c>
      <c r="J60" s="113">
        <f>$F60*'INTERNAL PARAMETERS-2'!I60*VLOOKUP(J$4,'INTERNAL PARAMETERS-1'!$B$5:$J$44,4, FALSE)</f>
        <v>0</v>
      </c>
      <c r="K60" s="113">
        <f>$F60*'INTERNAL PARAMETERS-2'!J60*VLOOKUP(K$4,'INTERNAL PARAMETERS-1'!$B$5:$J$44,4, FALSE)</f>
        <v>0</v>
      </c>
      <c r="L60" s="113">
        <f>$F60*'INTERNAL PARAMETERS-2'!K60*VLOOKUP(L$4,'INTERNAL PARAMETERS-1'!$B$5:$J$44,4, FALSE)</f>
        <v>0</v>
      </c>
      <c r="M60" s="113">
        <f>$F60*'INTERNAL PARAMETERS-2'!L60*VLOOKUP(M$4,'INTERNAL PARAMETERS-1'!$B$5:$J$44,4, FALSE)</f>
        <v>8.2184377232088099</v>
      </c>
      <c r="N60" s="113">
        <f>$F60*'INTERNAL PARAMETERS-2'!M60*VLOOKUP(N$4,'INTERNAL PARAMETERS-1'!$B$5:$J$44,4, FALSE)</f>
        <v>84.532309791880692</v>
      </c>
      <c r="O60" s="113">
        <f>$F60*'INTERNAL PARAMETERS-2'!N60*VLOOKUP(O$4,'INTERNAL PARAMETERS-1'!$B$5:$J$44,4, FALSE)</f>
        <v>0</v>
      </c>
      <c r="P60" s="113">
        <f>$F60*'INTERNAL PARAMETERS-2'!O60*VLOOKUP(P$4,'INTERNAL PARAMETERS-1'!$B$5:$J$44,4, FALSE)</f>
        <v>0</v>
      </c>
      <c r="Q60" s="113">
        <f>$F60*'INTERNAL PARAMETERS-2'!P60*VLOOKUP(Q$4,'INTERNAL PARAMETERS-1'!$B$5:$J$44,4, FALSE)</f>
        <v>0</v>
      </c>
      <c r="R60" s="113">
        <f>$F60*'INTERNAL PARAMETERS-2'!Q60*VLOOKUP(R$4,'INTERNAL PARAMETERS-1'!$B$5:$J$44,4, FALSE)</f>
        <v>35.221683452627829</v>
      </c>
      <c r="S60" s="113">
        <f>$F60*'INTERNAL PARAMETERS-2'!R60*VLOOKUP(S$4,'INTERNAL PARAMETERS-1'!$B$5:$J$44,4, FALSE)</f>
        <v>210.20343266408963</v>
      </c>
      <c r="T60" s="113">
        <f>$F60*'INTERNAL PARAMETERS-2'!S60*VLOOKUP(T$4,'INTERNAL PARAMETERS-1'!$B$5:$J$44,4, FALSE)</f>
        <v>8.8055556159439057</v>
      </c>
      <c r="U60" s="113">
        <f>$F60*'INTERNAL PARAMETERS-2'!T60*VLOOKUP(U$4,'INTERNAL PARAMETERS-1'!$B$5:$J$44,4, FALSE)</f>
        <v>16.43660594084372</v>
      </c>
      <c r="V60" s="113">
        <f>$F60*'INTERNAL PARAMETERS-2'!U60*VLOOKUP(V$4,'INTERNAL PARAMETERS-1'!$B$5:$J$44,4, FALSE)</f>
        <v>184.03417193309554</v>
      </c>
      <c r="W60" s="113">
        <f>$F60*'INTERNAL PARAMETERS-2'!V60*VLOOKUP(W$4,'INTERNAL PARAMETERS-1'!$B$5:$J$44,4, FALSE)</f>
        <v>0</v>
      </c>
      <c r="X60" s="113">
        <f>$F60*'INTERNAL PARAMETERS-2'!W60*VLOOKUP(X$4,'INTERNAL PARAMETERS-1'!$B$5:$J$44,4, FALSE)</f>
        <v>0</v>
      </c>
      <c r="Y60" s="113">
        <f>$F60*'INTERNAL PARAMETERS-2'!X60*VLOOKUP(Y$4,'INTERNAL PARAMETERS-1'!$B$5:$J$44,4, FALSE)</f>
        <v>0</v>
      </c>
      <c r="Z60" s="113">
        <f>$F60*'INTERNAL PARAMETERS-2'!Y60*VLOOKUP(Z$4,'INTERNAL PARAMETERS-1'!$B$5:$J$44,4, FALSE)</f>
        <v>0</v>
      </c>
      <c r="AA60" s="113">
        <f>$F60*'INTERNAL PARAMETERS-2'!Z60*VLOOKUP(AA$4,'INTERNAL PARAMETERS-1'!$B$5:$J$44,4, FALSE)</f>
        <v>0</v>
      </c>
      <c r="AB60" s="113">
        <f>$F60*'INTERNAL PARAMETERS-2'!AA60*VLOOKUP(AB$4,'INTERNAL PARAMETERS-1'!$B$5:$J$44,4, FALSE)</f>
        <v>0</v>
      </c>
      <c r="AC60" s="113">
        <f>$F60*'INTERNAL PARAMETERS-2'!AB60*VLOOKUP(AC$4,'INTERNAL PARAMETERS-1'!$B$5:$J$44,4, FALSE)</f>
        <v>0</v>
      </c>
      <c r="AD60" s="113">
        <f>$F60*'INTERNAL PARAMETERS-2'!AC60*VLOOKUP(AD$4,'INTERNAL PARAMETERS-1'!$B$5:$J$44,4, FALSE)</f>
        <v>0</v>
      </c>
      <c r="AE60" s="113">
        <f>$F60*'INTERNAL PARAMETERS-2'!AD60*VLOOKUP(AE$4,'INTERNAL PARAMETERS-1'!$B$5:$J$44,4, FALSE)</f>
        <v>0</v>
      </c>
      <c r="AF60" s="113">
        <f>$F60*'INTERNAL PARAMETERS-2'!AE60*VLOOKUP(AF$4,'INTERNAL PARAMETERS-1'!$B$5:$J$44,4, FALSE)</f>
        <v>5.8698313994814759</v>
      </c>
      <c r="AG60" s="113">
        <f>$F60*'INTERNAL PARAMETERS-2'!AF60*VLOOKUP(AG$4,'INTERNAL PARAMETERS-1'!$B$5:$J$44,4, FALSE)</f>
        <v>0</v>
      </c>
      <c r="AH60" s="113">
        <f>$F60*'INTERNAL PARAMETERS-2'!AG60*VLOOKUP(AH$4,'INTERNAL PARAMETERS-1'!$B$5:$J$44,4, FALSE)</f>
        <v>5.8698313994814759</v>
      </c>
      <c r="AI60" s="113">
        <f>$F60*'INTERNAL PARAMETERS-2'!AH60*VLOOKUP(AI$4,'INTERNAL PARAMETERS-1'!$B$5:$J$44,4, FALSE)</f>
        <v>35.221683452627829</v>
      </c>
      <c r="AJ60" s="113">
        <f>$F60*'INTERNAL PARAMETERS-2'!AI60*VLOOKUP(AJ$4,'INTERNAL PARAMETERS-1'!$B$5:$J$44,4, FALSE)</f>
        <v>5.8698313994814759</v>
      </c>
      <c r="AK60" s="113">
        <f>$F60*'INTERNAL PARAMETERS-2'!AJ60*VLOOKUP(AK$4,'INTERNAL PARAMETERS-1'!$B$5:$J$44,4, FALSE)</f>
        <v>0</v>
      </c>
      <c r="AL60" s="113">
        <f>$F60*'INTERNAL PARAMETERS-2'!AK60*VLOOKUP(AL$4,'INTERNAL PARAMETERS-1'!$B$5:$J$44,4, FALSE)</f>
        <v>0</v>
      </c>
      <c r="AM60" s="113">
        <f>$F60*'INTERNAL PARAMETERS-2'!AL60*VLOOKUP(AM$4,'INTERNAL PARAMETERS-1'!$B$5:$J$44,4, FALSE)</f>
        <v>0</v>
      </c>
      <c r="AN60" s="113">
        <f>$F60*'INTERNAL PARAMETERS-2'!AM60*VLOOKUP(AN$4,'INTERNAL PARAMETERS-1'!$B$5:$J$44,4, FALSE)</f>
        <v>0</v>
      </c>
      <c r="AO60" s="113">
        <f>$F60*'INTERNAL PARAMETERS-2'!AN60*VLOOKUP(AO$4,'INTERNAL PARAMETERS-1'!$B$5:$J$44,4, FALSE)</f>
        <v>0</v>
      </c>
      <c r="AP60" s="113">
        <f>$F60*'INTERNAL PARAMETERS-2'!AO60*VLOOKUP(AP$4,'INTERNAL PARAMETERS-1'!$B$5:$J$44,4, FALSE)</f>
        <v>0</v>
      </c>
      <c r="AQ60" s="113">
        <f>$F60*'INTERNAL PARAMETERS-2'!AP60*VLOOKUP(AQ$4,'INTERNAL PARAMETERS-1'!$B$5:$J$44,4, FALSE)</f>
        <v>0</v>
      </c>
      <c r="AR60" s="113">
        <f>$F60*'INTERNAL PARAMETERS-2'!AQ60*VLOOKUP(AR$4,'INTERNAL PARAMETERS-1'!$B$5:$J$44,4, FALSE)</f>
        <v>0</v>
      </c>
      <c r="AS60" s="113">
        <f>$F60*'INTERNAL PARAMETERS-2'!AR60*VLOOKUP(AS$4,'INTERNAL PARAMETERS-1'!$B$5:$J$44,4, FALSE)</f>
        <v>0</v>
      </c>
      <c r="AT60" s="112">
        <f>$F60*'INTERNAL PARAMETERS-2'!AS60*VLOOKUP(AT$4,'INTERNAL PARAMETERS-1'!$B$5:$J$44,4, FALSE)</f>
        <v>0</v>
      </c>
      <c r="AU60" s="114">
        <f>$F60*'INTERNAL PARAMETERS-2'!F60*(1-VLOOKUP(G$4,'INTERNAL PARAMETERS-1'!$B$5:$J$44,4, FALSE))</f>
        <v>0</v>
      </c>
      <c r="AV60" s="113">
        <f>$F60*'INTERNAL PARAMETERS-2'!G60*(1-VLOOKUP(H$4,'INTERNAL PARAMETERS-1'!$B$5:$J$44,4, FALSE))</f>
        <v>0</v>
      </c>
      <c r="AW60" s="113">
        <f>$F60*'INTERNAL PARAMETERS-2'!H60*(1-VLOOKUP(I$4,'INTERNAL PARAMETERS-1'!$B$5:$J$44,4, FALSE))</f>
        <v>5157.6406862482227</v>
      </c>
      <c r="AX60" s="113">
        <f>$F60*'INTERNAL PARAMETERS-2'!I60*(1-VLOOKUP(J$4,'INTERNAL PARAMETERS-1'!$B$5:$J$44,4, FALSE))</f>
        <v>0</v>
      </c>
      <c r="AY60" s="113">
        <f>$F60*'INTERNAL PARAMETERS-2'!J60*(1-VLOOKUP(K$4,'INTERNAL PARAMETERS-1'!$B$5:$J$44,4, FALSE))</f>
        <v>0</v>
      </c>
      <c r="AZ60" s="113">
        <f>$F60*'INTERNAL PARAMETERS-2'!K60*(1-VLOOKUP(L$4,'INTERNAL PARAMETERS-1'!$B$5:$J$44,4, FALSE))</f>
        <v>0</v>
      </c>
      <c r="BA60" s="113">
        <f>$F60*'INTERNAL PARAMETERS-2'!L60*(1-VLOOKUP(M$4,'INTERNAL PARAMETERS-1'!$B$5:$J$44,4, FALSE))</f>
        <v>156.15031674096738</v>
      </c>
      <c r="BB60" s="113">
        <f>$F60*'INTERNAL PARAMETERS-2'!M60*(1-VLOOKUP(N$4,'INTERNAL PARAMETERS-1'!$B$5:$J$44,4, FALSE))</f>
        <v>1606.1138860457329</v>
      </c>
      <c r="BC60" s="113">
        <f>$F60*'INTERNAL PARAMETERS-2'!N60*(1-VLOOKUP(O$4,'INTERNAL PARAMETERS-1'!$B$5:$J$44,4, FALSE))</f>
        <v>275.90363622154115</v>
      </c>
      <c r="BD60" s="113">
        <f>$F60*'INTERNAL PARAMETERS-2'!O60*(1-VLOOKUP(P$4,'INTERNAL PARAMETERS-1'!$B$5:$J$44,4, FALSE))</f>
        <v>1027.3040416371664</v>
      </c>
      <c r="BE60" s="113">
        <f>$F60*'INTERNAL PARAMETERS-2'!P60*(1-VLOOKUP(Q$4,'INTERNAL PARAMETERS-1'!$B$5:$J$44,4, FALSE))</f>
        <v>299.38565687520605</v>
      </c>
      <c r="BF60" s="113">
        <f>$F60*'INTERNAL PARAMETERS-2'!Q60*(1-VLOOKUP(R$4,'INTERNAL PARAMETERS-1'!$B$5:$J$44,4, FALSE))</f>
        <v>0</v>
      </c>
      <c r="BG60" s="113">
        <f>$F60*'INTERNAL PARAMETERS-2'!R60*(1-VLOOKUP(S$4,'INTERNAL PARAMETERS-1'!$B$5:$J$44,4, FALSE))</f>
        <v>3993.865220617703</v>
      </c>
      <c r="BH60" s="113">
        <f>$F60*'INTERNAL PARAMETERS-2'!S60*(1-VLOOKUP(T$4,'INTERNAL PARAMETERS-1'!$B$5:$J$44,4, FALSE))</f>
        <v>79.250000543495148</v>
      </c>
      <c r="BI60" s="113">
        <f>$F60*'INTERNAL PARAMETERS-2'!T60*(1-VLOOKUP(U$4,'INTERNAL PARAMETERS-1'!$B$5:$J$44,4, FALSE))</f>
        <v>65.746423763374878</v>
      </c>
      <c r="BJ60" s="113">
        <f>$F60*'INTERNAL PARAMETERS-2'!U60*(1-VLOOKUP(V$4,'INTERNAL PARAMETERS-1'!$B$5:$J$44,4, FALSE))</f>
        <v>1042.8603076208747</v>
      </c>
      <c r="BK60" s="113">
        <f>$F60*'INTERNAL PARAMETERS-2'!V60*(1-VLOOKUP(W$4,'INTERNAL PARAMETERS-1'!$B$5:$J$44,4, FALSE))</f>
        <v>592.90148235093056</v>
      </c>
      <c r="BL60" s="113">
        <f>$F60*'INTERNAL PARAMETERS-2'!W60*(1-VLOOKUP(X$4,'INTERNAL PARAMETERS-1'!$B$5:$J$44,4, FALSE))</f>
        <v>99.795218958402003</v>
      </c>
      <c r="BM60" s="113">
        <f>$F60*'INTERNAL PARAMETERS-2'!X60*(1-VLOOKUP(Y$4,'INTERNAL PARAMETERS-1'!$B$5:$J$44,4, FALSE))</f>
        <v>11.739662798962952</v>
      </c>
      <c r="BN60" s="113">
        <f>$F60*'INTERNAL PARAMETERS-2'!Y60*(1-VLOOKUP(Z$4,'INTERNAL PARAMETERS-1'!$B$5:$J$44,4, FALSE))</f>
        <v>2841.2274770868466</v>
      </c>
      <c r="BO60" s="113">
        <f>$F60*'INTERNAL PARAMETERS-2'!Z60*(1-VLOOKUP(AA$4,'INTERNAL PARAMETERS-1'!$B$5:$J$44,4, FALSE))</f>
        <v>2776.6539415810726</v>
      </c>
      <c r="BP60" s="113">
        <f>$F60*'INTERNAL PARAMETERS-2'!AA60*(1-VLOOKUP(AB$4,'INTERNAL PARAMETERS-1'!$B$5:$J$44,4, FALSE))</f>
        <v>264.16397342257818</v>
      </c>
      <c r="BQ60" s="113">
        <f>$F60*'INTERNAL PARAMETERS-2'!AB60*(1-VLOOKUP(AC$4,'INTERNAL PARAMETERS-1'!$B$5:$J$44,4, FALSE))</f>
        <v>3011.4660629505047</v>
      </c>
      <c r="BR60" s="113">
        <f>$F60*'INTERNAL PARAMETERS-2'!AC60*(1-VLOOKUP(AD$4,'INTERNAL PARAMETERS-1'!$B$5:$J$44,4, FALSE))</f>
        <v>158.49892306469471</v>
      </c>
      <c r="BS60" s="113">
        <f>$F60*'INTERNAL PARAMETERS-2'!AD60*(1-VLOOKUP(AE$4,'INTERNAL PARAMETERS-1'!$B$5:$J$44,4, FALSE))</f>
        <v>46.961346251590776</v>
      </c>
      <c r="BT60" s="113">
        <f>$F60*'INTERNAL PARAMETERS-2'!AE60*(1-VLOOKUP(AF$4,'INTERNAL PARAMETERS-1'!$B$5:$J$44,4, FALSE))</f>
        <v>0</v>
      </c>
      <c r="BU60" s="113">
        <f>$F60*'INTERNAL PARAMETERS-2'!AF60*(1-VLOOKUP(AG$4,'INTERNAL PARAMETERS-1'!$B$5:$J$44,4, FALSE))</f>
        <v>0</v>
      </c>
      <c r="BV60" s="113">
        <f>$F60*'INTERNAL PARAMETERS-2'!AG60*(1-VLOOKUP(AH$4,'INTERNAL PARAMETERS-1'!$B$5:$J$44,4, FALSE))</f>
        <v>0</v>
      </c>
      <c r="BW60" s="113">
        <f>$F60*'INTERNAL PARAMETERS-2'!AH60*(1-VLOOKUP(AI$4,'INTERNAL PARAMETERS-1'!$B$5:$J$44,4, FALSE))</f>
        <v>0</v>
      </c>
      <c r="BX60" s="113">
        <f>$F60*'INTERNAL PARAMETERS-2'!AI60*(1-VLOOKUP(AJ$4,'INTERNAL PARAMETERS-1'!$B$5:$J$44,4, FALSE))</f>
        <v>0</v>
      </c>
      <c r="BY60" s="113">
        <f>$F60*'INTERNAL PARAMETERS-2'!AJ60*(1-VLOOKUP(AK$4,'INTERNAL PARAMETERS-1'!$B$5:$J$44,4, FALSE))</f>
        <v>0</v>
      </c>
      <c r="BZ60" s="113">
        <f>$F60*'INTERNAL PARAMETERS-2'!AK60*(1-VLOOKUP(AL$4,'INTERNAL PARAMETERS-1'!$B$5:$J$44,4, FALSE))</f>
        <v>11.739662798962952</v>
      </c>
      <c r="CA60" s="113">
        <f>$F60*'INTERNAL PARAMETERS-2'!AL60*(1-VLOOKUP(AM$4,'INTERNAL PARAMETERS-1'!$B$5:$J$44,4, FALSE))</f>
        <v>17.612189254183399</v>
      </c>
      <c r="CB60" s="113">
        <f>$F60*'INTERNAL PARAMETERS-2'!AM60*(1-VLOOKUP(AN$4,'INTERNAL PARAMETERS-1'!$B$5:$J$44,4, FALSE))</f>
        <v>64.573535505774188</v>
      </c>
      <c r="CC60" s="113">
        <f>$F60*'INTERNAL PARAMETERS-2'!AN60*(1-VLOOKUP(AO$4,'INTERNAL PARAMETERS-1'!$B$5:$J$44,4, FALSE))</f>
        <v>170.23858586365765</v>
      </c>
      <c r="CD60" s="113">
        <f>$F60*'INTERNAL PARAMETERS-2'!AO60*(1-VLOOKUP(AP$4,'INTERNAL PARAMETERS-1'!$B$5:$J$44,4, FALSE))</f>
        <v>2025.2535361654477</v>
      </c>
      <c r="CE60" s="113">
        <f>$F60*'INTERNAL PARAMETERS-2'!AP60*(1-VLOOKUP(AQ$4,'INTERNAL PARAMETERS-1'!$B$5:$J$44,4, FALSE))</f>
        <v>199.59043791680401</v>
      </c>
      <c r="CF60" s="113">
        <f>$F60*'INTERNAL PARAMETERS-2'!AQ60*(1-VLOOKUP(AR$4,'INTERNAL PARAMETERS-1'!$B$5:$J$44,4, FALSE))</f>
        <v>41.091514852109299</v>
      </c>
      <c r="CG60" s="113">
        <f>$F60*'INTERNAL PARAMETERS-2'!AR60*(1-VLOOKUP(AS$4,'INTERNAL PARAMETERS-1'!$B$5:$J$44,4, FALSE))</f>
        <v>0</v>
      </c>
      <c r="CH60" s="112">
        <f>$F60*'INTERNAL PARAMETERS-2'!AS60*(1-VLOOKUP(AT$4,'INTERNAL PARAMETERS-1'!$B$5:$J$44,4, FALSE))</f>
        <v>0</v>
      </c>
      <c r="CI60" s="111">
        <f t="shared" si="0"/>
        <v>26950.557389722111</v>
      </c>
    </row>
    <row r="61" spans="3:87" x14ac:dyDescent="0.5">
      <c r="C61" s="77" t="s">
        <v>27</v>
      </c>
      <c r="D61" s="76" t="s">
        <v>2</v>
      </c>
      <c r="E61" s="76" t="s">
        <v>18</v>
      </c>
      <c r="F61" s="115">
        <f>'INPUTS-Incidence'!E61</f>
        <v>44684.850895572636</v>
      </c>
      <c r="G61" s="114">
        <f>$F61*'INTERNAL PARAMETERS-2'!F61*VLOOKUP(G$4,'INTERNAL PARAMETERS-1'!$B$5:$J$44,4, FALSE)</f>
        <v>135.09570971258475</v>
      </c>
      <c r="H61" s="113">
        <f>$F61*'INTERNAL PARAMETERS-2'!G61*VLOOKUP(H$4,'INTERNAL PARAMETERS-1'!$B$5:$J$44,4, FALSE)</f>
        <v>135.09570971258475</v>
      </c>
      <c r="I61" s="113">
        <f>$F61*'INTERNAL PARAMETERS-2'!H61*VLOOKUP(I$4,'INTERNAL PARAMETERS-1'!$B$5:$J$44,4, FALSE)</f>
        <v>545.20723877727949</v>
      </c>
      <c r="J61" s="113">
        <f>$F61*'INTERNAL PARAMETERS-2'!I61*VLOOKUP(J$4,'INTERNAL PARAMETERS-1'!$B$5:$J$44,4, FALSE)</f>
        <v>0</v>
      </c>
      <c r="K61" s="113">
        <f>$F61*'INTERNAL PARAMETERS-2'!J61*VLOOKUP(K$4,'INTERNAL PARAMETERS-1'!$B$5:$J$44,4, FALSE)</f>
        <v>0</v>
      </c>
      <c r="L61" s="113">
        <f>$F61*'INTERNAL PARAMETERS-2'!K61*VLOOKUP(L$4,'INTERNAL PARAMETERS-1'!$B$5:$J$44,4, FALSE)</f>
        <v>0</v>
      </c>
      <c r="M61" s="113">
        <f>$F61*'INTERNAL PARAMETERS-2'!L61*VLOOKUP(M$4,'INTERNAL PARAMETERS-1'!$B$5:$J$44,4, FALSE)</f>
        <v>19.867108132426072</v>
      </c>
      <c r="N61" s="113">
        <f>$F61*'INTERNAL PARAMETERS-2'!M61*VLOOKUP(N$4,'INTERNAL PARAMETERS-1'!$B$5:$J$44,4, FALSE)</f>
        <v>112.8444413606254</v>
      </c>
      <c r="O61" s="113">
        <f>$F61*'INTERNAL PARAMETERS-2'!N61*VLOOKUP(O$4,'INTERNAL PARAMETERS-1'!$B$5:$J$44,4, FALSE)</f>
        <v>0</v>
      </c>
      <c r="P61" s="113">
        <f>$F61*'INTERNAL PARAMETERS-2'!O61*VLOOKUP(P$4,'INTERNAL PARAMETERS-1'!$B$5:$J$44,4, FALSE)</f>
        <v>0</v>
      </c>
      <c r="Q61" s="113">
        <f>$F61*'INTERNAL PARAMETERS-2'!P61*VLOOKUP(Q$4,'INTERNAL PARAMETERS-1'!$B$5:$J$44,4, FALSE)</f>
        <v>0</v>
      </c>
      <c r="R61" s="113">
        <f>$F61*'INTERNAL PARAMETERS-2'!Q61*VLOOKUP(R$4,'INTERNAL PARAMETERS-1'!$B$5:$J$44,4, FALSE)</f>
        <v>31.788802927110375</v>
      </c>
      <c r="S61" s="113">
        <f>$F61*'INTERNAL PARAMETERS-2'!R61*VLOOKUP(S$4,'INTERNAL PARAMETERS-1'!$B$5:$J$44,4, FALSE)</f>
        <v>366.68813150990411</v>
      </c>
      <c r="T61" s="113">
        <f>$F61*'INTERNAL PARAMETERS-2'!S61*VLOOKUP(T$4,'INTERNAL PARAMETERS-1'!$B$5:$J$44,4, FALSE)</f>
        <v>6.3573137369131194</v>
      </c>
      <c r="U61" s="113">
        <f>$F61*'INTERNAL PARAMETERS-2'!T61*VLOOKUP(U$4,'INTERNAL PARAMETERS-1'!$B$5:$J$44,4, FALSE)</f>
        <v>22.25126835195935</v>
      </c>
      <c r="V61" s="113">
        <f>$F61*'INTERNAL PARAMETERS-2'!U61*VLOOKUP(V$4,'INTERNAL PARAMETERS-1'!$B$5:$J$44,4, FALSE)</f>
        <v>228.86798643821632</v>
      </c>
      <c r="W61" s="113">
        <f>$F61*'INTERNAL PARAMETERS-2'!V61*VLOOKUP(W$4,'INTERNAL PARAMETERS-1'!$B$5:$J$44,4, FALSE)</f>
        <v>0</v>
      </c>
      <c r="X61" s="113">
        <f>$F61*'INTERNAL PARAMETERS-2'!W61*VLOOKUP(X$4,'INTERNAL PARAMETERS-1'!$B$5:$J$44,4, FALSE)</f>
        <v>0</v>
      </c>
      <c r="Y61" s="113">
        <f>$F61*'INTERNAL PARAMETERS-2'!X61*VLOOKUP(Y$4,'INTERNAL PARAMETERS-1'!$B$5:$J$44,4, FALSE)</f>
        <v>0</v>
      </c>
      <c r="Z61" s="113">
        <f>$F61*'INTERNAL PARAMETERS-2'!Y61*VLOOKUP(Z$4,'INTERNAL PARAMETERS-1'!$B$5:$J$44,4, FALSE)</f>
        <v>0</v>
      </c>
      <c r="AA61" s="113">
        <f>$F61*'INTERNAL PARAMETERS-2'!Z61*VLOOKUP(AA$4,'INTERNAL PARAMETERS-1'!$B$5:$J$44,4, FALSE)</f>
        <v>0</v>
      </c>
      <c r="AB61" s="113">
        <f>$F61*'INTERNAL PARAMETERS-2'!AA61*VLOOKUP(AB$4,'INTERNAL PARAMETERS-1'!$B$5:$J$44,4, FALSE)</f>
        <v>0</v>
      </c>
      <c r="AC61" s="113">
        <f>$F61*'INTERNAL PARAMETERS-2'!AB61*VLOOKUP(AC$4,'INTERNAL PARAMETERS-1'!$B$5:$J$44,4, FALSE)</f>
        <v>0</v>
      </c>
      <c r="AD61" s="113">
        <f>$F61*'INTERNAL PARAMETERS-2'!AC61*VLOOKUP(AD$4,'INTERNAL PARAMETERS-1'!$B$5:$J$44,4, FALSE)</f>
        <v>0</v>
      </c>
      <c r="AE61" s="113">
        <f>$F61*'INTERNAL PARAMETERS-2'!AD61*VLOOKUP(AE$4,'INTERNAL PARAMETERS-1'!$B$5:$J$44,4, FALSE)</f>
        <v>0</v>
      </c>
      <c r="AF61" s="113">
        <f>$F61*'INTERNAL PARAMETERS-2'!AE61*VLOOKUP(AF$4,'INTERNAL PARAMETERS-1'!$B$5:$J$44,4, FALSE)</f>
        <v>7.9449664892328151</v>
      </c>
      <c r="AG61" s="113">
        <f>$F61*'INTERNAL PARAMETERS-2'!AF61*VLOOKUP(AG$4,'INTERNAL PARAMETERS-1'!$B$5:$J$44,4, FALSE)</f>
        <v>15.894401463555187</v>
      </c>
      <c r="AH61" s="113">
        <f>$F61*'INTERNAL PARAMETERS-2'!AG61*VLOOKUP(AH$4,'INTERNAL PARAMETERS-1'!$B$5:$J$44,4, FALSE)</f>
        <v>0</v>
      </c>
      <c r="AI61" s="113">
        <f>$F61*'INTERNAL PARAMETERS-2'!AH61*VLOOKUP(AI$4,'INTERNAL PARAMETERS-1'!$B$5:$J$44,4, FALSE)</f>
        <v>7.9449664892328151</v>
      </c>
      <c r="AJ61" s="113">
        <f>$F61*'INTERNAL PARAMETERS-2'!AI61*VLOOKUP(AJ$4,'INTERNAL PARAMETERS-1'!$B$5:$J$44,4, FALSE)</f>
        <v>0</v>
      </c>
      <c r="AK61" s="113">
        <f>$F61*'INTERNAL PARAMETERS-2'!AJ61*VLOOKUP(AK$4,'INTERNAL PARAMETERS-1'!$B$5:$J$44,4, FALSE)</f>
        <v>0</v>
      </c>
      <c r="AL61" s="113">
        <f>$F61*'INTERNAL PARAMETERS-2'!AK61*VLOOKUP(AL$4,'INTERNAL PARAMETERS-1'!$B$5:$J$44,4, FALSE)</f>
        <v>0</v>
      </c>
      <c r="AM61" s="113">
        <f>$F61*'INTERNAL PARAMETERS-2'!AL61*VLOOKUP(AM$4,'INTERNAL PARAMETERS-1'!$B$5:$J$44,4, FALSE)</f>
        <v>0</v>
      </c>
      <c r="AN61" s="113">
        <f>$F61*'INTERNAL PARAMETERS-2'!AM61*VLOOKUP(AN$4,'INTERNAL PARAMETERS-1'!$B$5:$J$44,4, FALSE)</f>
        <v>0</v>
      </c>
      <c r="AO61" s="113">
        <f>$F61*'INTERNAL PARAMETERS-2'!AN61*VLOOKUP(AO$4,'INTERNAL PARAMETERS-1'!$B$5:$J$44,4, FALSE)</f>
        <v>0</v>
      </c>
      <c r="AP61" s="113">
        <f>$F61*'INTERNAL PARAMETERS-2'!AO61*VLOOKUP(AP$4,'INTERNAL PARAMETERS-1'!$B$5:$J$44,4, FALSE)</f>
        <v>0</v>
      </c>
      <c r="AQ61" s="113">
        <f>$F61*'INTERNAL PARAMETERS-2'!AP61*VLOOKUP(AQ$4,'INTERNAL PARAMETERS-1'!$B$5:$J$44,4, FALSE)</f>
        <v>0</v>
      </c>
      <c r="AR61" s="113">
        <f>$F61*'INTERNAL PARAMETERS-2'!AQ61*VLOOKUP(AR$4,'INTERNAL PARAMETERS-1'!$B$5:$J$44,4, FALSE)</f>
        <v>0</v>
      </c>
      <c r="AS61" s="113">
        <f>$F61*'INTERNAL PARAMETERS-2'!AR61*VLOOKUP(AS$4,'INTERNAL PARAMETERS-1'!$B$5:$J$44,4, FALSE)</f>
        <v>0</v>
      </c>
      <c r="AT61" s="112">
        <f>$F61*'INTERNAL PARAMETERS-2'!AS61*VLOOKUP(AT$4,'INTERNAL PARAMETERS-1'!$B$5:$J$44,4, FALSE)</f>
        <v>0</v>
      </c>
      <c r="AU61" s="114">
        <f>$F61*'INTERNAL PARAMETERS-2'!F61*(1-VLOOKUP(G$4,'INTERNAL PARAMETERS-1'!$B$5:$J$44,4, FALSE))</f>
        <v>0</v>
      </c>
      <c r="AV61" s="113">
        <f>$F61*'INTERNAL PARAMETERS-2'!G61*(1-VLOOKUP(H$4,'INTERNAL PARAMETERS-1'!$B$5:$J$44,4, FALSE))</f>
        <v>0</v>
      </c>
      <c r="AW61" s="113">
        <f>$F61*'INTERNAL PARAMETERS-2'!H61*(1-VLOOKUP(I$4,'INTERNAL PARAMETERS-1'!$B$5:$J$44,4, FALSE))</f>
        <v>10358.93753676831</v>
      </c>
      <c r="AX61" s="113">
        <f>$F61*'INTERNAL PARAMETERS-2'!I61*(1-VLOOKUP(J$4,'INTERNAL PARAMETERS-1'!$B$5:$J$44,4, FALSE))</f>
        <v>0</v>
      </c>
      <c r="AY61" s="113">
        <f>$F61*'INTERNAL PARAMETERS-2'!J61*(1-VLOOKUP(K$4,'INTERNAL PARAMETERS-1'!$B$5:$J$44,4, FALSE))</f>
        <v>0</v>
      </c>
      <c r="AZ61" s="113">
        <f>$F61*'INTERNAL PARAMETERS-2'!K61*(1-VLOOKUP(L$4,'INTERNAL PARAMETERS-1'!$B$5:$J$44,4, FALSE))</f>
        <v>0</v>
      </c>
      <c r="BA61" s="113">
        <f>$F61*'INTERNAL PARAMETERS-2'!L61*(1-VLOOKUP(M$4,'INTERNAL PARAMETERS-1'!$B$5:$J$44,4, FALSE))</f>
        <v>377.47505451609533</v>
      </c>
      <c r="BB61" s="113">
        <f>$F61*'INTERNAL PARAMETERS-2'!M61*(1-VLOOKUP(N$4,'INTERNAL PARAMETERS-1'!$B$5:$J$44,4, FALSE))</f>
        <v>2144.0443858518825</v>
      </c>
      <c r="BC61" s="113">
        <f>$F61*'INTERNAL PARAMETERS-2'!N61*(1-VLOOKUP(O$4,'INTERNAL PARAMETERS-1'!$B$5:$J$44,4, FALSE))</f>
        <v>619.85037768302539</v>
      </c>
      <c r="BD61" s="113">
        <f>$F61*'INTERNAL PARAMETERS-2'!O61*(1-VLOOKUP(P$4,'INTERNAL PARAMETERS-1'!$B$5:$J$44,4, FALSE))</f>
        <v>1772.1341592420674</v>
      </c>
      <c r="BE61" s="113">
        <f>$F61*'INTERNAL PARAMETERS-2'!P61*(1-VLOOKUP(Q$4,'INTERNAL PARAMETERS-1'!$B$5:$J$44,4, FALSE))</f>
        <v>897.98676359742763</v>
      </c>
      <c r="BF61" s="113">
        <f>$F61*'INTERNAL PARAMETERS-2'!Q61*(1-VLOOKUP(R$4,'INTERNAL PARAMETERS-1'!$B$5:$J$44,4, FALSE))</f>
        <v>0</v>
      </c>
      <c r="BG61" s="113">
        <f>$F61*'INTERNAL PARAMETERS-2'!R61*(1-VLOOKUP(S$4,'INTERNAL PARAMETERS-1'!$B$5:$J$44,4, FALSE))</f>
        <v>6967.0744986881773</v>
      </c>
      <c r="BH61" s="113">
        <f>$F61*'INTERNAL PARAMETERS-2'!S61*(1-VLOOKUP(T$4,'INTERNAL PARAMETERS-1'!$B$5:$J$44,4, FALSE))</f>
        <v>57.215823632218068</v>
      </c>
      <c r="BI61" s="113">
        <f>$F61*'INTERNAL PARAMETERS-2'!T61*(1-VLOOKUP(U$4,'INTERNAL PARAMETERS-1'!$B$5:$J$44,4, FALSE))</f>
        <v>89.005073407837401</v>
      </c>
      <c r="BJ61" s="113">
        <f>$F61*'INTERNAL PARAMETERS-2'!U61*(1-VLOOKUP(V$4,'INTERNAL PARAMETERS-1'!$B$5:$J$44,4, FALSE))</f>
        <v>1296.9185898165592</v>
      </c>
      <c r="BK61" s="113">
        <f>$F61*'INTERNAL PARAMETERS-2'!V61*(1-VLOOKUP(W$4,'INTERNAL PARAMETERS-1'!$B$5:$J$44,4, FALSE))</f>
        <v>866.20242915540689</v>
      </c>
      <c r="BL61" s="113">
        <f>$F61*'INTERNAL PARAMETERS-2'!W61*(1-VLOOKUP(X$4,'INTERNAL PARAMETERS-1'!$B$5:$J$44,4, FALSE))</f>
        <v>580.11660826668219</v>
      </c>
      <c r="BM61" s="113">
        <f>$F61*'INTERNAL PARAMETERS-2'!X61*(1-VLOOKUP(Y$4,'INTERNAL PARAMETERS-1'!$B$5:$J$44,4, FALSE))</f>
        <v>63.573137369131189</v>
      </c>
      <c r="BN61" s="113">
        <f>$F61*'INTERNAL PARAMETERS-2'!Y61*(1-VLOOKUP(Z$4,'INTERNAL PARAMETERS-1'!$B$5:$J$44,4, FALSE))</f>
        <v>2964.1561787025421</v>
      </c>
      <c r="BO61" s="113">
        <f>$F61*'INTERNAL PARAMETERS-2'!Z61*(1-VLOOKUP(AA$4,'INTERNAL PARAMETERS-1'!$B$5:$J$44,4, FALSE))</f>
        <v>4307.1638408540675</v>
      </c>
      <c r="BP61" s="113">
        <f>$F61*'INTERNAL PARAMETERS-2'!AA61*(1-VLOOKUP(AB$4,'INTERNAL PARAMETERS-1'!$B$5:$J$44,4, FALSE))</f>
        <v>635.74477914658053</v>
      </c>
      <c r="BQ61" s="113">
        <f>$F61*'INTERNAL PARAMETERS-2'!AB61*(1-VLOOKUP(AC$4,'INTERNAL PARAMETERS-1'!$B$5:$J$44,4, FALSE))</f>
        <v>5046.2155267861226</v>
      </c>
      <c r="BR61" s="113">
        <f>$F61*'INTERNAL PARAMETERS-2'!AC61*(1-VLOOKUP(AD$4,'INTERNAL PARAMETERS-1'!$B$5:$J$44,4, FALSE))</f>
        <v>405.28712913775428</v>
      </c>
      <c r="BS61" s="113">
        <f>$F61*'INTERNAL PARAMETERS-2'!AD61*(1-VLOOKUP(AE$4,'INTERNAL PARAMETERS-1'!$B$5:$J$44,4, FALSE))</f>
        <v>87.416973807008745</v>
      </c>
      <c r="BT61" s="113">
        <f>$F61*'INTERNAL PARAMETERS-2'!AE61*(1-VLOOKUP(AF$4,'INTERNAL PARAMETERS-1'!$B$5:$J$44,4, FALSE))</f>
        <v>0</v>
      </c>
      <c r="BU61" s="113">
        <f>$F61*'INTERNAL PARAMETERS-2'!AF61*(1-VLOOKUP(AG$4,'INTERNAL PARAMETERS-1'!$B$5:$J$44,4, FALSE))</f>
        <v>0</v>
      </c>
      <c r="BV61" s="113">
        <f>$F61*'INTERNAL PARAMETERS-2'!AG61*(1-VLOOKUP(AH$4,'INTERNAL PARAMETERS-1'!$B$5:$J$44,4, FALSE))</f>
        <v>0</v>
      </c>
      <c r="BW61" s="113">
        <f>$F61*'INTERNAL PARAMETERS-2'!AH61*(1-VLOOKUP(AI$4,'INTERNAL PARAMETERS-1'!$B$5:$J$44,4, FALSE))</f>
        <v>0</v>
      </c>
      <c r="BX61" s="113">
        <f>$F61*'INTERNAL PARAMETERS-2'!AI61*(1-VLOOKUP(AJ$4,'INTERNAL PARAMETERS-1'!$B$5:$J$44,4, FALSE))</f>
        <v>0</v>
      </c>
      <c r="BY61" s="113">
        <f>$F61*'INTERNAL PARAMETERS-2'!AJ61*(1-VLOOKUP(AK$4,'INTERNAL PARAMETERS-1'!$B$5:$J$44,4, FALSE))</f>
        <v>0</v>
      </c>
      <c r="BZ61" s="113">
        <f>$F61*'INTERNAL PARAMETERS-2'!AK61*(1-VLOOKUP(AL$4,'INTERNAL PARAMETERS-1'!$B$5:$J$44,4, FALSE))</f>
        <v>127.15074322335194</v>
      </c>
      <c r="CA61" s="113">
        <f>$F61*'INTERNAL PARAMETERS-2'!AL61*(1-VLOOKUP(AM$4,'INTERNAL PARAMETERS-1'!$B$5:$J$44,4, FALSE))</f>
        <v>63.573137369131189</v>
      </c>
      <c r="CB61" s="113">
        <f>$F61*'INTERNAL PARAMETERS-2'!AM61*(1-VLOOKUP(AN$4,'INTERNAL PARAMETERS-1'!$B$5:$J$44,4, FALSE))</f>
        <v>198.66884708171594</v>
      </c>
      <c r="CC61" s="113">
        <f>$F61*'INTERNAL PARAMETERS-2'!AN61*(1-VLOOKUP(AO$4,'INTERNAL PARAMETERS-1'!$B$5:$J$44,4, FALSE))</f>
        <v>548.3278053395718</v>
      </c>
      <c r="CD61" s="113">
        <f>$F61*'INTERNAL PARAMETERS-2'!AO61*(1-VLOOKUP(AP$4,'INTERNAL PARAMETERS-1'!$B$5:$J$44,4, FALSE))</f>
        <v>2129.7425524742457</v>
      </c>
      <c r="CE61" s="113">
        <f>$F61*'INTERNAL PARAMETERS-2'!AP61*(1-VLOOKUP(AQ$4,'INTERNAL PARAMETERS-1'!$B$5:$J$44,4, FALSE))</f>
        <v>301.9802223522799</v>
      </c>
      <c r="CF61" s="113">
        <f>$F61*'INTERNAL PARAMETERS-2'!AQ61*(1-VLOOKUP(AR$4,'INTERNAL PARAMETERS-1'!$B$5:$J$44,4, FALSE))</f>
        <v>143.04067620181758</v>
      </c>
      <c r="CG61" s="113">
        <f>$F61*'INTERNAL PARAMETERS-2'!AR61*(1-VLOOKUP(AS$4,'INTERNAL PARAMETERS-1'!$B$5:$J$44,4, FALSE))</f>
        <v>0</v>
      </c>
      <c r="CH61" s="112">
        <f>$F61*'INTERNAL PARAMETERS-2'!AS61*(1-VLOOKUP(AT$4,'INTERNAL PARAMETERS-1'!$B$5:$J$44,4, FALSE))</f>
        <v>0</v>
      </c>
      <c r="CI61" s="111">
        <f t="shared" si="0"/>
        <v>44684.850895572628</v>
      </c>
    </row>
    <row r="62" spans="3:87" x14ac:dyDescent="0.5">
      <c r="C62" s="77" t="s">
        <v>27</v>
      </c>
      <c r="D62" s="76" t="s">
        <v>2</v>
      </c>
      <c r="E62" s="76" t="s">
        <v>17</v>
      </c>
      <c r="F62" s="115">
        <f>'INPUTS-Incidence'!E62</f>
        <v>63481.701151569294</v>
      </c>
      <c r="G62" s="114">
        <f>$F62*'INTERNAL PARAMETERS-2'!F62*VLOOKUP(G$4,'INTERNAL PARAMETERS-1'!$B$5:$J$44,4, FALSE)</f>
        <v>296.9800943272715</v>
      </c>
      <c r="H62" s="113">
        <f>$F62*'INTERNAL PARAMETERS-2'!G62*VLOOKUP(H$4,'INTERNAL PARAMETERS-1'!$B$5:$J$44,4, FALSE)</f>
        <v>321.05870357406172</v>
      </c>
      <c r="I62" s="113">
        <f>$F62*'INTERNAL PARAMETERS-2'!H62*VLOOKUP(I$4,'INTERNAL PARAMETERS-1'!$B$5:$J$44,4, FALSE)</f>
        <v>861.15339916747507</v>
      </c>
      <c r="J62" s="113">
        <f>$F62*'INTERNAL PARAMETERS-2'!I62*VLOOKUP(J$4,'INTERNAL PARAMETERS-1'!$B$5:$J$44,4, FALSE)</f>
        <v>0</v>
      </c>
      <c r="K62" s="113">
        <f>$F62*'INTERNAL PARAMETERS-2'!J62*VLOOKUP(K$4,'INTERNAL PARAMETERS-1'!$B$5:$J$44,4, FALSE)</f>
        <v>0</v>
      </c>
      <c r="L62" s="113">
        <f>$F62*'INTERNAL PARAMETERS-2'!K62*VLOOKUP(L$4,'INTERNAL PARAMETERS-1'!$B$5:$J$44,4, FALSE)</f>
        <v>8.0240870255583587</v>
      </c>
      <c r="M62" s="113">
        <f>$F62*'INTERNAL PARAMETERS-2'!L62*VLOOKUP(M$4,'INTERNAL PARAMETERS-1'!$B$5:$J$44,4, FALSE)</f>
        <v>24.079561472307507</v>
      </c>
      <c r="N62" s="113">
        <f>$F62*'INTERNAL PARAMETERS-2'!M62*VLOOKUP(N$4,'INTERNAL PARAMETERS-1'!$B$5:$J$44,4, FALSE)</f>
        <v>177.78716965359075</v>
      </c>
      <c r="O62" s="113">
        <f>$F62*'INTERNAL PARAMETERS-2'!N62*VLOOKUP(O$4,'INTERNAL PARAMETERS-1'!$B$5:$J$44,4, FALSE)</f>
        <v>0</v>
      </c>
      <c r="P62" s="113">
        <f>$F62*'INTERNAL PARAMETERS-2'!O62*VLOOKUP(P$4,'INTERNAL PARAMETERS-1'!$B$5:$J$44,4, FALSE)</f>
        <v>0</v>
      </c>
      <c r="Q62" s="113">
        <f>$F62*'INTERNAL PARAMETERS-2'!P62*VLOOKUP(Q$4,'INTERNAL PARAMETERS-1'!$B$5:$J$44,4, FALSE)</f>
        <v>0</v>
      </c>
      <c r="R62" s="113">
        <f>$F62*'INTERNAL PARAMETERS-2'!Q62*VLOOKUP(R$4,'INTERNAL PARAMETERS-1'!$B$5:$J$44,4, FALSE)</f>
        <v>56.187653689253985</v>
      </c>
      <c r="S62" s="113">
        <f>$F62*'INTERNAL PARAMETERS-2'!R62*VLOOKUP(S$4,'INTERNAL PARAMETERS-1'!$B$5:$J$44,4, FALSE)</f>
        <v>395.39736266507816</v>
      </c>
      <c r="T62" s="113">
        <f>$F62*'INTERNAL PARAMETERS-2'!S62*VLOOKUP(T$4,'INTERNAL PARAMETERS-1'!$B$5:$J$44,4, FALSE)</f>
        <v>8.8290349961602583</v>
      </c>
      <c r="U62" s="113">
        <f>$F62*'INTERNAL PARAMETERS-2'!T62*VLOOKUP(U$4,'INTERNAL PARAMETERS-1'!$B$5:$J$44,4, FALSE)</f>
        <v>25.684696285924936</v>
      </c>
      <c r="V62" s="113">
        <f>$F62*'INTERNAL PARAMETERS-2'!U62*VLOOKUP(V$4,'INTERNAL PARAMETERS-1'!$B$5:$J$44,4, FALSE)</f>
        <v>307.01464682830004</v>
      </c>
      <c r="W62" s="113">
        <f>$F62*'INTERNAL PARAMETERS-2'!V62*VLOOKUP(W$4,'INTERNAL PARAMETERS-1'!$B$5:$J$44,4, FALSE)</f>
        <v>0</v>
      </c>
      <c r="X62" s="113">
        <f>$F62*'INTERNAL PARAMETERS-2'!W62*VLOOKUP(X$4,'INTERNAL PARAMETERS-1'!$B$5:$J$44,4, FALSE)</f>
        <v>0</v>
      </c>
      <c r="Y62" s="113">
        <f>$F62*'INTERNAL PARAMETERS-2'!X62*VLOOKUP(Y$4,'INTERNAL PARAMETERS-1'!$B$5:$J$44,4, FALSE)</f>
        <v>0</v>
      </c>
      <c r="Z62" s="113">
        <f>$F62*'INTERNAL PARAMETERS-2'!Y62*VLOOKUP(Z$4,'INTERNAL PARAMETERS-1'!$B$5:$J$44,4, FALSE)</f>
        <v>0</v>
      </c>
      <c r="AA62" s="113">
        <f>$F62*'INTERNAL PARAMETERS-2'!Z62*VLOOKUP(AA$4,'INTERNAL PARAMETERS-1'!$B$5:$J$44,4, FALSE)</f>
        <v>0</v>
      </c>
      <c r="AB62" s="113">
        <f>$F62*'INTERNAL PARAMETERS-2'!AA62*VLOOKUP(AB$4,'INTERNAL PARAMETERS-1'!$B$5:$J$44,4, FALSE)</f>
        <v>0</v>
      </c>
      <c r="AC62" s="113">
        <f>$F62*'INTERNAL PARAMETERS-2'!AB62*VLOOKUP(AC$4,'INTERNAL PARAMETERS-1'!$B$5:$J$44,4, FALSE)</f>
        <v>0</v>
      </c>
      <c r="AD62" s="113">
        <f>$F62*'INTERNAL PARAMETERS-2'!AC62*VLOOKUP(AD$4,'INTERNAL PARAMETERS-1'!$B$5:$J$44,4, FALSE)</f>
        <v>0</v>
      </c>
      <c r="AE62" s="113">
        <f>$F62*'INTERNAL PARAMETERS-2'!AD62*VLOOKUP(AE$4,'INTERNAL PARAMETERS-1'!$B$5:$J$44,4, FALSE)</f>
        <v>0</v>
      </c>
      <c r="AF62" s="113">
        <f>$F62*'INTERNAL PARAMETERS-2'!AE62*VLOOKUP(AF$4,'INTERNAL PARAMETERS-1'!$B$5:$J$44,4, FALSE)</f>
        <v>0</v>
      </c>
      <c r="AG62" s="113">
        <f>$F62*'INTERNAL PARAMETERS-2'!AF62*VLOOKUP(AG$4,'INTERNAL PARAMETERS-1'!$B$5:$J$44,4, FALSE)</f>
        <v>0</v>
      </c>
      <c r="AH62" s="113">
        <f>$F62*'INTERNAL PARAMETERS-2'!AG62*VLOOKUP(AH$4,'INTERNAL PARAMETERS-1'!$B$5:$J$44,4, FALSE)</f>
        <v>0</v>
      </c>
      <c r="AI62" s="113">
        <f>$F62*'INTERNAL PARAMETERS-2'!AH62*VLOOKUP(AI$4,'INTERNAL PARAMETERS-1'!$B$5:$J$44,4, FALSE)</f>
        <v>24.078609246790233</v>
      </c>
      <c r="AJ62" s="113">
        <f>$F62*'INTERNAL PARAMETERS-2'!AI62*VLOOKUP(AJ$4,'INTERNAL PARAMETERS-1'!$B$5:$J$44,4, FALSE)</f>
        <v>0</v>
      </c>
      <c r="AK62" s="113">
        <f>$F62*'INTERNAL PARAMETERS-2'!AJ62*VLOOKUP(AK$4,'INTERNAL PARAMETERS-1'!$B$5:$J$44,4, FALSE)</f>
        <v>0</v>
      </c>
      <c r="AL62" s="113">
        <f>$F62*'INTERNAL PARAMETERS-2'!AK62*VLOOKUP(AL$4,'INTERNAL PARAMETERS-1'!$B$5:$J$44,4, FALSE)</f>
        <v>0</v>
      </c>
      <c r="AM62" s="113">
        <f>$F62*'INTERNAL PARAMETERS-2'!AL62*VLOOKUP(AM$4,'INTERNAL PARAMETERS-1'!$B$5:$J$44,4, FALSE)</f>
        <v>0</v>
      </c>
      <c r="AN62" s="113">
        <f>$F62*'INTERNAL PARAMETERS-2'!AM62*VLOOKUP(AN$4,'INTERNAL PARAMETERS-1'!$B$5:$J$44,4, FALSE)</f>
        <v>0</v>
      </c>
      <c r="AO62" s="113">
        <f>$F62*'INTERNAL PARAMETERS-2'!AN62*VLOOKUP(AO$4,'INTERNAL PARAMETERS-1'!$B$5:$J$44,4, FALSE)</f>
        <v>0</v>
      </c>
      <c r="AP62" s="113">
        <f>$F62*'INTERNAL PARAMETERS-2'!AO62*VLOOKUP(AP$4,'INTERNAL PARAMETERS-1'!$B$5:$J$44,4, FALSE)</f>
        <v>0</v>
      </c>
      <c r="AQ62" s="113">
        <f>$F62*'INTERNAL PARAMETERS-2'!AP62*VLOOKUP(AQ$4,'INTERNAL PARAMETERS-1'!$B$5:$J$44,4, FALSE)</f>
        <v>0</v>
      </c>
      <c r="AR62" s="113">
        <f>$F62*'INTERNAL PARAMETERS-2'!AQ62*VLOOKUP(AR$4,'INTERNAL PARAMETERS-1'!$B$5:$J$44,4, FALSE)</f>
        <v>0</v>
      </c>
      <c r="AS62" s="113">
        <f>$F62*'INTERNAL PARAMETERS-2'!AR62*VLOOKUP(AS$4,'INTERNAL PARAMETERS-1'!$B$5:$J$44,4, FALSE)</f>
        <v>0</v>
      </c>
      <c r="AT62" s="112">
        <f>$F62*'INTERNAL PARAMETERS-2'!AS62*VLOOKUP(AT$4,'INTERNAL PARAMETERS-1'!$B$5:$J$44,4, FALSE)</f>
        <v>0</v>
      </c>
      <c r="AU62" s="114">
        <f>$F62*'INTERNAL PARAMETERS-2'!F62*(1-VLOOKUP(G$4,'INTERNAL PARAMETERS-1'!$B$5:$J$44,4, FALSE))</f>
        <v>0</v>
      </c>
      <c r="AV62" s="113">
        <f>$F62*'INTERNAL PARAMETERS-2'!G62*(1-VLOOKUP(H$4,'INTERNAL PARAMETERS-1'!$B$5:$J$44,4, FALSE))</f>
        <v>0</v>
      </c>
      <c r="AW62" s="113">
        <f>$F62*'INTERNAL PARAMETERS-2'!H62*(1-VLOOKUP(I$4,'INTERNAL PARAMETERS-1'!$B$5:$J$44,4, FALSE))</f>
        <v>16361.914584182026</v>
      </c>
      <c r="AX62" s="113">
        <f>$F62*'INTERNAL PARAMETERS-2'!I62*(1-VLOOKUP(J$4,'INTERNAL PARAMETERS-1'!$B$5:$J$44,4, FALSE))</f>
        <v>0</v>
      </c>
      <c r="AY62" s="113">
        <f>$F62*'INTERNAL PARAMETERS-2'!J62*(1-VLOOKUP(K$4,'INTERNAL PARAMETERS-1'!$B$5:$J$44,4, FALSE))</f>
        <v>0</v>
      </c>
      <c r="AZ62" s="113">
        <f>$F62*'INTERNAL PARAMETERS-2'!K62*(1-VLOOKUP(L$4,'INTERNAL PARAMETERS-1'!$B$5:$J$44,4, FALSE))</f>
        <v>0</v>
      </c>
      <c r="BA62" s="113">
        <f>$F62*'INTERNAL PARAMETERS-2'!L62*(1-VLOOKUP(M$4,'INTERNAL PARAMETERS-1'!$B$5:$J$44,4, FALSE))</f>
        <v>457.51166797384258</v>
      </c>
      <c r="BB62" s="113">
        <f>$F62*'INTERNAL PARAMETERS-2'!M62*(1-VLOOKUP(N$4,'INTERNAL PARAMETERS-1'!$B$5:$J$44,4, FALSE))</f>
        <v>3377.956223418224</v>
      </c>
      <c r="BC62" s="113">
        <f>$F62*'INTERNAL PARAMETERS-2'!N62*(1-VLOOKUP(O$4,'INTERNAL PARAMETERS-1'!$B$5:$J$44,4, FALSE))</f>
        <v>1372.5315124279643</v>
      </c>
      <c r="BD62" s="113">
        <f>$F62*'INTERNAL PARAMETERS-2'!O62*(1-VLOOKUP(P$4,'INTERNAL PARAMETERS-1'!$B$5:$J$44,4, FALSE))</f>
        <v>2817.3052007664146</v>
      </c>
      <c r="BE62" s="113">
        <f>$F62*'INTERNAL PARAMETERS-2'!P62*(1-VLOOKUP(Q$4,'INTERNAL PARAMETERS-1'!$B$5:$J$44,4, FALSE))</f>
        <v>2335.7139713202646</v>
      </c>
      <c r="BF62" s="113">
        <f>$F62*'INTERNAL PARAMETERS-2'!Q62*(1-VLOOKUP(R$4,'INTERNAL PARAMETERS-1'!$B$5:$J$44,4, FALSE))</f>
        <v>0</v>
      </c>
      <c r="BG62" s="113">
        <f>$F62*'INTERNAL PARAMETERS-2'!R62*(1-VLOOKUP(S$4,'INTERNAL PARAMETERS-1'!$B$5:$J$44,4, FALSE))</f>
        <v>7512.5498906364837</v>
      </c>
      <c r="BH62" s="113">
        <f>$F62*'INTERNAL PARAMETERS-2'!S62*(1-VLOOKUP(T$4,'INTERNAL PARAMETERS-1'!$B$5:$J$44,4, FALSE))</f>
        <v>79.461314965442313</v>
      </c>
      <c r="BI62" s="113">
        <f>$F62*'INTERNAL PARAMETERS-2'!T62*(1-VLOOKUP(U$4,'INTERNAL PARAMETERS-1'!$B$5:$J$44,4, FALSE))</f>
        <v>102.73878514369974</v>
      </c>
      <c r="BJ62" s="113">
        <f>$F62*'INTERNAL PARAMETERS-2'!U62*(1-VLOOKUP(V$4,'INTERNAL PARAMETERS-1'!$B$5:$J$44,4, FALSE))</f>
        <v>1739.7496653603669</v>
      </c>
      <c r="BK62" s="113">
        <f>$F62*'INTERNAL PARAMETERS-2'!V62*(1-VLOOKUP(W$4,'INTERNAL PARAMETERS-1'!$B$5:$J$44,4, FALSE))</f>
        <v>1813.9896104060927</v>
      </c>
      <c r="BL62" s="113">
        <f>$F62*'INTERNAL PARAMETERS-2'!W62*(1-VLOOKUP(X$4,'INTERNAL PARAMETERS-1'!$B$5:$J$44,4, FALSE))</f>
        <v>2263.4781435798941</v>
      </c>
      <c r="BM62" s="113">
        <f>$F62*'INTERNAL PARAMETERS-2'!X62*(1-VLOOKUP(Y$4,'INTERNAL PARAMETERS-1'!$B$5:$J$44,4, FALSE))</f>
        <v>353.16774801652548</v>
      </c>
      <c r="BN62" s="113">
        <f>$F62*'INTERNAL PARAMETERS-2'!Y62*(1-VLOOKUP(Z$4,'INTERNAL PARAMETERS-1'!$B$5:$J$44,4, FALSE))</f>
        <v>2576.5127601283975</v>
      </c>
      <c r="BO62" s="113">
        <f>$F62*'INTERNAL PARAMETERS-2'!Z62*(1-VLOOKUP(AA$4,'INTERNAL PARAMETERS-1'!$B$5:$J$44,4, FALSE))</f>
        <v>2367.8230157627286</v>
      </c>
      <c r="BP62" s="113">
        <f>$F62*'INTERNAL PARAMETERS-2'!AA62*(1-VLOOKUP(AB$4,'INTERNAL PARAMETERS-1'!$B$5:$J$44,4, FALSE))</f>
        <v>971.20654591785865</v>
      </c>
      <c r="BQ62" s="113">
        <f>$F62*'INTERNAL PARAMETERS-2'!AB62*(1-VLOOKUP(AC$4,'INTERNAL PARAMETERS-1'!$B$5:$J$44,4, FALSE))</f>
        <v>7761.6409766575407</v>
      </c>
      <c r="BR62" s="113">
        <f>$F62*'INTERNAL PARAMETERS-2'!AC62*(1-VLOOKUP(AD$4,'INTERNAL PARAMETERS-1'!$B$5:$J$44,4, FALSE))</f>
        <v>690.28097381181908</v>
      </c>
      <c r="BS62" s="113">
        <f>$F62*'INTERNAL PARAMETERS-2'!AD62*(1-VLOOKUP(AE$4,'INTERNAL PARAMETERS-1'!$B$5:$J$44,4, FALSE))</f>
        <v>152.50209067641492</v>
      </c>
      <c r="BT62" s="113">
        <f>$F62*'INTERNAL PARAMETERS-2'!AE62*(1-VLOOKUP(AF$4,'INTERNAL PARAMETERS-1'!$B$5:$J$44,4, FALSE))</f>
        <v>0</v>
      </c>
      <c r="BU62" s="113">
        <f>$F62*'INTERNAL PARAMETERS-2'!AF62*(1-VLOOKUP(AG$4,'INTERNAL PARAMETERS-1'!$B$5:$J$44,4, FALSE))</f>
        <v>0</v>
      </c>
      <c r="BV62" s="113">
        <f>$F62*'INTERNAL PARAMETERS-2'!AG62*(1-VLOOKUP(AH$4,'INTERNAL PARAMETERS-1'!$B$5:$J$44,4, FALSE))</f>
        <v>0</v>
      </c>
      <c r="BW62" s="113">
        <f>$F62*'INTERNAL PARAMETERS-2'!AH62*(1-VLOOKUP(AI$4,'INTERNAL PARAMETERS-1'!$B$5:$J$44,4, FALSE))</f>
        <v>0</v>
      </c>
      <c r="BX62" s="113">
        <f>$F62*'INTERNAL PARAMETERS-2'!AI62*(1-VLOOKUP(AJ$4,'INTERNAL PARAMETERS-1'!$B$5:$J$44,4, FALSE))</f>
        <v>0</v>
      </c>
      <c r="BY62" s="113">
        <f>$F62*'INTERNAL PARAMETERS-2'!AJ62*(1-VLOOKUP(AK$4,'INTERNAL PARAMETERS-1'!$B$5:$J$44,4, FALSE))</f>
        <v>0</v>
      </c>
      <c r="BZ62" s="113">
        <f>$F62*'INTERNAL PARAMETERS-2'!AK62*(1-VLOOKUP(AL$4,'INTERNAL PARAMETERS-1'!$B$5:$J$44,4, FALSE))</f>
        <v>385.27044428887405</v>
      </c>
      <c r="CA62" s="113">
        <f>$F62*'INTERNAL PARAMETERS-2'!AL62*(1-VLOOKUP(AM$4,'INTERNAL PARAMETERS-1'!$B$5:$J$44,4, FALSE))</f>
        <v>168.55661289764677</v>
      </c>
      <c r="CB62" s="113">
        <f>$F62*'INTERNAL PARAMETERS-2'!AM62*(1-VLOOKUP(AN$4,'INTERNAL PARAMETERS-1'!$B$5:$J$44,4, FALSE))</f>
        <v>481.59122944615012</v>
      </c>
      <c r="CC62" s="113">
        <f>$F62*'INTERNAL PARAMETERS-2'!AN62*(1-VLOOKUP(AO$4,'INTERNAL PARAMETERS-1'!$B$5:$J$44,4, FALSE))</f>
        <v>939.10384964551008</v>
      </c>
      <c r="CD62" s="113">
        <f>$F62*'INTERNAL PARAMETERS-2'!AO62*(1-VLOOKUP(AP$4,'INTERNAL PARAMETERS-1'!$B$5:$J$44,4, FALSE))</f>
        <v>3194.551558029731</v>
      </c>
      <c r="CE62" s="113">
        <f>$F62*'INTERNAL PARAMETERS-2'!AP62*(1-VLOOKUP(AQ$4,'INTERNAL PARAMETERS-1'!$B$5:$J$44,4, FALSE))</f>
        <v>337.11322579529354</v>
      </c>
      <c r="CF62" s="113">
        <f>$F62*'INTERNAL PARAMETERS-2'!AQ62*(1-VLOOKUP(AR$4,'INTERNAL PARAMETERS-1'!$B$5:$J$44,4, FALSE))</f>
        <v>337.11322579529354</v>
      </c>
      <c r="CG62" s="113">
        <f>$F62*'INTERNAL PARAMETERS-2'!AR62*(1-VLOOKUP(AS$4,'INTERNAL PARAMETERS-1'!$B$5:$J$44,4, FALSE))</f>
        <v>24.078609246790233</v>
      </c>
      <c r="CH62" s="112">
        <f>$F62*'INTERNAL PARAMETERS-2'!AS62*(1-VLOOKUP(AT$4,'INTERNAL PARAMETERS-1'!$B$5:$J$44,4, FALSE))</f>
        <v>0</v>
      </c>
      <c r="CI62" s="111">
        <f t="shared" si="0"/>
        <v>63481.688455229043</v>
      </c>
    </row>
    <row r="63" spans="3:87" x14ac:dyDescent="0.5">
      <c r="C63" s="77" t="s">
        <v>27</v>
      </c>
      <c r="D63" s="76" t="s">
        <v>2</v>
      </c>
      <c r="E63" s="76" t="s">
        <v>16</v>
      </c>
      <c r="F63" s="115">
        <f>'INPUTS-Incidence'!E63</f>
        <v>59236.310512055628</v>
      </c>
      <c r="G63" s="114">
        <f>$F63*'INTERNAL PARAMETERS-2'!F63*VLOOKUP(G$4,'INTERNAL PARAMETERS-1'!$B$5:$J$44,4, FALSE)</f>
        <v>275.01641881432062</v>
      </c>
      <c r="H63" s="113">
        <f>$F63*'INTERNAL PARAMETERS-2'!G63*VLOOKUP(H$4,'INTERNAL PARAMETERS-1'!$B$5:$J$44,4, FALSE)</f>
        <v>500.92001258309602</v>
      </c>
      <c r="I63" s="113">
        <f>$F63*'INTERNAL PARAMETERS-2'!H63*VLOOKUP(I$4,'INTERNAL PARAMETERS-1'!$B$5:$J$44,4, FALSE)</f>
        <v>716.31153068840194</v>
      </c>
      <c r="J63" s="113">
        <f>$F63*'INTERNAL PARAMETERS-2'!I63*VLOOKUP(J$4,'INTERNAL PARAMETERS-1'!$B$5:$J$44,4, FALSE)</f>
        <v>0</v>
      </c>
      <c r="K63" s="113">
        <f>$F63*'INTERNAL PARAMETERS-2'!J63*VLOOKUP(K$4,'INTERNAL PARAMETERS-1'!$B$5:$J$44,4, FALSE)</f>
        <v>0</v>
      </c>
      <c r="L63" s="113">
        <f>$F63*'INTERNAL PARAMETERS-2'!K63*VLOOKUP(L$4,'INTERNAL PARAMETERS-1'!$B$5:$J$44,4, FALSE)</f>
        <v>0</v>
      </c>
      <c r="M63" s="113">
        <f>$F63*'INTERNAL PARAMETERS-2'!L63*VLOOKUP(M$4,'INTERNAL PARAMETERS-1'!$B$5:$J$44,4, FALSE)</f>
        <v>24.55493161500986</v>
      </c>
      <c r="N63" s="113">
        <f>$F63*'INTERNAL PARAMETERS-2'!M63*VLOOKUP(N$4,'INTERNAL PARAMETERS-1'!$B$5:$J$44,4, FALSE)</f>
        <v>133.57876874934314</v>
      </c>
      <c r="O63" s="113">
        <f>$F63*'INTERNAL PARAMETERS-2'!N63*VLOOKUP(O$4,'INTERNAL PARAMETERS-1'!$B$5:$J$44,4, FALSE)</f>
        <v>0</v>
      </c>
      <c r="P63" s="113">
        <f>$F63*'INTERNAL PARAMETERS-2'!O63*VLOOKUP(P$4,'INTERNAL PARAMETERS-1'!$B$5:$J$44,4, FALSE)</f>
        <v>0</v>
      </c>
      <c r="Q63" s="113">
        <f>$F63*'INTERNAL PARAMETERS-2'!P63*VLOOKUP(Q$4,'INTERNAL PARAMETERS-1'!$B$5:$J$44,4, FALSE)</f>
        <v>0</v>
      </c>
      <c r="R63" s="113">
        <f>$F63*'INTERNAL PARAMETERS-2'!Q63*VLOOKUP(R$4,'INTERNAL PARAMETERS-1'!$B$5:$J$44,4, FALSE)</f>
        <v>88.39834617714061</v>
      </c>
      <c r="S63" s="113">
        <f>$F63*'INTERNAL PARAMETERS-2'!R63*VLOOKUP(S$4,'INTERNAL PARAMETERS-1'!$B$5:$J$44,4, FALSE)</f>
        <v>309.1024727907203</v>
      </c>
      <c r="T63" s="113">
        <f>$F63*'INTERNAL PARAMETERS-2'!S63*VLOOKUP(T$4,'INTERNAL PARAMETERS-1'!$B$5:$J$44,4, FALSE)</f>
        <v>17.679669235428122</v>
      </c>
      <c r="U63" s="113">
        <f>$F63*'INTERNAL PARAMETERS-2'!T63*VLOOKUP(U$4,'INTERNAL PARAMETERS-1'!$B$5:$J$44,4, FALSE)</f>
        <v>33.395062414276481</v>
      </c>
      <c r="V63" s="113">
        <f>$F63*'INTERNAL PARAMETERS-2'!U63*VLOOKUP(V$4,'INTERNAL PARAMETERS-1'!$B$5:$J$44,4, FALSE)</f>
        <v>209.20783965095245</v>
      </c>
      <c r="W63" s="113">
        <f>$F63*'INTERNAL PARAMETERS-2'!V63*VLOOKUP(W$4,'INTERNAL PARAMETERS-1'!$B$5:$J$44,4, FALSE)</f>
        <v>0</v>
      </c>
      <c r="X63" s="113">
        <f>$F63*'INTERNAL PARAMETERS-2'!W63*VLOOKUP(X$4,'INTERNAL PARAMETERS-1'!$B$5:$J$44,4, FALSE)</f>
        <v>0</v>
      </c>
      <c r="Y63" s="113">
        <f>$F63*'INTERNAL PARAMETERS-2'!X63*VLOOKUP(Y$4,'INTERNAL PARAMETERS-1'!$B$5:$J$44,4, FALSE)</f>
        <v>0</v>
      </c>
      <c r="Z63" s="113">
        <f>$F63*'INTERNAL PARAMETERS-2'!Y63*VLOOKUP(Z$4,'INTERNAL PARAMETERS-1'!$B$5:$J$44,4, FALSE)</f>
        <v>0</v>
      </c>
      <c r="AA63" s="113">
        <f>$F63*'INTERNAL PARAMETERS-2'!Z63*VLOOKUP(AA$4,'INTERNAL PARAMETERS-1'!$B$5:$J$44,4, FALSE)</f>
        <v>0</v>
      </c>
      <c r="AB63" s="113">
        <f>$F63*'INTERNAL PARAMETERS-2'!AA63*VLOOKUP(AB$4,'INTERNAL PARAMETERS-1'!$B$5:$J$44,4, FALSE)</f>
        <v>0</v>
      </c>
      <c r="AC63" s="113">
        <f>$F63*'INTERNAL PARAMETERS-2'!AB63*VLOOKUP(AC$4,'INTERNAL PARAMETERS-1'!$B$5:$J$44,4, FALSE)</f>
        <v>0</v>
      </c>
      <c r="AD63" s="113">
        <f>$F63*'INTERNAL PARAMETERS-2'!AC63*VLOOKUP(AD$4,'INTERNAL PARAMETERS-1'!$B$5:$J$44,4, FALSE)</f>
        <v>0</v>
      </c>
      <c r="AE63" s="113">
        <f>$F63*'INTERNAL PARAMETERS-2'!AD63*VLOOKUP(AE$4,'INTERNAL PARAMETERS-1'!$B$5:$J$44,4, FALSE)</f>
        <v>0</v>
      </c>
      <c r="AF63" s="113">
        <f>$F63*'INTERNAL PARAMETERS-2'!AE63*VLOOKUP(AF$4,'INTERNAL PARAMETERS-1'!$B$5:$J$44,4, FALSE)</f>
        <v>29.464140848696466</v>
      </c>
      <c r="AG63" s="113">
        <f>$F63*'INTERNAL PARAMETERS-2'!AF63*VLOOKUP(AG$4,'INTERNAL PARAMETERS-1'!$B$5:$J$44,4, FALSE)</f>
        <v>0</v>
      </c>
      <c r="AH63" s="113">
        <f>$F63*'INTERNAL PARAMETERS-2'!AG63*VLOOKUP(AH$4,'INTERNAL PARAMETERS-1'!$B$5:$J$44,4, FALSE)</f>
        <v>0</v>
      </c>
      <c r="AI63" s="113">
        <f>$F63*'INTERNAL PARAMETERS-2'!AH63*VLOOKUP(AI$4,'INTERNAL PARAMETERS-1'!$B$5:$J$44,4, FALSE)</f>
        <v>9.8213802828988221</v>
      </c>
      <c r="AJ63" s="113">
        <f>$F63*'INTERNAL PARAMETERS-2'!AI63*VLOOKUP(AJ$4,'INTERNAL PARAMETERS-1'!$B$5:$J$44,4, FALSE)</f>
        <v>49.106901414494118</v>
      </c>
      <c r="AK63" s="113">
        <f>$F63*'INTERNAL PARAMETERS-2'!AJ63*VLOOKUP(AK$4,'INTERNAL PARAMETERS-1'!$B$5:$J$44,4, FALSE)</f>
        <v>0</v>
      </c>
      <c r="AL63" s="113">
        <f>$F63*'INTERNAL PARAMETERS-2'!AK63*VLOOKUP(AL$4,'INTERNAL PARAMETERS-1'!$B$5:$J$44,4, FALSE)</f>
        <v>0</v>
      </c>
      <c r="AM63" s="113">
        <f>$F63*'INTERNAL PARAMETERS-2'!AL63*VLOOKUP(AM$4,'INTERNAL PARAMETERS-1'!$B$5:$J$44,4, FALSE)</f>
        <v>0</v>
      </c>
      <c r="AN63" s="113">
        <f>$F63*'INTERNAL PARAMETERS-2'!AM63*VLOOKUP(AN$4,'INTERNAL PARAMETERS-1'!$B$5:$J$44,4, FALSE)</f>
        <v>0</v>
      </c>
      <c r="AO63" s="113">
        <f>$F63*'INTERNAL PARAMETERS-2'!AN63*VLOOKUP(AO$4,'INTERNAL PARAMETERS-1'!$B$5:$J$44,4, FALSE)</f>
        <v>0</v>
      </c>
      <c r="AP63" s="113">
        <f>$F63*'INTERNAL PARAMETERS-2'!AO63*VLOOKUP(AP$4,'INTERNAL PARAMETERS-1'!$B$5:$J$44,4, FALSE)</f>
        <v>0</v>
      </c>
      <c r="AQ63" s="113">
        <f>$F63*'INTERNAL PARAMETERS-2'!AP63*VLOOKUP(AQ$4,'INTERNAL PARAMETERS-1'!$B$5:$J$44,4, FALSE)</f>
        <v>0</v>
      </c>
      <c r="AR63" s="113">
        <f>$F63*'INTERNAL PARAMETERS-2'!AQ63*VLOOKUP(AR$4,'INTERNAL PARAMETERS-1'!$B$5:$J$44,4, FALSE)</f>
        <v>0</v>
      </c>
      <c r="AS63" s="113">
        <f>$F63*'INTERNAL PARAMETERS-2'!AR63*VLOOKUP(AS$4,'INTERNAL PARAMETERS-1'!$B$5:$J$44,4, FALSE)</f>
        <v>0</v>
      </c>
      <c r="AT63" s="112">
        <f>$F63*'INTERNAL PARAMETERS-2'!AS63*VLOOKUP(AT$4,'INTERNAL PARAMETERS-1'!$B$5:$J$44,4, FALSE)</f>
        <v>0</v>
      </c>
      <c r="AU63" s="114">
        <f>$F63*'INTERNAL PARAMETERS-2'!F63*(1-VLOOKUP(G$4,'INTERNAL PARAMETERS-1'!$B$5:$J$44,4, FALSE))</f>
        <v>0</v>
      </c>
      <c r="AV63" s="113">
        <f>$F63*'INTERNAL PARAMETERS-2'!G63*(1-VLOOKUP(H$4,'INTERNAL PARAMETERS-1'!$B$5:$J$44,4, FALSE))</f>
        <v>0</v>
      </c>
      <c r="AW63" s="113">
        <f>$F63*'INTERNAL PARAMETERS-2'!H63*(1-VLOOKUP(I$4,'INTERNAL PARAMETERS-1'!$B$5:$J$44,4, FALSE))</f>
        <v>13609.919083079636</v>
      </c>
      <c r="AX63" s="113">
        <f>$F63*'INTERNAL PARAMETERS-2'!I63*(1-VLOOKUP(J$4,'INTERNAL PARAMETERS-1'!$B$5:$J$44,4, FALSE))</f>
        <v>0</v>
      </c>
      <c r="AY63" s="113">
        <f>$F63*'INTERNAL PARAMETERS-2'!J63*(1-VLOOKUP(K$4,'INTERNAL PARAMETERS-1'!$B$5:$J$44,4, FALSE))</f>
        <v>0</v>
      </c>
      <c r="AZ63" s="113">
        <f>$F63*'INTERNAL PARAMETERS-2'!K63*(1-VLOOKUP(L$4,'INTERNAL PARAMETERS-1'!$B$5:$J$44,4, FALSE))</f>
        <v>0</v>
      </c>
      <c r="BA63" s="113">
        <f>$F63*'INTERNAL PARAMETERS-2'!L63*(1-VLOOKUP(M$4,'INTERNAL PARAMETERS-1'!$B$5:$J$44,4, FALSE))</f>
        <v>466.54370068518728</v>
      </c>
      <c r="BB63" s="113">
        <f>$F63*'INTERNAL PARAMETERS-2'!M63*(1-VLOOKUP(N$4,'INTERNAL PARAMETERS-1'!$B$5:$J$44,4, FALSE))</f>
        <v>2537.9966062375192</v>
      </c>
      <c r="BC63" s="113">
        <f>$F63*'INTERNAL PARAMETERS-2'!N63*(1-VLOOKUP(O$4,'INTERNAL PARAMETERS-1'!$B$5:$J$44,4, FALSE))</f>
        <v>1964.3945292007886</v>
      </c>
      <c r="BD63" s="113">
        <f>$F63*'INTERNAL PARAMETERS-2'!O63*(1-VLOOKUP(P$4,'INTERNAL PARAMETERS-1'!$B$5:$J$44,4, FALSE))</f>
        <v>2180.4767426866651</v>
      </c>
      <c r="BE63" s="113">
        <f>$F63*'INTERNAL PARAMETERS-2'!P63*(1-VLOOKUP(Q$4,'INTERNAL PARAMETERS-1'!$B$5:$J$44,4, FALSE))</f>
        <v>2877.8362081898404</v>
      </c>
      <c r="BF63" s="113">
        <f>$F63*'INTERNAL PARAMETERS-2'!Q63*(1-VLOOKUP(R$4,'INTERNAL PARAMETERS-1'!$B$5:$J$44,4, FALSE))</f>
        <v>0</v>
      </c>
      <c r="BG63" s="113">
        <f>$F63*'INTERNAL PARAMETERS-2'!R63*(1-VLOOKUP(S$4,'INTERNAL PARAMETERS-1'!$B$5:$J$44,4, FALSE))</f>
        <v>5872.9469830236849</v>
      </c>
      <c r="BH63" s="113">
        <f>$F63*'INTERNAL PARAMETERS-2'!S63*(1-VLOOKUP(T$4,'INTERNAL PARAMETERS-1'!$B$5:$J$44,4, FALSE))</f>
        <v>159.1170231188531</v>
      </c>
      <c r="BI63" s="113">
        <f>$F63*'INTERNAL PARAMETERS-2'!T63*(1-VLOOKUP(U$4,'INTERNAL PARAMETERS-1'!$B$5:$J$44,4, FALSE))</f>
        <v>133.58024965710592</v>
      </c>
      <c r="BJ63" s="113">
        <f>$F63*'INTERNAL PARAMETERS-2'!U63*(1-VLOOKUP(V$4,'INTERNAL PARAMETERS-1'!$B$5:$J$44,4, FALSE))</f>
        <v>1185.5110913553972</v>
      </c>
      <c r="BK63" s="113">
        <f>$F63*'INTERNAL PARAMETERS-2'!V63*(1-VLOOKUP(W$4,'INTERNAL PARAMETERS-1'!$B$5:$J$44,4, FALSE))</f>
        <v>1561.6942430777322</v>
      </c>
      <c r="BL63" s="113">
        <f>$F63*'INTERNAL PARAMETERS-2'!W63*(1-VLOOKUP(X$4,'INTERNAL PARAMETERS-1'!$B$5:$J$44,4, FALSE))</f>
        <v>3005.5259991296275</v>
      </c>
      <c r="BM63" s="113">
        <f>$F63*'INTERNAL PARAMETERS-2'!X63*(1-VLOOKUP(Y$4,'INTERNAL PARAMETERS-1'!$B$5:$J$44,4, FALSE))</f>
        <v>766.11505111451788</v>
      </c>
      <c r="BN63" s="113">
        <f>$F63*'INTERNAL PARAMETERS-2'!Y63*(1-VLOOKUP(Z$4,'INTERNAL PARAMETERS-1'!$B$5:$J$44,4, FALSE))</f>
        <v>2612.6470932894695</v>
      </c>
      <c r="BO63" s="113">
        <f>$F63*'INTERNAL PARAMETERS-2'!Z63*(1-VLOOKUP(AA$4,'INTERNAL PARAMETERS-1'!$B$5:$J$44,4, FALSE))</f>
        <v>2435.8504009351882</v>
      </c>
      <c r="BP63" s="113">
        <f>$F63*'INTERNAL PARAMETERS-2'!AA63*(1-VLOOKUP(AB$4,'INTERNAL PARAMETERS-1'!$B$5:$J$44,4, FALSE))</f>
        <v>854.51339729165852</v>
      </c>
      <c r="BQ63" s="113">
        <f>$F63*'INTERNAL PARAMETERS-2'!AB63*(1-VLOOKUP(AC$4,'INTERNAL PARAMETERS-1'!$B$5:$J$44,4, FALSE))</f>
        <v>7926.3337024144985</v>
      </c>
      <c r="BR63" s="113">
        <f>$F63*'INTERNAL PARAMETERS-2'!AC63*(1-VLOOKUP(AD$4,'INTERNAL PARAMETERS-1'!$B$5:$J$44,4, FALSE))</f>
        <v>795.57919196321427</v>
      </c>
      <c r="BS63" s="113">
        <f>$F63*'INTERNAL PARAMETERS-2'!AD63*(1-VLOOKUP(AE$4,'INTERNAL PARAMETERS-1'!$B$5:$J$44,4, FALSE))</f>
        <v>265.19503853142186</v>
      </c>
      <c r="BT63" s="113">
        <f>$F63*'INTERNAL PARAMETERS-2'!AE63*(1-VLOOKUP(AF$4,'INTERNAL PARAMETERS-1'!$B$5:$J$44,4, FALSE))</f>
        <v>0</v>
      </c>
      <c r="BU63" s="113">
        <f>$F63*'INTERNAL PARAMETERS-2'!AF63*(1-VLOOKUP(AG$4,'INTERNAL PARAMETERS-1'!$B$5:$J$44,4, FALSE))</f>
        <v>0</v>
      </c>
      <c r="BV63" s="113">
        <f>$F63*'INTERNAL PARAMETERS-2'!AG63*(1-VLOOKUP(AH$4,'INTERNAL PARAMETERS-1'!$B$5:$J$44,4, FALSE))</f>
        <v>0</v>
      </c>
      <c r="BW63" s="113">
        <f>$F63*'INTERNAL PARAMETERS-2'!AH63*(1-VLOOKUP(AI$4,'INTERNAL PARAMETERS-1'!$B$5:$J$44,4, FALSE))</f>
        <v>0</v>
      </c>
      <c r="BX63" s="113">
        <f>$F63*'INTERNAL PARAMETERS-2'!AI63*(1-VLOOKUP(AJ$4,'INTERNAL PARAMETERS-1'!$B$5:$J$44,4, FALSE))</f>
        <v>0</v>
      </c>
      <c r="BY63" s="113">
        <f>$F63*'INTERNAL PARAMETERS-2'!AJ63*(1-VLOOKUP(AK$4,'INTERNAL PARAMETERS-1'!$B$5:$J$44,4, FALSE))</f>
        <v>0</v>
      </c>
      <c r="BZ63" s="113">
        <f>$F63*'INTERNAL PARAMETERS-2'!AK63*(1-VLOOKUP(AL$4,'INTERNAL PARAMETERS-1'!$B$5:$J$44,4, FALSE))</f>
        <v>275.01641881432062</v>
      </c>
      <c r="CA63" s="113">
        <f>$F63*'INTERNAL PARAMETERS-2'!AL63*(1-VLOOKUP(AM$4,'INTERNAL PARAMETERS-1'!$B$5:$J$44,4, FALSE))</f>
        <v>284.83779909721949</v>
      </c>
      <c r="CB63" s="113">
        <f>$F63*'INTERNAL PARAMETERS-2'!AM63*(1-VLOOKUP(AN$4,'INTERNAL PARAMETERS-1'!$B$5:$J$44,4, FALSE))</f>
        <v>333.94470051171362</v>
      </c>
      <c r="CC63" s="113">
        <f>$F63*'INTERNAL PARAMETERS-2'!AN63*(1-VLOOKUP(AO$4,'INTERNAL PARAMETERS-1'!$B$5:$J$44,4, FALSE))</f>
        <v>1070.5956107775351</v>
      </c>
      <c r="CD63" s="113">
        <f>$F63*'INTERNAL PARAMETERS-2'!AO63*(1-VLOOKUP(AP$4,'INTERNAL PARAMETERS-1'!$B$5:$J$44,4, FALSE))</f>
        <v>3113.5671058725657</v>
      </c>
      <c r="CE63" s="113">
        <f>$F63*'INTERNAL PARAMETERS-2'!AP63*(1-VLOOKUP(AQ$4,'INTERNAL PARAMETERS-1'!$B$5:$J$44,4, FALSE))</f>
        <v>432.16442697175307</v>
      </c>
      <c r="CF63" s="113">
        <f>$F63*'INTERNAL PARAMETERS-2'!AQ63*(1-VLOOKUP(AR$4,'INTERNAL PARAMETERS-1'!$B$5:$J$44,4, FALSE))</f>
        <v>108.04110674293827</v>
      </c>
      <c r="CG63" s="113">
        <f>$F63*'INTERNAL PARAMETERS-2'!AR63*(1-VLOOKUP(AS$4,'INTERNAL PARAMETERS-1'!$B$5:$J$44,4, FALSE))</f>
        <v>9.8213802828988221</v>
      </c>
      <c r="CH63" s="112">
        <f>$F63*'INTERNAL PARAMETERS-2'!AS63*(1-VLOOKUP(AT$4,'INTERNAL PARAMETERS-1'!$B$5:$J$44,4, FALSE))</f>
        <v>0</v>
      </c>
      <c r="CI63" s="111">
        <f t="shared" si="0"/>
        <v>59236.322359317717</v>
      </c>
    </row>
    <row r="64" spans="3:87" x14ac:dyDescent="0.5">
      <c r="C64" s="77" t="s">
        <v>27</v>
      </c>
      <c r="D64" s="76" t="s">
        <v>2</v>
      </c>
      <c r="E64" s="76" t="s">
        <v>15</v>
      </c>
      <c r="F64" s="115">
        <f>'INPUTS-Incidence'!E64</f>
        <v>43611.21121700501</v>
      </c>
      <c r="G64" s="114">
        <f>$F64*'INTERNAL PARAMETERS-2'!F64*VLOOKUP(G$4,'INTERNAL PARAMETERS-1'!$B$5:$J$44,4, FALSE)</f>
        <v>308.2047907916961</v>
      </c>
      <c r="H64" s="113">
        <f>$F64*'INTERNAL PARAMETERS-2'!G64*VLOOKUP(H$4,'INTERNAL PARAMETERS-1'!$B$5:$J$44,4, FALSE)</f>
        <v>253.81724928296913</v>
      </c>
      <c r="I64" s="113">
        <f>$F64*'INTERNAL PARAMETERS-2'!H64*VLOOKUP(I$4,'INTERNAL PARAMETERS-1'!$B$5:$J$44,4, FALSE)</f>
        <v>526.75779662853893</v>
      </c>
      <c r="J64" s="113">
        <f>$F64*'INTERNAL PARAMETERS-2'!I64*VLOOKUP(J$4,'INTERNAL PARAMETERS-1'!$B$5:$J$44,4, FALSE)</f>
        <v>0</v>
      </c>
      <c r="K64" s="113">
        <f>$F64*'INTERNAL PARAMETERS-2'!J64*VLOOKUP(K$4,'INTERNAL PARAMETERS-1'!$B$5:$J$44,4, FALSE)</f>
        <v>18.129180502908984</v>
      </c>
      <c r="L64" s="113">
        <f>$F64*'INTERNAL PARAMETERS-2'!K64*VLOOKUP(L$4,'INTERNAL PARAMETERS-1'!$B$5:$J$44,4, FALSE)</f>
        <v>0</v>
      </c>
      <c r="M64" s="113">
        <f>$F64*'INTERNAL PARAMETERS-2'!L64*VLOOKUP(M$4,'INTERNAL PARAMETERS-1'!$B$5:$J$44,4, FALSE)</f>
        <v>22.209009312259802</v>
      </c>
      <c r="N64" s="113">
        <f>$F64*'INTERNAL PARAMETERS-2'!M64*VLOOKUP(N$4,'INTERNAL PARAMETERS-1'!$B$5:$J$44,4, FALSE)</f>
        <v>87.92957822389377</v>
      </c>
      <c r="O64" s="113">
        <f>$F64*'INTERNAL PARAMETERS-2'!N64*VLOOKUP(O$4,'INTERNAL PARAMETERS-1'!$B$5:$J$44,4, FALSE)</f>
        <v>0</v>
      </c>
      <c r="P64" s="113">
        <f>$F64*'INTERNAL PARAMETERS-2'!O64*VLOOKUP(P$4,'INTERNAL PARAMETERS-1'!$B$5:$J$44,4, FALSE)</f>
        <v>0</v>
      </c>
      <c r="Q64" s="113">
        <f>$F64*'INTERNAL PARAMETERS-2'!P64*VLOOKUP(Q$4,'INTERNAL PARAMETERS-1'!$B$5:$J$44,4, FALSE)</f>
        <v>0</v>
      </c>
      <c r="R64" s="113">
        <f>$F64*'INTERNAL PARAMETERS-2'!Q64*VLOOKUP(R$4,'INTERNAL PARAMETERS-1'!$B$5:$J$44,4, FALSE)</f>
        <v>63.454312320742282</v>
      </c>
      <c r="S64" s="113">
        <f>$F64*'INTERNAL PARAMETERS-2'!R64*VLOOKUP(S$4,'INTERNAL PARAMETERS-1'!$B$5:$J$44,4, FALSE)</f>
        <v>212.4845057959966</v>
      </c>
      <c r="T64" s="113">
        <f>$F64*'INTERNAL PARAMETERS-2'!S64*VLOOKUP(T$4,'INTERNAL PARAMETERS-1'!$B$5:$J$44,4, FALSE)</f>
        <v>9.9712673326560264</v>
      </c>
      <c r="U64" s="113">
        <f>$F64*'INTERNAL PARAMETERS-2'!T64*VLOOKUP(U$4,'INTERNAL PARAMETERS-1'!$B$5:$J$44,4, FALSE)</f>
        <v>19.942534665312053</v>
      </c>
      <c r="V64" s="113">
        <f>$F64*'INTERNAL PARAMETERS-2'!U64*VLOOKUP(V$4,'INTERNAL PARAMETERS-1'!$B$5:$J$44,4, FALSE)</f>
        <v>130.53467879812246</v>
      </c>
      <c r="W64" s="113">
        <f>$F64*'INTERNAL PARAMETERS-2'!V64*VLOOKUP(W$4,'INTERNAL PARAMETERS-1'!$B$5:$J$44,4, FALSE)</f>
        <v>0</v>
      </c>
      <c r="X64" s="113">
        <f>$F64*'INTERNAL PARAMETERS-2'!W64*VLOOKUP(X$4,'INTERNAL PARAMETERS-1'!$B$5:$J$44,4, FALSE)</f>
        <v>0</v>
      </c>
      <c r="Y64" s="113">
        <f>$F64*'INTERNAL PARAMETERS-2'!X64*VLOOKUP(Y$4,'INTERNAL PARAMETERS-1'!$B$5:$J$44,4, FALSE)</f>
        <v>0</v>
      </c>
      <c r="Z64" s="113">
        <f>$F64*'INTERNAL PARAMETERS-2'!Y64*VLOOKUP(Z$4,'INTERNAL PARAMETERS-1'!$B$5:$J$44,4, FALSE)</f>
        <v>0</v>
      </c>
      <c r="AA64" s="113">
        <f>$F64*'INTERNAL PARAMETERS-2'!Z64*VLOOKUP(AA$4,'INTERNAL PARAMETERS-1'!$B$5:$J$44,4, FALSE)</f>
        <v>0</v>
      </c>
      <c r="AB64" s="113">
        <f>$F64*'INTERNAL PARAMETERS-2'!AA64*VLOOKUP(AB$4,'INTERNAL PARAMETERS-1'!$B$5:$J$44,4, FALSE)</f>
        <v>0</v>
      </c>
      <c r="AC64" s="113">
        <f>$F64*'INTERNAL PARAMETERS-2'!AB64*VLOOKUP(AC$4,'INTERNAL PARAMETERS-1'!$B$5:$J$44,4, FALSE)</f>
        <v>0</v>
      </c>
      <c r="AD64" s="113">
        <f>$F64*'INTERNAL PARAMETERS-2'!AC64*VLOOKUP(AD$4,'INTERNAL PARAMETERS-1'!$B$5:$J$44,4, FALSE)</f>
        <v>0</v>
      </c>
      <c r="AE64" s="113">
        <f>$F64*'INTERNAL PARAMETERS-2'!AD64*VLOOKUP(AE$4,'INTERNAL PARAMETERS-1'!$B$5:$J$44,4, FALSE)</f>
        <v>0</v>
      </c>
      <c r="AF64" s="113">
        <f>$F64*'INTERNAL PARAMETERS-2'!AE64*VLOOKUP(AF$4,'INTERNAL PARAMETERS-1'!$B$5:$J$44,4, FALSE)</f>
        <v>18.129180502908984</v>
      </c>
      <c r="AG64" s="113">
        <f>$F64*'INTERNAL PARAMETERS-2'!AF64*VLOOKUP(AG$4,'INTERNAL PARAMETERS-1'!$B$5:$J$44,4, FALSE)</f>
        <v>9.0667708120153421</v>
      </c>
      <c r="AH64" s="113">
        <f>$F64*'INTERNAL PARAMETERS-2'!AG64*VLOOKUP(AH$4,'INTERNAL PARAMETERS-1'!$B$5:$J$44,4, FALSE)</f>
        <v>0</v>
      </c>
      <c r="AI64" s="113">
        <f>$F64*'INTERNAL PARAMETERS-2'!AH64*VLOOKUP(AI$4,'INTERNAL PARAMETERS-1'!$B$5:$J$44,4, FALSE)</f>
        <v>18.129180502908984</v>
      </c>
      <c r="AJ64" s="113">
        <f>$F64*'INTERNAL PARAMETERS-2'!AI64*VLOOKUP(AJ$4,'INTERNAL PARAMETERS-1'!$B$5:$J$44,4, FALSE)</f>
        <v>36.258361005817967</v>
      </c>
      <c r="AK64" s="113">
        <f>$F64*'INTERNAL PARAMETERS-2'!AJ64*VLOOKUP(AK$4,'INTERNAL PARAMETERS-1'!$B$5:$J$44,4, FALSE)</f>
        <v>0</v>
      </c>
      <c r="AL64" s="113">
        <f>$F64*'INTERNAL PARAMETERS-2'!AK64*VLOOKUP(AL$4,'INTERNAL PARAMETERS-1'!$B$5:$J$44,4, FALSE)</f>
        <v>0</v>
      </c>
      <c r="AM64" s="113">
        <f>$F64*'INTERNAL PARAMETERS-2'!AL64*VLOOKUP(AM$4,'INTERNAL PARAMETERS-1'!$B$5:$J$44,4, FALSE)</f>
        <v>0</v>
      </c>
      <c r="AN64" s="113">
        <f>$F64*'INTERNAL PARAMETERS-2'!AM64*VLOOKUP(AN$4,'INTERNAL PARAMETERS-1'!$B$5:$J$44,4, FALSE)</f>
        <v>0</v>
      </c>
      <c r="AO64" s="113">
        <f>$F64*'INTERNAL PARAMETERS-2'!AN64*VLOOKUP(AO$4,'INTERNAL PARAMETERS-1'!$B$5:$J$44,4, FALSE)</f>
        <v>0</v>
      </c>
      <c r="AP64" s="113">
        <f>$F64*'INTERNAL PARAMETERS-2'!AO64*VLOOKUP(AP$4,'INTERNAL PARAMETERS-1'!$B$5:$J$44,4, FALSE)</f>
        <v>0</v>
      </c>
      <c r="AQ64" s="113">
        <f>$F64*'INTERNAL PARAMETERS-2'!AP64*VLOOKUP(AQ$4,'INTERNAL PARAMETERS-1'!$B$5:$J$44,4, FALSE)</f>
        <v>0</v>
      </c>
      <c r="AR64" s="113">
        <f>$F64*'INTERNAL PARAMETERS-2'!AQ64*VLOOKUP(AR$4,'INTERNAL PARAMETERS-1'!$B$5:$J$44,4, FALSE)</f>
        <v>0</v>
      </c>
      <c r="AS64" s="113">
        <f>$F64*'INTERNAL PARAMETERS-2'!AR64*VLOOKUP(AS$4,'INTERNAL PARAMETERS-1'!$B$5:$J$44,4, FALSE)</f>
        <v>0</v>
      </c>
      <c r="AT64" s="112">
        <f>$F64*'INTERNAL PARAMETERS-2'!AS64*VLOOKUP(AT$4,'INTERNAL PARAMETERS-1'!$B$5:$J$44,4, FALSE)</f>
        <v>0</v>
      </c>
      <c r="AU64" s="114">
        <f>$F64*'INTERNAL PARAMETERS-2'!F64*(1-VLOOKUP(G$4,'INTERNAL PARAMETERS-1'!$B$5:$J$44,4, FALSE))</f>
        <v>0</v>
      </c>
      <c r="AV64" s="113">
        <f>$F64*'INTERNAL PARAMETERS-2'!G64*(1-VLOOKUP(H$4,'INTERNAL PARAMETERS-1'!$B$5:$J$44,4, FALSE))</f>
        <v>0</v>
      </c>
      <c r="AW64" s="113">
        <f>$F64*'INTERNAL PARAMETERS-2'!H64*(1-VLOOKUP(I$4,'INTERNAL PARAMETERS-1'!$B$5:$J$44,4, FALSE))</f>
        <v>10008.39813594224</v>
      </c>
      <c r="AX64" s="113">
        <f>$F64*'INTERNAL PARAMETERS-2'!I64*(1-VLOOKUP(J$4,'INTERNAL PARAMETERS-1'!$B$5:$J$44,4, FALSE))</f>
        <v>0</v>
      </c>
      <c r="AY64" s="113">
        <f>$F64*'INTERNAL PARAMETERS-2'!J64*(1-VLOOKUP(K$4,'INTERNAL PARAMETERS-1'!$B$5:$J$44,4, FALSE))</f>
        <v>0</v>
      </c>
      <c r="AZ64" s="113">
        <f>$F64*'INTERNAL PARAMETERS-2'!K64*(1-VLOOKUP(L$4,'INTERNAL PARAMETERS-1'!$B$5:$J$44,4, FALSE))</f>
        <v>0</v>
      </c>
      <c r="BA64" s="113">
        <f>$F64*'INTERNAL PARAMETERS-2'!L64*(1-VLOOKUP(M$4,'INTERNAL PARAMETERS-1'!$B$5:$J$44,4, FALSE))</f>
        <v>421.9711769329362</v>
      </c>
      <c r="BB64" s="113">
        <f>$F64*'INTERNAL PARAMETERS-2'!M64*(1-VLOOKUP(N$4,'INTERNAL PARAMETERS-1'!$B$5:$J$44,4, FALSE))</f>
        <v>1670.6619862539812</v>
      </c>
      <c r="BC64" s="113">
        <f>$F64*'INTERNAL PARAMETERS-2'!N64*(1-VLOOKUP(O$4,'INTERNAL PARAMETERS-1'!$B$5:$J$44,4, FALSE))</f>
        <v>1903.6293696222688</v>
      </c>
      <c r="BD64" s="113">
        <f>$F64*'INTERNAL PARAMETERS-2'!O64*(1-VLOOKUP(P$4,'INTERNAL PARAMETERS-1'!$B$5:$J$44,4, FALSE))</f>
        <v>1640.7453495272841</v>
      </c>
      <c r="BE64" s="113">
        <f>$F64*'INTERNAL PARAMETERS-2'!P64*(1-VLOOKUP(Q$4,'INTERNAL PARAMETERS-1'!$B$5:$J$44,4, FALSE))</f>
        <v>1758.5915644778752</v>
      </c>
      <c r="BF64" s="113">
        <f>$F64*'INTERNAL PARAMETERS-2'!Q64*(1-VLOOKUP(R$4,'INTERNAL PARAMETERS-1'!$B$5:$J$44,4, FALSE))</f>
        <v>0</v>
      </c>
      <c r="BG64" s="113">
        <f>$F64*'INTERNAL PARAMETERS-2'!R64*(1-VLOOKUP(S$4,'INTERNAL PARAMETERS-1'!$B$5:$J$44,4, FALSE))</f>
        <v>4037.2056101239345</v>
      </c>
      <c r="BH64" s="113">
        <f>$F64*'INTERNAL PARAMETERS-2'!S64*(1-VLOOKUP(T$4,'INTERNAL PARAMETERS-1'!$B$5:$J$44,4, FALSE))</f>
        <v>89.741405993904223</v>
      </c>
      <c r="BI64" s="113">
        <f>$F64*'INTERNAL PARAMETERS-2'!T64*(1-VLOOKUP(U$4,'INTERNAL PARAMETERS-1'!$B$5:$J$44,4, FALSE))</f>
        <v>79.770138661248211</v>
      </c>
      <c r="BJ64" s="113">
        <f>$F64*'INTERNAL PARAMETERS-2'!U64*(1-VLOOKUP(V$4,'INTERNAL PARAMETERS-1'!$B$5:$J$44,4, FALSE))</f>
        <v>739.69651318936064</v>
      </c>
      <c r="BK64" s="113">
        <f>$F64*'INTERNAL PARAMETERS-2'!V64*(1-VLOOKUP(W$4,'INTERNAL PARAMETERS-1'!$B$5:$J$44,4, FALSE))</f>
        <v>1160.3068022762702</v>
      </c>
      <c r="BL64" s="113">
        <f>$F64*'INTERNAL PARAMETERS-2'!W64*(1-VLOOKUP(X$4,'INTERNAL PARAMETERS-1'!$B$5:$J$44,4, FALSE))</f>
        <v>1994.2752721368136</v>
      </c>
      <c r="BM64" s="113">
        <f>$F64*'INTERNAL PARAMETERS-2'!X64*(1-VLOOKUP(Y$4,'INTERNAL PARAMETERS-1'!$B$5:$J$44,4, FALSE))</f>
        <v>471.37613756012036</v>
      </c>
      <c r="BN64" s="113">
        <f>$F64*'INTERNAL PARAMETERS-2'!Y64*(1-VLOOKUP(Z$4,'INTERNAL PARAMETERS-1'!$B$5:$J$44,4, FALSE))</f>
        <v>2012.4088137608442</v>
      </c>
      <c r="BO64" s="113">
        <f>$F64*'INTERNAL PARAMETERS-2'!Z64*(1-VLOOKUP(AA$4,'INTERNAL PARAMETERS-1'!$B$5:$J$44,4, FALSE))</f>
        <v>2275.2884727347068</v>
      </c>
      <c r="BP64" s="113">
        <f>$F64*'INTERNAL PARAMETERS-2'!AA64*(1-VLOOKUP(AB$4,'INTERNAL PARAMETERS-1'!$B$5:$J$44,4, FALSE))</f>
        <v>815.83928935763447</v>
      </c>
      <c r="BQ64" s="113">
        <f>$F64*'INTERNAL PARAMETERS-2'!AB64*(1-VLOOKUP(AC$4,'INTERNAL PARAMETERS-1'!$B$5:$J$44,4, FALSE))</f>
        <v>6254.7766073174407</v>
      </c>
      <c r="BR64" s="113">
        <f>$F64*'INTERNAL PARAMETERS-2'!AC64*(1-VLOOKUP(AD$4,'INTERNAL PARAMETERS-1'!$B$5:$J$44,4, FALSE))</f>
        <v>471.37613756012036</v>
      </c>
      <c r="BS64" s="113">
        <f>$F64*'INTERNAL PARAMETERS-2'!AD64*(1-VLOOKUP(AE$4,'INTERNAL PARAMETERS-1'!$B$5:$J$44,4, FALSE))</f>
        <v>108.7794441385756</v>
      </c>
      <c r="BT64" s="113">
        <f>$F64*'INTERNAL PARAMETERS-2'!AE64*(1-VLOOKUP(AF$4,'INTERNAL PARAMETERS-1'!$B$5:$J$44,4, FALSE))</f>
        <v>0</v>
      </c>
      <c r="BU64" s="113">
        <f>$F64*'INTERNAL PARAMETERS-2'!AF64*(1-VLOOKUP(AG$4,'INTERNAL PARAMETERS-1'!$B$5:$J$44,4, FALSE))</f>
        <v>0</v>
      </c>
      <c r="BV64" s="113">
        <f>$F64*'INTERNAL PARAMETERS-2'!AG64*(1-VLOOKUP(AH$4,'INTERNAL PARAMETERS-1'!$B$5:$J$44,4, FALSE))</f>
        <v>0</v>
      </c>
      <c r="BW64" s="113">
        <f>$F64*'INTERNAL PARAMETERS-2'!AH64*(1-VLOOKUP(AI$4,'INTERNAL PARAMETERS-1'!$B$5:$J$44,4, FALSE))</f>
        <v>0</v>
      </c>
      <c r="BX64" s="113">
        <f>$F64*'INTERNAL PARAMETERS-2'!AI64*(1-VLOOKUP(AJ$4,'INTERNAL PARAMETERS-1'!$B$5:$J$44,4, FALSE))</f>
        <v>0</v>
      </c>
      <c r="BY64" s="113">
        <f>$F64*'INTERNAL PARAMETERS-2'!AJ64*(1-VLOOKUP(AK$4,'INTERNAL PARAMETERS-1'!$B$5:$J$44,4, FALSE))</f>
        <v>0</v>
      </c>
      <c r="BZ64" s="113">
        <f>$F64*'INTERNAL PARAMETERS-2'!AK64*(1-VLOOKUP(AL$4,'INTERNAL PARAMETERS-1'!$B$5:$J$44,4, FALSE))</f>
        <v>163.16698564730254</v>
      </c>
      <c r="CA64" s="113">
        <f>$F64*'INTERNAL PARAMETERS-2'!AL64*(1-VLOOKUP(AM$4,'INTERNAL PARAMETERS-1'!$B$5:$J$44,4, FALSE))</f>
        <v>271.94642978587814</v>
      </c>
      <c r="CB64" s="113">
        <f>$F64*'INTERNAL PARAMETERS-2'!AM64*(1-VLOOKUP(AN$4,'INTERNAL PARAMETERS-1'!$B$5:$J$44,4, FALSE))</f>
        <v>290.07561028878712</v>
      </c>
      <c r="CC64" s="113">
        <f>$F64*'INTERNAL PARAMETERS-2'!AN64*(1-VLOOKUP(AO$4,'INTERNAL PARAMETERS-1'!$B$5:$J$44,4, FALSE))</f>
        <v>906.489552993301</v>
      </c>
      <c r="CD64" s="113">
        <f>$F64*'INTERNAL PARAMETERS-2'!AO64*(1-VLOOKUP(AP$4,'INTERNAL PARAMETERS-1'!$B$5:$J$44,4, FALSE))</f>
        <v>2030.537994263753</v>
      </c>
      <c r="CE64" s="113">
        <f>$F64*'INTERNAL PARAMETERS-2'!AP64*(1-VLOOKUP(AQ$4,'INTERNAL PARAMETERS-1'!$B$5:$J$44,4, FALSE))</f>
        <v>281.01320059789344</v>
      </c>
      <c r="CF64" s="113">
        <f>$F64*'INTERNAL PARAMETERS-2'!AQ64*(1-VLOOKUP(AR$4,'INTERNAL PARAMETERS-1'!$B$5:$J$44,4, FALSE))</f>
        <v>18.129180502908984</v>
      </c>
      <c r="CG64" s="113">
        <f>$F64*'INTERNAL PARAMETERS-2'!AR64*(1-VLOOKUP(AS$4,'INTERNAL PARAMETERS-1'!$B$5:$J$44,4, FALSE))</f>
        <v>0</v>
      </c>
      <c r="CH64" s="112">
        <f>$F64*'INTERNAL PARAMETERS-2'!AS64*(1-VLOOKUP(AT$4,'INTERNAL PARAMETERS-1'!$B$5:$J$44,4, FALSE))</f>
        <v>0</v>
      </c>
      <c r="CI64" s="111">
        <f t="shared" si="0"/>
        <v>43611.215578126139</v>
      </c>
    </row>
    <row r="65" spans="3:87" x14ac:dyDescent="0.5">
      <c r="C65" s="77" t="s">
        <v>27</v>
      </c>
      <c r="D65" s="76" t="s">
        <v>2</v>
      </c>
      <c r="E65" s="76" t="s">
        <v>14</v>
      </c>
      <c r="F65" s="115">
        <f>'INPUTS-Incidence'!E65</f>
        <v>37516.679725083675</v>
      </c>
      <c r="G65" s="114">
        <f>$F65*'INTERNAL PARAMETERS-2'!F65*VLOOKUP(G$4,'INTERNAL PARAMETERS-1'!$B$5:$J$44,4, FALSE)</f>
        <v>378.95598190307021</v>
      </c>
      <c r="H65" s="113">
        <f>$F65*'INTERNAL PARAMETERS-2'!G65*VLOOKUP(H$4,'INTERNAL PARAMETERS-1'!$B$5:$J$44,4, FALSE)</f>
        <v>297.7511286381266</v>
      </c>
      <c r="I65" s="113">
        <f>$F65*'INTERNAL PARAMETERS-2'!H65*VLOOKUP(I$4,'INTERNAL PARAMETERS-1'!$B$5:$J$44,4, FALSE)</f>
        <v>435.15334196366484</v>
      </c>
      <c r="J65" s="113">
        <f>$F65*'INTERNAL PARAMETERS-2'!I65*VLOOKUP(J$4,'INTERNAL PARAMETERS-1'!$B$5:$J$44,4, FALSE)</f>
        <v>0</v>
      </c>
      <c r="K65" s="113">
        <f>$F65*'INTERNAL PARAMETERS-2'!J65*VLOOKUP(K$4,'INTERNAL PARAMETERS-1'!$B$5:$J$44,4, FALSE)</f>
        <v>0</v>
      </c>
      <c r="L65" s="113">
        <f>$F65*'INTERNAL PARAMETERS-2'!K65*VLOOKUP(L$4,'INTERNAL PARAMETERS-1'!$B$5:$J$44,4, FALSE)</f>
        <v>0</v>
      </c>
      <c r="M65" s="113">
        <f>$F65*'INTERNAL PARAMETERS-2'!L65*VLOOKUP(M$4,'INTERNAL PARAMETERS-1'!$B$5:$J$44,4, FALSE)</f>
        <v>26.617146347953742</v>
      </c>
      <c r="N65" s="113">
        <f>$F65*'INTERNAL PARAMETERS-2'!M65*VLOOKUP(N$4,'INTERNAL PARAMETERS-1'!$B$5:$J$44,4, FALSE)</f>
        <v>69.926401422590331</v>
      </c>
      <c r="O65" s="113">
        <f>$F65*'INTERNAL PARAMETERS-2'!N65*VLOOKUP(O$4,'INTERNAL PARAMETERS-1'!$B$5:$J$44,4, FALSE)</f>
        <v>0</v>
      </c>
      <c r="P65" s="113">
        <f>$F65*'INTERNAL PARAMETERS-2'!O65*VLOOKUP(P$4,'INTERNAL PARAMETERS-1'!$B$5:$J$44,4, FALSE)</f>
        <v>0</v>
      </c>
      <c r="Q65" s="113">
        <f>$F65*'INTERNAL PARAMETERS-2'!P65*VLOOKUP(Q$4,'INTERNAL PARAMETERS-1'!$B$5:$J$44,4, FALSE)</f>
        <v>0</v>
      </c>
      <c r="R65" s="113">
        <f>$F65*'INTERNAL PARAMETERS-2'!Q65*VLOOKUP(R$4,'INTERNAL PARAMETERS-1'!$B$5:$J$44,4, FALSE)</f>
        <v>45.113807369413117</v>
      </c>
      <c r="S65" s="113">
        <f>$F65*'INTERNAL PARAMETERS-2'!R65*VLOOKUP(S$4,'INTERNAL PARAMETERS-1'!$B$5:$J$44,4, FALSE)</f>
        <v>145.46192163087792</v>
      </c>
      <c r="T65" s="113">
        <f>$F65*'INTERNAL PARAMETERS-2'!S65*VLOOKUP(T$4,'INTERNAL PARAMETERS-1'!$B$5:$J$44,4, FALSE)</f>
        <v>9.9250376212708868</v>
      </c>
      <c r="U65" s="113">
        <f>$F65*'INTERNAL PARAMETERS-2'!T65*VLOOKUP(U$4,'INTERNAL PARAMETERS-1'!$B$5:$J$44,4, FALSE)</f>
        <v>25.26373212687135</v>
      </c>
      <c r="V65" s="113">
        <f>$F65*'INTERNAL PARAMETERS-2'!U65*VLOOKUP(V$4,'INTERNAL PARAMETERS-1'!$B$5:$J$44,4, FALSE)</f>
        <v>120.45386567633301</v>
      </c>
      <c r="W65" s="113">
        <f>$F65*'INTERNAL PARAMETERS-2'!V65*VLOOKUP(W$4,'INTERNAL PARAMETERS-1'!$B$5:$J$44,4, FALSE)</f>
        <v>0</v>
      </c>
      <c r="X65" s="113">
        <f>$F65*'INTERNAL PARAMETERS-2'!W65*VLOOKUP(X$4,'INTERNAL PARAMETERS-1'!$B$5:$J$44,4, FALSE)</f>
        <v>0</v>
      </c>
      <c r="Y65" s="113">
        <f>$F65*'INTERNAL PARAMETERS-2'!X65*VLOOKUP(Y$4,'INTERNAL PARAMETERS-1'!$B$5:$J$44,4, FALSE)</f>
        <v>0</v>
      </c>
      <c r="Z65" s="113">
        <f>$F65*'INTERNAL PARAMETERS-2'!Y65*VLOOKUP(Z$4,'INTERNAL PARAMETERS-1'!$B$5:$J$44,4, FALSE)</f>
        <v>0</v>
      </c>
      <c r="AA65" s="113">
        <f>$F65*'INTERNAL PARAMETERS-2'!Z65*VLOOKUP(AA$4,'INTERNAL PARAMETERS-1'!$B$5:$J$44,4, FALSE)</f>
        <v>0</v>
      </c>
      <c r="AB65" s="113">
        <f>$F65*'INTERNAL PARAMETERS-2'!AA65*VLOOKUP(AB$4,'INTERNAL PARAMETERS-1'!$B$5:$J$44,4, FALSE)</f>
        <v>0</v>
      </c>
      <c r="AC65" s="113">
        <f>$F65*'INTERNAL PARAMETERS-2'!AB65*VLOOKUP(AC$4,'INTERNAL PARAMETERS-1'!$B$5:$J$44,4, FALSE)</f>
        <v>0</v>
      </c>
      <c r="AD65" s="113">
        <f>$F65*'INTERNAL PARAMETERS-2'!AC65*VLOOKUP(AD$4,'INTERNAL PARAMETERS-1'!$B$5:$J$44,4, FALSE)</f>
        <v>0</v>
      </c>
      <c r="AE65" s="113">
        <f>$F65*'INTERNAL PARAMETERS-2'!AD65*VLOOKUP(AE$4,'INTERNAL PARAMETERS-1'!$B$5:$J$44,4, FALSE)</f>
        <v>0</v>
      </c>
      <c r="AF65" s="113">
        <f>$F65*'INTERNAL PARAMETERS-2'!AE65*VLOOKUP(AF$4,'INTERNAL PARAMETERS-1'!$B$5:$J$44,4, FALSE)</f>
        <v>9.022761473882623</v>
      </c>
      <c r="AG65" s="113">
        <f>$F65*'INTERNAL PARAMETERS-2'!AF65*VLOOKUP(AG$4,'INTERNAL PARAMETERS-1'!$B$5:$J$44,4, FALSE)</f>
        <v>0</v>
      </c>
      <c r="AH65" s="113">
        <f>$F65*'INTERNAL PARAMETERS-2'!AG65*VLOOKUP(AH$4,'INTERNAL PARAMETERS-1'!$B$5:$J$44,4, FALSE)</f>
        <v>0</v>
      </c>
      <c r="AI65" s="113">
        <f>$F65*'INTERNAL PARAMETERS-2'!AH65*VLOOKUP(AI$4,'INTERNAL PARAMETERS-1'!$B$5:$J$44,4, FALSE)</f>
        <v>36.091045895530492</v>
      </c>
      <c r="AJ65" s="113">
        <f>$F65*'INTERNAL PARAMETERS-2'!AI65*VLOOKUP(AJ$4,'INTERNAL PARAMETERS-1'!$B$5:$J$44,4, FALSE)</f>
        <v>0</v>
      </c>
      <c r="AK65" s="113">
        <f>$F65*'INTERNAL PARAMETERS-2'!AJ65*VLOOKUP(AK$4,'INTERNAL PARAMETERS-1'!$B$5:$J$44,4, FALSE)</f>
        <v>0</v>
      </c>
      <c r="AL65" s="113">
        <f>$F65*'INTERNAL PARAMETERS-2'!AK65*VLOOKUP(AL$4,'INTERNAL PARAMETERS-1'!$B$5:$J$44,4, FALSE)</f>
        <v>0</v>
      </c>
      <c r="AM65" s="113">
        <f>$F65*'INTERNAL PARAMETERS-2'!AL65*VLOOKUP(AM$4,'INTERNAL PARAMETERS-1'!$B$5:$J$44,4, FALSE)</f>
        <v>0</v>
      </c>
      <c r="AN65" s="113">
        <f>$F65*'INTERNAL PARAMETERS-2'!AM65*VLOOKUP(AN$4,'INTERNAL PARAMETERS-1'!$B$5:$J$44,4, FALSE)</f>
        <v>0</v>
      </c>
      <c r="AO65" s="113">
        <f>$F65*'INTERNAL PARAMETERS-2'!AN65*VLOOKUP(AO$4,'INTERNAL PARAMETERS-1'!$B$5:$J$44,4, FALSE)</f>
        <v>0</v>
      </c>
      <c r="AP65" s="113">
        <f>$F65*'INTERNAL PARAMETERS-2'!AO65*VLOOKUP(AP$4,'INTERNAL PARAMETERS-1'!$B$5:$J$44,4, FALSE)</f>
        <v>0</v>
      </c>
      <c r="AQ65" s="113">
        <f>$F65*'INTERNAL PARAMETERS-2'!AP65*VLOOKUP(AQ$4,'INTERNAL PARAMETERS-1'!$B$5:$J$44,4, FALSE)</f>
        <v>0</v>
      </c>
      <c r="AR65" s="113">
        <f>$F65*'INTERNAL PARAMETERS-2'!AQ65*VLOOKUP(AR$4,'INTERNAL PARAMETERS-1'!$B$5:$J$44,4, FALSE)</f>
        <v>0</v>
      </c>
      <c r="AS65" s="113">
        <f>$F65*'INTERNAL PARAMETERS-2'!AR65*VLOOKUP(AS$4,'INTERNAL PARAMETERS-1'!$B$5:$J$44,4, FALSE)</f>
        <v>0</v>
      </c>
      <c r="AT65" s="112">
        <f>$F65*'INTERNAL PARAMETERS-2'!AS65*VLOOKUP(AT$4,'INTERNAL PARAMETERS-1'!$B$5:$J$44,4, FALSE)</f>
        <v>0</v>
      </c>
      <c r="AU65" s="114">
        <f>$F65*'INTERNAL PARAMETERS-2'!F65*(1-VLOOKUP(G$4,'INTERNAL PARAMETERS-1'!$B$5:$J$44,4, FALSE))</f>
        <v>0</v>
      </c>
      <c r="AV65" s="113">
        <f>$F65*'INTERNAL PARAMETERS-2'!G65*(1-VLOOKUP(H$4,'INTERNAL PARAMETERS-1'!$B$5:$J$44,4, FALSE))</f>
        <v>0</v>
      </c>
      <c r="AW65" s="113">
        <f>$F65*'INTERNAL PARAMETERS-2'!H65*(1-VLOOKUP(I$4,'INTERNAL PARAMETERS-1'!$B$5:$J$44,4, FALSE))</f>
        <v>8267.9134973096316</v>
      </c>
      <c r="AX65" s="113">
        <f>$F65*'INTERNAL PARAMETERS-2'!I65*(1-VLOOKUP(J$4,'INTERNAL PARAMETERS-1'!$B$5:$J$44,4, FALSE))</f>
        <v>0</v>
      </c>
      <c r="AY65" s="113">
        <f>$F65*'INTERNAL PARAMETERS-2'!J65*(1-VLOOKUP(K$4,'INTERNAL PARAMETERS-1'!$B$5:$J$44,4, FALSE))</f>
        <v>0</v>
      </c>
      <c r="AZ65" s="113">
        <f>$F65*'INTERNAL PARAMETERS-2'!K65*(1-VLOOKUP(L$4,'INTERNAL PARAMETERS-1'!$B$5:$J$44,4, FALSE))</f>
        <v>0</v>
      </c>
      <c r="BA65" s="113">
        <f>$F65*'INTERNAL PARAMETERS-2'!L65*(1-VLOOKUP(M$4,'INTERNAL PARAMETERS-1'!$B$5:$J$44,4, FALSE))</f>
        <v>505.72578061112102</v>
      </c>
      <c r="BB65" s="113">
        <f>$F65*'INTERNAL PARAMETERS-2'!M65*(1-VLOOKUP(N$4,'INTERNAL PARAMETERS-1'!$B$5:$J$44,4, FALSE))</f>
        <v>1328.6016270292164</v>
      </c>
      <c r="BC65" s="113">
        <f>$F65*'INTERNAL PARAMETERS-2'!N65*(1-VLOOKUP(O$4,'INTERNAL PARAMETERS-1'!$B$5:$J$44,4, FALSE))</f>
        <v>1588.0060194033417</v>
      </c>
      <c r="BD65" s="113">
        <f>$F65*'INTERNAL PARAMETERS-2'!O65*(1-VLOOKUP(P$4,'INTERNAL PARAMETERS-1'!$B$5:$J$44,4, FALSE))</f>
        <v>1443.6418358212197</v>
      </c>
      <c r="BE65" s="113">
        <f>$F65*'INTERNAL PARAMETERS-2'!P65*(1-VLOOKUP(Q$4,'INTERNAL PARAMETERS-1'!$B$5:$J$44,4, FALSE))</f>
        <v>1479.7328817167502</v>
      </c>
      <c r="BF65" s="113">
        <f>$F65*'INTERNAL PARAMETERS-2'!Q65*(1-VLOOKUP(R$4,'INTERNAL PARAMETERS-1'!$B$5:$J$44,4, FALSE))</f>
        <v>0</v>
      </c>
      <c r="BG65" s="113">
        <f>$F65*'INTERNAL PARAMETERS-2'!R65*(1-VLOOKUP(S$4,'INTERNAL PARAMETERS-1'!$B$5:$J$44,4, FALSE))</f>
        <v>2763.7765109866805</v>
      </c>
      <c r="BH65" s="113">
        <f>$F65*'INTERNAL PARAMETERS-2'!S65*(1-VLOOKUP(T$4,'INTERNAL PARAMETERS-1'!$B$5:$J$44,4, FALSE))</f>
        <v>89.325338591437969</v>
      </c>
      <c r="BI65" s="113">
        <f>$F65*'INTERNAL PARAMETERS-2'!T65*(1-VLOOKUP(U$4,'INTERNAL PARAMETERS-1'!$B$5:$J$44,4, FALSE))</f>
        <v>101.0549285074854</v>
      </c>
      <c r="BJ65" s="113">
        <f>$F65*'INTERNAL PARAMETERS-2'!U65*(1-VLOOKUP(V$4,'INTERNAL PARAMETERS-1'!$B$5:$J$44,4, FALSE))</f>
        <v>682.57190549922041</v>
      </c>
      <c r="BK65" s="113">
        <f>$F65*'INTERNAL PARAMETERS-2'!V65*(1-VLOOKUP(W$4,'INTERNAL PARAMETERS-1'!$B$5:$J$44,4, FALSE))</f>
        <v>1010.549285074854</v>
      </c>
      <c r="BL65" s="113">
        <f>$F65*'INTERNAL PARAMETERS-2'!W65*(1-VLOOKUP(X$4,'INTERNAL PARAMETERS-1'!$B$5:$J$44,4, FALSE))</f>
        <v>1840.6470923400277</v>
      </c>
      <c r="BM65" s="113">
        <f>$F65*'INTERNAL PARAMETERS-2'!X65*(1-VLOOKUP(Y$4,'INTERNAL PARAMETERS-1'!$B$5:$J$44,4, FALSE))</f>
        <v>640.61606464566626</v>
      </c>
      <c r="BN65" s="113">
        <f>$F65*'INTERNAL PARAMETERS-2'!Y65*(1-VLOOKUP(Z$4,'INTERNAL PARAMETERS-1'!$B$5:$J$44,4, FALSE))</f>
        <v>1759.4384874071118</v>
      </c>
      <c r="BO65" s="113">
        <f>$F65*'INTERNAL PARAMETERS-2'!Z65*(1-VLOOKUP(AA$4,'INTERNAL PARAMETERS-1'!$B$5:$J$44,4, FALSE))</f>
        <v>1822.5978177242901</v>
      </c>
      <c r="BP65" s="113">
        <f>$F65*'INTERNAL PARAMETERS-2'!AA65*(1-VLOOKUP(AB$4,'INTERNAL PARAMETERS-1'!$B$5:$J$44,4, FALSE))</f>
        <v>613.54778022401842</v>
      </c>
      <c r="BQ65" s="113">
        <f>$F65*'INTERNAL PARAMETERS-2'!AB65*(1-VLOOKUP(AC$4,'INTERNAL PARAMETERS-1'!$B$5:$J$44,4, FALSE))</f>
        <v>5873.8252228335332</v>
      </c>
      <c r="BR65" s="113">
        <f>$F65*'INTERNAL PARAMETERS-2'!AC65*(1-VLOOKUP(AD$4,'INTERNAL PARAMETERS-1'!$B$5:$J$44,4, FALSE))</f>
        <v>433.09255074636599</v>
      </c>
      <c r="BS65" s="113">
        <f>$F65*'INTERNAL PARAMETERS-2'!AD65*(1-VLOOKUP(AE$4,'INTERNAL PARAMETERS-1'!$B$5:$J$44,4, FALSE))</f>
        <v>153.38694505600461</v>
      </c>
      <c r="BT65" s="113">
        <f>$F65*'INTERNAL PARAMETERS-2'!AE65*(1-VLOOKUP(AF$4,'INTERNAL PARAMETERS-1'!$B$5:$J$44,4, FALSE))</f>
        <v>0</v>
      </c>
      <c r="BU65" s="113">
        <f>$F65*'INTERNAL PARAMETERS-2'!AF65*(1-VLOOKUP(AG$4,'INTERNAL PARAMETERS-1'!$B$5:$J$44,4, FALSE))</f>
        <v>0</v>
      </c>
      <c r="BV65" s="113">
        <f>$F65*'INTERNAL PARAMETERS-2'!AG65*(1-VLOOKUP(AH$4,'INTERNAL PARAMETERS-1'!$B$5:$J$44,4, FALSE))</f>
        <v>0</v>
      </c>
      <c r="BW65" s="113">
        <f>$F65*'INTERNAL PARAMETERS-2'!AH65*(1-VLOOKUP(AI$4,'INTERNAL PARAMETERS-1'!$B$5:$J$44,4, FALSE))</f>
        <v>0</v>
      </c>
      <c r="BX65" s="113">
        <f>$F65*'INTERNAL PARAMETERS-2'!AI65*(1-VLOOKUP(AJ$4,'INTERNAL PARAMETERS-1'!$B$5:$J$44,4, FALSE))</f>
        <v>0</v>
      </c>
      <c r="BY65" s="113">
        <f>$F65*'INTERNAL PARAMETERS-2'!AJ65*(1-VLOOKUP(AK$4,'INTERNAL PARAMETERS-1'!$B$5:$J$44,4, FALSE))</f>
        <v>0</v>
      </c>
      <c r="BZ65" s="113">
        <f>$F65*'INTERNAL PARAMETERS-2'!AK65*(1-VLOOKUP(AL$4,'INTERNAL PARAMETERS-1'!$B$5:$J$44,4, FALSE))</f>
        <v>189.47799095153511</v>
      </c>
      <c r="CA65" s="113">
        <f>$F65*'INTERNAL PARAMETERS-2'!AL65*(1-VLOOKUP(AM$4,'INTERNAL PARAMETERS-1'!$B$5:$J$44,4, FALSE))</f>
        <v>189.47799095153511</v>
      </c>
      <c r="CB65" s="113">
        <f>$F65*'INTERNAL PARAMETERS-2'!AM65*(1-VLOOKUP(AN$4,'INTERNAL PARAMETERS-1'!$B$5:$J$44,4, FALSE))</f>
        <v>270.68284421647871</v>
      </c>
      <c r="CC65" s="113">
        <f>$F65*'INTERNAL PARAMETERS-2'!AN65*(1-VLOOKUP(AO$4,'INTERNAL PARAMETERS-1'!$B$5:$J$44,4, FALSE))</f>
        <v>974.45823917932341</v>
      </c>
      <c r="CD65" s="113">
        <f>$F65*'INTERNAL PARAMETERS-2'!AO65*(1-VLOOKUP(AP$4,'INTERNAL PARAMETERS-1'!$B$5:$J$44,4, FALSE))</f>
        <v>1633.119826772755</v>
      </c>
      <c r="CE65" s="113">
        <f>$F65*'INTERNAL PARAMETERS-2'!AP65*(1-VLOOKUP(AQ$4,'INTERNAL PARAMETERS-1'!$B$5:$J$44,4, FALSE))</f>
        <v>216.54627537318299</v>
      </c>
      <c r="CF65" s="113">
        <f>$F65*'INTERNAL PARAMETERS-2'!AQ65*(1-VLOOKUP(AR$4,'INTERNAL PARAMETERS-1'!$B$5:$J$44,4, FALSE))</f>
        <v>36.091045895530492</v>
      </c>
      <c r="CG65" s="113">
        <f>$F65*'INTERNAL PARAMETERS-2'!AR65*(1-VLOOKUP(AS$4,'INTERNAL PARAMETERS-1'!$B$5:$J$44,4, FALSE))</f>
        <v>9.022761473882623</v>
      </c>
      <c r="CH65" s="112">
        <f>$F65*'INTERNAL PARAMETERS-2'!AS65*(1-VLOOKUP(AT$4,'INTERNAL PARAMETERS-1'!$B$5:$J$44,4, FALSE))</f>
        <v>0</v>
      </c>
      <c r="CI65" s="111">
        <f t="shared" si="0"/>
        <v>37516.664718411783</v>
      </c>
    </row>
    <row r="66" spans="3:87" x14ac:dyDescent="0.5">
      <c r="C66" s="77" t="s">
        <v>27</v>
      </c>
      <c r="D66" s="76" t="s">
        <v>2</v>
      </c>
      <c r="E66" s="76" t="s">
        <v>13</v>
      </c>
      <c r="F66" s="115">
        <f>'INPUTS-Incidence'!E66</f>
        <v>37037.649458136737</v>
      </c>
      <c r="G66" s="114">
        <f>$F66*'INTERNAL PARAMETERS-2'!F66*VLOOKUP(G$4,'INTERNAL PARAMETERS-1'!$B$5:$J$44,4, FALSE)</f>
        <v>340.77600513442451</v>
      </c>
      <c r="H66" s="113">
        <f>$F66*'INTERNAL PARAMETERS-2'!G66*VLOOKUP(H$4,'INTERNAL PARAMETERS-1'!$B$5:$J$44,4, FALSE)</f>
        <v>204.46634383364386</v>
      </c>
      <c r="I66" s="113">
        <f>$F66*'INTERNAL PARAMETERS-2'!H66*VLOOKUP(I$4,'INTERNAL PARAMETERS-1'!$B$5:$J$44,4, FALSE)</f>
        <v>384.83191878838358</v>
      </c>
      <c r="J66" s="113">
        <f>$F66*'INTERNAL PARAMETERS-2'!I66*VLOOKUP(J$4,'INTERNAL PARAMETERS-1'!$B$5:$J$44,4, FALSE)</f>
        <v>0</v>
      </c>
      <c r="K66" s="113">
        <f>$F66*'INTERNAL PARAMETERS-2'!J66*VLOOKUP(K$4,'INTERNAL PARAMETERS-1'!$B$5:$J$44,4, FALSE)</f>
        <v>0</v>
      </c>
      <c r="L66" s="113">
        <f>$F66*'INTERNAL PARAMETERS-2'!K66*VLOOKUP(L$4,'INTERNAL PARAMETERS-1'!$B$5:$J$44,4, FALSE)</f>
        <v>0</v>
      </c>
      <c r="M66" s="113">
        <f>$F66*'INTERNAL PARAMETERS-2'!L66*VLOOKUP(M$4,'INTERNAL PARAMETERS-1'!$B$5:$J$44,4, FALSE)</f>
        <v>23.367608607880342</v>
      </c>
      <c r="N66" s="113">
        <f>$F66*'INTERNAL PARAMETERS-2'!M66*VLOOKUP(N$4,'INTERNAL PARAMETERS-1'!$B$5:$J$44,4, FALSE)</f>
        <v>54.524420085054125</v>
      </c>
      <c r="O66" s="113">
        <f>$F66*'INTERNAL PARAMETERS-2'!N66*VLOOKUP(O$4,'INTERNAL PARAMETERS-1'!$B$5:$J$44,4, FALSE)</f>
        <v>0</v>
      </c>
      <c r="P66" s="113">
        <f>$F66*'INTERNAL PARAMETERS-2'!O66*VLOOKUP(P$4,'INTERNAL PARAMETERS-1'!$B$5:$J$44,4, FALSE)</f>
        <v>0</v>
      </c>
      <c r="Q66" s="113">
        <f>$F66*'INTERNAL PARAMETERS-2'!P66*VLOOKUP(Q$4,'INTERNAL PARAMETERS-1'!$B$5:$J$44,4, FALSE)</f>
        <v>0</v>
      </c>
      <c r="R66" s="113">
        <f>$F66*'INTERNAL PARAMETERS-2'!Q66*VLOOKUP(R$4,'INTERNAL PARAMETERS-1'!$B$5:$J$44,4, FALSE)</f>
        <v>29.20789036268663</v>
      </c>
      <c r="S66" s="113">
        <f>$F66*'INTERNAL PARAMETERS-2'!R66*VLOOKUP(S$4,'INTERNAL PARAMETERS-1'!$B$5:$J$44,4, FALSE)</f>
        <v>165.2803255186879</v>
      </c>
      <c r="T66" s="113">
        <f>$F66*'INTERNAL PARAMETERS-2'!S66*VLOOKUP(T$4,'INTERNAL PARAMETERS-1'!$B$5:$J$44,4, FALSE)</f>
        <v>14.604685934332478</v>
      </c>
      <c r="U66" s="113">
        <f>$F66*'INTERNAL PARAMETERS-2'!T66*VLOOKUP(U$4,'INTERNAL PARAMETERS-1'!$B$5:$J$44,4, FALSE)</f>
        <v>23.367793796127632</v>
      </c>
      <c r="V66" s="113">
        <f>$F66*'INTERNAL PARAMETERS-2'!U66*VLOOKUP(V$4,'INTERNAL PARAMETERS-1'!$B$5:$J$44,4, FALSE)</f>
        <v>112.4568594849987</v>
      </c>
      <c r="W66" s="113">
        <f>$F66*'INTERNAL PARAMETERS-2'!V66*VLOOKUP(W$4,'INTERNAL PARAMETERS-1'!$B$5:$J$44,4, FALSE)</f>
        <v>0</v>
      </c>
      <c r="X66" s="113">
        <f>$F66*'INTERNAL PARAMETERS-2'!W66*VLOOKUP(X$4,'INTERNAL PARAMETERS-1'!$B$5:$J$44,4, FALSE)</f>
        <v>0</v>
      </c>
      <c r="Y66" s="113">
        <f>$F66*'INTERNAL PARAMETERS-2'!X66*VLOOKUP(Y$4,'INTERNAL PARAMETERS-1'!$B$5:$J$44,4, FALSE)</f>
        <v>0</v>
      </c>
      <c r="Z66" s="113">
        <f>$F66*'INTERNAL PARAMETERS-2'!Y66*VLOOKUP(Z$4,'INTERNAL PARAMETERS-1'!$B$5:$J$44,4, FALSE)</f>
        <v>0</v>
      </c>
      <c r="AA66" s="113">
        <f>$F66*'INTERNAL PARAMETERS-2'!Z66*VLOOKUP(AA$4,'INTERNAL PARAMETERS-1'!$B$5:$J$44,4, FALSE)</f>
        <v>0</v>
      </c>
      <c r="AB66" s="113">
        <f>$F66*'INTERNAL PARAMETERS-2'!AA66*VLOOKUP(AB$4,'INTERNAL PARAMETERS-1'!$B$5:$J$44,4, FALSE)</f>
        <v>0</v>
      </c>
      <c r="AC66" s="113">
        <f>$F66*'INTERNAL PARAMETERS-2'!AB66*VLOOKUP(AC$4,'INTERNAL PARAMETERS-1'!$B$5:$J$44,4, FALSE)</f>
        <v>0</v>
      </c>
      <c r="AD66" s="113">
        <f>$F66*'INTERNAL PARAMETERS-2'!AC66*VLOOKUP(AD$4,'INTERNAL PARAMETERS-1'!$B$5:$J$44,4, FALSE)</f>
        <v>0</v>
      </c>
      <c r="AE66" s="113">
        <f>$F66*'INTERNAL PARAMETERS-2'!AD66*VLOOKUP(AE$4,'INTERNAL PARAMETERS-1'!$B$5:$J$44,4, FALSE)</f>
        <v>0</v>
      </c>
      <c r="AF66" s="113">
        <f>$F66*'INTERNAL PARAMETERS-2'!AE66*VLOOKUP(AF$4,'INTERNAL PARAMETERS-1'!$B$5:$J$44,4, FALSE)</f>
        <v>0</v>
      </c>
      <c r="AG66" s="113">
        <f>$F66*'INTERNAL PARAMETERS-2'!AF66*VLOOKUP(AG$4,'INTERNAL PARAMETERS-1'!$B$5:$J$44,4, FALSE)</f>
        <v>9.7371980425441471</v>
      </c>
      <c r="AH66" s="113">
        <f>$F66*'INTERNAL PARAMETERS-2'!AG66*VLOOKUP(AH$4,'INTERNAL PARAMETERS-1'!$B$5:$J$44,4, FALSE)</f>
        <v>9.7371980425441471</v>
      </c>
      <c r="AI66" s="113">
        <f>$F66*'INTERNAL PARAMETERS-2'!AH66*VLOOKUP(AI$4,'INTERNAL PARAMETERS-1'!$B$5:$J$44,4, FALSE)</f>
        <v>38.945088405230777</v>
      </c>
      <c r="AJ66" s="113">
        <f>$F66*'INTERNAL PARAMETERS-2'!AI66*VLOOKUP(AJ$4,'INTERNAL PARAMETERS-1'!$B$5:$J$44,4, FALSE)</f>
        <v>19.474396085088294</v>
      </c>
      <c r="AK66" s="113">
        <f>$F66*'INTERNAL PARAMETERS-2'!AJ66*VLOOKUP(AK$4,'INTERNAL PARAMETERS-1'!$B$5:$J$44,4, FALSE)</f>
        <v>0</v>
      </c>
      <c r="AL66" s="113">
        <f>$F66*'INTERNAL PARAMETERS-2'!AK66*VLOOKUP(AL$4,'INTERNAL PARAMETERS-1'!$B$5:$J$44,4, FALSE)</f>
        <v>0</v>
      </c>
      <c r="AM66" s="113">
        <f>$F66*'INTERNAL PARAMETERS-2'!AL66*VLOOKUP(AM$4,'INTERNAL PARAMETERS-1'!$B$5:$J$44,4, FALSE)</f>
        <v>0</v>
      </c>
      <c r="AN66" s="113">
        <f>$F66*'INTERNAL PARAMETERS-2'!AM66*VLOOKUP(AN$4,'INTERNAL PARAMETERS-1'!$B$5:$J$44,4, FALSE)</f>
        <v>0</v>
      </c>
      <c r="AO66" s="113">
        <f>$F66*'INTERNAL PARAMETERS-2'!AN66*VLOOKUP(AO$4,'INTERNAL PARAMETERS-1'!$B$5:$J$44,4, FALSE)</f>
        <v>0</v>
      </c>
      <c r="AP66" s="113">
        <f>$F66*'INTERNAL PARAMETERS-2'!AO66*VLOOKUP(AP$4,'INTERNAL PARAMETERS-1'!$B$5:$J$44,4, FALSE)</f>
        <v>0</v>
      </c>
      <c r="AQ66" s="113">
        <f>$F66*'INTERNAL PARAMETERS-2'!AP66*VLOOKUP(AQ$4,'INTERNAL PARAMETERS-1'!$B$5:$J$44,4, FALSE)</f>
        <v>0</v>
      </c>
      <c r="AR66" s="113">
        <f>$F66*'INTERNAL PARAMETERS-2'!AQ66*VLOOKUP(AR$4,'INTERNAL PARAMETERS-1'!$B$5:$J$44,4, FALSE)</f>
        <v>0</v>
      </c>
      <c r="AS66" s="113">
        <f>$F66*'INTERNAL PARAMETERS-2'!AR66*VLOOKUP(AS$4,'INTERNAL PARAMETERS-1'!$B$5:$J$44,4, FALSE)</f>
        <v>0</v>
      </c>
      <c r="AT66" s="112">
        <f>$F66*'INTERNAL PARAMETERS-2'!AS66*VLOOKUP(AT$4,'INTERNAL PARAMETERS-1'!$B$5:$J$44,4, FALSE)</f>
        <v>0</v>
      </c>
      <c r="AU66" s="114">
        <f>$F66*'INTERNAL PARAMETERS-2'!F66*(1-VLOOKUP(G$4,'INTERNAL PARAMETERS-1'!$B$5:$J$44,4, FALSE))</f>
        <v>0</v>
      </c>
      <c r="AV66" s="113">
        <f>$F66*'INTERNAL PARAMETERS-2'!G66*(1-VLOOKUP(H$4,'INTERNAL PARAMETERS-1'!$B$5:$J$44,4, FALSE))</f>
        <v>0</v>
      </c>
      <c r="AW66" s="113">
        <f>$F66*'INTERNAL PARAMETERS-2'!H66*(1-VLOOKUP(I$4,'INTERNAL PARAMETERS-1'!$B$5:$J$44,4, FALSE))</f>
        <v>7311.8064569792878</v>
      </c>
      <c r="AX66" s="113">
        <f>$F66*'INTERNAL PARAMETERS-2'!I66*(1-VLOOKUP(J$4,'INTERNAL PARAMETERS-1'!$B$5:$J$44,4, FALSE))</f>
        <v>0</v>
      </c>
      <c r="AY66" s="113">
        <f>$F66*'INTERNAL PARAMETERS-2'!J66*(1-VLOOKUP(K$4,'INTERNAL PARAMETERS-1'!$B$5:$J$44,4, FALSE))</f>
        <v>0</v>
      </c>
      <c r="AZ66" s="113">
        <f>$F66*'INTERNAL PARAMETERS-2'!K66*(1-VLOOKUP(L$4,'INTERNAL PARAMETERS-1'!$B$5:$J$44,4, FALSE))</f>
        <v>0</v>
      </c>
      <c r="BA66" s="113">
        <f>$F66*'INTERNAL PARAMETERS-2'!L66*(1-VLOOKUP(M$4,'INTERNAL PARAMETERS-1'!$B$5:$J$44,4, FALSE))</f>
        <v>443.98456354972643</v>
      </c>
      <c r="BB66" s="113">
        <f>$F66*'INTERNAL PARAMETERS-2'!M66*(1-VLOOKUP(N$4,'INTERNAL PARAMETERS-1'!$B$5:$J$44,4, FALSE))</f>
        <v>1035.9639816160284</v>
      </c>
      <c r="BC66" s="113">
        <f>$F66*'INTERNAL PARAMETERS-2'!N66*(1-VLOOKUP(O$4,'INTERNAL PARAMETERS-1'!$B$5:$J$44,4, FALSE))</f>
        <v>1966.7732615259772</v>
      </c>
      <c r="BD66" s="113">
        <f>$F66*'INTERNAL PARAMETERS-2'!O66*(1-VLOOKUP(P$4,'INTERNAL PARAMETERS-1'!$B$5:$J$44,4, FALSE))</f>
        <v>1304.6919435772706</v>
      </c>
      <c r="BE66" s="113">
        <f>$F66*'INTERNAL PARAMETERS-2'!P66*(1-VLOOKUP(Q$4,'INTERNAL PARAMETERS-1'!$B$5:$J$44,4, FALSE))</f>
        <v>1294.9547455347263</v>
      </c>
      <c r="BF66" s="113">
        <f>$F66*'INTERNAL PARAMETERS-2'!Q66*(1-VLOOKUP(R$4,'INTERNAL PARAMETERS-1'!$B$5:$J$44,4, FALSE))</f>
        <v>0</v>
      </c>
      <c r="BG66" s="113">
        <f>$F66*'INTERNAL PARAMETERS-2'!R66*(1-VLOOKUP(S$4,'INTERNAL PARAMETERS-1'!$B$5:$J$44,4, FALSE))</f>
        <v>3140.3261848550696</v>
      </c>
      <c r="BH66" s="113">
        <f>$F66*'INTERNAL PARAMETERS-2'!S66*(1-VLOOKUP(T$4,'INTERNAL PARAMETERS-1'!$B$5:$J$44,4, FALSE))</f>
        <v>131.44217340899229</v>
      </c>
      <c r="BI66" s="113">
        <f>$F66*'INTERNAL PARAMETERS-2'!T66*(1-VLOOKUP(U$4,'INTERNAL PARAMETERS-1'!$B$5:$J$44,4, FALSE))</f>
        <v>93.471175184510528</v>
      </c>
      <c r="BJ66" s="113">
        <f>$F66*'INTERNAL PARAMETERS-2'!U66*(1-VLOOKUP(V$4,'INTERNAL PARAMETERS-1'!$B$5:$J$44,4, FALSE))</f>
        <v>637.25553708165933</v>
      </c>
      <c r="BK66" s="113">
        <f>$F66*'INTERNAL PARAMETERS-2'!V66*(1-VLOOKUP(W$4,'INTERNAL PARAMETERS-1'!$B$5:$J$44,4, FALSE))</f>
        <v>876.28485982489451</v>
      </c>
      <c r="BL66" s="113">
        <f>$F66*'INTERNAL PARAMETERS-2'!W66*(1-VLOOKUP(X$4,'INTERNAL PARAMETERS-1'!$B$5:$J$44,4, FALSE))</f>
        <v>1947.2988654408887</v>
      </c>
      <c r="BM66" s="113">
        <f>$F66*'INTERNAL PARAMETERS-2'!X66*(1-VLOOKUP(Y$4,'INTERNAL PARAMETERS-1'!$B$5:$J$44,4, FALSE))</f>
        <v>730.23800048156977</v>
      </c>
      <c r="BN66" s="113">
        <f>$F66*'INTERNAL PARAMETERS-2'!Y66*(1-VLOOKUP(Z$4,'INTERNAL PARAMETERS-1'!$B$5:$J$44,4, FALSE))</f>
        <v>1830.4636002251964</v>
      </c>
      <c r="BO66" s="113">
        <f>$F66*'INTERNAL PARAMETERS-2'!Z66*(1-VLOOKUP(AA$4,'INTERNAL PARAMETERS-1'!$B$5:$J$44,4, FALSE))</f>
        <v>2064.1378344215268</v>
      </c>
      <c r="BP66" s="113">
        <f>$F66*'INTERNAL PARAMETERS-2'!AA66*(1-VLOOKUP(AB$4,'INTERNAL PARAMETERS-1'!$B$5:$J$44,4, FALSE))</f>
        <v>593.92833918078907</v>
      </c>
      <c r="BQ66" s="113">
        <f>$F66*'INTERNAL PARAMETERS-2'!AB66*(1-VLOOKUP(AC$4,'INTERNAL PARAMETERS-1'!$B$5:$J$44,4, FALSE))</f>
        <v>6075.5782380488881</v>
      </c>
      <c r="BR66" s="113">
        <f>$F66*'INTERNAL PARAMETERS-2'!AC66*(1-VLOOKUP(AD$4,'INTERNAL PARAMETERS-1'!$B$5:$J$44,4, FALSE))</f>
        <v>496.5600625202934</v>
      </c>
      <c r="BS66" s="113">
        <f>$F66*'INTERNAL PARAMETERS-2'!AD66*(1-VLOOKUP(AE$4,'INTERNAL PARAMETERS-1'!$B$5:$J$44,4, FALSE))</f>
        <v>107.10177093809401</v>
      </c>
      <c r="BT66" s="113">
        <f>$F66*'INTERNAL PARAMETERS-2'!AE66*(1-VLOOKUP(AF$4,'INTERNAL PARAMETERS-1'!$B$5:$J$44,4, FALSE))</f>
        <v>0</v>
      </c>
      <c r="BU66" s="113">
        <f>$F66*'INTERNAL PARAMETERS-2'!AF66*(1-VLOOKUP(AG$4,'INTERNAL PARAMETERS-1'!$B$5:$J$44,4, FALSE))</f>
        <v>0</v>
      </c>
      <c r="BV66" s="113">
        <f>$F66*'INTERNAL PARAMETERS-2'!AG66*(1-VLOOKUP(AH$4,'INTERNAL PARAMETERS-1'!$B$5:$J$44,4, FALSE))</f>
        <v>0</v>
      </c>
      <c r="BW66" s="113">
        <f>$F66*'INTERNAL PARAMETERS-2'!AH66*(1-VLOOKUP(AI$4,'INTERNAL PARAMETERS-1'!$B$5:$J$44,4, FALSE))</f>
        <v>0</v>
      </c>
      <c r="BX66" s="113">
        <f>$F66*'INTERNAL PARAMETERS-2'!AI66*(1-VLOOKUP(AJ$4,'INTERNAL PARAMETERS-1'!$B$5:$J$44,4, FALSE))</f>
        <v>0</v>
      </c>
      <c r="BY66" s="113">
        <f>$F66*'INTERNAL PARAMETERS-2'!AJ66*(1-VLOOKUP(AK$4,'INTERNAL PARAMETERS-1'!$B$5:$J$44,4, FALSE))</f>
        <v>0</v>
      </c>
      <c r="BZ66" s="113">
        <f>$F66*'INTERNAL PARAMETERS-2'!AK66*(1-VLOOKUP(AL$4,'INTERNAL PARAMETERS-1'!$B$5:$J$44,4, FALSE))</f>
        <v>77.890176810461554</v>
      </c>
      <c r="CA66" s="113">
        <f>$F66*'INTERNAL PARAMETERS-2'!AL66*(1-VLOOKUP(AM$4,'INTERNAL PARAMETERS-1'!$B$5:$J$44,4, FALSE))</f>
        <v>292.09371868664954</v>
      </c>
      <c r="CB66" s="113">
        <f>$F66*'INTERNAL PARAMETERS-2'!AM66*(1-VLOOKUP(AN$4,'INTERNAL PARAMETERS-1'!$B$5:$J$44,4, FALSE))</f>
        <v>223.94073991873216</v>
      </c>
      <c r="CC66" s="113">
        <f>$F66*'INTERNAL PARAMETERS-2'!AN66*(1-VLOOKUP(AO$4,'INTERNAL PARAMETERS-1'!$B$5:$J$44,4, FALSE))</f>
        <v>905.49275018758124</v>
      </c>
      <c r="CD66" s="113">
        <f>$F66*'INTERNAL PARAMETERS-2'!AO66*(1-VLOOKUP(AP$4,'INTERNAL PARAMETERS-1'!$B$5:$J$44,4, FALSE))</f>
        <v>1684.4130371169258</v>
      </c>
      <c r="CE66" s="113">
        <f>$F66*'INTERNAL PARAMETERS-2'!AP66*(1-VLOOKUP(AQ$4,'INTERNAL PARAMETERS-1'!$B$5:$J$44,4, FALSE))</f>
        <v>282.36022440905123</v>
      </c>
      <c r="CF66" s="113">
        <f>$F66*'INTERNAL PARAMETERS-2'!AQ66*(1-VLOOKUP(AR$4,'INTERNAL PARAMETERS-1'!$B$5:$J$44,4, FALSE))</f>
        <v>48.682286447774928</v>
      </c>
      <c r="CG66" s="113">
        <f>$F66*'INTERNAL PARAMETERS-2'!AR66*(1-VLOOKUP(AS$4,'INTERNAL PARAMETERS-1'!$B$5:$J$44,4, FALSE))</f>
        <v>9.7371980425441471</v>
      </c>
      <c r="CH66" s="112">
        <f>$F66*'INTERNAL PARAMETERS-2'!AS66*(1-VLOOKUP(AT$4,'INTERNAL PARAMETERS-1'!$B$5:$J$44,4, FALSE))</f>
        <v>0</v>
      </c>
      <c r="CI66" s="111">
        <f t="shared" si="0"/>
        <v>37037.64945813673</v>
      </c>
    </row>
    <row r="67" spans="3:87" x14ac:dyDescent="0.5">
      <c r="C67" s="77" t="s">
        <v>27</v>
      </c>
      <c r="D67" s="76" t="s">
        <v>2</v>
      </c>
      <c r="E67" s="76" t="s">
        <v>12</v>
      </c>
      <c r="F67" s="115">
        <f>'INPUTS-Incidence'!E67</f>
        <v>32577.25066199345</v>
      </c>
      <c r="G67" s="114">
        <f>$F67*'INTERNAL PARAMETERS-2'!F67*VLOOKUP(G$4,'INTERNAL PARAMETERS-1'!$B$5:$J$44,4, FALSE)</f>
        <v>191.52817209199191</v>
      </c>
      <c r="H67" s="113">
        <f>$F67*'INTERNAL PARAMETERS-2'!G67*VLOOKUP(H$4,'INTERNAL PARAMETERS-1'!$B$5:$J$44,4, FALSE)</f>
        <v>182.82353071510724</v>
      </c>
      <c r="I67" s="113">
        <f>$F67*'INTERNAL PARAMETERS-2'!H67*VLOOKUP(I$4,'INTERNAL PARAMETERS-1'!$B$5:$J$44,4, FALSE)</f>
        <v>334.53627570677065</v>
      </c>
      <c r="J67" s="113">
        <f>$F67*'INTERNAL PARAMETERS-2'!I67*VLOOKUP(J$4,'INTERNAL PARAMETERS-1'!$B$5:$J$44,4, FALSE)</f>
        <v>0</v>
      </c>
      <c r="K67" s="113">
        <f>$F67*'INTERNAL PARAMETERS-2'!J67*VLOOKUP(K$4,'INTERNAL PARAMETERS-1'!$B$5:$J$44,4, FALSE)</f>
        <v>8.7046413768846502</v>
      </c>
      <c r="L67" s="113">
        <f>$F67*'INTERNAL PARAMETERS-2'!K67*VLOOKUP(L$4,'INTERNAL PARAMETERS-1'!$B$5:$J$44,4, FALSE)</f>
        <v>0</v>
      </c>
      <c r="M67" s="113">
        <f>$F67*'INTERNAL PARAMETERS-2'!L67*VLOOKUP(M$4,'INTERNAL PARAMETERS-1'!$B$5:$J$44,4, FALSE)</f>
        <v>36.56454325676814</v>
      </c>
      <c r="N67" s="113">
        <f>$F67*'INTERNAL PARAMETERS-2'!M67*VLOOKUP(N$4,'INTERNAL PARAMETERS-1'!$B$5:$J$44,4, FALSE)</f>
        <v>50.929156163667535</v>
      </c>
      <c r="O67" s="113">
        <f>$F67*'INTERNAL PARAMETERS-2'!N67*VLOOKUP(O$4,'INTERNAL PARAMETERS-1'!$B$5:$J$44,4, FALSE)</f>
        <v>0</v>
      </c>
      <c r="P67" s="113">
        <f>$F67*'INTERNAL PARAMETERS-2'!O67*VLOOKUP(P$4,'INTERNAL PARAMETERS-1'!$B$5:$J$44,4, FALSE)</f>
        <v>0</v>
      </c>
      <c r="Q67" s="113">
        <f>$F67*'INTERNAL PARAMETERS-2'!P67*VLOOKUP(Q$4,'INTERNAL PARAMETERS-1'!$B$5:$J$44,4, FALSE)</f>
        <v>0</v>
      </c>
      <c r="R67" s="113">
        <f>$F67*'INTERNAL PARAMETERS-2'!Q67*VLOOKUP(R$4,'INTERNAL PARAMETERS-1'!$B$5:$J$44,4, FALSE)</f>
        <v>8.7046413768846502</v>
      </c>
      <c r="S67" s="113">
        <f>$F67*'INTERNAL PARAMETERS-2'!R67*VLOOKUP(S$4,'INTERNAL PARAMETERS-1'!$B$5:$J$44,4, FALSE)</f>
        <v>135.14379241872027</v>
      </c>
      <c r="T67" s="113">
        <f>$F67*'INTERNAL PARAMETERS-2'!S67*VLOOKUP(T$4,'INTERNAL PARAMETERS-1'!$B$5:$J$44,4, FALSE)</f>
        <v>10.446872742288061</v>
      </c>
      <c r="U67" s="113">
        <f>$F67*'INTERNAL PARAMETERS-2'!T67*VLOOKUP(U$4,'INTERNAL PARAMETERS-1'!$B$5:$J$44,4, FALSE)</f>
        <v>17.411888933822262</v>
      </c>
      <c r="V67" s="113">
        <f>$F67*'INTERNAL PARAMETERS-2'!U67*VLOOKUP(V$4,'INTERNAL PARAMETERS-1'!$B$5:$J$44,4, FALSE)</f>
        <v>96.634713069937717</v>
      </c>
      <c r="W67" s="113">
        <f>$F67*'INTERNAL PARAMETERS-2'!V67*VLOOKUP(W$4,'INTERNAL PARAMETERS-1'!$B$5:$J$44,4, FALSE)</f>
        <v>0</v>
      </c>
      <c r="X67" s="113">
        <f>$F67*'INTERNAL PARAMETERS-2'!W67*VLOOKUP(X$4,'INTERNAL PARAMETERS-1'!$B$5:$J$44,4, FALSE)</f>
        <v>0</v>
      </c>
      <c r="Y67" s="113">
        <f>$F67*'INTERNAL PARAMETERS-2'!X67*VLOOKUP(Y$4,'INTERNAL PARAMETERS-1'!$B$5:$J$44,4, FALSE)</f>
        <v>0</v>
      </c>
      <c r="Z67" s="113">
        <f>$F67*'INTERNAL PARAMETERS-2'!Y67*VLOOKUP(Z$4,'INTERNAL PARAMETERS-1'!$B$5:$J$44,4, FALSE)</f>
        <v>0</v>
      </c>
      <c r="AA67" s="113">
        <f>$F67*'INTERNAL PARAMETERS-2'!Z67*VLOOKUP(AA$4,'INTERNAL PARAMETERS-1'!$B$5:$J$44,4, FALSE)</f>
        <v>0</v>
      </c>
      <c r="AB67" s="113">
        <f>$F67*'INTERNAL PARAMETERS-2'!AA67*VLOOKUP(AB$4,'INTERNAL PARAMETERS-1'!$B$5:$J$44,4, FALSE)</f>
        <v>0</v>
      </c>
      <c r="AC67" s="113">
        <f>$F67*'INTERNAL PARAMETERS-2'!AB67*VLOOKUP(AC$4,'INTERNAL PARAMETERS-1'!$B$5:$J$44,4, FALSE)</f>
        <v>0</v>
      </c>
      <c r="AD67" s="113">
        <f>$F67*'INTERNAL PARAMETERS-2'!AC67*VLOOKUP(AD$4,'INTERNAL PARAMETERS-1'!$B$5:$J$44,4, FALSE)</f>
        <v>0</v>
      </c>
      <c r="AE67" s="113">
        <f>$F67*'INTERNAL PARAMETERS-2'!AD67*VLOOKUP(AE$4,'INTERNAL PARAMETERS-1'!$B$5:$J$44,4, FALSE)</f>
        <v>0</v>
      </c>
      <c r="AF67" s="113">
        <f>$F67*'INTERNAL PARAMETERS-2'!AE67*VLOOKUP(AF$4,'INTERNAL PARAMETERS-1'!$B$5:$J$44,4, FALSE)</f>
        <v>0</v>
      </c>
      <c r="AG67" s="113">
        <f>$F67*'INTERNAL PARAMETERS-2'!AF67*VLOOKUP(AG$4,'INTERNAL PARAMETERS-1'!$B$5:$J$44,4, FALSE)</f>
        <v>0</v>
      </c>
      <c r="AH67" s="113">
        <f>$F67*'INTERNAL PARAMETERS-2'!AG67*VLOOKUP(AH$4,'INTERNAL PARAMETERS-1'!$B$5:$J$44,4, FALSE)</f>
        <v>8.7046413768846502</v>
      </c>
      <c r="AI67" s="113">
        <f>$F67*'INTERNAL PARAMETERS-2'!AH67*VLOOKUP(AI$4,'INTERNAL PARAMETERS-1'!$B$5:$J$44,4, FALSE)</f>
        <v>8.7046413768846502</v>
      </c>
      <c r="AJ67" s="113">
        <f>$F67*'INTERNAL PARAMETERS-2'!AI67*VLOOKUP(AJ$4,'INTERNAL PARAMETERS-1'!$B$5:$J$44,4, FALSE)</f>
        <v>26.117181855720151</v>
      </c>
      <c r="AK67" s="113">
        <f>$F67*'INTERNAL PARAMETERS-2'!AJ67*VLOOKUP(AK$4,'INTERNAL PARAMETERS-1'!$B$5:$J$44,4, FALSE)</f>
        <v>0</v>
      </c>
      <c r="AL67" s="113">
        <f>$F67*'INTERNAL PARAMETERS-2'!AK67*VLOOKUP(AL$4,'INTERNAL PARAMETERS-1'!$B$5:$J$44,4, FALSE)</f>
        <v>0</v>
      </c>
      <c r="AM67" s="113">
        <f>$F67*'INTERNAL PARAMETERS-2'!AL67*VLOOKUP(AM$4,'INTERNAL PARAMETERS-1'!$B$5:$J$44,4, FALSE)</f>
        <v>0</v>
      </c>
      <c r="AN67" s="113">
        <f>$F67*'INTERNAL PARAMETERS-2'!AM67*VLOOKUP(AN$4,'INTERNAL PARAMETERS-1'!$B$5:$J$44,4, FALSE)</f>
        <v>0</v>
      </c>
      <c r="AO67" s="113">
        <f>$F67*'INTERNAL PARAMETERS-2'!AN67*VLOOKUP(AO$4,'INTERNAL PARAMETERS-1'!$B$5:$J$44,4, FALSE)</f>
        <v>0</v>
      </c>
      <c r="AP67" s="113">
        <f>$F67*'INTERNAL PARAMETERS-2'!AO67*VLOOKUP(AP$4,'INTERNAL PARAMETERS-1'!$B$5:$J$44,4, FALSE)</f>
        <v>0</v>
      </c>
      <c r="AQ67" s="113">
        <f>$F67*'INTERNAL PARAMETERS-2'!AP67*VLOOKUP(AQ$4,'INTERNAL PARAMETERS-1'!$B$5:$J$44,4, FALSE)</f>
        <v>0</v>
      </c>
      <c r="AR67" s="113">
        <f>$F67*'INTERNAL PARAMETERS-2'!AQ67*VLOOKUP(AR$4,'INTERNAL PARAMETERS-1'!$B$5:$J$44,4, FALSE)</f>
        <v>0</v>
      </c>
      <c r="AS67" s="113">
        <f>$F67*'INTERNAL PARAMETERS-2'!AR67*VLOOKUP(AS$4,'INTERNAL PARAMETERS-1'!$B$5:$J$44,4, FALSE)</f>
        <v>0</v>
      </c>
      <c r="AT67" s="112">
        <f>$F67*'INTERNAL PARAMETERS-2'!AS67*VLOOKUP(AT$4,'INTERNAL PARAMETERS-1'!$B$5:$J$44,4, FALSE)</f>
        <v>0</v>
      </c>
      <c r="AU67" s="114">
        <f>$F67*'INTERNAL PARAMETERS-2'!F67*(1-VLOOKUP(G$4,'INTERNAL PARAMETERS-1'!$B$5:$J$44,4, FALSE))</f>
        <v>0</v>
      </c>
      <c r="AV67" s="113">
        <f>$F67*'INTERNAL PARAMETERS-2'!G67*(1-VLOOKUP(H$4,'INTERNAL PARAMETERS-1'!$B$5:$J$44,4, FALSE))</f>
        <v>0</v>
      </c>
      <c r="AW67" s="113">
        <f>$F67*'INTERNAL PARAMETERS-2'!H67*(1-VLOOKUP(I$4,'INTERNAL PARAMETERS-1'!$B$5:$J$44,4, FALSE))</f>
        <v>6356.1892384286421</v>
      </c>
      <c r="AX67" s="113">
        <f>$F67*'INTERNAL PARAMETERS-2'!I67*(1-VLOOKUP(J$4,'INTERNAL PARAMETERS-1'!$B$5:$J$44,4, FALSE))</f>
        <v>0</v>
      </c>
      <c r="AY67" s="113">
        <f>$F67*'INTERNAL PARAMETERS-2'!J67*(1-VLOOKUP(K$4,'INTERNAL PARAMETERS-1'!$B$5:$J$44,4, FALSE))</f>
        <v>0</v>
      </c>
      <c r="AZ67" s="113">
        <f>$F67*'INTERNAL PARAMETERS-2'!K67*(1-VLOOKUP(L$4,'INTERNAL PARAMETERS-1'!$B$5:$J$44,4, FALSE))</f>
        <v>0</v>
      </c>
      <c r="BA67" s="113">
        <f>$F67*'INTERNAL PARAMETERS-2'!L67*(1-VLOOKUP(M$4,'INTERNAL PARAMETERS-1'!$B$5:$J$44,4, FALSE))</f>
        <v>694.7263218785946</v>
      </c>
      <c r="BB67" s="113">
        <f>$F67*'INTERNAL PARAMETERS-2'!M67*(1-VLOOKUP(N$4,'INTERNAL PARAMETERS-1'!$B$5:$J$44,4, FALSE))</f>
        <v>967.65396710968309</v>
      </c>
      <c r="BC67" s="113">
        <f>$F67*'INTERNAL PARAMETERS-2'!N67*(1-VLOOKUP(O$4,'INTERNAL PARAMETERS-1'!$B$5:$J$44,4, FALSE))</f>
        <v>1880.4598976873142</v>
      </c>
      <c r="BD67" s="113">
        <f>$F67*'INTERNAL PARAMETERS-2'!O67*(1-VLOOKUP(P$4,'INTERNAL PARAMETERS-1'!$B$5:$J$44,4, FALSE))</f>
        <v>827.05495118135877</v>
      </c>
      <c r="BE67" s="113">
        <f>$F67*'INTERNAL PARAMETERS-2'!P67*(1-VLOOKUP(Q$4,'INTERNAL PARAMETERS-1'!$B$5:$J$44,4, FALSE))</f>
        <v>1088.2300274636264</v>
      </c>
      <c r="BF67" s="113">
        <f>$F67*'INTERNAL PARAMETERS-2'!Q67*(1-VLOOKUP(R$4,'INTERNAL PARAMETERS-1'!$B$5:$J$44,4, FALSE))</f>
        <v>0</v>
      </c>
      <c r="BG67" s="113">
        <f>$F67*'INTERNAL PARAMETERS-2'!R67*(1-VLOOKUP(S$4,'INTERNAL PARAMETERS-1'!$B$5:$J$44,4, FALSE))</f>
        <v>2567.7320559556847</v>
      </c>
      <c r="BH67" s="113">
        <f>$F67*'INTERNAL PARAMETERS-2'!S67*(1-VLOOKUP(T$4,'INTERNAL PARAMETERS-1'!$B$5:$J$44,4, FALSE))</f>
        <v>94.02185468059254</v>
      </c>
      <c r="BI67" s="113">
        <f>$F67*'INTERNAL PARAMETERS-2'!T67*(1-VLOOKUP(U$4,'INTERNAL PARAMETERS-1'!$B$5:$J$44,4, FALSE))</f>
        <v>69.647555735289046</v>
      </c>
      <c r="BJ67" s="113">
        <f>$F67*'INTERNAL PARAMETERS-2'!U67*(1-VLOOKUP(V$4,'INTERNAL PARAMETERS-1'!$B$5:$J$44,4, FALSE))</f>
        <v>547.59670739631372</v>
      </c>
      <c r="BK67" s="113">
        <f>$F67*'INTERNAL PARAMETERS-2'!V67*(1-VLOOKUP(W$4,'INTERNAL PARAMETERS-1'!$B$5:$J$44,4, FALSE))</f>
        <v>800.93776932563867</v>
      </c>
      <c r="BL67" s="113">
        <f>$F67*'INTERNAL PARAMETERS-2'!W67*(1-VLOOKUP(X$4,'INTERNAL PARAMETERS-1'!$B$5:$J$44,4, FALSE))</f>
        <v>1688.9317255953222</v>
      </c>
      <c r="BM67" s="113">
        <f>$F67*'INTERNAL PARAMETERS-2'!X67*(1-VLOOKUP(Y$4,'INTERNAL PARAMETERS-1'!$B$5:$J$44,4, FALSE))</f>
        <v>792.22987022368773</v>
      </c>
      <c r="BN67" s="113">
        <f>$F67*'INTERNAL PARAMETERS-2'!Y67*(1-VLOOKUP(Z$4,'INTERNAL PARAMETERS-1'!$B$5:$J$44,4, FALSE))</f>
        <v>1688.9317255953222</v>
      </c>
      <c r="BO67" s="113">
        <f>$F67*'INTERNAL PARAMETERS-2'!Z67*(1-VLOOKUP(AA$4,'INTERNAL PARAMETERS-1'!$B$5:$J$44,4, FALSE))</f>
        <v>2019.7537060678658</v>
      </c>
      <c r="BP67" s="113">
        <f>$F67*'INTERNAL PARAMETERS-2'!AA67*(1-VLOOKUP(AB$4,'INTERNAL PARAMETERS-1'!$B$5:$J$44,4, FALSE))</f>
        <v>513.64551118765075</v>
      </c>
      <c r="BQ67" s="113">
        <f>$F67*'INTERNAL PARAMETERS-2'!AB67*(1-VLOOKUP(AC$4,'INTERNAL PARAMETERS-1'!$B$5:$J$44,4, FALSE))</f>
        <v>5589.1485870755678</v>
      </c>
      <c r="BR67" s="113">
        <f>$F67*'INTERNAL PARAMETERS-2'!AC67*(1-VLOOKUP(AD$4,'INTERNAL PARAMETERS-1'!$B$5:$J$44,4, FALSE))</f>
        <v>574.58451627597572</v>
      </c>
      <c r="BS67" s="113">
        <f>$F67*'INTERNAL PARAMETERS-2'!AD67*(1-VLOOKUP(AE$4,'INTERNAL PARAMETERS-1'!$B$5:$J$44,4, FALSE))</f>
        <v>95.764086045995953</v>
      </c>
      <c r="BT67" s="113">
        <f>$F67*'INTERNAL PARAMETERS-2'!AE67*(1-VLOOKUP(AF$4,'INTERNAL PARAMETERS-1'!$B$5:$J$44,4, FALSE))</f>
        <v>0</v>
      </c>
      <c r="BU67" s="113">
        <f>$F67*'INTERNAL PARAMETERS-2'!AF67*(1-VLOOKUP(AG$4,'INTERNAL PARAMETERS-1'!$B$5:$J$44,4, FALSE))</f>
        <v>0</v>
      </c>
      <c r="BV67" s="113">
        <f>$F67*'INTERNAL PARAMETERS-2'!AG67*(1-VLOOKUP(AH$4,'INTERNAL PARAMETERS-1'!$B$5:$J$44,4, FALSE))</f>
        <v>0</v>
      </c>
      <c r="BW67" s="113">
        <f>$F67*'INTERNAL PARAMETERS-2'!AH67*(1-VLOOKUP(AI$4,'INTERNAL PARAMETERS-1'!$B$5:$J$44,4, FALSE))</f>
        <v>0</v>
      </c>
      <c r="BX67" s="113">
        <f>$F67*'INTERNAL PARAMETERS-2'!AI67*(1-VLOOKUP(AJ$4,'INTERNAL PARAMETERS-1'!$B$5:$J$44,4, FALSE))</f>
        <v>0</v>
      </c>
      <c r="BY67" s="113">
        <f>$F67*'INTERNAL PARAMETERS-2'!AJ67*(1-VLOOKUP(AK$4,'INTERNAL PARAMETERS-1'!$B$5:$J$44,4, FALSE))</f>
        <v>0</v>
      </c>
      <c r="BZ67" s="113">
        <f>$F67*'INTERNAL PARAMETERS-2'!AK67*(1-VLOOKUP(AL$4,'INTERNAL PARAMETERS-1'!$B$5:$J$44,4, FALSE))</f>
        <v>69.646904190275791</v>
      </c>
      <c r="CA67" s="113">
        <f>$F67*'INTERNAL PARAMETERS-2'!AL67*(1-VLOOKUP(AM$4,'INTERNAL PARAMETERS-1'!$B$5:$J$44,4, FALSE))</f>
        <v>269.87971765915233</v>
      </c>
      <c r="CB67" s="113">
        <f>$F67*'INTERNAL PARAMETERS-2'!AM67*(1-VLOOKUP(AN$4,'INTERNAL PARAMETERS-1'!$B$5:$J$44,4, FALSE))</f>
        <v>182.82353071510724</v>
      </c>
      <c r="CC67" s="113">
        <f>$F67*'INTERNAL PARAMETERS-2'!AN67*(1-VLOOKUP(AO$4,'INTERNAL PARAMETERS-1'!$B$5:$J$44,4, FALSE))</f>
        <v>635.52677908936676</v>
      </c>
      <c r="CD67" s="113">
        <f>$F67*'INTERNAL PARAMETERS-2'!AO67*(1-VLOOKUP(AP$4,'INTERNAL PARAMETERS-1'!$B$5:$J$44,4, FALSE))</f>
        <v>1236.2284772210626</v>
      </c>
      <c r="CE67" s="113">
        <f>$F67*'INTERNAL PARAMETERS-2'!AP67*(1-VLOOKUP(AQ$4,'INTERNAL PARAMETERS-1'!$B$5:$J$44,4, FALSE))</f>
        <v>182.82353071510724</v>
      </c>
      <c r="CF67" s="113">
        <f>$F67*'INTERNAL PARAMETERS-2'!AQ67*(1-VLOOKUP(AR$4,'INTERNAL PARAMETERS-1'!$B$5:$J$44,4, FALSE))</f>
        <v>26.117181855720151</v>
      </c>
      <c r="CG67" s="113">
        <f>$F67*'INTERNAL PARAMETERS-2'!AR67*(1-VLOOKUP(AS$4,'INTERNAL PARAMETERS-1'!$B$5:$J$44,4, FALSE))</f>
        <v>0</v>
      </c>
      <c r="CH67" s="112">
        <f>$F67*'INTERNAL PARAMETERS-2'!AS67*(1-VLOOKUP(AT$4,'INTERNAL PARAMETERS-1'!$B$5:$J$44,4, FALSE))</f>
        <v>0</v>
      </c>
      <c r="CI67" s="111">
        <f t="shared" si="0"/>
        <v>32577.240888818244</v>
      </c>
    </row>
    <row r="68" spans="3:87" x14ac:dyDescent="0.5">
      <c r="C68" s="77" t="s">
        <v>27</v>
      </c>
      <c r="D68" s="76" t="s">
        <v>2</v>
      </c>
      <c r="E68" s="76" t="s">
        <v>11</v>
      </c>
      <c r="F68" s="115">
        <f>'INPUTS-Incidence'!E68</f>
        <v>27774.441908010343</v>
      </c>
      <c r="G68" s="114">
        <f>$F68*'INTERNAL PARAMETERS-2'!F68*VLOOKUP(G$4,'INTERNAL PARAMETERS-1'!$B$5:$J$44,4, FALSE)</f>
        <v>116.96095231882235</v>
      </c>
      <c r="H68" s="113">
        <f>$F68*'INTERNAL PARAMETERS-2'!G68*VLOOKUP(H$4,'INTERNAL PARAMETERS-1'!$B$5:$J$44,4, FALSE)</f>
        <v>140.35258729374868</v>
      </c>
      <c r="I68" s="113">
        <f>$F68*'INTERNAL PARAMETERS-2'!H68*VLOOKUP(I$4,'INTERNAL PARAMETERS-1'!$B$5:$J$44,4, FALSE)</f>
        <v>277.27378116197218</v>
      </c>
      <c r="J68" s="113">
        <f>$F68*'INTERNAL PARAMETERS-2'!I68*VLOOKUP(J$4,'INTERNAL PARAMETERS-1'!$B$5:$J$44,4, FALSE)</f>
        <v>0</v>
      </c>
      <c r="K68" s="113">
        <f>$F68*'INTERNAL PARAMETERS-2'!J68*VLOOKUP(K$4,'INTERNAL PARAMETERS-1'!$B$5:$J$44,4, FALSE)</f>
        <v>0</v>
      </c>
      <c r="L68" s="113">
        <f>$F68*'INTERNAL PARAMETERS-2'!K68*VLOOKUP(L$4,'INTERNAL PARAMETERS-1'!$B$5:$J$44,4, FALSE)</f>
        <v>0</v>
      </c>
      <c r="M68" s="113">
        <f>$F68*'INTERNAL PARAMETERS-2'!L68*VLOOKUP(M$4,'INTERNAL PARAMETERS-1'!$B$5:$J$44,4, FALSE)</f>
        <v>28.850423787526665</v>
      </c>
      <c r="N68" s="113">
        <f>$F68*'INTERNAL PARAMETERS-2'!M68*VLOOKUP(N$4,'INTERNAL PARAMETERS-1'!$B$5:$J$44,4, FALSE)</f>
        <v>33.139075362542542</v>
      </c>
      <c r="O68" s="113">
        <f>$F68*'INTERNAL PARAMETERS-2'!N68*VLOOKUP(O$4,'INTERNAL PARAMETERS-1'!$B$5:$J$44,4, FALSE)</f>
        <v>0</v>
      </c>
      <c r="P68" s="113">
        <f>$F68*'INTERNAL PARAMETERS-2'!O68*VLOOKUP(P$4,'INTERNAL PARAMETERS-1'!$B$5:$J$44,4, FALSE)</f>
        <v>0</v>
      </c>
      <c r="Q68" s="113">
        <f>$F68*'INTERNAL PARAMETERS-2'!P68*VLOOKUP(Q$4,'INTERNAL PARAMETERS-1'!$B$5:$J$44,4, FALSE)</f>
        <v>0</v>
      </c>
      <c r="R68" s="113">
        <f>$F68*'INTERNAL PARAMETERS-2'!Q68*VLOOKUP(R$4,'INTERNAL PARAMETERS-1'!$B$5:$J$44,4, FALSE)</f>
        <v>31.190698262695619</v>
      </c>
      <c r="S68" s="113">
        <f>$F68*'INTERNAL PARAMETERS-2'!R68*VLOOKUP(S$4,'INTERNAL PARAMETERS-1'!$B$5:$J$44,4, FALSE)</f>
        <v>112.20777320289501</v>
      </c>
      <c r="T68" s="113">
        <f>$F68*'INTERNAL PARAMETERS-2'!S68*VLOOKUP(T$4,'INTERNAL PARAMETERS-1'!$B$5:$J$44,4, FALSE)</f>
        <v>5.4582333237621929</v>
      </c>
      <c r="U68" s="113">
        <f>$F68*'INTERNAL PARAMETERS-2'!T68*VLOOKUP(U$4,'INTERNAL PARAMETERS-1'!$B$5:$J$44,4, FALSE)</f>
        <v>12.475723816240086</v>
      </c>
      <c r="V68" s="113">
        <f>$F68*'INTERNAL PARAMETERS-2'!U68*VLOOKUP(V$4,'INTERNAL PARAMETERS-1'!$B$5:$J$44,4, FALSE)</f>
        <v>90.060433225447554</v>
      </c>
      <c r="W68" s="113">
        <f>$F68*'INTERNAL PARAMETERS-2'!V68*VLOOKUP(W$4,'INTERNAL PARAMETERS-1'!$B$5:$J$44,4, FALSE)</f>
        <v>0</v>
      </c>
      <c r="X68" s="113">
        <f>$F68*'INTERNAL PARAMETERS-2'!W68*VLOOKUP(X$4,'INTERNAL PARAMETERS-1'!$B$5:$J$44,4, FALSE)</f>
        <v>0</v>
      </c>
      <c r="Y68" s="113">
        <f>$F68*'INTERNAL PARAMETERS-2'!X68*VLOOKUP(Y$4,'INTERNAL PARAMETERS-1'!$B$5:$J$44,4, FALSE)</f>
        <v>0</v>
      </c>
      <c r="Z68" s="113">
        <f>$F68*'INTERNAL PARAMETERS-2'!Y68*VLOOKUP(Z$4,'INTERNAL PARAMETERS-1'!$B$5:$J$44,4, FALSE)</f>
        <v>0</v>
      </c>
      <c r="AA68" s="113">
        <f>$F68*'INTERNAL PARAMETERS-2'!Z68*VLOOKUP(AA$4,'INTERNAL PARAMETERS-1'!$B$5:$J$44,4, FALSE)</f>
        <v>0</v>
      </c>
      <c r="AB68" s="113">
        <f>$F68*'INTERNAL PARAMETERS-2'!AA68*VLOOKUP(AB$4,'INTERNAL PARAMETERS-1'!$B$5:$J$44,4, FALSE)</f>
        <v>0</v>
      </c>
      <c r="AC68" s="113">
        <f>$F68*'INTERNAL PARAMETERS-2'!AB68*VLOOKUP(AC$4,'INTERNAL PARAMETERS-1'!$B$5:$J$44,4, FALSE)</f>
        <v>0</v>
      </c>
      <c r="AD68" s="113">
        <f>$F68*'INTERNAL PARAMETERS-2'!AC68*VLOOKUP(AD$4,'INTERNAL PARAMETERS-1'!$B$5:$J$44,4, FALSE)</f>
        <v>0</v>
      </c>
      <c r="AE68" s="113">
        <f>$F68*'INTERNAL PARAMETERS-2'!AD68*VLOOKUP(AE$4,'INTERNAL PARAMETERS-1'!$B$5:$J$44,4, FALSE)</f>
        <v>0</v>
      </c>
      <c r="AF68" s="113">
        <f>$F68*'INTERNAL PARAMETERS-2'!AE68*VLOOKUP(AF$4,'INTERNAL PARAMETERS-1'!$B$5:$J$44,4, FALSE)</f>
        <v>0</v>
      </c>
      <c r="AG68" s="113">
        <f>$F68*'INTERNAL PARAMETERS-2'!AF68*VLOOKUP(AG$4,'INTERNAL PARAMETERS-1'!$B$5:$J$44,4, FALSE)</f>
        <v>0</v>
      </c>
      <c r="AH68" s="113">
        <f>$F68*'INTERNAL PARAMETERS-2'!AG68*VLOOKUP(AH$4,'INTERNAL PARAMETERS-1'!$B$5:$J$44,4, FALSE)</f>
        <v>0</v>
      </c>
      <c r="AI68" s="113">
        <f>$F68*'INTERNAL PARAMETERS-2'!AH68*VLOOKUP(AI$4,'INTERNAL PARAMETERS-1'!$B$5:$J$44,4, FALSE)</f>
        <v>7.7962858435785032</v>
      </c>
      <c r="AJ68" s="113">
        <f>$F68*'INTERNAL PARAMETERS-2'!AI68*VLOOKUP(AJ$4,'INTERNAL PARAMETERS-1'!$B$5:$J$44,4, FALSE)</f>
        <v>38.986984106274114</v>
      </c>
      <c r="AK68" s="113">
        <f>$F68*'INTERNAL PARAMETERS-2'!AJ68*VLOOKUP(AK$4,'INTERNAL PARAMETERS-1'!$B$5:$J$44,4, FALSE)</f>
        <v>0</v>
      </c>
      <c r="AL68" s="113">
        <f>$F68*'INTERNAL PARAMETERS-2'!AK68*VLOOKUP(AL$4,'INTERNAL PARAMETERS-1'!$B$5:$J$44,4, FALSE)</f>
        <v>0</v>
      </c>
      <c r="AM68" s="113">
        <f>$F68*'INTERNAL PARAMETERS-2'!AL68*VLOOKUP(AM$4,'INTERNAL PARAMETERS-1'!$B$5:$J$44,4, FALSE)</f>
        <v>0</v>
      </c>
      <c r="AN68" s="113">
        <f>$F68*'INTERNAL PARAMETERS-2'!AM68*VLOOKUP(AN$4,'INTERNAL PARAMETERS-1'!$B$5:$J$44,4, FALSE)</f>
        <v>0</v>
      </c>
      <c r="AO68" s="113">
        <f>$F68*'INTERNAL PARAMETERS-2'!AN68*VLOOKUP(AO$4,'INTERNAL PARAMETERS-1'!$B$5:$J$44,4, FALSE)</f>
        <v>0</v>
      </c>
      <c r="AP68" s="113">
        <f>$F68*'INTERNAL PARAMETERS-2'!AO68*VLOOKUP(AP$4,'INTERNAL PARAMETERS-1'!$B$5:$J$44,4, FALSE)</f>
        <v>0</v>
      </c>
      <c r="AQ68" s="113">
        <f>$F68*'INTERNAL PARAMETERS-2'!AP68*VLOOKUP(AQ$4,'INTERNAL PARAMETERS-1'!$B$5:$J$44,4, FALSE)</f>
        <v>0</v>
      </c>
      <c r="AR68" s="113">
        <f>$F68*'INTERNAL PARAMETERS-2'!AQ68*VLOOKUP(AR$4,'INTERNAL PARAMETERS-1'!$B$5:$J$44,4, FALSE)</f>
        <v>0</v>
      </c>
      <c r="AS68" s="113">
        <f>$F68*'INTERNAL PARAMETERS-2'!AR68*VLOOKUP(AS$4,'INTERNAL PARAMETERS-1'!$B$5:$J$44,4, FALSE)</f>
        <v>0</v>
      </c>
      <c r="AT68" s="112">
        <f>$F68*'INTERNAL PARAMETERS-2'!AS68*VLOOKUP(AT$4,'INTERNAL PARAMETERS-1'!$B$5:$J$44,4, FALSE)</f>
        <v>0</v>
      </c>
      <c r="AU68" s="114">
        <f>$F68*'INTERNAL PARAMETERS-2'!F68*(1-VLOOKUP(G$4,'INTERNAL PARAMETERS-1'!$B$5:$J$44,4, FALSE))</f>
        <v>0</v>
      </c>
      <c r="AV68" s="113">
        <f>$F68*'INTERNAL PARAMETERS-2'!G68*(1-VLOOKUP(H$4,'INTERNAL PARAMETERS-1'!$B$5:$J$44,4, FALSE))</f>
        <v>0</v>
      </c>
      <c r="AW68" s="113">
        <f>$F68*'INTERNAL PARAMETERS-2'!H68*(1-VLOOKUP(I$4,'INTERNAL PARAMETERS-1'!$B$5:$J$44,4, FALSE))</f>
        <v>5268.2018420774712</v>
      </c>
      <c r="AX68" s="113">
        <f>$F68*'INTERNAL PARAMETERS-2'!I68*(1-VLOOKUP(J$4,'INTERNAL PARAMETERS-1'!$B$5:$J$44,4, FALSE))</f>
        <v>0</v>
      </c>
      <c r="AY68" s="113">
        <f>$F68*'INTERNAL PARAMETERS-2'!J68*(1-VLOOKUP(K$4,'INTERNAL PARAMETERS-1'!$B$5:$J$44,4, FALSE))</f>
        <v>0</v>
      </c>
      <c r="AZ68" s="113">
        <f>$F68*'INTERNAL PARAMETERS-2'!K68*(1-VLOOKUP(L$4,'INTERNAL PARAMETERS-1'!$B$5:$J$44,4, FALSE))</f>
        <v>0</v>
      </c>
      <c r="BA68" s="113">
        <f>$F68*'INTERNAL PARAMETERS-2'!L68*(1-VLOOKUP(M$4,'INTERNAL PARAMETERS-1'!$B$5:$J$44,4, FALSE))</f>
        <v>548.15805196300664</v>
      </c>
      <c r="BB68" s="113">
        <f>$F68*'INTERNAL PARAMETERS-2'!M68*(1-VLOOKUP(N$4,'INTERNAL PARAMETERS-1'!$B$5:$J$44,4, FALSE))</f>
        <v>629.64243188830824</v>
      </c>
      <c r="BC68" s="113">
        <f>$F68*'INTERNAL PARAMETERS-2'!N68*(1-VLOOKUP(O$4,'INTERNAL PARAMETERS-1'!$B$5:$J$44,4, FALSE))</f>
        <v>1536.0932841644201</v>
      </c>
      <c r="BD68" s="113">
        <f>$F68*'INTERNAL PARAMETERS-2'!O68*(1-VLOOKUP(P$4,'INTERNAL PARAMETERS-1'!$B$5:$J$44,4, FALSE))</f>
        <v>803.13409454459952</v>
      </c>
      <c r="BE68" s="113">
        <f>$F68*'INTERNAL PARAMETERS-2'!P68*(1-VLOOKUP(Q$4,'INTERNAL PARAMETERS-1'!$B$5:$J$44,4, FALSE))</f>
        <v>1325.5630145017017</v>
      </c>
      <c r="BF68" s="113">
        <f>$F68*'INTERNAL PARAMETERS-2'!Q68*(1-VLOOKUP(R$4,'INTERNAL PARAMETERS-1'!$B$5:$J$44,4, FALSE))</f>
        <v>0</v>
      </c>
      <c r="BG68" s="113">
        <f>$F68*'INTERNAL PARAMETERS-2'!R68*(1-VLOOKUP(S$4,'INTERNAL PARAMETERS-1'!$B$5:$J$44,4, FALSE))</f>
        <v>2131.947690855005</v>
      </c>
      <c r="BH68" s="113">
        <f>$F68*'INTERNAL PARAMETERS-2'!S68*(1-VLOOKUP(T$4,'INTERNAL PARAMETERS-1'!$B$5:$J$44,4, FALSE))</f>
        <v>49.12409991385973</v>
      </c>
      <c r="BI68" s="113">
        <f>$F68*'INTERNAL PARAMETERS-2'!T68*(1-VLOOKUP(U$4,'INTERNAL PARAMETERS-1'!$B$5:$J$44,4, FALSE))</f>
        <v>49.902895264960343</v>
      </c>
      <c r="BJ68" s="113">
        <f>$F68*'INTERNAL PARAMETERS-2'!U68*(1-VLOOKUP(V$4,'INTERNAL PARAMETERS-1'!$B$5:$J$44,4, FALSE))</f>
        <v>510.34245494420281</v>
      </c>
      <c r="BK68" s="113">
        <f>$F68*'INTERNAL PARAMETERS-2'!V68*(1-VLOOKUP(W$4,'INTERNAL PARAMETERS-1'!$B$5:$J$44,4, FALSE))</f>
        <v>647.18615811950303</v>
      </c>
      <c r="BL68" s="113">
        <f>$F68*'INTERNAL PARAMETERS-2'!W68*(1-VLOOKUP(X$4,'INTERNAL PARAMETERS-1'!$B$5:$J$44,4, FALSE))</f>
        <v>1333.3593003452802</v>
      </c>
      <c r="BM68" s="113">
        <f>$F68*'INTERNAL PARAMETERS-2'!X68*(1-VLOOKUP(Y$4,'INTERNAL PARAMETERS-1'!$B$5:$J$44,4, FALSE))</f>
        <v>795.337808701021</v>
      </c>
      <c r="BN68" s="113">
        <f>$F68*'INTERNAL PARAMETERS-2'!Y68*(1-VLOOKUP(Z$4,'INTERNAL PARAMETERS-1'!$B$5:$J$44,4, FALSE))</f>
        <v>1434.7276809769455</v>
      </c>
      <c r="BO68" s="113">
        <f>$F68*'INTERNAL PARAMETERS-2'!Z68*(1-VLOOKUP(AA$4,'INTERNAL PARAMETERS-1'!$B$5:$J$44,4, FALSE))</f>
        <v>1668.6495856145903</v>
      </c>
      <c r="BP68" s="113">
        <f>$F68*'INTERNAL PARAMETERS-2'!AA68*(1-VLOOKUP(AB$4,'INTERNAL PARAMETERS-1'!$B$5:$J$44,4, FALSE))</f>
        <v>428.85960261320611</v>
      </c>
      <c r="BQ68" s="113">
        <f>$F68*'INTERNAL PARAMETERS-2'!AB68*(1-VLOOKUP(AC$4,'INTERNAL PARAMETERS-1'!$B$5:$J$44,4, FALSE))</f>
        <v>4834.4054712873267</v>
      </c>
      <c r="BR68" s="113">
        <f>$F68*'INTERNAL PARAMETERS-2'!AC68*(1-VLOOKUP(AD$4,'INTERNAL PARAMETERS-1'!$B$5:$J$44,4, FALSE))</f>
        <v>436.65588845678462</v>
      </c>
      <c r="BS68" s="113">
        <f>$F68*'INTERNAL PARAMETERS-2'!AD68*(1-VLOOKUP(AE$4,'INTERNAL PARAMETERS-1'!$B$5:$J$44,4, FALSE))</f>
        <v>38.986984106274114</v>
      </c>
      <c r="BT68" s="113">
        <f>$F68*'INTERNAL PARAMETERS-2'!AE68*(1-VLOOKUP(AF$4,'INTERNAL PARAMETERS-1'!$B$5:$J$44,4, FALSE))</f>
        <v>0</v>
      </c>
      <c r="BU68" s="113">
        <f>$F68*'INTERNAL PARAMETERS-2'!AF68*(1-VLOOKUP(AG$4,'INTERNAL PARAMETERS-1'!$B$5:$J$44,4, FALSE))</f>
        <v>0</v>
      </c>
      <c r="BV68" s="113">
        <f>$F68*'INTERNAL PARAMETERS-2'!AG68*(1-VLOOKUP(AH$4,'INTERNAL PARAMETERS-1'!$B$5:$J$44,4, FALSE))</f>
        <v>0</v>
      </c>
      <c r="BW68" s="113">
        <f>$F68*'INTERNAL PARAMETERS-2'!AH68*(1-VLOOKUP(AI$4,'INTERNAL PARAMETERS-1'!$B$5:$J$44,4, FALSE))</f>
        <v>0</v>
      </c>
      <c r="BX68" s="113">
        <f>$F68*'INTERNAL PARAMETERS-2'!AI68*(1-VLOOKUP(AJ$4,'INTERNAL PARAMETERS-1'!$B$5:$J$44,4, FALSE))</f>
        <v>0</v>
      </c>
      <c r="BY68" s="113">
        <f>$F68*'INTERNAL PARAMETERS-2'!AJ68*(1-VLOOKUP(AK$4,'INTERNAL PARAMETERS-1'!$B$5:$J$44,4, FALSE))</f>
        <v>0</v>
      </c>
      <c r="BZ68" s="113">
        <f>$F68*'INTERNAL PARAMETERS-2'!AK68*(1-VLOOKUP(AL$4,'INTERNAL PARAMETERS-1'!$B$5:$J$44,4, FALSE))</f>
        <v>85.773031500317543</v>
      </c>
      <c r="CA68" s="113">
        <f>$F68*'INTERNAL PARAMETERS-2'!AL68*(1-VLOOKUP(AM$4,'INTERNAL PARAMETERS-1'!$B$5:$J$44,4, FALSE))</f>
        <v>257.31631705676182</v>
      </c>
      <c r="CB68" s="113">
        <f>$F68*'INTERNAL PARAMETERS-2'!AM68*(1-VLOOKUP(AN$4,'INTERNAL PARAMETERS-1'!$B$5:$J$44,4, FALSE))</f>
        <v>179.33957140002278</v>
      </c>
      <c r="CC68" s="113">
        <f>$F68*'INTERNAL PARAMETERS-2'!AN68*(1-VLOOKUP(AO$4,'INTERNAL PARAMETERS-1'!$B$5:$J$44,4, FALSE))</f>
        <v>608.19917401322891</v>
      </c>
      <c r="CD68" s="113">
        <f>$F68*'INTERNAL PARAMETERS-2'!AO68*(1-VLOOKUP(AP$4,'INTERNAL PARAMETERS-1'!$B$5:$J$44,4, FALSE))</f>
        <v>990.27272923239161</v>
      </c>
      <c r="CE68" s="113">
        <f>$F68*'INTERNAL PARAMETERS-2'!AP68*(1-VLOOKUP(AQ$4,'INTERNAL PARAMETERS-1'!$B$5:$J$44,4, FALSE))</f>
        <v>194.93492053137061</v>
      </c>
      <c r="CF68" s="113">
        <f>$F68*'INTERNAL PARAMETERS-2'!AQ68*(1-VLOOKUP(AR$4,'INTERNAL PARAMETERS-1'!$B$5:$J$44,4, FALSE))</f>
        <v>77.973968212548229</v>
      </c>
      <c r="CG68" s="113">
        <f>$F68*'INTERNAL PARAMETERS-2'!AR68*(1-VLOOKUP(AS$4,'INTERNAL PARAMETERS-1'!$B$5:$J$44,4, FALSE))</f>
        <v>15.59534913134781</v>
      </c>
      <c r="CH68" s="112">
        <f>$F68*'INTERNAL PARAMETERS-2'!AS68*(1-VLOOKUP(AT$4,'INTERNAL PARAMETERS-1'!$B$5:$J$44,4, FALSE))</f>
        <v>0</v>
      </c>
      <c r="CI68" s="111">
        <f t="shared" si="0"/>
        <v>27774.436353121961</v>
      </c>
    </row>
    <row r="69" spans="3:87" x14ac:dyDescent="0.5">
      <c r="C69" s="77" t="s">
        <v>27</v>
      </c>
      <c r="D69" s="76" t="s">
        <v>2</v>
      </c>
      <c r="E69" s="76" t="s">
        <v>10</v>
      </c>
      <c r="F69" s="115">
        <f>'INPUTS-Incidence'!E69</f>
        <v>23278.698939022059</v>
      </c>
      <c r="G69" s="114">
        <f>$F69*'INTERNAL PARAMETERS-2'!F69*VLOOKUP(G$4,'INTERNAL PARAMETERS-1'!$B$5:$J$44,4, FALSE)</f>
        <v>85.053382313504898</v>
      </c>
      <c r="H69" s="113">
        <f>$F69*'INTERNAL PARAMETERS-2'!G69*VLOOKUP(H$4,'INTERNAL PARAMETERS-1'!$B$5:$J$44,4, FALSE)</f>
        <v>78.512067911639704</v>
      </c>
      <c r="I69" s="113">
        <f>$F69*'INTERNAL PARAMETERS-2'!H69*VLOOKUP(I$4,'INTERNAL PARAMETERS-1'!$B$5:$J$44,4, FALSE)</f>
        <v>226.02615685736043</v>
      </c>
      <c r="J69" s="113">
        <f>$F69*'INTERNAL PARAMETERS-2'!I69*VLOOKUP(J$4,'INTERNAL PARAMETERS-1'!$B$5:$J$44,4, FALSE)</f>
        <v>0</v>
      </c>
      <c r="K69" s="113">
        <f>$F69*'INTERNAL PARAMETERS-2'!J69*VLOOKUP(K$4,'INTERNAL PARAMETERS-1'!$B$5:$J$44,4, FALSE)</f>
        <v>0</v>
      </c>
      <c r="L69" s="113">
        <f>$F69*'INTERNAL PARAMETERS-2'!K69*VLOOKUP(L$4,'INTERNAL PARAMETERS-1'!$B$5:$J$44,4, FALSE)</f>
        <v>0</v>
      </c>
      <c r="M69" s="113">
        <f>$F69*'INTERNAL PARAMETERS-2'!L69*VLOOKUP(M$4,'INTERNAL PARAMETERS-1'!$B$5:$J$44,4, FALSE)</f>
        <v>40.237231116099622</v>
      </c>
      <c r="N69" s="113">
        <f>$F69*'INTERNAL PARAMETERS-2'!M69*VLOOKUP(N$4,'INTERNAL PARAMETERS-1'!$B$5:$J$44,4, FALSE)</f>
        <v>34.348884219473995</v>
      </c>
      <c r="O69" s="113">
        <f>$F69*'INTERNAL PARAMETERS-2'!N69*VLOOKUP(O$4,'INTERNAL PARAMETERS-1'!$B$5:$J$44,4, FALSE)</f>
        <v>0</v>
      </c>
      <c r="P69" s="113">
        <f>$F69*'INTERNAL PARAMETERS-2'!O69*VLOOKUP(P$4,'INTERNAL PARAMETERS-1'!$B$5:$J$44,4, FALSE)</f>
        <v>0</v>
      </c>
      <c r="Q69" s="113">
        <f>$F69*'INTERNAL PARAMETERS-2'!P69*VLOOKUP(Q$4,'INTERNAL PARAMETERS-1'!$B$5:$J$44,4, FALSE)</f>
        <v>0</v>
      </c>
      <c r="R69" s="113">
        <f>$F69*'INTERNAL PARAMETERS-2'!Q69*VLOOKUP(R$4,'INTERNAL PARAMETERS-1'!$B$5:$J$44,4, FALSE)</f>
        <v>6.5436422717591007</v>
      </c>
      <c r="S69" s="113">
        <f>$F69*'INTERNAL PARAMETERS-2'!R69*VLOOKUP(S$4,'INTERNAL PARAMETERS-1'!$B$5:$J$44,4, FALSE)</f>
        <v>82.459087710245583</v>
      </c>
      <c r="T69" s="113">
        <f>$F69*'INTERNAL PARAMETERS-2'!S69*VLOOKUP(T$4,'INTERNAL PARAMETERS-1'!$B$5:$J$44,4, FALSE)</f>
        <v>5.2342154564391103</v>
      </c>
      <c r="U69" s="113">
        <f>$F69*'INTERNAL PARAMETERS-2'!T69*VLOOKUP(U$4,'INTERNAL PARAMETERS-1'!$B$5:$J$44,4, FALSE)</f>
        <v>6.5427111238015403</v>
      </c>
      <c r="V69" s="113">
        <f>$F69*'INTERNAL PARAMETERS-2'!U69*VLOOKUP(V$4,'INTERNAL PARAMETERS-1'!$B$5:$J$44,4, FALSE)</f>
        <v>70.660511939991636</v>
      </c>
      <c r="W69" s="113">
        <f>$F69*'INTERNAL PARAMETERS-2'!V69*VLOOKUP(W$4,'INTERNAL PARAMETERS-1'!$B$5:$J$44,4, FALSE)</f>
        <v>0</v>
      </c>
      <c r="X69" s="113">
        <f>$F69*'INTERNAL PARAMETERS-2'!W69*VLOOKUP(X$4,'INTERNAL PARAMETERS-1'!$B$5:$J$44,4, FALSE)</f>
        <v>0</v>
      </c>
      <c r="Y69" s="113">
        <f>$F69*'INTERNAL PARAMETERS-2'!X69*VLOOKUP(Y$4,'INTERNAL PARAMETERS-1'!$B$5:$J$44,4, FALSE)</f>
        <v>0</v>
      </c>
      <c r="Z69" s="113">
        <f>$F69*'INTERNAL PARAMETERS-2'!Y69*VLOOKUP(Z$4,'INTERNAL PARAMETERS-1'!$B$5:$J$44,4, FALSE)</f>
        <v>0</v>
      </c>
      <c r="AA69" s="113">
        <f>$F69*'INTERNAL PARAMETERS-2'!Z69*VLOOKUP(AA$4,'INTERNAL PARAMETERS-1'!$B$5:$J$44,4, FALSE)</f>
        <v>0</v>
      </c>
      <c r="AB69" s="113">
        <f>$F69*'INTERNAL PARAMETERS-2'!AA69*VLOOKUP(AB$4,'INTERNAL PARAMETERS-1'!$B$5:$J$44,4, FALSE)</f>
        <v>0</v>
      </c>
      <c r="AC69" s="113">
        <f>$F69*'INTERNAL PARAMETERS-2'!AB69*VLOOKUP(AC$4,'INTERNAL PARAMETERS-1'!$B$5:$J$44,4, FALSE)</f>
        <v>0</v>
      </c>
      <c r="AD69" s="113">
        <f>$F69*'INTERNAL PARAMETERS-2'!AC69*VLOOKUP(AD$4,'INTERNAL PARAMETERS-1'!$B$5:$J$44,4, FALSE)</f>
        <v>0</v>
      </c>
      <c r="AE69" s="113">
        <f>$F69*'INTERNAL PARAMETERS-2'!AD69*VLOOKUP(AE$4,'INTERNAL PARAMETERS-1'!$B$5:$J$44,4, FALSE)</f>
        <v>0</v>
      </c>
      <c r="AF69" s="113">
        <f>$F69*'INTERNAL PARAMETERS-2'!AE69*VLOOKUP(AF$4,'INTERNAL PARAMETERS-1'!$B$5:$J$44,4, FALSE)</f>
        <v>6.5436422717591007</v>
      </c>
      <c r="AG69" s="113">
        <f>$F69*'INTERNAL PARAMETERS-2'!AF69*VLOOKUP(AG$4,'INTERNAL PARAMETERS-1'!$B$5:$J$44,4, FALSE)</f>
        <v>0</v>
      </c>
      <c r="AH69" s="113">
        <f>$F69*'INTERNAL PARAMETERS-2'!AG69*VLOOKUP(AH$4,'INTERNAL PARAMETERS-1'!$B$5:$J$44,4, FALSE)</f>
        <v>0</v>
      </c>
      <c r="AI69" s="113">
        <f>$F69*'INTERNAL PARAMETERS-2'!AH69*VLOOKUP(AI$4,'INTERNAL PARAMETERS-1'!$B$5:$J$44,4, FALSE)</f>
        <v>0</v>
      </c>
      <c r="AJ69" s="113">
        <f>$F69*'INTERNAL PARAMETERS-2'!AI69*VLOOKUP(AJ$4,'INTERNAL PARAMETERS-1'!$B$5:$J$44,4, FALSE)</f>
        <v>6.5436422717591007</v>
      </c>
      <c r="AK69" s="113">
        <f>$F69*'INTERNAL PARAMETERS-2'!AJ69*VLOOKUP(AK$4,'INTERNAL PARAMETERS-1'!$B$5:$J$44,4, FALSE)</f>
        <v>0</v>
      </c>
      <c r="AL69" s="113">
        <f>$F69*'INTERNAL PARAMETERS-2'!AK69*VLOOKUP(AL$4,'INTERNAL PARAMETERS-1'!$B$5:$J$44,4, FALSE)</f>
        <v>0</v>
      </c>
      <c r="AM69" s="113">
        <f>$F69*'INTERNAL PARAMETERS-2'!AL69*VLOOKUP(AM$4,'INTERNAL PARAMETERS-1'!$B$5:$J$44,4, FALSE)</f>
        <v>0</v>
      </c>
      <c r="AN69" s="113">
        <f>$F69*'INTERNAL PARAMETERS-2'!AM69*VLOOKUP(AN$4,'INTERNAL PARAMETERS-1'!$B$5:$J$44,4, FALSE)</f>
        <v>0</v>
      </c>
      <c r="AO69" s="113">
        <f>$F69*'INTERNAL PARAMETERS-2'!AN69*VLOOKUP(AO$4,'INTERNAL PARAMETERS-1'!$B$5:$J$44,4, FALSE)</f>
        <v>0</v>
      </c>
      <c r="AP69" s="113">
        <f>$F69*'INTERNAL PARAMETERS-2'!AO69*VLOOKUP(AP$4,'INTERNAL PARAMETERS-1'!$B$5:$J$44,4, FALSE)</f>
        <v>0</v>
      </c>
      <c r="AQ69" s="113">
        <f>$F69*'INTERNAL PARAMETERS-2'!AP69*VLOOKUP(AQ$4,'INTERNAL PARAMETERS-1'!$B$5:$J$44,4, FALSE)</f>
        <v>0</v>
      </c>
      <c r="AR69" s="113">
        <f>$F69*'INTERNAL PARAMETERS-2'!AQ69*VLOOKUP(AR$4,'INTERNAL PARAMETERS-1'!$B$5:$J$44,4, FALSE)</f>
        <v>0</v>
      </c>
      <c r="AS69" s="113">
        <f>$F69*'INTERNAL PARAMETERS-2'!AR69*VLOOKUP(AS$4,'INTERNAL PARAMETERS-1'!$B$5:$J$44,4, FALSE)</f>
        <v>0</v>
      </c>
      <c r="AT69" s="112">
        <f>$F69*'INTERNAL PARAMETERS-2'!AS69*VLOOKUP(AT$4,'INTERNAL PARAMETERS-1'!$B$5:$J$44,4, FALSE)</f>
        <v>0</v>
      </c>
      <c r="AU69" s="114">
        <f>$F69*'INTERNAL PARAMETERS-2'!F69*(1-VLOOKUP(G$4,'INTERNAL PARAMETERS-1'!$B$5:$J$44,4, FALSE))</f>
        <v>0</v>
      </c>
      <c r="AV69" s="113">
        <f>$F69*'INTERNAL PARAMETERS-2'!G69*(1-VLOOKUP(H$4,'INTERNAL PARAMETERS-1'!$B$5:$J$44,4, FALSE))</f>
        <v>0</v>
      </c>
      <c r="AW69" s="113">
        <f>$F69*'INTERNAL PARAMETERS-2'!H69*(1-VLOOKUP(I$4,'INTERNAL PARAMETERS-1'!$B$5:$J$44,4, FALSE))</f>
        <v>4294.4969802898477</v>
      </c>
      <c r="AX69" s="113">
        <f>$F69*'INTERNAL PARAMETERS-2'!I69*(1-VLOOKUP(J$4,'INTERNAL PARAMETERS-1'!$B$5:$J$44,4, FALSE))</f>
        <v>0</v>
      </c>
      <c r="AY69" s="113">
        <f>$F69*'INTERNAL PARAMETERS-2'!J69*(1-VLOOKUP(K$4,'INTERNAL PARAMETERS-1'!$B$5:$J$44,4, FALSE))</f>
        <v>0</v>
      </c>
      <c r="AZ69" s="113">
        <f>$F69*'INTERNAL PARAMETERS-2'!K69*(1-VLOOKUP(L$4,'INTERNAL PARAMETERS-1'!$B$5:$J$44,4, FALSE))</f>
        <v>0</v>
      </c>
      <c r="BA69" s="113">
        <f>$F69*'INTERNAL PARAMETERS-2'!L69*(1-VLOOKUP(M$4,'INTERNAL PARAMETERS-1'!$B$5:$J$44,4, FALSE))</f>
        <v>764.50739120589276</v>
      </c>
      <c r="BB69" s="113">
        <f>$F69*'INTERNAL PARAMETERS-2'!M69*(1-VLOOKUP(N$4,'INTERNAL PARAMETERS-1'!$B$5:$J$44,4, FALSE))</f>
        <v>652.62880017000589</v>
      </c>
      <c r="BC69" s="113">
        <f>$F69*'INTERNAL PARAMETERS-2'!N69*(1-VLOOKUP(O$4,'INTERNAL PARAMETERS-1'!$B$5:$J$44,4, FALSE))</f>
        <v>1635.6591579912338</v>
      </c>
      <c r="BD69" s="113">
        <f>$F69*'INTERNAL PARAMETERS-2'!O69*(1-VLOOKUP(P$4,'INTERNAL PARAMETERS-1'!$B$5:$J$44,4, FALSE))</f>
        <v>510.32494962081722</v>
      </c>
      <c r="BE69" s="113">
        <f>$F69*'INTERNAL PARAMETERS-2'!P69*(1-VLOOKUP(Q$4,'INTERNAL PARAMETERS-1'!$B$5:$J$44,4, FALSE))</f>
        <v>876.71304796187326</v>
      </c>
      <c r="BF69" s="113">
        <f>$F69*'INTERNAL PARAMETERS-2'!Q69*(1-VLOOKUP(R$4,'INTERNAL PARAMETERS-1'!$B$5:$J$44,4, FALSE))</f>
        <v>0</v>
      </c>
      <c r="BG69" s="113">
        <f>$F69*'INTERNAL PARAMETERS-2'!R69*(1-VLOOKUP(S$4,'INTERNAL PARAMETERS-1'!$B$5:$J$44,4, FALSE))</f>
        <v>1566.7226664946659</v>
      </c>
      <c r="BH69" s="113">
        <f>$F69*'INTERNAL PARAMETERS-2'!S69*(1-VLOOKUP(T$4,'INTERNAL PARAMETERS-1'!$B$5:$J$44,4, FALSE))</f>
        <v>47.107939107951992</v>
      </c>
      <c r="BI69" s="113">
        <f>$F69*'INTERNAL PARAMETERS-2'!T69*(1-VLOOKUP(U$4,'INTERNAL PARAMETERS-1'!$B$5:$J$44,4, FALSE))</f>
        <v>26.170844495206161</v>
      </c>
      <c r="BJ69" s="113">
        <f>$F69*'INTERNAL PARAMETERS-2'!U69*(1-VLOOKUP(V$4,'INTERNAL PARAMETERS-1'!$B$5:$J$44,4, FALSE))</f>
        <v>400.40956765995264</v>
      </c>
      <c r="BK69" s="113">
        <f>$F69*'INTERNAL PARAMETERS-2'!V69*(1-VLOOKUP(W$4,'INTERNAL PARAMETERS-1'!$B$5:$J$44,4, FALSE))</f>
        <v>549.58214751158391</v>
      </c>
      <c r="BL69" s="113">
        <f>$F69*'INTERNAL PARAMETERS-2'!W69*(1-VLOOKUP(X$4,'INTERNAL PARAMETERS-1'!$B$5:$J$44,4, FALSE))</f>
        <v>1118.7905660986573</v>
      </c>
      <c r="BM69" s="113">
        <f>$F69*'INTERNAL PARAMETERS-2'!X69*(1-VLOOKUP(Y$4,'INTERNAL PARAMETERS-1'!$B$5:$J$44,4, FALSE))</f>
        <v>772.03106670298484</v>
      </c>
      <c r="BN69" s="113">
        <f>$F69*'INTERNAL PARAMETERS-2'!Y69*(1-VLOOKUP(Z$4,'INTERNAL PARAMETERS-1'!$B$5:$J$44,4, FALSE))</f>
        <v>1190.758991738538</v>
      </c>
      <c r="BO69" s="113">
        <f>$F69*'INTERNAL PARAMETERS-2'!Z69*(1-VLOOKUP(AA$4,'INTERNAL PARAMETERS-1'!$B$5:$J$44,4, FALSE))</f>
        <v>1380.4966831808251</v>
      </c>
      <c r="BP69" s="113">
        <f>$F69*'INTERNAL PARAMETERS-2'!AA69*(1-VLOOKUP(AB$4,'INTERNAL PARAMETERS-1'!$B$5:$J$44,4, FALSE))</f>
        <v>484.15503627356856</v>
      </c>
      <c r="BQ69" s="113">
        <f>$F69*'INTERNAL PARAMETERS-2'!AB69*(1-VLOOKUP(AC$4,'INTERNAL PARAMETERS-1'!$B$5:$J$44,4, FALSE))</f>
        <v>4239.6283885296043</v>
      </c>
      <c r="BR69" s="113">
        <f>$F69*'INTERNAL PARAMETERS-2'!AC69*(1-VLOOKUP(AD$4,'INTERNAL PARAMETERS-1'!$B$5:$J$44,4, FALSE))</f>
        <v>281.33238815765719</v>
      </c>
      <c r="BS69" s="113">
        <f>$F69*'INTERNAL PARAMETERS-2'!AD69*(1-VLOOKUP(AE$4,'INTERNAL PARAMETERS-1'!$B$5:$J$44,4, FALSE))</f>
        <v>58.883468966256302</v>
      </c>
      <c r="BT69" s="113">
        <f>$F69*'INTERNAL PARAMETERS-2'!AE69*(1-VLOOKUP(AF$4,'INTERNAL PARAMETERS-1'!$B$5:$J$44,4, FALSE))</f>
        <v>0</v>
      </c>
      <c r="BU69" s="113">
        <f>$F69*'INTERNAL PARAMETERS-2'!AF69*(1-VLOOKUP(AG$4,'INTERNAL PARAMETERS-1'!$B$5:$J$44,4, FALSE))</f>
        <v>0</v>
      </c>
      <c r="BV69" s="113">
        <f>$F69*'INTERNAL PARAMETERS-2'!AG69*(1-VLOOKUP(AH$4,'INTERNAL PARAMETERS-1'!$B$5:$J$44,4, FALSE))</f>
        <v>0</v>
      </c>
      <c r="BW69" s="113">
        <f>$F69*'INTERNAL PARAMETERS-2'!AH69*(1-VLOOKUP(AI$4,'INTERNAL PARAMETERS-1'!$B$5:$J$44,4, FALSE))</f>
        <v>0</v>
      </c>
      <c r="BX69" s="113">
        <f>$F69*'INTERNAL PARAMETERS-2'!AI69*(1-VLOOKUP(AJ$4,'INTERNAL PARAMETERS-1'!$B$5:$J$44,4, FALSE))</f>
        <v>0</v>
      </c>
      <c r="BY69" s="113">
        <f>$F69*'INTERNAL PARAMETERS-2'!AJ69*(1-VLOOKUP(AK$4,'INTERNAL PARAMETERS-1'!$B$5:$J$44,4, FALSE))</f>
        <v>0</v>
      </c>
      <c r="BZ69" s="113">
        <f>$F69*'INTERNAL PARAMETERS-2'!AK69*(1-VLOOKUP(AL$4,'INTERNAL PARAMETERS-1'!$B$5:$J$44,4, FALSE))</f>
        <v>45.79851229263199</v>
      </c>
      <c r="CA69" s="113">
        <f>$F69*'INTERNAL PARAMETERS-2'!AL69*(1-VLOOKUP(AM$4,'INTERNAL PARAMETERS-1'!$B$5:$J$44,4, FALSE))</f>
        <v>157.02413582327941</v>
      </c>
      <c r="CB69" s="113">
        <f>$F69*'INTERNAL PARAMETERS-2'!AM69*(1-VLOOKUP(AN$4,'INTERNAL PARAMETERS-1'!$B$5:$J$44,4, FALSE))</f>
        <v>124.3105802042717</v>
      </c>
      <c r="CC69" s="113">
        <f>$F69*'INTERNAL PARAMETERS-2'!AN69*(1-VLOOKUP(AO$4,'INTERNAL PARAMETERS-1'!$B$5:$J$44,4, FALSE))</f>
        <v>379.47305501468031</v>
      </c>
      <c r="CD69" s="113">
        <f>$F69*'INTERNAL PARAMETERS-2'!AO69*(1-VLOOKUP(AP$4,'INTERNAL PARAMETERS-1'!$B$5:$J$44,4, FALSE))</f>
        <v>889.79800463549748</v>
      </c>
      <c r="CE69" s="113">
        <f>$F69*'INTERNAL PARAMETERS-2'!AP69*(1-VLOOKUP(AQ$4,'INTERNAL PARAMETERS-1'!$B$5:$J$44,4, FALSE))</f>
        <v>157.02413582327941</v>
      </c>
      <c r="CF69" s="113">
        <f>$F69*'INTERNAL PARAMETERS-2'!AQ69*(1-VLOOKUP(AR$4,'INTERNAL PARAMETERS-1'!$B$5:$J$44,4, FALSE))</f>
        <v>26.169913347248595</v>
      </c>
      <c r="CG69" s="113">
        <f>$F69*'INTERNAL PARAMETERS-2'!AR69*(1-VLOOKUP(AS$4,'INTERNAL PARAMETERS-1'!$B$5:$J$44,4, FALSE))</f>
        <v>0</v>
      </c>
      <c r="CH69" s="112">
        <f>$F69*'INTERNAL PARAMETERS-2'!AS69*(1-VLOOKUP(AT$4,'INTERNAL PARAMETERS-1'!$B$5:$J$44,4, FALSE))</f>
        <v>0</v>
      </c>
      <c r="CI69" s="111">
        <f t="shared" ref="CI69:CI132" si="1">SUM(G69:CH69)</f>
        <v>23278.703594761846</v>
      </c>
    </row>
    <row r="70" spans="3:87" x14ac:dyDescent="0.5">
      <c r="C70" s="77" t="s">
        <v>27</v>
      </c>
      <c r="D70" s="76" t="s">
        <v>2</v>
      </c>
      <c r="E70" s="76" t="s">
        <v>9</v>
      </c>
      <c r="F70" s="115">
        <f>'INPUTS-Incidence'!E70</f>
        <v>18392.905015107281</v>
      </c>
      <c r="G70" s="114">
        <f>$F70*'INTERNAL PARAMETERS-2'!F70*VLOOKUP(G$4,'INTERNAL PARAMETERS-1'!$B$5:$J$44,4, FALSE)</f>
        <v>59.611405153962693</v>
      </c>
      <c r="H70" s="113">
        <f>$F70*'INTERNAL PARAMETERS-2'!G70*VLOOKUP(H$4,'INTERNAL PARAMETERS-1'!$B$5:$J$44,4, FALSE)</f>
        <v>108.38571067302419</v>
      </c>
      <c r="I70" s="113">
        <f>$F70*'INTERNAL PARAMETERS-2'!H70*VLOOKUP(I$4,'INTERNAL PARAMETERS-1'!$B$5:$J$44,4, FALSE)</f>
        <v>152.45731823782305</v>
      </c>
      <c r="J70" s="113">
        <f>$F70*'INTERNAL PARAMETERS-2'!I70*VLOOKUP(J$4,'INTERNAL PARAMETERS-1'!$B$5:$J$44,4, FALSE)</f>
        <v>0</v>
      </c>
      <c r="K70" s="113">
        <f>$F70*'INTERNAL PARAMETERS-2'!J70*VLOOKUP(K$4,'INTERNAL PARAMETERS-1'!$B$5:$J$44,4, FALSE)</f>
        <v>0</v>
      </c>
      <c r="L70" s="113">
        <f>$F70*'INTERNAL PARAMETERS-2'!K70*VLOOKUP(L$4,'INTERNAL PARAMETERS-1'!$B$5:$J$44,4, FALSE)</f>
        <v>0</v>
      </c>
      <c r="M70" s="113">
        <f>$F70*'INTERNAL PARAMETERS-2'!L70*VLOOKUP(M$4,'INTERNAL PARAMETERS-1'!$B$5:$J$44,4, FALSE)</f>
        <v>44.979665285394709</v>
      </c>
      <c r="N70" s="113">
        <f>$F70*'INTERNAL PARAMETERS-2'!M70*VLOOKUP(N$4,'INTERNAL PARAMETERS-1'!$B$5:$J$44,4, FALSE)</f>
        <v>23.844654026110156</v>
      </c>
      <c r="O70" s="113">
        <f>$F70*'INTERNAL PARAMETERS-2'!N70*VLOOKUP(O$4,'INTERNAL PARAMETERS-1'!$B$5:$J$44,4, FALSE)</f>
        <v>0</v>
      </c>
      <c r="P70" s="113">
        <f>$F70*'INTERNAL PARAMETERS-2'!O70*VLOOKUP(P$4,'INTERNAL PARAMETERS-1'!$B$5:$J$44,4, FALSE)</f>
        <v>0</v>
      </c>
      <c r="Q70" s="113">
        <f>$F70*'INTERNAL PARAMETERS-2'!P70*VLOOKUP(Q$4,'INTERNAL PARAMETERS-1'!$B$5:$J$44,4, FALSE)</f>
        <v>0</v>
      </c>
      <c r="R70" s="113">
        <f>$F70*'INTERNAL PARAMETERS-2'!Q70*VLOOKUP(R$4,'INTERNAL PARAMETERS-1'!$B$5:$J$44,4, FALSE)</f>
        <v>21.677877850805441</v>
      </c>
      <c r="S70" s="113">
        <f>$F70*'INTERNAL PARAMETERS-2'!R70*VLOOKUP(S$4,'INTERNAL PARAMETERS-1'!$B$5:$J$44,4, FALSE)</f>
        <v>53.473876679471552</v>
      </c>
      <c r="T70" s="113">
        <f>$F70*'INTERNAL PARAMETERS-2'!S70*VLOOKUP(T$4,'INTERNAL PARAMETERS-1'!$B$5:$J$44,4, FALSE)</f>
        <v>4.3353916411109372</v>
      </c>
      <c r="U70" s="113">
        <f>$F70*'INTERNAL PARAMETERS-2'!T70*VLOOKUP(U$4,'INTERNAL PARAMETERS-1'!$B$5:$J$44,4, FALSE)</f>
        <v>5.4192855336512098</v>
      </c>
      <c r="V70" s="113">
        <f>$F70*'INTERNAL PARAMETERS-2'!U70*VLOOKUP(V$4,'INTERNAL PARAMETERS-1'!$B$5:$J$44,4, FALSE)</f>
        <v>67.469497928092053</v>
      </c>
      <c r="W70" s="113">
        <f>$F70*'INTERNAL PARAMETERS-2'!V70*VLOOKUP(W$4,'INTERNAL PARAMETERS-1'!$B$5:$J$44,4, FALSE)</f>
        <v>0</v>
      </c>
      <c r="X70" s="113">
        <f>$F70*'INTERNAL PARAMETERS-2'!W70*VLOOKUP(X$4,'INTERNAL PARAMETERS-1'!$B$5:$J$44,4, FALSE)</f>
        <v>0</v>
      </c>
      <c r="Y70" s="113">
        <f>$F70*'INTERNAL PARAMETERS-2'!X70*VLOOKUP(Y$4,'INTERNAL PARAMETERS-1'!$B$5:$J$44,4, FALSE)</f>
        <v>0</v>
      </c>
      <c r="Z70" s="113">
        <f>$F70*'INTERNAL PARAMETERS-2'!Y70*VLOOKUP(Z$4,'INTERNAL PARAMETERS-1'!$B$5:$J$44,4, FALSE)</f>
        <v>0</v>
      </c>
      <c r="AA70" s="113">
        <f>$F70*'INTERNAL PARAMETERS-2'!Z70*VLOOKUP(AA$4,'INTERNAL PARAMETERS-1'!$B$5:$J$44,4, FALSE)</f>
        <v>0</v>
      </c>
      <c r="AB70" s="113">
        <f>$F70*'INTERNAL PARAMETERS-2'!AA70*VLOOKUP(AB$4,'INTERNAL PARAMETERS-1'!$B$5:$J$44,4, FALSE)</f>
        <v>0</v>
      </c>
      <c r="AC70" s="113">
        <f>$F70*'INTERNAL PARAMETERS-2'!AB70*VLOOKUP(AC$4,'INTERNAL PARAMETERS-1'!$B$5:$J$44,4, FALSE)</f>
        <v>0</v>
      </c>
      <c r="AD70" s="113">
        <f>$F70*'INTERNAL PARAMETERS-2'!AC70*VLOOKUP(AD$4,'INTERNAL PARAMETERS-1'!$B$5:$J$44,4, FALSE)</f>
        <v>0</v>
      </c>
      <c r="AE70" s="113">
        <f>$F70*'INTERNAL PARAMETERS-2'!AD70*VLOOKUP(AE$4,'INTERNAL PARAMETERS-1'!$B$5:$J$44,4, FALSE)</f>
        <v>0</v>
      </c>
      <c r="AF70" s="113">
        <f>$F70*'INTERNAL PARAMETERS-2'!AE70*VLOOKUP(AF$4,'INTERNAL PARAMETERS-1'!$B$5:$J$44,4, FALSE)</f>
        <v>5.4185498174506046</v>
      </c>
      <c r="AG70" s="113">
        <f>$F70*'INTERNAL PARAMETERS-2'!AF70*VLOOKUP(AG$4,'INTERNAL PARAMETERS-1'!$B$5:$J$44,4, FALSE)</f>
        <v>0</v>
      </c>
      <c r="AH70" s="113">
        <f>$F70*'INTERNAL PARAMETERS-2'!AG70*VLOOKUP(AH$4,'INTERNAL PARAMETERS-1'!$B$5:$J$44,4, FALSE)</f>
        <v>5.4185498174506046</v>
      </c>
      <c r="AI70" s="113">
        <f>$F70*'INTERNAL PARAMETERS-2'!AH70*VLOOKUP(AI$4,'INTERNAL PARAMETERS-1'!$B$5:$J$44,4, FALSE)</f>
        <v>10.83893892540272</v>
      </c>
      <c r="AJ70" s="113">
        <f>$F70*'INTERNAL PARAMETERS-2'!AI70*VLOOKUP(AJ$4,'INTERNAL PARAMETERS-1'!$B$5:$J$44,4, FALSE)</f>
        <v>10.83893892540272</v>
      </c>
      <c r="AK70" s="113">
        <f>$F70*'INTERNAL PARAMETERS-2'!AJ70*VLOOKUP(AK$4,'INTERNAL PARAMETERS-1'!$B$5:$J$44,4, FALSE)</f>
        <v>0</v>
      </c>
      <c r="AL70" s="113">
        <f>$F70*'INTERNAL PARAMETERS-2'!AK70*VLOOKUP(AL$4,'INTERNAL PARAMETERS-1'!$B$5:$J$44,4, FALSE)</f>
        <v>0</v>
      </c>
      <c r="AM70" s="113">
        <f>$F70*'INTERNAL PARAMETERS-2'!AL70*VLOOKUP(AM$4,'INTERNAL PARAMETERS-1'!$B$5:$J$44,4, FALSE)</f>
        <v>0</v>
      </c>
      <c r="AN70" s="113">
        <f>$F70*'INTERNAL PARAMETERS-2'!AM70*VLOOKUP(AN$4,'INTERNAL PARAMETERS-1'!$B$5:$J$44,4, FALSE)</f>
        <v>0</v>
      </c>
      <c r="AO70" s="113">
        <f>$F70*'INTERNAL PARAMETERS-2'!AN70*VLOOKUP(AO$4,'INTERNAL PARAMETERS-1'!$B$5:$J$44,4, FALSE)</f>
        <v>0</v>
      </c>
      <c r="AP70" s="113">
        <f>$F70*'INTERNAL PARAMETERS-2'!AO70*VLOOKUP(AP$4,'INTERNAL PARAMETERS-1'!$B$5:$J$44,4, FALSE)</f>
        <v>0</v>
      </c>
      <c r="AQ70" s="113">
        <f>$F70*'INTERNAL PARAMETERS-2'!AP70*VLOOKUP(AQ$4,'INTERNAL PARAMETERS-1'!$B$5:$J$44,4, FALSE)</f>
        <v>0</v>
      </c>
      <c r="AR70" s="113">
        <f>$F70*'INTERNAL PARAMETERS-2'!AQ70*VLOOKUP(AR$4,'INTERNAL PARAMETERS-1'!$B$5:$J$44,4, FALSE)</f>
        <v>0</v>
      </c>
      <c r="AS70" s="113">
        <f>$F70*'INTERNAL PARAMETERS-2'!AR70*VLOOKUP(AS$4,'INTERNAL PARAMETERS-1'!$B$5:$J$44,4, FALSE)</f>
        <v>0</v>
      </c>
      <c r="AT70" s="112">
        <f>$F70*'INTERNAL PARAMETERS-2'!AS70*VLOOKUP(AT$4,'INTERNAL PARAMETERS-1'!$B$5:$J$44,4, FALSE)</f>
        <v>0</v>
      </c>
      <c r="AU70" s="114">
        <f>$F70*'INTERNAL PARAMETERS-2'!F70*(1-VLOOKUP(G$4,'INTERNAL PARAMETERS-1'!$B$5:$J$44,4, FALSE))</f>
        <v>0</v>
      </c>
      <c r="AV70" s="113">
        <f>$F70*'INTERNAL PARAMETERS-2'!G70*(1-VLOOKUP(H$4,'INTERNAL PARAMETERS-1'!$B$5:$J$44,4, FALSE))</f>
        <v>0</v>
      </c>
      <c r="AW70" s="113">
        <f>$F70*'INTERNAL PARAMETERS-2'!H70*(1-VLOOKUP(I$4,'INTERNAL PARAMETERS-1'!$B$5:$J$44,4, FALSE))</f>
        <v>2896.6890465186375</v>
      </c>
      <c r="AX70" s="113">
        <f>$F70*'INTERNAL PARAMETERS-2'!I70*(1-VLOOKUP(J$4,'INTERNAL PARAMETERS-1'!$B$5:$J$44,4, FALSE))</f>
        <v>0</v>
      </c>
      <c r="AY70" s="113">
        <f>$F70*'INTERNAL PARAMETERS-2'!J70*(1-VLOOKUP(K$4,'INTERNAL PARAMETERS-1'!$B$5:$J$44,4, FALSE))</f>
        <v>0</v>
      </c>
      <c r="AZ70" s="113">
        <f>$F70*'INTERNAL PARAMETERS-2'!K70*(1-VLOOKUP(L$4,'INTERNAL PARAMETERS-1'!$B$5:$J$44,4, FALSE))</f>
        <v>0</v>
      </c>
      <c r="BA70" s="113">
        <f>$F70*'INTERNAL PARAMETERS-2'!L70*(1-VLOOKUP(M$4,'INTERNAL PARAMETERS-1'!$B$5:$J$44,4, FALSE))</f>
        <v>854.61364042249943</v>
      </c>
      <c r="BB70" s="113">
        <f>$F70*'INTERNAL PARAMETERS-2'!M70*(1-VLOOKUP(N$4,'INTERNAL PARAMETERS-1'!$B$5:$J$44,4, FALSE))</f>
        <v>453.04842649609293</v>
      </c>
      <c r="BC70" s="113">
        <f>$F70*'INTERNAL PARAMETERS-2'!N70*(1-VLOOKUP(O$4,'INTERNAL PARAMETERS-1'!$B$5:$J$44,4, FALSE))</f>
        <v>1192.2336209507584</v>
      </c>
      <c r="BD70" s="113">
        <f>$F70*'INTERNAL PARAMETERS-2'!O70*(1-VLOOKUP(P$4,'INTERNAL PARAMETERS-1'!$B$5:$J$44,4, FALSE))</f>
        <v>428.12061429364309</v>
      </c>
      <c r="BE70" s="113">
        <f>$F70*'INTERNAL PARAMETERS-2'!P70*(1-VLOOKUP(Q$4,'INTERNAL PARAMETERS-1'!$B$5:$J$44,4, FALSE))</f>
        <v>747.85551791426201</v>
      </c>
      <c r="BF70" s="113">
        <f>$F70*'INTERNAL PARAMETERS-2'!Q70*(1-VLOOKUP(R$4,'INTERNAL PARAMETERS-1'!$B$5:$J$44,4, FALSE))</f>
        <v>0</v>
      </c>
      <c r="BG70" s="113">
        <f>$F70*'INTERNAL PARAMETERS-2'!R70*(1-VLOOKUP(S$4,'INTERNAL PARAMETERS-1'!$B$5:$J$44,4, FALSE))</f>
        <v>1016.0036569099594</v>
      </c>
      <c r="BH70" s="113">
        <f>$F70*'INTERNAL PARAMETERS-2'!S70*(1-VLOOKUP(T$4,'INTERNAL PARAMETERS-1'!$B$5:$J$44,4, FALSE))</f>
        <v>39.018524769998436</v>
      </c>
      <c r="BI70" s="113">
        <f>$F70*'INTERNAL PARAMETERS-2'!T70*(1-VLOOKUP(U$4,'INTERNAL PARAMETERS-1'!$B$5:$J$44,4, FALSE))</f>
        <v>21.677142134604839</v>
      </c>
      <c r="BJ70" s="113">
        <f>$F70*'INTERNAL PARAMETERS-2'!U70*(1-VLOOKUP(V$4,'INTERNAL PARAMETERS-1'!$B$5:$J$44,4, FALSE))</f>
        <v>382.32715492585498</v>
      </c>
      <c r="BK70" s="113">
        <f>$F70*'INTERNAL PARAMETERS-2'!V70*(1-VLOOKUP(W$4,'INTERNAL PARAMETERS-1'!$B$5:$J$44,4, FALSE))</f>
        <v>346.83133128887499</v>
      </c>
      <c r="BL70" s="113">
        <f>$F70*'INTERNAL PARAMETERS-2'!W70*(1-VLOOKUP(X$4,'INTERNAL PARAMETERS-1'!$B$5:$J$44,4, FALSE))</f>
        <v>942.94722211900341</v>
      </c>
      <c r="BM70" s="113">
        <f>$F70*'INTERNAL PARAMETERS-2'!X70*(1-VLOOKUP(Y$4,'INTERNAL PARAMETERS-1'!$B$5:$J$44,4, FALSE))</f>
        <v>742.43512880630988</v>
      </c>
      <c r="BN70" s="113">
        <f>$F70*'INTERNAL PARAMETERS-2'!Y70*(1-VLOOKUP(Z$4,'INTERNAL PARAMETERS-1'!$B$5:$J$44,4, FALSE))</f>
        <v>1132.6222157967957</v>
      </c>
      <c r="BO70" s="113">
        <f>$F70*'INTERNAL PARAMETERS-2'!Z70*(1-VLOOKUP(AA$4,'INTERNAL PARAMETERS-1'!$B$5:$J$44,4, FALSE))</f>
        <v>1511.9685245713774</v>
      </c>
      <c r="BP70" s="113">
        <f>$F70*'INTERNAL PARAMETERS-2'!AA70*(1-VLOOKUP(AB$4,'INTERNAL PARAMETERS-1'!$B$5:$J$44,4, FALSE))</f>
        <v>406.44273644283766</v>
      </c>
      <c r="BQ70" s="113">
        <f>$F70*'INTERNAL PARAMETERS-2'!AB70*(1-VLOOKUP(AC$4,'INTERNAL PARAMETERS-1'!$B$5:$J$44,4, FALSE))</f>
        <v>3376.1869302490804</v>
      </c>
      <c r="BR70" s="113">
        <f>$F70*'INTERNAL PARAMETERS-2'!AC70*(1-VLOOKUP(AD$4,'INTERNAL PARAMETERS-1'!$B$5:$J$44,4, FALSE))</f>
        <v>124.6431994158775</v>
      </c>
      <c r="BS70" s="113">
        <f>$F70*'INTERNAL PARAMETERS-2'!AD70*(1-VLOOKUP(AE$4,'INTERNAL PARAMETERS-1'!$B$5:$J$44,4, FALSE))</f>
        <v>97.546771747621463</v>
      </c>
      <c r="BT70" s="113">
        <f>$F70*'INTERNAL PARAMETERS-2'!AE70*(1-VLOOKUP(AF$4,'INTERNAL PARAMETERS-1'!$B$5:$J$44,4, FALSE))</f>
        <v>0</v>
      </c>
      <c r="BU70" s="113">
        <f>$F70*'INTERNAL PARAMETERS-2'!AF70*(1-VLOOKUP(AG$4,'INTERNAL PARAMETERS-1'!$B$5:$J$44,4, FALSE))</f>
        <v>0</v>
      </c>
      <c r="BV70" s="113">
        <f>$F70*'INTERNAL PARAMETERS-2'!AG70*(1-VLOOKUP(AH$4,'INTERNAL PARAMETERS-1'!$B$5:$J$44,4, FALSE))</f>
        <v>0</v>
      </c>
      <c r="BW70" s="113">
        <f>$F70*'INTERNAL PARAMETERS-2'!AH70*(1-VLOOKUP(AI$4,'INTERNAL PARAMETERS-1'!$B$5:$J$44,4, FALSE))</f>
        <v>0</v>
      </c>
      <c r="BX70" s="113">
        <f>$F70*'INTERNAL PARAMETERS-2'!AI70*(1-VLOOKUP(AJ$4,'INTERNAL PARAMETERS-1'!$B$5:$J$44,4, FALSE))</f>
        <v>0</v>
      </c>
      <c r="BY70" s="113">
        <f>$F70*'INTERNAL PARAMETERS-2'!AJ70*(1-VLOOKUP(AK$4,'INTERNAL PARAMETERS-1'!$B$5:$J$44,4, FALSE))</f>
        <v>0</v>
      </c>
      <c r="BZ70" s="113">
        <f>$F70*'INTERNAL PARAMETERS-2'!AK70*(1-VLOOKUP(AL$4,'INTERNAL PARAMETERS-1'!$B$5:$J$44,4, FALSE))</f>
        <v>43.353916411109374</v>
      </c>
      <c r="CA70" s="113">
        <f>$F70*'INTERNAL PARAMETERS-2'!AL70*(1-VLOOKUP(AM$4,'INTERNAL PARAMETERS-1'!$B$5:$J$44,4, FALSE))</f>
        <v>119.22281030792539</v>
      </c>
      <c r="CB70" s="113">
        <f>$F70*'INTERNAL PARAMETERS-2'!AM70*(1-VLOOKUP(AN$4,'INTERNAL PARAMETERS-1'!$B$5:$J$44,4, FALSE))</f>
        <v>75.868893896816019</v>
      </c>
      <c r="CC70" s="113">
        <f>$F70*'INTERNAL PARAMETERS-2'!AN70*(1-VLOOKUP(AO$4,'INTERNAL PARAMETERS-1'!$B$5:$J$44,4, FALSE))</f>
        <v>330.57384254602164</v>
      </c>
      <c r="CD70" s="113">
        <f>$F70*'INTERNAL PARAMETERS-2'!AO70*(1-VLOOKUP(AP$4,'INTERNAL PARAMETERS-1'!$B$5:$J$44,4, FALSE))</f>
        <v>438.95771392854431</v>
      </c>
      <c r="CE70" s="113">
        <f>$F70*'INTERNAL PARAMETERS-2'!AP70*(1-VLOOKUP(AQ$4,'INTERNAL PARAMETERS-1'!$B$5:$J$44,4, FALSE))</f>
        <v>81.289283004768137</v>
      </c>
      <c r="CF70" s="113">
        <f>$F70*'INTERNAL PARAMETERS-2'!AQ70*(1-VLOOKUP(AR$4,'INTERNAL PARAMETERS-1'!$B$5:$J$44,4, FALSE))</f>
        <v>10.83893892540272</v>
      </c>
      <c r="CG70" s="113">
        <f>$F70*'INTERNAL PARAMETERS-2'!AR70*(1-VLOOKUP(AS$4,'INTERNAL PARAMETERS-1'!$B$5:$J$44,4, FALSE))</f>
        <v>5.4185498174506046</v>
      </c>
      <c r="CH70" s="112">
        <f>$F70*'INTERNAL PARAMETERS-2'!AS70*(1-VLOOKUP(AT$4,'INTERNAL PARAMETERS-1'!$B$5:$J$44,4, FALSE))</f>
        <v>0</v>
      </c>
      <c r="CI70" s="111">
        <f t="shared" si="1"/>
        <v>18392.905015107281</v>
      </c>
    </row>
    <row r="71" spans="3:87" x14ac:dyDescent="0.5">
      <c r="C71" s="77" t="s">
        <v>27</v>
      </c>
      <c r="D71" s="76" t="s">
        <v>2</v>
      </c>
      <c r="E71" s="76" t="s">
        <v>8</v>
      </c>
      <c r="F71" s="115">
        <f>'INPUTS-Incidence'!E71</f>
        <v>14514.125862548331</v>
      </c>
      <c r="G71" s="114">
        <f>$F71*'INTERNAL PARAMETERS-2'!F71*VLOOKUP(G$4,'INTERNAL PARAMETERS-1'!$B$5:$J$44,4, FALSE)</f>
        <v>58.465801799517187</v>
      </c>
      <c r="H71" s="113">
        <f>$F71*'INTERNAL PARAMETERS-2'!G71*VLOOKUP(H$4,'INTERNAL PARAMETERS-1'!$B$5:$J$44,4, FALSE)</f>
        <v>19.488116795643645</v>
      </c>
      <c r="I71" s="113">
        <f>$F71*'INTERNAL PARAMETERS-2'!H71*VLOOKUP(I$4,'INTERNAL PARAMETERS-1'!$B$5:$J$44,4, FALSE)</f>
        <v>134.90509879029182</v>
      </c>
      <c r="J71" s="113">
        <f>$F71*'INTERNAL PARAMETERS-2'!I71*VLOOKUP(J$4,'INTERNAL PARAMETERS-1'!$B$5:$J$44,4, FALSE)</f>
        <v>0</v>
      </c>
      <c r="K71" s="113">
        <f>$F71*'INTERNAL PARAMETERS-2'!J71*VLOOKUP(K$4,'INTERNAL PARAMETERS-1'!$B$5:$J$44,4, FALSE)</f>
        <v>0</v>
      </c>
      <c r="L71" s="113">
        <f>$F71*'INTERNAL PARAMETERS-2'!K71*VLOOKUP(L$4,'INTERNAL PARAMETERS-1'!$B$5:$J$44,4, FALSE)</f>
        <v>0</v>
      </c>
      <c r="M71" s="113">
        <f>$F71*'INTERNAL PARAMETERS-2'!L71*VLOOKUP(M$4,'INTERNAL PARAMETERS-1'!$B$5:$J$44,4, FALSE)</f>
        <v>47.990666881998806</v>
      </c>
      <c r="N71" s="113">
        <f>$F71*'INTERNAL PARAMETERS-2'!M71*VLOOKUP(N$4,'INTERNAL PARAMETERS-1'!$B$5:$J$44,4, FALSE)</f>
        <v>18.514146379637339</v>
      </c>
      <c r="O71" s="113">
        <f>$F71*'INTERNAL PARAMETERS-2'!N71*VLOOKUP(O$4,'INTERNAL PARAMETERS-1'!$B$5:$J$44,4, FALSE)</f>
        <v>0</v>
      </c>
      <c r="P71" s="113">
        <f>$F71*'INTERNAL PARAMETERS-2'!O71*VLOOKUP(P$4,'INTERNAL PARAMETERS-1'!$B$5:$J$44,4, FALSE)</f>
        <v>0</v>
      </c>
      <c r="Q71" s="113">
        <f>$F71*'INTERNAL PARAMETERS-2'!P71*VLOOKUP(Q$4,'INTERNAL PARAMETERS-1'!$B$5:$J$44,4, FALSE)</f>
        <v>0</v>
      </c>
      <c r="R71" s="113">
        <f>$F71*'INTERNAL PARAMETERS-2'!Q71*VLOOKUP(R$4,'INTERNAL PARAMETERS-1'!$B$5:$J$44,4, FALSE)</f>
        <v>4.8723920520574744</v>
      </c>
      <c r="S71" s="113">
        <f>$F71*'INTERNAL PARAMETERS-2'!R71*VLOOKUP(S$4,'INTERNAL PARAMETERS-1'!$B$5:$J$44,4, FALSE)</f>
        <v>34.889273460281622</v>
      </c>
      <c r="T71" s="113">
        <f>$F71*'INTERNAL PARAMETERS-2'!S71*VLOOKUP(T$4,'INTERNAL PARAMETERS-1'!$B$5:$J$44,4, FALSE)</f>
        <v>1.4615724743586171</v>
      </c>
      <c r="U71" s="113">
        <f>$F71*'INTERNAL PARAMETERS-2'!T71*VLOOKUP(U$4,'INTERNAL PARAMETERS-1'!$B$5:$J$44,4, FALSE)</f>
        <v>0.97447841041149497</v>
      </c>
      <c r="V71" s="113">
        <f>$F71*'INTERNAL PARAMETERS-2'!U71*VLOOKUP(V$4,'INTERNAL PARAMETERS-1'!$B$5:$J$44,4, FALSE)</f>
        <v>40.195275022482718</v>
      </c>
      <c r="W71" s="113">
        <f>$F71*'INTERNAL PARAMETERS-2'!V71*VLOOKUP(W$4,'INTERNAL PARAMETERS-1'!$B$5:$J$44,4, FALSE)</f>
        <v>0</v>
      </c>
      <c r="X71" s="113">
        <f>$F71*'INTERNAL PARAMETERS-2'!W71*VLOOKUP(X$4,'INTERNAL PARAMETERS-1'!$B$5:$J$44,4, FALSE)</f>
        <v>0</v>
      </c>
      <c r="Y71" s="113">
        <f>$F71*'INTERNAL PARAMETERS-2'!X71*VLOOKUP(Y$4,'INTERNAL PARAMETERS-1'!$B$5:$J$44,4, FALSE)</f>
        <v>0</v>
      </c>
      <c r="Z71" s="113">
        <f>$F71*'INTERNAL PARAMETERS-2'!Y71*VLOOKUP(Z$4,'INTERNAL PARAMETERS-1'!$B$5:$J$44,4, FALSE)</f>
        <v>0</v>
      </c>
      <c r="AA71" s="113">
        <f>$F71*'INTERNAL PARAMETERS-2'!Z71*VLOOKUP(AA$4,'INTERNAL PARAMETERS-1'!$B$5:$J$44,4, FALSE)</f>
        <v>0</v>
      </c>
      <c r="AB71" s="113">
        <f>$F71*'INTERNAL PARAMETERS-2'!AA71*VLOOKUP(AB$4,'INTERNAL PARAMETERS-1'!$B$5:$J$44,4, FALSE)</f>
        <v>0</v>
      </c>
      <c r="AC71" s="113">
        <f>$F71*'INTERNAL PARAMETERS-2'!AB71*VLOOKUP(AC$4,'INTERNAL PARAMETERS-1'!$B$5:$J$44,4, FALSE)</f>
        <v>0</v>
      </c>
      <c r="AD71" s="113">
        <f>$F71*'INTERNAL PARAMETERS-2'!AC71*VLOOKUP(AD$4,'INTERNAL PARAMETERS-1'!$B$5:$J$44,4, FALSE)</f>
        <v>0</v>
      </c>
      <c r="AE71" s="113">
        <f>$F71*'INTERNAL PARAMETERS-2'!AD71*VLOOKUP(AE$4,'INTERNAL PARAMETERS-1'!$B$5:$J$44,4, FALSE)</f>
        <v>0</v>
      </c>
      <c r="AF71" s="113">
        <f>$F71*'INTERNAL PARAMETERS-2'!AE71*VLOOKUP(AF$4,'INTERNAL PARAMETERS-1'!$B$5:$J$44,4, FALSE)</f>
        <v>0</v>
      </c>
      <c r="AG71" s="113">
        <f>$F71*'INTERNAL PARAMETERS-2'!AF71*VLOOKUP(AG$4,'INTERNAL PARAMETERS-1'!$B$5:$J$44,4, FALSE)</f>
        <v>0</v>
      </c>
      <c r="AH71" s="113">
        <f>$F71*'INTERNAL PARAMETERS-2'!AG71*VLOOKUP(AH$4,'INTERNAL PARAMETERS-1'!$B$5:$J$44,4, FALSE)</f>
        <v>0</v>
      </c>
      <c r="AI71" s="113">
        <f>$F71*'INTERNAL PARAMETERS-2'!AH71*VLOOKUP(AI$4,'INTERNAL PARAMETERS-1'!$B$5:$J$44,4, FALSE)</f>
        <v>0</v>
      </c>
      <c r="AJ71" s="113">
        <f>$F71*'INTERNAL PARAMETERS-2'!AI71*VLOOKUP(AJ$4,'INTERNAL PARAMETERS-1'!$B$5:$J$44,4, FALSE)</f>
        <v>4.8723920520574744</v>
      </c>
      <c r="AK71" s="113">
        <f>$F71*'INTERNAL PARAMETERS-2'!AJ71*VLOOKUP(AK$4,'INTERNAL PARAMETERS-1'!$B$5:$J$44,4, FALSE)</f>
        <v>4.8723920520574744</v>
      </c>
      <c r="AL71" s="113">
        <f>$F71*'INTERNAL PARAMETERS-2'!AK71*VLOOKUP(AL$4,'INTERNAL PARAMETERS-1'!$B$5:$J$44,4, FALSE)</f>
        <v>0</v>
      </c>
      <c r="AM71" s="113">
        <f>$F71*'INTERNAL PARAMETERS-2'!AL71*VLOOKUP(AM$4,'INTERNAL PARAMETERS-1'!$B$5:$J$44,4, FALSE)</f>
        <v>0</v>
      </c>
      <c r="AN71" s="113">
        <f>$F71*'INTERNAL PARAMETERS-2'!AM71*VLOOKUP(AN$4,'INTERNAL PARAMETERS-1'!$B$5:$J$44,4, FALSE)</f>
        <v>0</v>
      </c>
      <c r="AO71" s="113">
        <f>$F71*'INTERNAL PARAMETERS-2'!AN71*VLOOKUP(AO$4,'INTERNAL PARAMETERS-1'!$B$5:$J$44,4, FALSE)</f>
        <v>0</v>
      </c>
      <c r="AP71" s="113">
        <f>$F71*'INTERNAL PARAMETERS-2'!AO71*VLOOKUP(AP$4,'INTERNAL PARAMETERS-1'!$B$5:$J$44,4, FALSE)</f>
        <v>0</v>
      </c>
      <c r="AQ71" s="113">
        <f>$F71*'INTERNAL PARAMETERS-2'!AP71*VLOOKUP(AQ$4,'INTERNAL PARAMETERS-1'!$B$5:$J$44,4, FALSE)</f>
        <v>0</v>
      </c>
      <c r="AR71" s="113">
        <f>$F71*'INTERNAL PARAMETERS-2'!AQ71*VLOOKUP(AR$4,'INTERNAL PARAMETERS-1'!$B$5:$J$44,4, FALSE)</f>
        <v>0</v>
      </c>
      <c r="AS71" s="113">
        <f>$F71*'INTERNAL PARAMETERS-2'!AR71*VLOOKUP(AS$4,'INTERNAL PARAMETERS-1'!$B$5:$J$44,4, FALSE)</f>
        <v>0</v>
      </c>
      <c r="AT71" s="112">
        <f>$F71*'INTERNAL PARAMETERS-2'!AS71*VLOOKUP(AT$4,'INTERNAL PARAMETERS-1'!$B$5:$J$44,4, FALSE)</f>
        <v>0</v>
      </c>
      <c r="AU71" s="114">
        <f>$F71*'INTERNAL PARAMETERS-2'!F71*(1-VLOOKUP(G$4,'INTERNAL PARAMETERS-1'!$B$5:$J$44,4, FALSE))</f>
        <v>0</v>
      </c>
      <c r="AV71" s="113">
        <f>$F71*'INTERNAL PARAMETERS-2'!G71*(1-VLOOKUP(H$4,'INTERNAL PARAMETERS-1'!$B$5:$J$44,4, FALSE))</f>
        <v>0</v>
      </c>
      <c r="AW71" s="113">
        <f>$F71*'INTERNAL PARAMETERS-2'!H71*(1-VLOOKUP(I$4,'INTERNAL PARAMETERS-1'!$B$5:$J$44,4, FALSE))</f>
        <v>2563.196877015544</v>
      </c>
      <c r="AX71" s="113">
        <f>$F71*'INTERNAL PARAMETERS-2'!I71*(1-VLOOKUP(J$4,'INTERNAL PARAMETERS-1'!$B$5:$J$44,4, FALSE))</f>
        <v>0</v>
      </c>
      <c r="AY71" s="113">
        <f>$F71*'INTERNAL PARAMETERS-2'!J71*(1-VLOOKUP(K$4,'INTERNAL PARAMETERS-1'!$B$5:$J$44,4, FALSE))</f>
        <v>0</v>
      </c>
      <c r="AZ71" s="113">
        <f>$F71*'INTERNAL PARAMETERS-2'!K71*(1-VLOOKUP(L$4,'INTERNAL PARAMETERS-1'!$B$5:$J$44,4, FALSE))</f>
        <v>0</v>
      </c>
      <c r="BA71" s="113">
        <f>$F71*'INTERNAL PARAMETERS-2'!L71*(1-VLOOKUP(M$4,'INTERNAL PARAMETERS-1'!$B$5:$J$44,4, FALSE))</f>
        <v>911.82267075797722</v>
      </c>
      <c r="BB71" s="113">
        <f>$F71*'INTERNAL PARAMETERS-2'!M71*(1-VLOOKUP(N$4,'INTERNAL PARAMETERS-1'!$B$5:$J$44,4, FALSE))</f>
        <v>351.76878121310943</v>
      </c>
      <c r="BC71" s="113">
        <f>$F71*'INTERNAL PARAMETERS-2'!N71*(1-VLOOKUP(O$4,'INTERNAL PARAMETERS-1'!$B$5:$J$44,4, FALSE))</f>
        <v>1081.6158818784816</v>
      </c>
      <c r="BD71" s="113">
        <f>$F71*'INTERNAL PARAMETERS-2'!O71*(1-VLOOKUP(P$4,'INTERNAL PARAMETERS-1'!$B$5:$J$44,4, FALSE))</f>
        <v>253.35132399371238</v>
      </c>
      <c r="BE71" s="113">
        <f>$F71*'INTERNAL PARAMETERS-2'!P71*(1-VLOOKUP(Q$4,'INTERNAL PARAMETERS-1'!$B$5:$J$44,4, FALSE))</f>
        <v>613.89091889493056</v>
      </c>
      <c r="BF71" s="113">
        <f>$F71*'INTERNAL PARAMETERS-2'!Q71*(1-VLOOKUP(R$4,'INTERNAL PARAMETERS-1'!$B$5:$J$44,4, FALSE))</f>
        <v>0</v>
      </c>
      <c r="BG71" s="113">
        <f>$F71*'INTERNAL PARAMETERS-2'!R71*(1-VLOOKUP(S$4,'INTERNAL PARAMETERS-1'!$B$5:$J$44,4, FALSE))</f>
        <v>662.89619574535072</v>
      </c>
      <c r="BH71" s="113">
        <f>$F71*'INTERNAL PARAMETERS-2'!S71*(1-VLOOKUP(T$4,'INTERNAL PARAMETERS-1'!$B$5:$J$44,4, FALSE))</f>
        <v>13.154152269227554</v>
      </c>
      <c r="BI71" s="113">
        <f>$F71*'INTERNAL PARAMETERS-2'!T71*(1-VLOOKUP(U$4,'INTERNAL PARAMETERS-1'!$B$5:$J$44,4, FALSE))</f>
        <v>3.8979136416459799</v>
      </c>
      <c r="BJ71" s="113">
        <f>$F71*'INTERNAL PARAMETERS-2'!U71*(1-VLOOKUP(V$4,'INTERNAL PARAMETERS-1'!$B$5:$J$44,4, FALSE))</f>
        <v>227.77322512740207</v>
      </c>
      <c r="BK71" s="113">
        <f>$F71*'INTERNAL PARAMETERS-2'!V71*(1-VLOOKUP(W$4,'INTERNAL PARAMETERS-1'!$B$5:$J$44,4, FALSE))</f>
        <v>277.71183284141352</v>
      </c>
      <c r="BL71" s="113">
        <f>$F71*'INTERNAL PARAMETERS-2'!W71*(1-VLOOKUP(X$4,'INTERNAL PARAMETERS-1'!$B$5:$J$44,4, FALSE))</f>
        <v>628.50664363851661</v>
      </c>
      <c r="BM71" s="113">
        <f>$F71*'INTERNAL PARAMETERS-2'!X71*(1-VLOOKUP(Y$4,'INTERNAL PARAMETERS-1'!$B$5:$J$44,4, FALSE))</f>
        <v>506.70264798742477</v>
      </c>
      <c r="BN71" s="113">
        <f>$F71*'INTERNAL PARAMETERS-2'!Y71*(1-VLOOKUP(Z$4,'INTERNAL PARAMETERS-1'!$B$5:$J$44,4, FALSE))</f>
        <v>867.24224288864286</v>
      </c>
      <c r="BO71" s="113">
        <f>$F71*'INTERNAL PARAMETERS-2'!Z71*(1-VLOOKUP(AA$4,'INTERNAL PARAMETERS-1'!$B$5:$J$44,4, FALSE))</f>
        <v>1091.3606659825966</v>
      </c>
      <c r="BP71" s="113">
        <f>$F71*'INTERNAL PARAMETERS-2'!AA71*(1-VLOOKUP(AB$4,'INTERNAL PARAMETERS-1'!$B$5:$J$44,4, FALSE))</f>
        <v>233.86320719806875</v>
      </c>
      <c r="BQ71" s="113">
        <f>$F71*'INTERNAL PARAMETERS-2'!AB71*(1-VLOOKUP(AC$4,'INTERNAL PARAMETERS-1'!$B$5:$J$44,4, FALSE))</f>
        <v>2845.333268555526</v>
      </c>
      <c r="BR71" s="113">
        <f>$F71*'INTERNAL PARAMETERS-2'!AC71*(1-VLOOKUP(AD$4,'INTERNAL PARAMETERS-1'!$B$5:$J$44,4, FALSE))</f>
        <v>112.0592115469769</v>
      </c>
      <c r="BS71" s="113">
        <f>$F71*'INTERNAL PARAMETERS-2'!AD71*(1-VLOOKUP(AE$4,'INTERNAL PARAMETERS-1'!$B$5:$J$44,4, FALSE))</f>
        <v>24.360508847701119</v>
      </c>
      <c r="BT71" s="113">
        <f>$F71*'INTERNAL PARAMETERS-2'!AE71*(1-VLOOKUP(AF$4,'INTERNAL PARAMETERS-1'!$B$5:$J$44,4, FALSE))</f>
        <v>0</v>
      </c>
      <c r="BU71" s="113">
        <f>$F71*'INTERNAL PARAMETERS-2'!AF71*(1-VLOOKUP(AG$4,'INTERNAL PARAMETERS-1'!$B$5:$J$44,4, FALSE))</f>
        <v>0</v>
      </c>
      <c r="BV71" s="113">
        <f>$F71*'INTERNAL PARAMETERS-2'!AG71*(1-VLOOKUP(AH$4,'INTERNAL PARAMETERS-1'!$B$5:$J$44,4, FALSE))</f>
        <v>0</v>
      </c>
      <c r="BW71" s="113">
        <f>$F71*'INTERNAL PARAMETERS-2'!AH71*(1-VLOOKUP(AI$4,'INTERNAL PARAMETERS-1'!$B$5:$J$44,4, FALSE))</f>
        <v>0</v>
      </c>
      <c r="BX71" s="113">
        <f>$F71*'INTERNAL PARAMETERS-2'!AI71*(1-VLOOKUP(AJ$4,'INTERNAL PARAMETERS-1'!$B$5:$J$44,4, FALSE))</f>
        <v>0</v>
      </c>
      <c r="BY71" s="113">
        <f>$F71*'INTERNAL PARAMETERS-2'!AJ71*(1-VLOOKUP(AK$4,'INTERNAL PARAMETERS-1'!$B$5:$J$44,4, FALSE))</f>
        <v>0</v>
      </c>
      <c r="BZ71" s="113">
        <f>$F71*'INTERNAL PARAMETERS-2'!AK71*(1-VLOOKUP(AL$4,'INTERNAL PARAMETERS-1'!$B$5:$J$44,4, FALSE))</f>
        <v>19.488116795643645</v>
      </c>
      <c r="CA71" s="113">
        <f>$F71*'INTERNAL PARAMETERS-2'!AL71*(1-VLOOKUP(AM$4,'INTERNAL PARAMETERS-1'!$B$5:$J$44,4, FALSE))</f>
        <v>112.0592115469769</v>
      </c>
      <c r="CB71" s="113">
        <f>$F71*'INTERNAL PARAMETERS-2'!AM71*(1-VLOOKUP(AN$4,'INTERNAL PARAMETERS-1'!$B$5:$J$44,4, FALSE))</f>
        <v>53.593409747459717</v>
      </c>
      <c r="CC71" s="113">
        <f>$F71*'INTERNAL PARAMETERS-2'!AN71*(1-VLOOKUP(AO$4,'INTERNAL PARAMETERS-1'!$B$5:$J$44,4, FALSE))</f>
        <v>175.39740539855154</v>
      </c>
      <c r="CD71" s="113">
        <f>$F71*'INTERNAL PARAMETERS-2'!AO71*(1-VLOOKUP(AP$4,'INTERNAL PARAMETERS-1'!$B$5:$J$44,4, FALSE))</f>
        <v>380.02771169686173</v>
      </c>
      <c r="CE71" s="113">
        <f>$F71*'INTERNAL PARAMETERS-2'!AP71*(1-VLOOKUP(AQ$4,'INTERNAL PARAMETERS-1'!$B$5:$J$44,4, FALSE))</f>
        <v>116.93160359903437</v>
      </c>
      <c r="CF71" s="113">
        <f>$F71*'INTERNAL PARAMETERS-2'!AQ71*(1-VLOOKUP(AR$4,'INTERNAL PARAMETERS-1'!$B$5:$J$44,4, FALSE))</f>
        <v>4.8723920520574744</v>
      </c>
      <c r="CG71" s="113">
        <f>$F71*'INTERNAL PARAMETERS-2'!AR71*(1-VLOOKUP(AS$4,'INTERNAL PARAMETERS-1'!$B$5:$J$44,4, FALSE))</f>
        <v>9.7447841041149488</v>
      </c>
      <c r="CH71" s="112">
        <f>$F71*'INTERNAL PARAMETERS-2'!AS71*(1-VLOOKUP(AT$4,'INTERNAL PARAMETERS-1'!$B$5:$J$44,4, FALSE))</f>
        <v>0</v>
      </c>
      <c r="CI71" s="111">
        <f t="shared" si="1"/>
        <v>14514.124411135741</v>
      </c>
    </row>
    <row r="72" spans="3:87" x14ac:dyDescent="0.5">
      <c r="C72" s="77" t="s">
        <v>27</v>
      </c>
      <c r="D72" s="76" t="s">
        <v>2</v>
      </c>
      <c r="E72" s="76" t="s">
        <v>7</v>
      </c>
      <c r="F72" s="115">
        <f>'INPUTS-Incidence'!E72</f>
        <v>10619.982472082153</v>
      </c>
      <c r="G72" s="114">
        <f>$F72*'INTERNAL PARAMETERS-2'!F72*VLOOKUP(G$4,'INTERNAL PARAMETERS-1'!$B$5:$J$44,4, FALSE)</f>
        <v>29.581961175984837</v>
      </c>
      <c r="H72" s="113">
        <f>$F72*'INTERNAL PARAMETERS-2'!G72*VLOOKUP(H$4,'INTERNAL PARAMETERS-1'!$B$5:$J$44,4, FALSE)</f>
        <v>22.186205382426824</v>
      </c>
      <c r="I72" s="113">
        <f>$F72*'INTERNAL PARAMETERS-2'!H72*VLOOKUP(I$4,'INTERNAL PARAMETERS-1'!$B$5:$J$44,4, FALSE)</f>
        <v>89.858645291379275</v>
      </c>
      <c r="J72" s="113">
        <f>$F72*'INTERNAL PARAMETERS-2'!I72*VLOOKUP(J$4,'INTERNAL PARAMETERS-1'!$B$5:$J$44,4, FALSE)</f>
        <v>0</v>
      </c>
      <c r="K72" s="113">
        <f>$F72*'INTERNAL PARAMETERS-2'!J72*VLOOKUP(K$4,'INTERNAL PARAMETERS-1'!$B$5:$J$44,4, FALSE)</f>
        <v>0</v>
      </c>
      <c r="L72" s="113">
        <f>$F72*'INTERNAL PARAMETERS-2'!K72*VLOOKUP(L$4,'INTERNAL PARAMETERS-1'!$B$5:$J$44,4, FALSE)</f>
        <v>0</v>
      </c>
      <c r="M72" s="113">
        <f>$F72*'INTERNAL PARAMETERS-2'!L72*VLOOKUP(M$4,'INTERNAL PARAMETERS-1'!$B$5:$J$44,4, FALSE)</f>
        <v>55.836257044167454</v>
      </c>
      <c r="N72" s="113">
        <f>$F72*'INTERNAL PARAMETERS-2'!M72*VLOOKUP(N$4,'INTERNAL PARAMETERS-1'!$B$5:$J$44,4, FALSE)</f>
        <v>13.311935629105538</v>
      </c>
      <c r="O72" s="113">
        <f>$F72*'INTERNAL PARAMETERS-2'!N72*VLOOKUP(O$4,'INTERNAL PARAMETERS-1'!$B$5:$J$44,4, FALSE)</f>
        <v>0</v>
      </c>
      <c r="P72" s="113">
        <f>$F72*'INTERNAL PARAMETERS-2'!O72*VLOOKUP(P$4,'INTERNAL PARAMETERS-1'!$B$5:$J$44,4, FALSE)</f>
        <v>0</v>
      </c>
      <c r="Q72" s="113">
        <f>$F72*'INTERNAL PARAMETERS-2'!P72*VLOOKUP(Q$4,'INTERNAL PARAMETERS-1'!$B$5:$J$44,4, FALSE)</f>
        <v>0</v>
      </c>
      <c r="R72" s="113">
        <f>$F72*'INTERNAL PARAMETERS-2'!Q72*VLOOKUP(R$4,'INTERNAL PARAMETERS-1'!$B$5:$J$44,4, FALSE)</f>
        <v>3.6978778967790058</v>
      </c>
      <c r="S72" s="113">
        <f>$F72*'INTERNAL PARAMETERS-2'!R72*VLOOKUP(S$4,'INTERNAL PARAMETERS-1'!$B$5:$J$44,4, FALSE)</f>
        <v>23.662754645432766</v>
      </c>
      <c r="T72" s="113">
        <f>$F72*'INTERNAL PARAMETERS-2'!S72*VLOOKUP(T$4,'INTERNAL PARAMETERS-1'!$B$5:$J$44,4, FALSE)</f>
        <v>2.2186205382426825</v>
      </c>
      <c r="U72" s="113">
        <f>$F72*'INTERNAL PARAMETERS-2'!T72*VLOOKUP(U$4,'INTERNAL PARAMETERS-1'!$B$5:$J$44,4, FALSE)</f>
        <v>2.9583023174232048</v>
      </c>
      <c r="V72" s="113">
        <f>$F72*'INTERNAL PARAMETERS-2'!U72*VLOOKUP(V$4,'INTERNAL PARAMETERS-1'!$B$5:$J$44,4, FALSE)</f>
        <v>24.405197620056033</v>
      </c>
      <c r="W72" s="113">
        <f>$F72*'INTERNAL PARAMETERS-2'!V72*VLOOKUP(W$4,'INTERNAL PARAMETERS-1'!$B$5:$J$44,4, FALSE)</f>
        <v>0</v>
      </c>
      <c r="X72" s="113">
        <f>$F72*'INTERNAL PARAMETERS-2'!W72*VLOOKUP(X$4,'INTERNAL PARAMETERS-1'!$B$5:$J$44,4, FALSE)</f>
        <v>0</v>
      </c>
      <c r="Y72" s="113">
        <f>$F72*'INTERNAL PARAMETERS-2'!X72*VLOOKUP(Y$4,'INTERNAL PARAMETERS-1'!$B$5:$J$44,4, FALSE)</f>
        <v>0</v>
      </c>
      <c r="Z72" s="113">
        <f>$F72*'INTERNAL PARAMETERS-2'!Y72*VLOOKUP(Z$4,'INTERNAL PARAMETERS-1'!$B$5:$J$44,4, FALSE)</f>
        <v>0</v>
      </c>
      <c r="AA72" s="113">
        <f>$F72*'INTERNAL PARAMETERS-2'!Z72*VLOOKUP(AA$4,'INTERNAL PARAMETERS-1'!$B$5:$J$44,4, FALSE)</f>
        <v>0</v>
      </c>
      <c r="AB72" s="113">
        <f>$F72*'INTERNAL PARAMETERS-2'!AA72*VLOOKUP(AB$4,'INTERNAL PARAMETERS-1'!$B$5:$J$44,4, FALSE)</f>
        <v>0</v>
      </c>
      <c r="AC72" s="113">
        <f>$F72*'INTERNAL PARAMETERS-2'!AB72*VLOOKUP(AC$4,'INTERNAL PARAMETERS-1'!$B$5:$J$44,4, FALSE)</f>
        <v>0</v>
      </c>
      <c r="AD72" s="113">
        <f>$F72*'INTERNAL PARAMETERS-2'!AC72*VLOOKUP(AD$4,'INTERNAL PARAMETERS-1'!$B$5:$J$44,4, FALSE)</f>
        <v>0</v>
      </c>
      <c r="AE72" s="113">
        <f>$F72*'INTERNAL PARAMETERS-2'!AD72*VLOOKUP(AE$4,'INTERNAL PARAMETERS-1'!$B$5:$J$44,4, FALSE)</f>
        <v>0</v>
      </c>
      <c r="AF72" s="113">
        <f>$F72*'INTERNAL PARAMETERS-2'!AE72*VLOOKUP(AF$4,'INTERNAL PARAMETERS-1'!$B$5:$J$44,4, FALSE)</f>
        <v>0</v>
      </c>
      <c r="AG72" s="113">
        <f>$F72*'INTERNAL PARAMETERS-2'!AF72*VLOOKUP(AG$4,'INTERNAL PARAMETERS-1'!$B$5:$J$44,4, FALSE)</f>
        <v>0</v>
      </c>
      <c r="AH72" s="113">
        <f>$F72*'INTERNAL PARAMETERS-2'!AG72*VLOOKUP(AH$4,'INTERNAL PARAMETERS-1'!$B$5:$J$44,4, FALSE)</f>
        <v>0</v>
      </c>
      <c r="AI72" s="113">
        <f>$F72*'INTERNAL PARAMETERS-2'!AH72*VLOOKUP(AI$4,'INTERNAL PARAMETERS-1'!$B$5:$J$44,4, FALSE)</f>
        <v>3.6978778967790058</v>
      </c>
      <c r="AJ72" s="113">
        <f>$F72*'INTERNAL PARAMETERS-2'!AI72*VLOOKUP(AJ$4,'INTERNAL PARAMETERS-1'!$B$5:$J$44,4, FALSE)</f>
        <v>18.488327485647819</v>
      </c>
      <c r="AK72" s="113">
        <f>$F72*'INTERNAL PARAMETERS-2'!AJ72*VLOOKUP(AK$4,'INTERNAL PARAMETERS-1'!$B$5:$J$44,4, FALSE)</f>
        <v>0</v>
      </c>
      <c r="AL72" s="113">
        <f>$F72*'INTERNAL PARAMETERS-2'!AK72*VLOOKUP(AL$4,'INTERNAL PARAMETERS-1'!$B$5:$J$44,4, FALSE)</f>
        <v>0</v>
      </c>
      <c r="AM72" s="113">
        <f>$F72*'INTERNAL PARAMETERS-2'!AL72*VLOOKUP(AM$4,'INTERNAL PARAMETERS-1'!$B$5:$J$44,4, FALSE)</f>
        <v>0</v>
      </c>
      <c r="AN72" s="113">
        <f>$F72*'INTERNAL PARAMETERS-2'!AM72*VLOOKUP(AN$4,'INTERNAL PARAMETERS-1'!$B$5:$J$44,4, FALSE)</f>
        <v>0</v>
      </c>
      <c r="AO72" s="113">
        <f>$F72*'INTERNAL PARAMETERS-2'!AN72*VLOOKUP(AO$4,'INTERNAL PARAMETERS-1'!$B$5:$J$44,4, FALSE)</f>
        <v>0</v>
      </c>
      <c r="AP72" s="113">
        <f>$F72*'INTERNAL PARAMETERS-2'!AO72*VLOOKUP(AP$4,'INTERNAL PARAMETERS-1'!$B$5:$J$44,4, FALSE)</f>
        <v>0</v>
      </c>
      <c r="AQ72" s="113">
        <f>$F72*'INTERNAL PARAMETERS-2'!AP72*VLOOKUP(AQ$4,'INTERNAL PARAMETERS-1'!$B$5:$J$44,4, FALSE)</f>
        <v>0</v>
      </c>
      <c r="AR72" s="113">
        <f>$F72*'INTERNAL PARAMETERS-2'!AQ72*VLOOKUP(AR$4,'INTERNAL PARAMETERS-1'!$B$5:$J$44,4, FALSE)</f>
        <v>0</v>
      </c>
      <c r="AS72" s="113">
        <f>$F72*'INTERNAL PARAMETERS-2'!AR72*VLOOKUP(AS$4,'INTERNAL PARAMETERS-1'!$B$5:$J$44,4, FALSE)</f>
        <v>0</v>
      </c>
      <c r="AT72" s="112">
        <f>$F72*'INTERNAL PARAMETERS-2'!AS72*VLOOKUP(AT$4,'INTERNAL PARAMETERS-1'!$B$5:$J$44,4, FALSE)</f>
        <v>0</v>
      </c>
      <c r="AU72" s="114">
        <f>$F72*'INTERNAL PARAMETERS-2'!F72*(1-VLOOKUP(G$4,'INTERNAL PARAMETERS-1'!$B$5:$J$44,4, FALSE))</f>
        <v>0</v>
      </c>
      <c r="AV72" s="113">
        <f>$F72*'INTERNAL PARAMETERS-2'!G72*(1-VLOOKUP(H$4,'INTERNAL PARAMETERS-1'!$B$5:$J$44,4, FALSE))</f>
        <v>0</v>
      </c>
      <c r="AW72" s="113">
        <f>$F72*'INTERNAL PARAMETERS-2'!H72*(1-VLOOKUP(I$4,'INTERNAL PARAMETERS-1'!$B$5:$J$44,4, FALSE))</f>
        <v>1707.3142605362061</v>
      </c>
      <c r="AX72" s="113">
        <f>$F72*'INTERNAL PARAMETERS-2'!I72*(1-VLOOKUP(J$4,'INTERNAL PARAMETERS-1'!$B$5:$J$44,4, FALSE))</f>
        <v>0</v>
      </c>
      <c r="AY72" s="113">
        <f>$F72*'INTERNAL PARAMETERS-2'!J72*(1-VLOOKUP(K$4,'INTERNAL PARAMETERS-1'!$B$5:$J$44,4, FALSE))</f>
        <v>0</v>
      </c>
      <c r="AZ72" s="113">
        <f>$F72*'INTERNAL PARAMETERS-2'!K72*(1-VLOOKUP(L$4,'INTERNAL PARAMETERS-1'!$B$5:$J$44,4, FALSE))</f>
        <v>0</v>
      </c>
      <c r="BA72" s="113">
        <f>$F72*'INTERNAL PARAMETERS-2'!L72*(1-VLOOKUP(M$4,'INTERNAL PARAMETERS-1'!$B$5:$J$44,4, FALSE))</f>
        <v>1060.8888838391815</v>
      </c>
      <c r="BB72" s="113">
        <f>$F72*'INTERNAL PARAMETERS-2'!M72*(1-VLOOKUP(N$4,'INTERNAL PARAMETERS-1'!$B$5:$J$44,4, FALSE))</f>
        <v>252.92677695300517</v>
      </c>
      <c r="BC72" s="113">
        <f>$F72*'INTERNAL PARAMETERS-2'!N72*(1-VLOOKUP(O$4,'INTERNAL PARAMETERS-1'!$B$5:$J$44,4, FALSE))</f>
        <v>706.27343831984592</v>
      </c>
      <c r="BD72" s="113">
        <f>$F72*'INTERNAL PARAMETERS-2'!O72*(1-VLOOKUP(P$4,'INTERNAL PARAMETERS-1'!$B$5:$J$44,4, FALSE))</f>
        <v>136.81723418783437</v>
      </c>
      <c r="BE72" s="113">
        <f>$F72*'INTERNAL PARAMETERS-2'!P72*(1-VLOOKUP(Q$4,'INTERNAL PARAMETERS-1'!$B$5:$J$44,4, FALSE))</f>
        <v>491.80289229614681</v>
      </c>
      <c r="BF72" s="113">
        <f>$F72*'INTERNAL PARAMETERS-2'!Q72*(1-VLOOKUP(R$4,'INTERNAL PARAMETERS-1'!$B$5:$J$44,4, FALSE))</f>
        <v>0</v>
      </c>
      <c r="BG72" s="113">
        <f>$F72*'INTERNAL PARAMETERS-2'!R72*(1-VLOOKUP(S$4,'INTERNAL PARAMETERS-1'!$B$5:$J$44,4, FALSE))</f>
        <v>449.59233826322247</v>
      </c>
      <c r="BH72" s="113">
        <f>$F72*'INTERNAL PARAMETERS-2'!S72*(1-VLOOKUP(T$4,'INTERNAL PARAMETERS-1'!$B$5:$J$44,4, FALSE))</f>
        <v>19.967584844184142</v>
      </c>
      <c r="BI72" s="113">
        <f>$F72*'INTERNAL PARAMETERS-2'!T72*(1-VLOOKUP(U$4,'INTERNAL PARAMETERS-1'!$B$5:$J$44,4, FALSE))</f>
        <v>11.833209269692819</v>
      </c>
      <c r="BJ72" s="113">
        <f>$F72*'INTERNAL PARAMETERS-2'!U72*(1-VLOOKUP(V$4,'INTERNAL PARAMETERS-1'!$B$5:$J$44,4, FALSE))</f>
        <v>138.29611984698417</v>
      </c>
      <c r="BK72" s="113">
        <f>$F72*'INTERNAL PARAMETERS-2'!V72*(1-VLOOKUP(W$4,'INTERNAL PARAMETERS-1'!$B$5:$J$44,4, FALSE))</f>
        <v>192.28327864302503</v>
      </c>
      <c r="BL72" s="113">
        <f>$F72*'INTERNAL PARAMETERS-2'!W72*(1-VLOOKUP(X$4,'INTERNAL PARAMETERS-1'!$B$5:$J$44,4, FALSE))</f>
        <v>425.24321415061917</v>
      </c>
      <c r="BM72" s="113">
        <f>$F72*'INTERNAL PARAMETERS-2'!X72*(1-VLOOKUP(Y$4,'INTERNAL PARAMETERS-1'!$B$5:$J$44,4, FALSE))</f>
        <v>310.61218534521157</v>
      </c>
      <c r="BN72" s="113">
        <f>$F72*'INTERNAL PARAMETERS-2'!Y72*(1-VLOOKUP(Z$4,'INTERNAL PARAMETERS-1'!$B$5:$J$44,4, FALSE))</f>
        <v>765.43736067181567</v>
      </c>
      <c r="BO72" s="113">
        <f>$F72*'INTERNAL PARAMETERS-2'!Z72*(1-VLOOKUP(AA$4,'INTERNAL PARAMETERS-1'!$B$5:$J$44,4, FALSE))</f>
        <v>898.55671696287095</v>
      </c>
      <c r="BP72" s="113">
        <f>$F72*'INTERNAL PARAMETERS-2'!AA72*(1-VLOOKUP(AB$4,'INTERNAL PARAMETERS-1'!$B$5:$J$44,4, FALSE))</f>
        <v>151.60874577495039</v>
      </c>
      <c r="BQ72" s="113">
        <f>$F72*'INTERNAL PARAMETERS-2'!AB72*(1-VLOOKUP(AC$4,'INTERNAL PARAMETERS-1'!$B$5:$J$44,4, FALSE))</f>
        <v>1911.7444627311495</v>
      </c>
      <c r="BR72" s="113">
        <f>$F72*'INTERNAL PARAMETERS-2'!AC72*(1-VLOOKUP(AD$4,'INTERNAL PARAMETERS-1'!$B$5:$J$44,4, FALSE))</f>
        <v>70.257556042306689</v>
      </c>
      <c r="BS72" s="113">
        <f>$F72*'INTERNAL PARAMETERS-2'!AD72*(1-VLOOKUP(AE$4,'INTERNAL PARAMETERS-1'!$B$5:$J$44,4, FALSE))</f>
        <v>22.186205382426824</v>
      </c>
      <c r="BT72" s="113">
        <f>$F72*'INTERNAL PARAMETERS-2'!AE72*(1-VLOOKUP(AF$4,'INTERNAL PARAMETERS-1'!$B$5:$J$44,4, FALSE))</f>
        <v>0</v>
      </c>
      <c r="BU72" s="113">
        <f>$F72*'INTERNAL PARAMETERS-2'!AF72*(1-VLOOKUP(AG$4,'INTERNAL PARAMETERS-1'!$B$5:$J$44,4, FALSE))</f>
        <v>0</v>
      </c>
      <c r="BV72" s="113">
        <f>$F72*'INTERNAL PARAMETERS-2'!AG72*(1-VLOOKUP(AH$4,'INTERNAL PARAMETERS-1'!$B$5:$J$44,4, FALSE))</f>
        <v>0</v>
      </c>
      <c r="BW72" s="113">
        <f>$F72*'INTERNAL PARAMETERS-2'!AH72*(1-VLOOKUP(AI$4,'INTERNAL PARAMETERS-1'!$B$5:$J$44,4, FALSE))</f>
        <v>0</v>
      </c>
      <c r="BX72" s="113">
        <f>$F72*'INTERNAL PARAMETERS-2'!AI72*(1-VLOOKUP(AJ$4,'INTERNAL PARAMETERS-1'!$B$5:$J$44,4, FALSE))</f>
        <v>0</v>
      </c>
      <c r="BY72" s="113">
        <f>$F72*'INTERNAL PARAMETERS-2'!AJ72*(1-VLOOKUP(AK$4,'INTERNAL PARAMETERS-1'!$B$5:$J$44,4, FALSE))</f>
        <v>0</v>
      </c>
      <c r="BZ72" s="113">
        <f>$F72*'INTERNAL PARAMETERS-2'!AK72*(1-VLOOKUP(AL$4,'INTERNAL PARAMETERS-1'!$B$5:$J$44,4, FALSE))</f>
        <v>14.791511587116023</v>
      </c>
      <c r="CA72" s="113">
        <f>$F72*'INTERNAL PARAMETERS-2'!AL72*(1-VLOOKUP(AM$4,'INTERNAL PARAMETERS-1'!$B$5:$J$44,4, FALSE))</f>
        <v>96.141639321512514</v>
      </c>
      <c r="CB72" s="113">
        <f>$F72*'INTERNAL PARAMETERS-2'!AM72*(1-VLOOKUP(AN$4,'INTERNAL PARAMETERS-1'!$B$5:$J$44,4, FALSE))</f>
        <v>22.186205382426824</v>
      </c>
      <c r="CC72" s="113">
        <f>$F72*'INTERNAL PARAMETERS-2'!AN72*(1-VLOOKUP(AO$4,'INTERNAL PARAMETERS-1'!$B$5:$J$44,4, FALSE))</f>
        <v>96.141639321512514</v>
      </c>
      <c r="CD72" s="113">
        <f>$F72*'INTERNAL PARAMETERS-2'!AO72*(1-VLOOKUP(AP$4,'INTERNAL PARAMETERS-1'!$B$5:$J$44,4, FALSE))</f>
        <v>310.61218534521157</v>
      </c>
      <c r="CE72" s="113">
        <f>$F72*'INTERNAL PARAMETERS-2'!AP72*(1-VLOOKUP(AQ$4,'INTERNAL PARAMETERS-1'!$B$5:$J$44,4, FALSE))</f>
        <v>62.861800248748679</v>
      </c>
      <c r="CF72" s="113">
        <f>$F72*'INTERNAL PARAMETERS-2'!AQ72*(1-VLOOKUP(AR$4,'INTERNAL PARAMETERS-1'!$B$5:$J$44,4, FALSE))</f>
        <v>3.6978778967790058</v>
      </c>
      <c r="CG72" s="113">
        <f>$F72*'INTERNAL PARAMETERS-2'!AR72*(1-VLOOKUP(AS$4,'INTERNAL PARAMETERS-1'!$B$5:$J$44,4, FALSE))</f>
        <v>0</v>
      </c>
      <c r="CH72" s="112">
        <f>$F72*'INTERNAL PARAMETERS-2'!AS72*(1-VLOOKUP(AT$4,'INTERNAL PARAMETERS-1'!$B$5:$J$44,4, FALSE))</f>
        <v>0</v>
      </c>
      <c r="CI72" s="111">
        <f t="shared" si="1"/>
        <v>10619.979286087409</v>
      </c>
    </row>
    <row r="73" spans="3:87" x14ac:dyDescent="0.5">
      <c r="C73" s="77" t="s">
        <v>27</v>
      </c>
      <c r="D73" s="76" t="s">
        <v>2</v>
      </c>
      <c r="E73" s="76" t="s">
        <v>6</v>
      </c>
      <c r="F73" s="115">
        <f>'INPUTS-Incidence'!E73</f>
        <v>6532.5495618161694</v>
      </c>
      <c r="G73" s="114">
        <f>$F73*'INTERNAL PARAMETERS-2'!F73*VLOOKUP(G$4,'INTERNAL PARAMETERS-1'!$B$5:$J$44,4, FALSE)</f>
        <v>15.774147426917505</v>
      </c>
      <c r="H73" s="113">
        <f>$F73*'INTERNAL PARAMETERS-2'!G73*VLOOKUP(H$4,'INTERNAL PARAMETERS-1'!$B$5:$J$44,4, FALSE)</f>
        <v>5.915223628224541</v>
      </c>
      <c r="I73" s="113">
        <f>$F73*'INTERNAL PARAMETERS-2'!H73*VLOOKUP(I$4,'INTERNAL PARAMETERS-1'!$B$5:$J$44,4, FALSE)</f>
        <v>50.956205637260574</v>
      </c>
      <c r="J73" s="113">
        <f>$F73*'INTERNAL PARAMETERS-2'!I73*VLOOKUP(J$4,'INTERNAL PARAMETERS-1'!$B$5:$J$44,4, FALSE)</f>
        <v>0</v>
      </c>
      <c r="K73" s="113">
        <f>$F73*'INTERNAL PARAMETERS-2'!J73*VLOOKUP(K$4,'INTERNAL PARAMETERS-1'!$B$5:$J$44,4, FALSE)</f>
        <v>0</v>
      </c>
      <c r="L73" s="113">
        <f>$F73*'INTERNAL PARAMETERS-2'!K73*VLOOKUP(L$4,'INTERNAL PARAMETERS-1'!$B$5:$J$44,4, FALSE)</f>
        <v>0</v>
      </c>
      <c r="M73" s="113">
        <f>$F73*'INTERNAL PARAMETERS-2'!L73*VLOOKUP(M$4,'INTERNAL PARAMETERS-1'!$B$5:$J$44,4, FALSE)</f>
        <v>49.590576151362896</v>
      </c>
      <c r="N73" s="113">
        <f>$F73*'INTERNAL PARAMETERS-2'!M73*VLOOKUP(N$4,'INTERNAL PARAMETERS-1'!$B$5:$J$44,4, FALSE)</f>
        <v>11.239218858356912</v>
      </c>
      <c r="O73" s="113">
        <f>$F73*'INTERNAL PARAMETERS-2'!N73*VLOOKUP(O$4,'INTERNAL PARAMETERS-1'!$B$5:$J$44,4, FALSE)</f>
        <v>0</v>
      </c>
      <c r="P73" s="113">
        <f>$F73*'INTERNAL PARAMETERS-2'!O73*VLOOKUP(P$4,'INTERNAL PARAMETERS-1'!$B$5:$J$44,4, FALSE)</f>
        <v>0</v>
      </c>
      <c r="Q73" s="113">
        <f>$F73*'INTERNAL PARAMETERS-2'!P73*VLOOKUP(Q$4,'INTERNAL PARAMETERS-1'!$B$5:$J$44,4, FALSE)</f>
        <v>0</v>
      </c>
      <c r="R73" s="113">
        <f>$F73*'INTERNAL PARAMETERS-2'!Q73*VLOOKUP(R$4,'INTERNAL PARAMETERS-1'!$B$5:$J$44,4, FALSE)</f>
        <v>0</v>
      </c>
      <c r="S73" s="113">
        <f>$F73*'INTERNAL PARAMETERS-2'!R73*VLOOKUP(S$4,'INTERNAL PARAMETERS-1'!$B$5:$J$44,4, FALSE)</f>
        <v>14.704507761665727</v>
      </c>
      <c r="T73" s="113">
        <f>$F73*'INTERNAL PARAMETERS-2'!S73*VLOOKUP(T$4,'INTERNAL PARAMETERS-1'!$B$5:$J$44,4, FALSE)</f>
        <v>0.78874003409368432</v>
      </c>
      <c r="U73" s="113">
        <f>$F73*'INTERNAL PARAMETERS-2'!T73*VLOOKUP(U$4,'INTERNAL PARAMETERS-1'!$B$5:$J$44,4, FALSE)</f>
        <v>1.1830447256449081</v>
      </c>
      <c r="V73" s="113">
        <f>$F73*'INTERNAL PARAMETERS-2'!U73*VLOOKUP(V$4,'INTERNAL PARAMETERS-1'!$B$5:$J$44,4, FALSE)</f>
        <v>20.112282939928384</v>
      </c>
      <c r="W73" s="113">
        <f>$F73*'INTERNAL PARAMETERS-2'!V73*VLOOKUP(W$4,'INTERNAL PARAMETERS-1'!$B$5:$J$44,4, FALSE)</f>
        <v>0</v>
      </c>
      <c r="X73" s="113">
        <f>$F73*'INTERNAL PARAMETERS-2'!W73*VLOOKUP(X$4,'INTERNAL PARAMETERS-1'!$B$5:$J$44,4, FALSE)</f>
        <v>0</v>
      </c>
      <c r="Y73" s="113">
        <f>$F73*'INTERNAL PARAMETERS-2'!X73*VLOOKUP(Y$4,'INTERNAL PARAMETERS-1'!$B$5:$J$44,4, FALSE)</f>
        <v>0</v>
      </c>
      <c r="Z73" s="113">
        <f>$F73*'INTERNAL PARAMETERS-2'!Y73*VLOOKUP(Z$4,'INTERNAL PARAMETERS-1'!$B$5:$J$44,4, FALSE)</f>
        <v>0</v>
      </c>
      <c r="AA73" s="113">
        <f>$F73*'INTERNAL PARAMETERS-2'!Z73*VLOOKUP(AA$4,'INTERNAL PARAMETERS-1'!$B$5:$J$44,4, FALSE)</f>
        <v>0</v>
      </c>
      <c r="AB73" s="113">
        <f>$F73*'INTERNAL PARAMETERS-2'!AA73*VLOOKUP(AB$4,'INTERNAL PARAMETERS-1'!$B$5:$J$44,4, FALSE)</f>
        <v>0</v>
      </c>
      <c r="AC73" s="113">
        <f>$F73*'INTERNAL PARAMETERS-2'!AB73*VLOOKUP(AC$4,'INTERNAL PARAMETERS-1'!$B$5:$J$44,4, FALSE)</f>
        <v>0</v>
      </c>
      <c r="AD73" s="113">
        <f>$F73*'INTERNAL PARAMETERS-2'!AC73*VLOOKUP(AD$4,'INTERNAL PARAMETERS-1'!$B$5:$J$44,4, FALSE)</f>
        <v>0</v>
      </c>
      <c r="AE73" s="113">
        <f>$F73*'INTERNAL PARAMETERS-2'!AD73*VLOOKUP(AE$4,'INTERNAL PARAMETERS-1'!$B$5:$J$44,4, FALSE)</f>
        <v>0</v>
      </c>
      <c r="AF73" s="113">
        <f>$F73*'INTERNAL PARAMETERS-2'!AE73*VLOOKUP(AF$4,'INTERNAL PARAMETERS-1'!$B$5:$J$44,4, FALSE)</f>
        <v>0</v>
      </c>
      <c r="AG73" s="113">
        <f>$F73*'INTERNAL PARAMETERS-2'!AF73*VLOOKUP(AG$4,'INTERNAL PARAMETERS-1'!$B$5:$J$44,4, FALSE)</f>
        <v>0</v>
      </c>
      <c r="AH73" s="113">
        <f>$F73*'INTERNAL PARAMETERS-2'!AG73*VLOOKUP(AH$4,'INTERNAL PARAMETERS-1'!$B$5:$J$44,4, FALSE)</f>
        <v>0</v>
      </c>
      <c r="AI73" s="113">
        <f>$F73*'INTERNAL PARAMETERS-2'!AH73*VLOOKUP(AI$4,'INTERNAL PARAMETERS-1'!$B$5:$J$44,4, FALSE)</f>
        <v>1.97152345775612</v>
      </c>
      <c r="AJ73" s="113">
        <f>$F73*'INTERNAL PARAMETERS-2'!AI73*VLOOKUP(AJ$4,'INTERNAL PARAMETERS-1'!$B$5:$J$44,4, FALSE)</f>
        <v>3.9437001704684214</v>
      </c>
      <c r="AK73" s="113">
        <f>$F73*'INTERNAL PARAMETERS-2'!AJ73*VLOOKUP(AK$4,'INTERNAL PARAMETERS-1'!$B$5:$J$44,4, FALSE)</f>
        <v>0</v>
      </c>
      <c r="AL73" s="113">
        <f>$F73*'INTERNAL PARAMETERS-2'!AK73*VLOOKUP(AL$4,'INTERNAL PARAMETERS-1'!$B$5:$J$44,4, FALSE)</f>
        <v>0</v>
      </c>
      <c r="AM73" s="113">
        <f>$F73*'INTERNAL PARAMETERS-2'!AL73*VLOOKUP(AM$4,'INTERNAL PARAMETERS-1'!$B$5:$J$44,4, FALSE)</f>
        <v>0</v>
      </c>
      <c r="AN73" s="113">
        <f>$F73*'INTERNAL PARAMETERS-2'!AM73*VLOOKUP(AN$4,'INTERNAL PARAMETERS-1'!$B$5:$J$44,4, FALSE)</f>
        <v>0</v>
      </c>
      <c r="AO73" s="113">
        <f>$F73*'INTERNAL PARAMETERS-2'!AN73*VLOOKUP(AO$4,'INTERNAL PARAMETERS-1'!$B$5:$J$44,4, FALSE)</f>
        <v>0</v>
      </c>
      <c r="AP73" s="113">
        <f>$F73*'INTERNAL PARAMETERS-2'!AO73*VLOOKUP(AP$4,'INTERNAL PARAMETERS-1'!$B$5:$J$44,4, FALSE)</f>
        <v>0</v>
      </c>
      <c r="AQ73" s="113">
        <f>$F73*'INTERNAL PARAMETERS-2'!AP73*VLOOKUP(AQ$4,'INTERNAL PARAMETERS-1'!$B$5:$J$44,4, FALSE)</f>
        <v>0</v>
      </c>
      <c r="AR73" s="113">
        <f>$F73*'INTERNAL PARAMETERS-2'!AQ73*VLOOKUP(AR$4,'INTERNAL PARAMETERS-1'!$B$5:$J$44,4, FALSE)</f>
        <v>0</v>
      </c>
      <c r="AS73" s="113">
        <f>$F73*'INTERNAL PARAMETERS-2'!AR73*VLOOKUP(AS$4,'INTERNAL PARAMETERS-1'!$B$5:$J$44,4, FALSE)</f>
        <v>0</v>
      </c>
      <c r="AT73" s="112">
        <f>$F73*'INTERNAL PARAMETERS-2'!AS73*VLOOKUP(AT$4,'INTERNAL PARAMETERS-1'!$B$5:$J$44,4, FALSE)</f>
        <v>0</v>
      </c>
      <c r="AU73" s="114">
        <f>$F73*'INTERNAL PARAMETERS-2'!F73*(1-VLOOKUP(G$4,'INTERNAL PARAMETERS-1'!$B$5:$J$44,4, FALSE))</f>
        <v>0</v>
      </c>
      <c r="AV73" s="113">
        <f>$F73*'INTERNAL PARAMETERS-2'!G73*(1-VLOOKUP(H$4,'INTERNAL PARAMETERS-1'!$B$5:$J$44,4, FALSE))</f>
        <v>0</v>
      </c>
      <c r="AW73" s="113">
        <f>$F73*'INTERNAL PARAMETERS-2'!H73*(1-VLOOKUP(I$4,'INTERNAL PARAMETERS-1'!$B$5:$J$44,4, FALSE))</f>
        <v>968.16790710795078</v>
      </c>
      <c r="AX73" s="113">
        <f>$F73*'INTERNAL PARAMETERS-2'!I73*(1-VLOOKUP(J$4,'INTERNAL PARAMETERS-1'!$B$5:$J$44,4, FALSE))</f>
        <v>0</v>
      </c>
      <c r="AY73" s="113">
        <f>$F73*'INTERNAL PARAMETERS-2'!J73*(1-VLOOKUP(K$4,'INTERNAL PARAMETERS-1'!$B$5:$J$44,4, FALSE))</f>
        <v>0</v>
      </c>
      <c r="AZ73" s="113">
        <f>$F73*'INTERNAL PARAMETERS-2'!K73*(1-VLOOKUP(L$4,'INTERNAL PARAMETERS-1'!$B$5:$J$44,4, FALSE))</f>
        <v>0</v>
      </c>
      <c r="BA73" s="113">
        <f>$F73*'INTERNAL PARAMETERS-2'!L73*(1-VLOOKUP(M$4,'INTERNAL PARAMETERS-1'!$B$5:$J$44,4, FALSE))</f>
        <v>942.22094687589492</v>
      </c>
      <c r="BB73" s="113">
        <f>$F73*'INTERNAL PARAMETERS-2'!M73*(1-VLOOKUP(N$4,'INTERNAL PARAMETERS-1'!$B$5:$J$44,4, FALSE))</f>
        <v>213.54515830878128</v>
      </c>
      <c r="BC73" s="113">
        <f>$F73*'INTERNAL PARAMETERS-2'!N73*(1-VLOOKUP(O$4,'INTERNAL PARAMETERS-1'!$B$5:$J$44,4, FALSE))</f>
        <v>508.72229712643417</v>
      </c>
      <c r="BD73" s="113">
        <f>$F73*'INTERNAL PARAMETERS-2'!O73*(1-VLOOKUP(P$4,'INTERNAL PARAMETERS-1'!$B$5:$J$44,4, FALSE))</f>
        <v>96.617714529173512</v>
      </c>
      <c r="BE73" s="113">
        <f>$F73*'INTERNAL PARAMETERS-2'!P73*(1-VLOOKUP(Q$4,'INTERNAL PARAMETERS-1'!$B$5:$J$44,4, FALSE))</f>
        <v>386.47151137165025</v>
      </c>
      <c r="BF73" s="113">
        <f>$F73*'INTERNAL PARAMETERS-2'!Q73*(1-VLOOKUP(R$4,'INTERNAL PARAMETERS-1'!$B$5:$J$44,4, FALSE))</f>
        <v>0</v>
      </c>
      <c r="BG73" s="113">
        <f>$F73*'INTERNAL PARAMETERS-2'!R73*(1-VLOOKUP(S$4,'INTERNAL PARAMETERS-1'!$B$5:$J$44,4, FALSE))</f>
        <v>279.38564747164878</v>
      </c>
      <c r="BH73" s="113">
        <f>$F73*'INTERNAL PARAMETERS-2'!S73*(1-VLOOKUP(T$4,'INTERNAL PARAMETERS-1'!$B$5:$J$44,4, FALSE))</f>
        <v>7.0986603068431586</v>
      </c>
      <c r="BI73" s="113">
        <f>$F73*'INTERNAL PARAMETERS-2'!T73*(1-VLOOKUP(U$4,'INTERNAL PARAMETERS-1'!$B$5:$J$44,4, FALSE))</f>
        <v>4.7321789025796326</v>
      </c>
      <c r="BJ73" s="113">
        <f>$F73*'INTERNAL PARAMETERS-2'!U73*(1-VLOOKUP(V$4,'INTERNAL PARAMETERS-1'!$B$5:$J$44,4, FALSE))</f>
        <v>113.96960332626084</v>
      </c>
      <c r="BK73" s="113">
        <f>$F73*'INTERNAL PARAMETERS-2'!V73*(1-VLOOKUP(W$4,'INTERNAL PARAMETERS-1'!$B$5:$J$44,4, FALSE))</f>
        <v>106.47663832786647</v>
      </c>
      <c r="BL73" s="113">
        <f>$F73*'INTERNAL PARAMETERS-2'!W73*(1-VLOOKUP(X$4,'INTERNAL PARAMETERS-1'!$B$5:$J$44,4, FALSE))</f>
        <v>216.89697682620138</v>
      </c>
      <c r="BM73" s="113">
        <f>$F73*'INTERNAL PARAMETERS-2'!X73*(1-VLOOKUP(Y$4,'INTERNAL PARAMETERS-1'!$B$5:$J$44,4, FALSE))</f>
        <v>197.17912922881544</v>
      </c>
      <c r="BN73" s="113">
        <f>$F73*'INTERNAL PARAMETERS-2'!Y73*(1-VLOOKUP(Z$4,'INTERNAL PARAMETERS-1'!$B$5:$J$44,4, FALSE))</f>
        <v>404.21783551128004</v>
      </c>
      <c r="BO73" s="113">
        <f>$F73*'INTERNAL PARAMETERS-2'!Z73*(1-VLOOKUP(AA$4,'INTERNAL PARAMETERS-1'!$B$5:$J$44,4, FALSE))</f>
        <v>374.64041086024497</v>
      </c>
      <c r="BP73" s="113">
        <f>$F73*'INTERNAL PARAMETERS-2'!AA73*(1-VLOOKUP(AB$4,'INTERNAL PARAMETERS-1'!$B$5:$J$44,4, FALSE))</f>
        <v>53.238319163933234</v>
      </c>
      <c r="BQ73" s="113">
        <f>$F73*'INTERNAL PARAMETERS-2'!AB73*(1-VLOOKUP(AC$4,'INTERNAL PARAMETERS-1'!$B$5:$J$44,4, FALSE))</f>
        <v>1088.4298908113876</v>
      </c>
      <c r="BR73" s="113">
        <f>$F73*'INTERNAL PARAMETERS-2'!AC73*(1-VLOOKUP(AD$4,'INTERNAL PARAMETERS-1'!$B$5:$J$44,4, FALSE))</f>
        <v>63.097242962626197</v>
      </c>
      <c r="BS73" s="113">
        <f>$F73*'INTERNAL PARAMETERS-2'!AD73*(1-VLOOKUP(AE$4,'INTERNAL PARAMETERS-1'!$B$5:$J$44,4, FALSE))</f>
        <v>21.690024310098227</v>
      </c>
      <c r="BT73" s="113">
        <f>$F73*'INTERNAL PARAMETERS-2'!AE73*(1-VLOOKUP(AF$4,'INTERNAL PARAMETERS-1'!$B$5:$J$44,4, FALSE))</f>
        <v>0</v>
      </c>
      <c r="BU73" s="113">
        <f>$F73*'INTERNAL PARAMETERS-2'!AF73*(1-VLOOKUP(AG$4,'INTERNAL PARAMETERS-1'!$B$5:$J$44,4, FALSE))</f>
        <v>0</v>
      </c>
      <c r="BV73" s="113">
        <f>$F73*'INTERNAL PARAMETERS-2'!AG73*(1-VLOOKUP(AH$4,'INTERNAL PARAMETERS-1'!$B$5:$J$44,4, FALSE))</f>
        <v>0</v>
      </c>
      <c r="BW73" s="113">
        <f>$F73*'INTERNAL PARAMETERS-2'!AH73*(1-VLOOKUP(AI$4,'INTERNAL PARAMETERS-1'!$B$5:$J$44,4, FALSE))</f>
        <v>0</v>
      </c>
      <c r="BX73" s="113">
        <f>$F73*'INTERNAL PARAMETERS-2'!AI73*(1-VLOOKUP(AJ$4,'INTERNAL PARAMETERS-1'!$B$5:$J$44,4, FALSE))</f>
        <v>0</v>
      </c>
      <c r="BY73" s="113">
        <f>$F73*'INTERNAL PARAMETERS-2'!AJ73*(1-VLOOKUP(AK$4,'INTERNAL PARAMETERS-1'!$B$5:$J$44,4, FALSE))</f>
        <v>0</v>
      </c>
      <c r="BZ73" s="113">
        <f>$F73*'INTERNAL PARAMETERS-2'!AK73*(1-VLOOKUP(AL$4,'INTERNAL PARAMETERS-1'!$B$5:$J$44,4, FALSE))</f>
        <v>3.9437001704684214</v>
      </c>
      <c r="CA73" s="113">
        <f>$F73*'INTERNAL PARAMETERS-2'!AL73*(1-VLOOKUP(AM$4,'INTERNAL PARAMETERS-1'!$B$5:$J$44,4, FALSE))</f>
        <v>39.435695194771853</v>
      </c>
      <c r="CB73" s="113">
        <f>$F73*'INTERNAL PARAMETERS-2'!AM73*(1-VLOOKUP(AN$4,'INTERNAL PARAMETERS-1'!$B$5:$J$44,4, FALSE))</f>
        <v>11.830447256449082</v>
      </c>
      <c r="CC73" s="113">
        <f>$F73*'INTERNAL PARAMETERS-2'!AN73*(1-VLOOKUP(AO$4,'INTERNAL PARAMETERS-1'!$B$5:$J$44,4, FALSE))</f>
        <v>57.182019334401659</v>
      </c>
      <c r="CD73" s="113">
        <f>$F73*'INTERNAL PARAMETERS-2'!AO73*(1-VLOOKUP(AP$4,'INTERNAL PARAMETERS-1'!$B$5:$J$44,4, FALSE))</f>
        <v>165.63083437498042</v>
      </c>
      <c r="CE73" s="113">
        <f>$F73*'INTERNAL PARAMETERS-2'!AP73*(1-VLOOKUP(AQ$4,'INTERNAL PARAMETERS-1'!$B$5:$J$44,4, FALSE))</f>
        <v>23.661547767854348</v>
      </c>
      <c r="CF73" s="113">
        <f>$F73*'INTERNAL PARAMETERS-2'!AQ73*(1-VLOOKUP(AR$4,'INTERNAL PARAMETERS-1'!$B$5:$J$44,4, FALSE))</f>
        <v>7.8874003409368427</v>
      </c>
      <c r="CG73" s="113">
        <f>$F73*'INTERNAL PARAMETERS-2'!AR73*(1-VLOOKUP(AS$4,'INTERNAL PARAMETERS-1'!$B$5:$J$44,4, FALSE))</f>
        <v>0</v>
      </c>
      <c r="CH73" s="112">
        <f>$F73*'INTERNAL PARAMETERS-2'!AS73*(1-VLOOKUP(AT$4,'INTERNAL PARAMETERS-1'!$B$5:$J$44,4, FALSE))</f>
        <v>0</v>
      </c>
      <c r="CI73" s="111">
        <f t="shared" si="1"/>
        <v>6532.5489085612126</v>
      </c>
    </row>
    <row r="74" spans="3:87" x14ac:dyDescent="0.5">
      <c r="C74" s="77" t="s">
        <v>27</v>
      </c>
      <c r="D74" s="76" t="s">
        <v>2</v>
      </c>
      <c r="E74" s="76" t="s">
        <v>5</v>
      </c>
      <c r="F74" s="115">
        <f>'INPUTS-Incidence'!E74</f>
        <v>4017.5397425372712</v>
      </c>
      <c r="G74" s="114">
        <f>$F74*'INTERNAL PARAMETERS-2'!F74*VLOOKUP(G$4,'INTERNAL PARAMETERS-1'!$B$5:$J$44,4, FALSE)</f>
        <v>7.3223679347484305</v>
      </c>
      <c r="H74" s="113">
        <f>$F74*'INTERNAL PARAMETERS-2'!G74*VLOOKUP(H$4,'INTERNAL PARAMETERS-1'!$B$5:$J$44,4, FALSE)</f>
        <v>4.8817125411570386</v>
      </c>
      <c r="I74" s="113">
        <f>$F74*'INTERNAL PARAMETERS-2'!H74*VLOOKUP(I$4,'INTERNAL PARAMETERS-1'!$B$5:$J$44,4, FALSE)</f>
        <v>33.9609665131225</v>
      </c>
      <c r="J74" s="113">
        <f>$F74*'INTERNAL PARAMETERS-2'!I74*VLOOKUP(J$4,'INTERNAL PARAMETERS-1'!$B$5:$J$44,4, FALSE)</f>
        <v>0</v>
      </c>
      <c r="K74" s="113">
        <f>$F74*'INTERNAL PARAMETERS-2'!J74*VLOOKUP(K$4,'INTERNAL PARAMETERS-1'!$B$5:$J$44,4, FALSE)</f>
        <v>0</v>
      </c>
      <c r="L74" s="113">
        <f>$F74*'INTERNAL PARAMETERS-2'!K74*VLOOKUP(L$4,'INTERNAL PARAMETERS-1'!$B$5:$J$44,4, FALSE)</f>
        <v>0</v>
      </c>
      <c r="M74" s="113">
        <f>$F74*'INTERNAL PARAMETERS-2'!L74*VLOOKUP(M$4,'INTERNAL PARAMETERS-1'!$B$5:$J$44,4, FALSE)</f>
        <v>40.944254093600783</v>
      </c>
      <c r="N74" s="113">
        <f>$F74*'INTERNAL PARAMETERS-2'!M74*VLOOKUP(N$4,'INTERNAL PARAMETERS-1'!$B$5:$J$44,4, FALSE)</f>
        <v>5.9799271174783142</v>
      </c>
      <c r="O74" s="113">
        <f>$F74*'INTERNAL PARAMETERS-2'!N74*VLOOKUP(O$4,'INTERNAL PARAMETERS-1'!$B$5:$J$44,4, FALSE)</f>
        <v>0</v>
      </c>
      <c r="P74" s="113">
        <f>$F74*'INTERNAL PARAMETERS-2'!O74*VLOOKUP(P$4,'INTERNAL PARAMETERS-1'!$B$5:$J$44,4, FALSE)</f>
        <v>0</v>
      </c>
      <c r="Q74" s="113">
        <f>$F74*'INTERNAL PARAMETERS-2'!P74*VLOOKUP(Q$4,'INTERNAL PARAMETERS-1'!$B$5:$J$44,4, FALSE)</f>
        <v>0</v>
      </c>
      <c r="R74" s="113">
        <f>$F74*'INTERNAL PARAMETERS-2'!Q74*VLOOKUP(R$4,'INTERNAL PARAMETERS-1'!$B$5:$J$44,4, FALSE)</f>
        <v>0</v>
      </c>
      <c r="S74" s="113">
        <f>$F74*'INTERNAL PARAMETERS-2'!R74*VLOOKUP(S$4,'INTERNAL PARAMETERS-1'!$B$5:$J$44,4, FALSE)</f>
        <v>7.9596100010109794</v>
      </c>
      <c r="T74" s="113">
        <f>$F74*'INTERNAL PARAMETERS-2'!S74*VLOOKUP(T$4,'INTERNAL PARAMETERS-1'!$B$5:$J$44,4, FALSE)</f>
        <v>1.5865264443279685</v>
      </c>
      <c r="U74" s="113">
        <f>$F74*'INTERNAL PARAMETERS-2'!T74*VLOOKUP(U$4,'INTERNAL PARAMETERS-1'!$B$5:$J$44,4, FALSE)</f>
        <v>0</v>
      </c>
      <c r="V74" s="113">
        <f>$F74*'INTERNAL PARAMETERS-2'!U74*VLOOKUP(V$4,'INTERNAL PARAMETERS-1'!$B$5:$J$44,4, FALSE)</f>
        <v>9.5190984028716734</v>
      </c>
      <c r="W74" s="113">
        <f>$F74*'INTERNAL PARAMETERS-2'!V74*VLOOKUP(W$4,'INTERNAL PARAMETERS-1'!$B$5:$J$44,4, FALSE)</f>
        <v>0</v>
      </c>
      <c r="X74" s="113">
        <f>$F74*'INTERNAL PARAMETERS-2'!W74*VLOOKUP(X$4,'INTERNAL PARAMETERS-1'!$B$5:$J$44,4, FALSE)</f>
        <v>0</v>
      </c>
      <c r="Y74" s="113">
        <f>$F74*'INTERNAL PARAMETERS-2'!X74*VLOOKUP(Y$4,'INTERNAL PARAMETERS-1'!$B$5:$J$44,4, FALSE)</f>
        <v>0</v>
      </c>
      <c r="Z74" s="113">
        <f>$F74*'INTERNAL PARAMETERS-2'!Y74*VLOOKUP(Z$4,'INTERNAL PARAMETERS-1'!$B$5:$J$44,4, FALSE)</f>
        <v>0</v>
      </c>
      <c r="AA74" s="113">
        <f>$F74*'INTERNAL PARAMETERS-2'!Z74*VLOOKUP(AA$4,'INTERNAL PARAMETERS-1'!$B$5:$J$44,4, FALSE)</f>
        <v>0</v>
      </c>
      <c r="AB74" s="113">
        <f>$F74*'INTERNAL PARAMETERS-2'!AA74*VLOOKUP(AB$4,'INTERNAL PARAMETERS-1'!$B$5:$J$44,4, FALSE)</f>
        <v>0</v>
      </c>
      <c r="AC74" s="113">
        <f>$F74*'INTERNAL PARAMETERS-2'!AB74*VLOOKUP(AC$4,'INTERNAL PARAMETERS-1'!$B$5:$J$44,4, FALSE)</f>
        <v>0</v>
      </c>
      <c r="AD74" s="113">
        <f>$F74*'INTERNAL PARAMETERS-2'!AC74*VLOOKUP(AD$4,'INTERNAL PARAMETERS-1'!$B$5:$J$44,4, FALSE)</f>
        <v>0</v>
      </c>
      <c r="AE74" s="113">
        <f>$F74*'INTERNAL PARAMETERS-2'!AD74*VLOOKUP(AE$4,'INTERNAL PARAMETERS-1'!$B$5:$J$44,4, FALSE)</f>
        <v>0</v>
      </c>
      <c r="AF74" s="113">
        <f>$F74*'INTERNAL PARAMETERS-2'!AE74*VLOOKUP(AF$4,'INTERNAL PARAMETERS-1'!$B$5:$J$44,4, FALSE)</f>
        <v>1.2205285737828231</v>
      </c>
      <c r="AG74" s="113">
        <f>$F74*'INTERNAL PARAMETERS-2'!AF74*VLOOKUP(AG$4,'INTERNAL PARAMETERS-1'!$B$5:$J$44,4, FALSE)</f>
        <v>0</v>
      </c>
      <c r="AH74" s="113">
        <f>$F74*'INTERNAL PARAMETERS-2'!AG74*VLOOKUP(AH$4,'INTERNAL PARAMETERS-1'!$B$5:$J$44,4, FALSE)</f>
        <v>0</v>
      </c>
      <c r="AI74" s="113">
        <f>$F74*'INTERNAL PARAMETERS-2'!AH74*VLOOKUP(AI$4,'INTERNAL PARAMETERS-1'!$B$5:$J$44,4, FALSE)</f>
        <v>1.2205285737828231</v>
      </c>
      <c r="AJ74" s="113">
        <f>$F74*'INTERNAL PARAMETERS-2'!AI74*VLOOKUP(AJ$4,'INTERNAL PARAMETERS-1'!$B$5:$J$44,4, FALSE)</f>
        <v>3.6611839673742153</v>
      </c>
      <c r="AK74" s="113">
        <f>$F74*'INTERNAL PARAMETERS-2'!AJ74*VLOOKUP(AK$4,'INTERNAL PARAMETERS-1'!$B$5:$J$44,4, FALSE)</f>
        <v>0</v>
      </c>
      <c r="AL74" s="113">
        <f>$F74*'INTERNAL PARAMETERS-2'!AK74*VLOOKUP(AL$4,'INTERNAL PARAMETERS-1'!$B$5:$J$44,4, FALSE)</f>
        <v>0</v>
      </c>
      <c r="AM74" s="113">
        <f>$F74*'INTERNAL PARAMETERS-2'!AL74*VLOOKUP(AM$4,'INTERNAL PARAMETERS-1'!$B$5:$J$44,4, FALSE)</f>
        <v>0</v>
      </c>
      <c r="AN74" s="113">
        <f>$F74*'INTERNAL PARAMETERS-2'!AM74*VLOOKUP(AN$4,'INTERNAL PARAMETERS-1'!$B$5:$J$44,4, FALSE)</f>
        <v>0</v>
      </c>
      <c r="AO74" s="113">
        <f>$F74*'INTERNAL PARAMETERS-2'!AN74*VLOOKUP(AO$4,'INTERNAL PARAMETERS-1'!$B$5:$J$44,4, FALSE)</f>
        <v>0</v>
      </c>
      <c r="AP74" s="113">
        <f>$F74*'INTERNAL PARAMETERS-2'!AO74*VLOOKUP(AP$4,'INTERNAL PARAMETERS-1'!$B$5:$J$44,4, FALSE)</f>
        <v>0</v>
      </c>
      <c r="AQ74" s="113">
        <f>$F74*'INTERNAL PARAMETERS-2'!AP74*VLOOKUP(AQ$4,'INTERNAL PARAMETERS-1'!$B$5:$J$44,4, FALSE)</f>
        <v>0</v>
      </c>
      <c r="AR74" s="113">
        <f>$F74*'INTERNAL PARAMETERS-2'!AQ74*VLOOKUP(AR$4,'INTERNAL PARAMETERS-1'!$B$5:$J$44,4, FALSE)</f>
        <v>0</v>
      </c>
      <c r="AS74" s="113">
        <f>$F74*'INTERNAL PARAMETERS-2'!AR74*VLOOKUP(AS$4,'INTERNAL PARAMETERS-1'!$B$5:$J$44,4, FALSE)</f>
        <v>0</v>
      </c>
      <c r="AT74" s="112">
        <f>$F74*'INTERNAL PARAMETERS-2'!AS74*VLOOKUP(AT$4,'INTERNAL PARAMETERS-1'!$B$5:$J$44,4, FALSE)</f>
        <v>0</v>
      </c>
      <c r="AU74" s="114">
        <f>$F74*'INTERNAL PARAMETERS-2'!F74*(1-VLOOKUP(G$4,'INTERNAL PARAMETERS-1'!$B$5:$J$44,4, FALSE))</f>
        <v>0</v>
      </c>
      <c r="AV74" s="113">
        <f>$F74*'INTERNAL PARAMETERS-2'!G74*(1-VLOOKUP(H$4,'INTERNAL PARAMETERS-1'!$B$5:$J$44,4, FALSE))</f>
        <v>0</v>
      </c>
      <c r="AW74" s="113">
        <f>$F74*'INTERNAL PARAMETERS-2'!H74*(1-VLOOKUP(I$4,'INTERNAL PARAMETERS-1'!$B$5:$J$44,4, FALSE))</f>
        <v>645.25836374932737</v>
      </c>
      <c r="AX74" s="113">
        <f>$F74*'INTERNAL PARAMETERS-2'!I74*(1-VLOOKUP(J$4,'INTERNAL PARAMETERS-1'!$B$5:$J$44,4, FALSE))</f>
        <v>0</v>
      </c>
      <c r="AY74" s="113">
        <f>$F74*'INTERNAL PARAMETERS-2'!J74*(1-VLOOKUP(K$4,'INTERNAL PARAMETERS-1'!$B$5:$J$44,4, FALSE))</f>
        <v>0</v>
      </c>
      <c r="AZ74" s="113">
        <f>$F74*'INTERNAL PARAMETERS-2'!K74*(1-VLOOKUP(L$4,'INTERNAL PARAMETERS-1'!$B$5:$J$44,4, FALSE))</f>
        <v>0</v>
      </c>
      <c r="BA74" s="113">
        <f>$F74*'INTERNAL PARAMETERS-2'!L74*(1-VLOOKUP(M$4,'INTERNAL PARAMETERS-1'!$B$5:$J$44,4, FALSE))</f>
        <v>777.94082777841481</v>
      </c>
      <c r="BB74" s="113">
        <f>$F74*'INTERNAL PARAMETERS-2'!M74*(1-VLOOKUP(N$4,'INTERNAL PARAMETERS-1'!$B$5:$J$44,4, FALSE))</f>
        <v>113.61861523208795</v>
      </c>
      <c r="BC74" s="113">
        <f>$F74*'INTERNAL PARAMETERS-2'!N74*(1-VLOOKUP(O$4,'INTERNAL PARAMETERS-1'!$B$5:$J$44,4, FALSE))</f>
        <v>281.91116548781457</v>
      </c>
      <c r="BD74" s="113">
        <f>$F74*'INTERNAL PARAMETERS-2'!O74*(1-VLOOKUP(P$4,'INTERNAL PARAMETERS-1'!$B$5:$J$44,4, FALSE))</f>
        <v>41.493552214899189</v>
      </c>
      <c r="BE74" s="113">
        <f>$F74*'INTERNAL PARAMETERS-2'!P74*(1-VLOOKUP(Q$4,'INTERNAL PARAMETERS-1'!$B$5:$J$44,4, FALSE))</f>
        <v>242.85867042048102</v>
      </c>
      <c r="BF74" s="113">
        <f>$F74*'INTERNAL PARAMETERS-2'!Q74*(1-VLOOKUP(R$4,'INTERNAL PARAMETERS-1'!$B$5:$J$44,4, FALSE))</f>
        <v>0</v>
      </c>
      <c r="BG74" s="113">
        <f>$F74*'INTERNAL PARAMETERS-2'!R74*(1-VLOOKUP(S$4,'INTERNAL PARAMETERS-1'!$B$5:$J$44,4, FALSE))</f>
        <v>151.2325900192086</v>
      </c>
      <c r="BH74" s="113">
        <f>$F74*'INTERNAL PARAMETERS-2'!S74*(1-VLOOKUP(T$4,'INTERNAL PARAMETERS-1'!$B$5:$J$44,4, FALSE))</f>
        <v>14.278737998951717</v>
      </c>
      <c r="BI74" s="113">
        <f>$F74*'INTERNAL PARAMETERS-2'!T74*(1-VLOOKUP(U$4,'INTERNAL PARAMETERS-1'!$B$5:$J$44,4, FALSE))</f>
        <v>0</v>
      </c>
      <c r="BJ74" s="113">
        <f>$F74*'INTERNAL PARAMETERS-2'!U74*(1-VLOOKUP(V$4,'INTERNAL PARAMETERS-1'!$B$5:$J$44,4, FALSE))</f>
        <v>53.94155761627281</v>
      </c>
      <c r="BK74" s="113">
        <f>$F74*'INTERNAL PARAMETERS-2'!V74*(1-VLOOKUP(W$4,'INTERNAL PARAMETERS-1'!$B$5:$J$44,4, FALSE))</f>
        <v>54.917759510613223</v>
      </c>
      <c r="BL74" s="113">
        <f>$F74*'INTERNAL PARAMETERS-2'!W74*(1-VLOOKUP(X$4,'INTERNAL PARAMETERS-1'!$B$5:$J$44,4, FALSE))</f>
        <v>131.80262282547173</v>
      </c>
      <c r="BM74" s="113">
        <f>$F74*'INTERNAL PARAMETERS-2'!X74*(1-VLOOKUP(Y$4,'INTERNAL PARAMETERS-1'!$B$5:$J$44,4, FALSE))</f>
        <v>98.851967119103819</v>
      </c>
      <c r="BN74" s="113">
        <f>$F74*'INTERNAL PARAMETERS-2'!Y74*(1-VLOOKUP(Z$4,'INTERNAL PARAMETERS-1'!$B$5:$J$44,4, FALSE))</f>
        <v>246.51985438785525</v>
      </c>
      <c r="BO74" s="113">
        <f>$F74*'INTERNAL PARAMETERS-2'!Z74*(1-VLOOKUP(AA$4,'INTERNAL PARAMETERS-1'!$B$5:$J$44,4, FALSE))</f>
        <v>239.19748645310682</v>
      </c>
      <c r="BP74" s="113">
        <f>$F74*'INTERNAL PARAMETERS-2'!AA74*(1-VLOOKUP(AB$4,'INTERNAL PARAMETERS-1'!$B$5:$J$44,4, FALSE))</f>
        <v>25.628287771619508</v>
      </c>
      <c r="BQ74" s="113">
        <f>$F74*'INTERNAL PARAMETERS-2'!AB74*(1-VLOOKUP(AC$4,'INTERNAL PARAMETERS-1'!$B$5:$J$44,4, FALSE))</f>
        <v>515.00641082598156</v>
      </c>
      <c r="BR74" s="113">
        <f>$F74*'INTERNAL PARAMETERS-2'!AC74*(1-VLOOKUP(AD$4,'INTERNAL PARAMETERS-1'!$B$5:$J$44,4, FALSE))</f>
        <v>31.73012713258511</v>
      </c>
      <c r="BS74" s="113">
        <f>$F74*'INTERNAL PARAMETERS-2'!AD74*(1-VLOOKUP(AE$4,'INTERNAL PARAMETERS-1'!$B$5:$J$44,4, FALSE))</f>
        <v>13.424207295714037</v>
      </c>
      <c r="BT74" s="113">
        <f>$F74*'INTERNAL PARAMETERS-2'!AE74*(1-VLOOKUP(AF$4,'INTERNAL PARAMETERS-1'!$B$5:$J$44,4, FALSE))</f>
        <v>0</v>
      </c>
      <c r="BU74" s="113">
        <f>$F74*'INTERNAL PARAMETERS-2'!AF74*(1-VLOOKUP(AG$4,'INTERNAL PARAMETERS-1'!$B$5:$J$44,4, FALSE))</f>
        <v>0</v>
      </c>
      <c r="BV74" s="113">
        <f>$F74*'INTERNAL PARAMETERS-2'!AG74*(1-VLOOKUP(AH$4,'INTERNAL PARAMETERS-1'!$B$5:$J$44,4, FALSE))</f>
        <v>0</v>
      </c>
      <c r="BW74" s="113">
        <f>$F74*'INTERNAL PARAMETERS-2'!AH74*(1-VLOOKUP(AI$4,'INTERNAL PARAMETERS-1'!$B$5:$J$44,4, FALSE))</f>
        <v>0</v>
      </c>
      <c r="BX74" s="113">
        <f>$F74*'INTERNAL PARAMETERS-2'!AI74*(1-VLOOKUP(AJ$4,'INTERNAL PARAMETERS-1'!$B$5:$J$44,4, FALSE))</f>
        <v>0</v>
      </c>
      <c r="BY74" s="113">
        <f>$F74*'INTERNAL PARAMETERS-2'!AJ74*(1-VLOOKUP(AK$4,'INTERNAL PARAMETERS-1'!$B$5:$J$44,4, FALSE))</f>
        <v>0</v>
      </c>
      <c r="BZ74" s="113">
        <f>$F74*'INTERNAL PARAMETERS-2'!AK74*(1-VLOOKUP(AL$4,'INTERNAL PARAMETERS-1'!$B$5:$J$44,4, FALSE))</f>
        <v>3.6611839673742153</v>
      </c>
      <c r="CA74" s="113">
        <f>$F74*'INTERNAL PARAMETERS-2'!AL74*(1-VLOOKUP(AM$4,'INTERNAL PARAMETERS-1'!$B$5:$J$44,4, FALSE))</f>
        <v>31.73012713258511</v>
      </c>
      <c r="CB74" s="113">
        <f>$F74*'INTERNAL PARAMETERS-2'!AM74*(1-VLOOKUP(AN$4,'INTERNAL PARAMETERS-1'!$B$5:$J$44,4, FALSE))</f>
        <v>10.983551902122645</v>
      </c>
      <c r="CC74" s="113">
        <f>$F74*'INTERNAL PARAMETERS-2'!AN74*(1-VLOOKUP(AO$4,'INTERNAL PARAMETERS-1'!$B$5:$J$44,4, FALSE))</f>
        <v>21.967103804245291</v>
      </c>
      <c r="CD74" s="113">
        <f>$F74*'INTERNAL PARAMETERS-2'!AO74*(1-VLOOKUP(AP$4,'INTERNAL PARAMETERS-1'!$B$5:$J$44,4, FALSE))</f>
        <v>129.36196743188034</v>
      </c>
      <c r="CE74" s="113">
        <f>$F74*'INTERNAL PARAMETERS-2'!AP74*(1-VLOOKUP(AQ$4,'INTERNAL PARAMETERS-1'!$B$5:$J$44,4, FALSE))</f>
        <v>17.085391263088251</v>
      </c>
      <c r="CF74" s="113">
        <f>$F74*'INTERNAL PARAMETERS-2'!AQ74*(1-VLOOKUP(AR$4,'INTERNAL PARAMETERS-1'!$B$5:$J$44,4, FALSE))</f>
        <v>3.6611839673742153</v>
      </c>
      <c r="CG74" s="113">
        <f>$F74*'INTERNAL PARAMETERS-2'!AR74*(1-VLOOKUP(AS$4,'INTERNAL PARAMETERS-1'!$B$5:$J$44,4, FALSE))</f>
        <v>1.2205285737828231</v>
      </c>
      <c r="CH74" s="112">
        <f>$F74*'INTERNAL PARAMETERS-2'!AS74*(1-VLOOKUP(AT$4,'INTERNAL PARAMETERS-1'!$B$5:$J$44,4, FALSE))</f>
        <v>0</v>
      </c>
      <c r="CI74" s="111">
        <f t="shared" si="1"/>
        <v>4017.5405460452184</v>
      </c>
    </row>
    <row r="75" spans="3:87" x14ac:dyDescent="0.5">
      <c r="C75" s="77" t="s">
        <v>27</v>
      </c>
      <c r="D75" s="76" t="s">
        <v>2</v>
      </c>
      <c r="E75" s="76" t="s">
        <v>4</v>
      </c>
      <c r="F75" s="115">
        <f>'INPUTS-Incidence'!E75</f>
        <v>2216.2969525958224</v>
      </c>
      <c r="G75" s="114">
        <f>$F75*'INTERNAL PARAMETERS-2'!F75*VLOOKUP(G$4,'INTERNAL PARAMETERS-1'!$B$5:$J$44,4, FALSE)</f>
        <v>2.9199712350449962</v>
      </c>
      <c r="H75" s="113">
        <f>$F75*'INTERNAL PARAMETERS-2'!G75*VLOOKUP(H$4,'INTERNAL PARAMETERS-1'!$B$5:$J$44,4, FALSE)</f>
        <v>4.8667664782051672</v>
      </c>
      <c r="I75" s="113">
        <f>$F75*'INTERNAL PARAMETERS-2'!H75*VLOOKUP(I$4,'INTERNAL PARAMETERS-1'!$B$5:$J$44,4, FALSE)</f>
        <v>17.31316880092518</v>
      </c>
      <c r="J75" s="113">
        <f>$F75*'INTERNAL PARAMETERS-2'!I75*VLOOKUP(J$4,'INTERNAL PARAMETERS-1'!$B$5:$J$44,4, FALSE)</f>
        <v>0</v>
      </c>
      <c r="K75" s="113">
        <f>$F75*'INTERNAL PARAMETERS-2'!J75*VLOOKUP(K$4,'INTERNAL PARAMETERS-1'!$B$5:$J$44,4, FALSE)</f>
        <v>0</v>
      </c>
      <c r="L75" s="113">
        <f>$F75*'INTERNAL PARAMETERS-2'!K75*VLOOKUP(L$4,'INTERNAL PARAMETERS-1'!$B$5:$J$44,4, FALSE)</f>
        <v>0</v>
      </c>
      <c r="M75" s="113">
        <f>$F75*'INTERNAL PARAMETERS-2'!L75*VLOOKUP(M$4,'INTERNAL PARAMETERS-1'!$B$5:$J$44,4, FALSE)</f>
        <v>25.59886144711324</v>
      </c>
      <c r="N75" s="113">
        <f>$F75*'INTERNAL PARAMETERS-2'!M75*VLOOKUP(N$4,'INTERNAL PARAMETERS-1'!$B$5:$J$44,4, FALSE)</f>
        <v>3.5526907705568145</v>
      </c>
      <c r="O75" s="113">
        <f>$F75*'INTERNAL PARAMETERS-2'!N75*VLOOKUP(O$4,'INTERNAL PARAMETERS-1'!$B$5:$J$44,4, FALSE)</f>
        <v>0</v>
      </c>
      <c r="P75" s="113">
        <f>$F75*'INTERNAL PARAMETERS-2'!O75*VLOOKUP(P$4,'INTERNAL PARAMETERS-1'!$B$5:$J$44,4, FALSE)</f>
        <v>0</v>
      </c>
      <c r="Q75" s="113">
        <f>$F75*'INTERNAL PARAMETERS-2'!P75*VLOOKUP(Q$4,'INTERNAL PARAMETERS-1'!$B$5:$J$44,4, FALSE)</f>
        <v>0</v>
      </c>
      <c r="R75" s="113">
        <f>$F75*'INTERNAL PARAMETERS-2'!Q75*VLOOKUP(R$4,'INTERNAL PARAMETERS-1'!$B$5:$J$44,4, FALSE)</f>
        <v>0.97339762158008514</v>
      </c>
      <c r="S75" s="113">
        <f>$F75*'INTERNAL PARAMETERS-2'!R75*VLOOKUP(S$4,'INTERNAL PARAMETERS-1'!$B$5:$J$44,4, FALSE)</f>
        <v>3.224313132575455</v>
      </c>
      <c r="T75" s="113">
        <f>$F75*'INTERNAL PARAMETERS-2'!S75*VLOOKUP(T$4,'INTERNAL PARAMETERS-1'!$B$5:$J$44,4, FALSE)</f>
        <v>0.48667664782051673</v>
      </c>
      <c r="U75" s="113">
        <f>$F75*'INTERNAL PARAMETERS-2'!T75*VLOOKUP(U$4,'INTERNAL PARAMETERS-1'!$B$5:$J$44,4, FALSE)</f>
        <v>0.38931472269298223</v>
      </c>
      <c r="V75" s="113">
        <f>$F75*'INTERNAL PARAMETERS-2'!U75*VLOOKUP(V$4,'INTERNAL PARAMETERS-1'!$B$5:$J$44,4, FALSE)</f>
        <v>5.8400532849376212</v>
      </c>
      <c r="W75" s="113">
        <f>$F75*'INTERNAL PARAMETERS-2'!V75*VLOOKUP(W$4,'INTERNAL PARAMETERS-1'!$B$5:$J$44,4, FALSE)</f>
        <v>0</v>
      </c>
      <c r="X75" s="113">
        <f>$F75*'INTERNAL PARAMETERS-2'!W75*VLOOKUP(X$4,'INTERNAL PARAMETERS-1'!$B$5:$J$44,4, FALSE)</f>
        <v>0</v>
      </c>
      <c r="Y75" s="113">
        <f>$F75*'INTERNAL PARAMETERS-2'!X75*VLOOKUP(Y$4,'INTERNAL PARAMETERS-1'!$B$5:$J$44,4, FALSE)</f>
        <v>0</v>
      </c>
      <c r="Z75" s="113">
        <f>$F75*'INTERNAL PARAMETERS-2'!Y75*VLOOKUP(Z$4,'INTERNAL PARAMETERS-1'!$B$5:$J$44,4, FALSE)</f>
        <v>0</v>
      </c>
      <c r="AA75" s="113">
        <f>$F75*'INTERNAL PARAMETERS-2'!Z75*VLOOKUP(AA$4,'INTERNAL PARAMETERS-1'!$B$5:$J$44,4, FALSE)</f>
        <v>0</v>
      </c>
      <c r="AB75" s="113">
        <f>$F75*'INTERNAL PARAMETERS-2'!AA75*VLOOKUP(AB$4,'INTERNAL PARAMETERS-1'!$B$5:$J$44,4, FALSE)</f>
        <v>0</v>
      </c>
      <c r="AC75" s="113">
        <f>$F75*'INTERNAL PARAMETERS-2'!AB75*VLOOKUP(AC$4,'INTERNAL PARAMETERS-1'!$B$5:$J$44,4, FALSE)</f>
        <v>0</v>
      </c>
      <c r="AD75" s="113">
        <f>$F75*'INTERNAL PARAMETERS-2'!AC75*VLOOKUP(AD$4,'INTERNAL PARAMETERS-1'!$B$5:$J$44,4, FALSE)</f>
        <v>0</v>
      </c>
      <c r="AE75" s="113">
        <f>$F75*'INTERNAL PARAMETERS-2'!AD75*VLOOKUP(AE$4,'INTERNAL PARAMETERS-1'!$B$5:$J$44,4, FALSE)</f>
        <v>0</v>
      </c>
      <c r="AF75" s="113">
        <f>$F75*'INTERNAL PARAMETERS-2'!AE75*VLOOKUP(AF$4,'INTERNAL PARAMETERS-1'!$B$5:$J$44,4, FALSE)</f>
        <v>0</v>
      </c>
      <c r="AG75" s="113">
        <f>$F75*'INTERNAL PARAMETERS-2'!AF75*VLOOKUP(AG$4,'INTERNAL PARAMETERS-1'!$B$5:$J$44,4, FALSE)</f>
        <v>0</v>
      </c>
      <c r="AH75" s="113">
        <f>$F75*'INTERNAL PARAMETERS-2'!AG75*VLOOKUP(AH$4,'INTERNAL PARAMETERS-1'!$B$5:$J$44,4, FALSE)</f>
        <v>0</v>
      </c>
      <c r="AI75" s="113">
        <f>$F75*'INTERNAL PARAMETERS-2'!AH75*VLOOKUP(AI$4,'INTERNAL PARAMETERS-1'!$B$5:$J$44,4, FALSE)</f>
        <v>0.97339762158008514</v>
      </c>
      <c r="AJ75" s="113">
        <f>$F75*'INTERNAL PARAMETERS-2'!AI75*VLOOKUP(AJ$4,'INTERNAL PARAMETERS-1'!$B$5:$J$44,4, FALSE)</f>
        <v>1.946573613464911</v>
      </c>
      <c r="AK75" s="113">
        <f>$F75*'INTERNAL PARAMETERS-2'!AJ75*VLOOKUP(AK$4,'INTERNAL PARAMETERS-1'!$B$5:$J$44,4, FALSE)</f>
        <v>0</v>
      </c>
      <c r="AL75" s="113">
        <f>$F75*'INTERNAL PARAMETERS-2'!AK75*VLOOKUP(AL$4,'INTERNAL PARAMETERS-1'!$B$5:$J$44,4, FALSE)</f>
        <v>0</v>
      </c>
      <c r="AM75" s="113">
        <f>$F75*'INTERNAL PARAMETERS-2'!AL75*VLOOKUP(AM$4,'INTERNAL PARAMETERS-1'!$B$5:$J$44,4, FALSE)</f>
        <v>0</v>
      </c>
      <c r="AN75" s="113">
        <f>$F75*'INTERNAL PARAMETERS-2'!AM75*VLOOKUP(AN$4,'INTERNAL PARAMETERS-1'!$B$5:$J$44,4, FALSE)</f>
        <v>0</v>
      </c>
      <c r="AO75" s="113">
        <f>$F75*'INTERNAL PARAMETERS-2'!AN75*VLOOKUP(AO$4,'INTERNAL PARAMETERS-1'!$B$5:$J$44,4, FALSE)</f>
        <v>0</v>
      </c>
      <c r="AP75" s="113">
        <f>$F75*'INTERNAL PARAMETERS-2'!AO75*VLOOKUP(AP$4,'INTERNAL PARAMETERS-1'!$B$5:$J$44,4, FALSE)</f>
        <v>0</v>
      </c>
      <c r="AQ75" s="113">
        <f>$F75*'INTERNAL PARAMETERS-2'!AP75*VLOOKUP(AQ$4,'INTERNAL PARAMETERS-1'!$B$5:$J$44,4, FALSE)</f>
        <v>0</v>
      </c>
      <c r="AR75" s="113">
        <f>$F75*'INTERNAL PARAMETERS-2'!AQ75*VLOOKUP(AR$4,'INTERNAL PARAMETERS-1'!$B$5:$J$44,4, FALSE)</f>
        <v>0</v>
      </c>
      <c r="AS75" s="113">
        <f>$F75*'INTERNAL PARAMETERS-2'!AR75*VLOOKUP(AS$4,'INTERNAL PARAMETERS-1'!$B$5:$J$44,4, FALSE)</f>
        <v>0</v>
      </c>
      <c r="AT75" s="112">
        <f>$F75*'INTERNAL PARAMETERS-2'!AS75*VLOOKUP(AT$4,'INTERNAL PARAMETERS-1'!$B$5:$J$44,4, FALSE)</f>
        <v>0</v>
      </c>
      <c r="AU75" s="114">
        <f>$F75*'INTERNAL PARAMETERS-2'!F75*(1-VLOOKUP(G$4,'INTERNAL PARAMETERS-1'!$B$5:$J$44,4, FALSE))</f>
        <v>0</v>
      </c>
      <c r="AV75" s="113">
        <f>$F75*'INTERNAL PARAMETERS-2'!G75*(1-VLOOKUP(H$4,'INTERNAL PARAMETERS-1'!$B$5:$J$44,4, FALSE))</f>
        <v>0</v>
      </c>
      <c r="AW75" s="113">
        <f>$F75*'INTERNAL PARAMETERS-2'!H75*(1-VLOOKUP(I$4,'INTERNAL PARAMETERS-1'!$B$5:$J$44,4, FALSE))</f>
        <v>328.95020721757834</v>
      </c>
      <c r="AX75" s="113">
        <f>$F75*'INTERNAL PARAMETERS-2'!I75*(1-VLOOKUP(J$4,'INTERNAL PARAMETERS-1'!$B$5:$J$44,4, FALSE))</f>
        <v>0</v>
      </c>
      <c r="AY75" s="113">
        <f>$F75*'INTERNAL PARAMETERS-2'!J75*(1-VLOOKUP(K$4,'INTERNAL PARAMETERS-1'!$B$5:$J$44,4, FALSE))</f>
        <v>0</v>
      </c>
      <c r="AZ75" s="113">
        <f>$F75*'INTERNAL PARAMETERS-2'!K75*(1-VLOOKUP(L$4,'INTERNAL PARAMETERS-1'!$B$5:$J$44,4, FALSE))</f>
        <v>0</v>
      </c>
      <c r="BA75" s="113">
        <f>$F75*'INTERNAL PARAMETERS-2'!L75*(1-VLOOKUP(M$4,'INTERNAL PARAMETERS-1'!$B$5:$J$44,4, FALSE))</f>
        <v>486.37836749515151</v>
      </c>
      <c r="BB75" s="113">
        <f>$F75*'INTERNAL PARAMETERS-2'!M75*(1-VLOOKUP(N$4,'INTERNAL PARAMETERS-1'!$B$5:$J$44,4, FALSE))</f>
        <v>67.501124640579462</v>
      </c>
      <c r="BC75" s="113">
        <f>$F75*'INTERNAL PARAMETERS-2'!N75*(1-VLOOKUP(O$4,'INTERNAL PARAMETERS-1'!$B$5:$J$44,4, FALSE))</f>
        <v>161.57447510539799</v>
      </c>
      <c r="BD75" s="113">
        <f>$F75*'INTERNAL PARAMETERS-2'!O75*(1-VLOOKUP(P$4,'INTERNAL PARAMETERS-1'!$B$5:$J$44,4, FALSE))</f>
        <v>16.54687304808041</v>
      </c>
      <c r="BE75" s="113">
        <f>$F75*'INTERNAL PARAMETERS-2'!P75*(1-VLOOKUP(Q$4,'INTERNAL PARAMETERS-1'!$B$5:$J$44,4, FALSE))</f>
        <v>152.81456140026299</v>
      </c>
      <c r="BF75" s="113">
        <f>$F75*'INTERNAL PARAMETERS-2'!Q75*(1-VLOOKUP(R$4,'INTERNAL PARAMETERS-1'!$B$5:$J$44,4, FALSE))</f>
        <v>0</v>
      </c>
      <c r="BG75" s="113">
        <f>$F75*'INTERNAL PARAMETERS-2'!R75*(1-VLOOKUP(S$4,'INTERNAL PARAMETERS-1'!$B$5:$J$44,4, FALSE))</f>
        <v>61.261949518933633</v>
      </c>
      <c r="BH75" s="113">
        <f>$F75*'INTERNAL PARAMETERS-2'!S75*(1-VLOOKUP(T$4,'INTERNAL PARAMETERS-1'!$B$5:$J$44,4, FALSE))</f>
        <v>4.3800898303846507</v>
      </c>
      <c r="BI75" s="113">
        <f>$F75*'INTERNAL PARAMETERS-2'!T75*(1-VLOOKUP(U$4,'INTERNAL PARAMETERS-1'!$B$5:$J$44,4, FALSE))</f>
        <v>1.5572588907719289</v>
      </c>
      <c r="BJ75" s="113">
        <f>$F75*'INTERNAL PARAMETERS-2'!U75*(1-VLOOKUP(V$4,'INTERNAL PARAMETERS-1'!$B$5:$J$44,4, FALSE))</f>
        <v>33.093635281313183</v>
      </c>
      <c r="BK75" s="113">
        <f>$F75*'INTERNAL PARAMETERS-2'!V75*(1-VLOOKUP(W$4,'INTERNAL PARAMETERS-1'!$B$5:$J$44,4, FALSE))</f>
        <v>27.253581996375566</v>
      </c>
      <c r="BL75" s="113">
        <f>$F75*'INTERNAL PARAMETERS-2'!W75*(1-VLOOKUP(X$4,'INTERNAL PARAMETERS-1'!$B$5:$J$44,4, FALSE))</f>
        <v>58.400532849376219</v>
      </c>
      <c r="BM75" s="113">
        <f>$F75*'INTERNAL PARAMETERS-2'!X75*(1-VLOOKUP(Y$4,'INTERNAL PARAMETERS-1'!$B$5:$J$44,4, FALSE))</f>
        <v>56.453737606216052</v>
      </c>
      <c r="BN75" s="113">
        <f>$F75*'INTERNAL PARAMETERS-2'!Y75*(1-VLOOKUP(Z$4,'INTERNAL PARAMETERS-1'!$B$5:$J$44,4, FALSE))</f>
        <v>135.29429073060251</v>
      </c>
      <c r="BO75" s="113">
        <f>$F75*'INTERNAL PARAMETERS-2'!Z75*(1-VLOOKUP(AA$4,'INTERNAL PARAMETERS-1'!$B$5:$J$44,4, FALSE))</f>
        <v>115.82766807717235</v>
      </c>
      <c r="BP75" s="113">
        <f>$F75*'INTERNAL PARAMETERS-2'!AA75*(1-VLOOKUP(AB$4,'INTERNAL PARAMETERS-1'!$B$5:$J$44,4, FALSE))</f>
        <v>25.306786753215398</v>
      </c>
      <c r="BQ75" s="113">
        <f>$F75*'INTERNAL PARAMETERS-2'!AB75*(1-VLOOKUP(AC$4,'INTERNAL PARAMETERS-1'!$B$5:$J$44,4, FALSE))</f>
        <v>274.48217194752533</v>
      </c>
      <c r="BR75" s="113">
        <f>$F75*'INTERNAL PARAMETERS-2'!AC75*(1-VLOOKUP(AD$4,'INTERNAL PARAMETERS-1'!$B$5:$J$44,4, FALSE))</f>
        <v>24.333610761330572</v>
      </c>
      <c r="BS75" s="113">
        <f>$F75*'INTERNAL PARAMETERS-2'!AD75*(1-VLOOKUP(AE$4,'INTERNAL PARAMETERS-1'!$B$5:$J$44,4, FALSE))</f>
        <v>8.7601353348302471</v>
      </c>
      <c r="BT75" s="113">
        <f>$F75*'INTERNAL PARAMETERS-2'!AE75*(1-VLOOKUP(AF$4,'INTERNAL PARAMETERS-1'!$B$5:$J$44,4, FALSE))</f>
        <v>0</v>
      </c>
      <c r="BU75" s="113">
        <f>$F75*'INTERNAL PARAMETERS-2'!AF75*(1-VLOOKUP(AG$4,'INTERNAL PARAMETERS-1'!$B$5:$J$44,4, FALSE))</f>
        <v>0</v>
      </c>
      <c r="BV75" s="113">
        <f>$F75*'INTERNAL PARAMETERS-2'!AG75*(1-VLOOKUP(AH$4,'INTERNAL PARAMETERS-1'!$B$5:$J$44,4, FALSE))</f>
        <v>0</v>
      </c>
      <c r="BW75" s="113">
        <f>$F75*'INTERNAL PARAMETERS-2'!AH75*(1-VLOOKUP(AI$4,'INTERNAL PARAMETERS-1'!$B$5:$J$44,4, FALSE))</f>
        <v>0</v>
      </c>
      <c r="BX75" s="113">
        <f>$F75*'INTERNAL PARAMETERS-2'!AI75*(1-VLOOKUP(AJ$4,'INTERNAL PARAMETERS-1'!$B$5:$J$44,4, FALSE))</f>
        <v>0</v>
      </c>
      <c r="BY75" s="113">
        <f>$F75*'INTERNAL PARAMETERS-2'!AJ75*(1-VLOOKUP(AK$4,'INTERNAL PARAMETERS-1'!$B$5:$J$44,4, FALSE))</f>
        <v>0</v>
      </c>
      <c r="BZ75" s="113">
        <f>$F75*'INTERNAL PARAMETERS-2'!AK75*(1-VLOOKUP(AL$4,'INTERNAL PARAMETERS-1'!$B$5:$J$44,4, FALSE))</f>
        <v>0.97339762158008514</v>
      </c>
      <c r="CA75" s="113">
        <f>$F75*'INTERNAL PARAMETERS-2'!AL75*(1-VLOOKUP(AM$4,'INTERNAL PARAMETERS-1'!$B$5:$J$44,4, FALSE))</f>
        <v>10.706708948295159</v>
      </c>
      <c r="CB75" s="113">
        <f>$F75*'INTERNAL PARAMETERS-2'!AM75*(1-VLOOKUP(AN$4,'INTERNAL PARAMETERS-1'!$B$5:$J$44,4, FALSE))</f>
        <v>0.97339762158008514</v>
      </c>
      <c r="CC75" s="113">
        <f>$F75*'INTERNAL PARAMETERS-2'!AN75*(1-VLOOKUP(AO$4,'INTERNAL PARAMETERS-1'!$B$5:$J$44,4, FALSE))</f>
        <v>11.680106569875242</v>
      </c>
      <c r="CD75" s="113">
        <f>$F75*'INTERNAL PARAMETERS-2'!AO75*(1-VLOOKUP(AP$4,'INTERNAL PARAMETERS-1'!$B$5:$J$44,4, FALSE))</f>
        <v>73.000610654296452</v>
      </c>
      <c r="CE75" s="113">
        <f>$F75*'INTERNAL PARAMETERS-2'!AP75*(1-VLOOKUP(AQ$4,'INTERNAL PARAMETERS-1'!$B$5:$J$44,4, FALSE))</f>
        <v>8.7601353348302471</v>
      </c>
      <c r="CF75" s="113">
        <f>$F75*'INTERNAL PARAMETERS-2'!AQ75*(1-VLOOKUP(AR$4,'INTERNAL PARAMETERS-1'!$B$5:$J$44,4, FALSE))</f>
        <v>0.97339762158008514</v>
      </c>
      <c r="CG75" s="113">
        <f>$F75*'INTERNAL PARAMETERS-2'!AR75*(1-VLOOKUP(AS$4,'INTERNAL PARAMETERS-1'!$B$5:$J$44,4, FALSE))</f>
        <v>0.97339762158008514</v>
      </c>
      <c r="CH75" s="112">
        <f>$F75*'INTERNAL PARAMETERS-2'!AS75*(1-VLOOKUP(AT$4,'INTERNAL PARAMETERS-1'!$B$5:$J$44,4, FALSE))</f>
        <v>0</v>
      </c>
      <c r="CI75" s="111">
        <f t="shared" si="1"/>
        <v>2216.2973958552138</v>
      </c>
    </row>
    <row r="76" spans="3:87" x14ac:dyDescent="0.5">
      <c r="C76" s="77" t="s">
        <v>27</v>
      </c>
      <c r="D76" s="76" t="s">
        <v>2</v>
      </c>
      <c r="E76" s="76" t="s">
        <v>1</v>
      </c>
      <c r="F76" s="115">
        <f>'INPUTS-Incidence'!E76</f>
        <v>1117.4048199030201</v>
      </c>
      <c r="G76" s="114">
        <f>$F76*'INTERNAL PARAMETERS-2'!F76*VLOOKUP(G$4,'INTERNAL PARAMETERS-1'!$B$5:$J$44,4, FALSE)</f>
        <v>0</v>
      </c>
      <c r="H76" s="113">
        <f>$F76*'INTERNAL PARAMETERS-2'!G76*VLOOKUP(H$4,'INTERNAL PARAMETERS-1'!$B$5:$J$44,4, FALSE)</f>
        <v>0</v>
      </c>
      <c r="I76" s="113">
        <f>$F76*'INTERNAL PARAMETERS-2'!H76*VLOOKUP(I$4,'INTERNAL PARAMETERS-1'!$B$5:$J$44,4, FALSE)</f>
        <v>9.4168620754435093</v>
      </c>
      <c r="J76" s="113">
        <f>$F76*'INTERNAL PARAMETERS-2'!I76*VLOOKUP(J$4,'INTERNAL PARAMETERS-1'!$B$5:$J$44,4, FALSE)</f>
        <v>0</v>
      </c>
      <c r="K76" s="113">
        <f>$F76*'INTERNAL PARAMETERS-2'!J76*VLOOKUP(K$4,'INTERNAL PARAMETERS-1'!$B$5:$J$44,4, FALSE)</f>
        <v>0</v>
      </c>
      <c r="L76" s="113">
        <f>$F76*'INTERNAL PARAMETERS-2'!K76*VLOOKUP(L$4,'INTERNAL PARAMETERS-1'!$B$5:$J$44,4, FALSE)</f>
        <v>0</v>
      </c>
      <c r="M76" s="113">
        <f>$F76*'INTERNAL PARAMETERS-2'!L76*VLOOKUP(M$4,'INTERNAL PARAMETERS-1'!$B$5:$J$44,4, FALSE)</f>
        <v>13.088805163295518</v>
      </c>
      <c r="N76" s="113">
        <f>$F76*'INTERNAL PARAMETERS-2'!M76*VLOOKUP(N$4,'INTERNAL PARAMETERS-1'!$B$5:$J$44,4, FALSE)</f>
        <v>2.5437608984610267</v>
      </c>
      <c r="O76" s="113">
        <f>$F76*'INTERNAL PARAMETERS-2'!N76*VLOOKUP(O$4,'INTERNAL PARAMETERS-1'!$B$5:$J$44,4, FALSE)</f>
        <v>0</v>
      </c>
      <c r="P76" s="113">
        <f>$F76*'INTERNAL PARAMETERS-2'!O76*VLOOKUP(P$4,'INTERNAL PARAMETERS-1'!$B$5:$J$44,4, FALSE)</f>
        <v>0</v>
      </c>
      <c r="Q76" s="113">
        <f>$F76*'INTERNAL PARAMETERS-2'!P76*VLOOKUP(Q$4,'INTERNAL PARAMETERS-1'!$B$5:$J$44,4, FALSE)</f>
        <v>0</v>
      </c>
      <c r="R76" s="113">
        <f>$F76*'INTERNAL PARAMETERS-2'!Q76*VLOOKUP(R$4,'INTERNAL PARAMETERS-1'!$B$5:$J$44,4, FALSE)</f>
        <v>0.92498770991571999</v>
      </c>
      <c r="S76" s="113">
        <f>$F76*'INTERNAL PARAMETERS-2'!R76*VLOOKUP(S$4,'INTERNAL PARAMETERS-1'!$B$5:$J$44,4, FALSE)</f>
        <v>2.5619410748808487</v>
      </c>
      <c r="T76" s="113">
        <f>$F76*'INTERNAL PARAMETERS-2'!S76*VLOOKUP(T$4,'INTERNAL PARAMETERS-1'!$B$5:$J$44,4, FALSE)</f>
        <v>0.184997541983144</v>
      </c>
      <c r="U76" s="113">
        <f>$F76*'INTERNAL PARAMETERS-2'!T76*VLOOKUP(U$4,'INTERNAL PARAMETERS-1'!$B$5:$J$44,4, FALSE)</f>
        <v>0.369995083966288</v>
      </c>
      <c r="V76" s="113">
        <f>$F76*'INTERNAL PARAMETERS-2'!U76*VLOOKUP(V$4,'INTERNAL PARAMETERS-1'!$B$5:$J$44,4, FALSE)</f>
        <v>1.9425077129676089</v>
      </c>
      <c r="W76" s="113">
        <f>$F76*'INTERNAL PARAMETERS-2'!V76*VLOOKUP(W$4,'INTERNAL PARAMETERS-1'!$B$5:$J$44,4, FALSE)</f>
        <v>0</v>
      </c>
      <c r="X76" s="113">
        <f>$F76*'INTERNAL PARAMETERS-2'!W76*VLOOKUP(X$4,'INTERNAL PARAMETERS-1'!$B$5:$J$44,4, FALSE)</f>
        <v>0</v>
      </c>
      <c r="Y76" s="113">
        <f>$F76*'INTERNAL PARAMETERS-2'!X76*VLOOKUP(Y$4,'INTERNAL PARAMETERS-1'!$B$5:$J$44,4, FALSE)</f>
        <v>0</v>
      </c>
      <c r="Z76" s="113">
        <f>$F76*'INTERNAL PARAMETERS-2'!Y76*VLOOKUP(Z$4,'INTERNAL PARAMETERS-1'!$B$5:$J$44,4, FALSE)</f>
        <v>0</v>
      </c>
      <c r="AA76" s="113">
        <f>$F76*'INTERNAL PARAMETERS-2'!Z76*VLOOKUP(AA$4,'INTERNAL PARAMETERS-1'!$B$5:$J$44,4, FALSE)</f>
        <v>0</v>
      </c>
      <c r="AB76" s="113">
        <f>$F76*'INTERNAL PARAMETERS-2'!AA76*VLOOKUP(AB$4,'INTERNAL PARAMETERS-1'!$B$5:$J$44,4, FALSE)</f>
        <v>0</v>
      </c>
      <c r="AC76" s="113">
        <f>$F76*'INTERNAL PARAMETERS-2'!AB76*VLOOKUP(AC$4,'INTERNAL PARAMETERS-1'!$B$5:$J$44,4, FALSE)</f>
        <v>0</v>
      </c>
      <c r="AD76" s="113">
        <f>$F76*'INTERNAL PARAMETERS-2'!AC76*VLOOKUP(AD$4,'INTERNAL PARAMETERS-1'!$B$5:$J$44,4, FALSE)</f>
        <v>0</v>
      </c>
      <c r="AE76" s="113">
        <f>$F76*'INTERNAL PARAMETERS-2'!AD76*VLOOKUP(AE$4,'INTERNAL PARAMETERS-1'!$B$5:$J$44,4, FALSE)</f>
        <v>0</v>
      </c>
      <c r="AF76" s="113">
        <f>$F76*'INTERNAL PARAMETERS-2'!AE76*VLOOKUP(AF$4,'INTERNAL PARAMETERS-1'!$B$5:$J$44,4, FALSE)</f>
        <v>0</v>
      </c>
      <c r="AG76" s="113">
        <f>$F76*'INTERNAL PARAMETERS-2'!AF76*VLOOKUP(AG$4,'INTERNAL PARAMETERS-1'!$B$5:$J$44,4, FALSE)</f>
        <v>0</v>
      </c>
      <c r="AH76" s="113">
        <f>$F76*'INTERNAL PARAMETERS-2'!AG76*VLOOKUP(AH$4,'INTERNAL PARAMETERS-1'!$B$5:$J$44,4, FALSE)</f>
        <v>0</v>
      </c>
      <c r="AI76" s="113">
        <f>$F76*'INTERNAL PARAMETERS-2'!AH76*VLOOKUP(AI$4,'INTERNAL PARAMETERS-1'!$B$5:$J$44,4, FALSE)</f>
        <v>0</v>
      </c>
      <c r="AJ76" s="113">
        <f>$F76*'INTERNAL PARAMETERS-2'!AI76*VLOOKUP(AJ$4,'INTERNAL PARAMETERS-1'!$B$5:$J$44,4, FALSE)</f>
        <v>2.7749631297471602</v>
      </c>
      <c r="AK76" s="113">
        <f>$F76*'INTERNAL PARAMETERS-2'!AJ76*VLOOKUP(AK$4,'INTERNAL PARAMETERS-1'!$B$5:$J$44,4, FALSE)</f>
        <v>0</v>
      </c>
      <c r="AL76" s="113">
        <f>$F76*'INTERNAL PARAMETERS-2'!AK76*VLOOKUP(AL$4,'INTERNAL PARAMETERS-1'!$B$5:$J$44,4, FALSE)</f>
        <v>0</v>
      </c>
      <c r="AM76" s="113">
        <f>$F76*'INTERNAL PARAMETERS-2'!AL76*VLOOKUP(AM$4,'INTERNAL PARAMETERS-1'!$B$5:$J$44,4, FALSE)</f>
        <v>0</v>
      </c>
      <c r="AN76" s="113">
        <f>$F76*'INTERNAL PARAMETERS-2'!AM76*VLOOKUP(AN$4,'INTERNAL PARAMETERS-1'!$B$5:$J$44,4, FALSE)</f>
        <v>0</v>
      </c>
      <c r="AO76" s="113">
        <f>$F76*'INTERNAL PARAMETERS-2'!AN76*VLOOKUP(AO$4,'INTERNAL PARAMETERS-1'!$B$5:$J$44,4, FALSE)</f>
        <v>0</v>
      </c>
      <c r="AP76" s="113">
        <f>$F76*'INTERNAL PARAMETERS-2'!AO76*VLOOKUP(AP$4,'INTERNAL PARAMETERS-1'!$B$5:$J$44,4, FALSE)</f>
        <v>0</v>
      </c>
      <c r="AQ76" s="113">
        <f>$F76*'INTERNAL PARAMETERS-2'!AP76*VLOOKUP(AQ$4,'INTERNAL PARAMETERS-1'!$B$5:$J$44,4, FALSE)</f>
        <v>0</v>
      </c>
      <c r="AR76" s="113">
        <f>$F76*'INTERNAL PARAMETERS-2'!AQ76*VLOOKUP(AR$4,'INTERNAL PARAMETERS-1'!$B$5:$J$44,4, FALSE)</f>
        <v>0</v>
      </c>
      <c r="AS76" s="113">
        <f>$F76*'INTERNAL PARAMETERS-2'!AR76*VLOOKUP(AS$4,'INTERNAL PARAMETERS-1'!$B$5:$J$44,4, FALSE)</f>
        <v>0</v>
      </c>
      <c r="AT76" s="112">
        <f>$F76*'INTERNAL PARAMETERS-2'!AS76*VLOOKUP(AT$4,'INTERNAL PARAMETERS-1'!$B$5:$J$44,4, FALSE)</f>
        <v>0</v>
      </c>
      <c r="AU76" s="114">
        <f>$F76*'INTERNAL PARAMETERS-2'!F76*(1-VLOOKUP(G$4,'INTERNAL PARAMETERS-1'!$B$5:$J$44,4, FALSE))</f>
        <v>0</v>
      </c>
      <c r="AV76" s="113">
        <f>$F76*'INTERNAL PARAMETERS-2'!G76*(1-VLOOKUP(H$4,'INTERNAL PARAMETERS-1'!$B$5:$J$44,4, FALSE))</f>
        <v>0</v>
      </c>
      <c r="AW76" s="113">
        <f>$F76*'INTERNAL PARAMETERS-2'!H76*(1-VLOOKUP(I$4,'INTERNAL PARAMETERS-1'!$B$5:$J$44,4, FALSE))</f>
        <v>178.92037943342666</v>
      </c>
      <c r="AX76" s="113">
        <f>$F76*'INTERNAL PARAMETERS-2'!I76*(1-VLOOKUP(J$4,'INTERNAL PARAMETERS-1'!$B$5:$J$44,4, FALSE))</f>
        <v>0</v>
      </c>
      <c r="AY76" s="113">
        <f>$F76*'INTERNAL PARAMETERS-2'!J76*(1-VLOOKUP(K$4,'INTERNAL PARAMETERS-1'!$B$5:$J$44,4, FALSE))</f>
        <v>0</v>
      </c>
      <c r="AZ76" s="113">
        <f>$F76*'INTERNAL PARAMETERS-2'!K76*(1-VLOOKUP(L$4,'INTERNAL PARAMETERS-1'!$B$5:$J$44,4, FALSE))</f>
        <v>0</v>
      </c>
      <c r="BA76" s="113">
        <f>$F76*'INTERNAL PARAMETERS-2'!L76*(1-VLOOKUP(M$4,'INTERNAL PARAMETERS-1'!$B$5:$J$44,4, FALSE))</f>
        <v>248.68729810261485</v>
      </c>
      <c r="BB76" s="113">
        <f>$F76*'INTERNAL PARAMETERS-2'!M76*(1-VLOOKUP(N$4,'INTERNAL PARAMETERS-1'!$B$5:$J$44,4, FALSE))</f>
        <v>48.331457070759498</v>
      </c>
      <c r="BC76" s="113">
        <f>$F76*'INTERNAL PARAMETERS-2'!N76*(1-VLOOKUP(O$4,'INTERNAL PARAMETERS-1'!$B$5:$J$44,4, FALSE))</f>
        <v>83.250346518680672</v>
      </c>
      <c r="BD76" s="113">
        <f>$F76*'INTERNAL PARAMETERS-2'!O76*(1-VLOOKUP(P$4,'INTERNAL PARAMETERS-1'!$B$5:$J$44,4, FALSE))</f>
        <v>4.6250502900605905</v>
      </c>
      <c r="BE76" s="113">
        <f>$F76*'INTERNAL PARAMETERS-2'!P76*(1-VLOOKUP(Q$4,'INTERNAL PARAMETERS-1'!$B$5:$J$44,4, FALSE))</f>
        <v>80.475383388933508</v>
      </c>
      <c r="BF76" s="113">
        <f>$F76*'INTERNAL PARAMETERS-2'!Q76*(1-VLOOKUP(R$4,'INTERNAL PARAMETERS-1'!$B$5:$J$44,4, FALSE))</f>
        <v>0</v>
      </c>
      <c r="BG76" s="113">
        <f>$F76*'INTERNAL PARAMETERS-2'!R76*(1-VLOOKUP(S$4,'INTERNAL PARAMETERS-1'!$B$5:$J$44,4, FALSE))</f>
        <v>48.676880422736119</v>
      </c>
      <c r="BH76" s="113">
        <f>$F76*'INTERNAL PARAMETERS-2'!S76*(1-VLOOKUP(T$4,'INTERNAL PARAMETERS-1'!$B$5:$J$44,4, FALSE))</f>
        <v>1.664977877848296</v>
      </c>
      <c r="BI76" s="113">
        <f>$F76*'INTERNAL PARAMETERS-2'!T76*(1-VLOOKUP(U$4,'INTERNAL PARAMETERS-1'!$B$5:$J$44,4, FALSE))</f>
        <v>1.479980335865152</v>
      </c>
      <c r="BJ76" s="113">
        <f>$F76*'INTERNAL PARAMETERS-2'!U76*(1-VLOOKUP(V$4,'INTERNAL PARAMETERS-1'!$B$5:$J$44,4, FALSE))</f>
        <v>11.007543706816451</v>
      </c>
      <c r="BK76" s="113">
        <f>$F76*'INTERNAL PARAMETERS-2'!V76*(1-VLOOKUP(W$4,'INTERNAL PARAMETERS-1'!$B$5:$J$44,4, FALSE))</f>
        <v>16.65011399992893</v>
      </c>
      <c r="BL76" s="113">
        <f>$F76*'INTERNAL PARAMETERS-2'!W76*(1-VLOOKUP(X$4,'INTERNAL PARAMETERS-1'!$B$5:$J$44,4, FALSE))</f>
        <v>17.575101709844652</v>
      </c>
      <c r="BM76" s="113">
        <f>$F76*'INTERNAL PARAMETERS-2'!X76*(1-VLOOKUP(Y$4,'INTERNAL PARAMETERS-1'!$B$5:$J$44,4, FALSE))</f>
        <v>22.200151999905241</v>
      </c>
      <c r="BN76" s="113">
        <f>$F76*'INTERNAL PARAMETERS-2'!Y76*(1-VLOOKUP(Z$4,'INTERNAL PARAMETERS-1'!$B$5:$J$44,4, FALSE))</f>
        <v>57.350243679112559</v>
      </c>
      <c r="BO76" s="113">
        <f>$F76*'INTERNAL PARAMETERS-2'!Z76*(1-VLOOKUP(AA$4,'INTERNAL PARAMETERS-1'!$B$5:$J$44,4, FALSE))</f>
        <v>54.575280549365395</v>
      </c>
      <c r="BP76" s="113">
        <f>$F76*'INTERNAL PARAMETERS-2'!AA76*(1-VLOOKUP(AB$4,'INTERNAL PARAMETERS-1'!$B$5:$J$44,4, FALSE))</f>
        <v>10.1750882900369</v>
      </c>
      <c r="BQ76" s="113">
        <f>$F76*'INTERNAL PARAMETERS-2'!AB76*(1-VLOOKUP(AC$4,'INTERNAL PARAMETERS-1'!$B$5:$J$44,4, FALSE))</f>
        <v>123.9504761978643</v>
      </c>
      <c r="BR76" s="113">
        <f>$F76*'INTERNAL PARAMETERS-2'!AC76*(1-VLOOKUP(AD$4,'INTERNAL PARAMETERS-1'!$B$5:$J$44,4, FALSE))</f>
        <v>8.3250011297234714</v>
      </c>
      <c r="BS76" s="113">
        <f>$F76*'INTERNAL PARAMETERS-2'!AD76*(1-VLOOKUP(AE$4,'INTERNAL PARAMETERS-1'!$B$5:$J$44,4, FALSE))</f>
        <v>0.92498770991571999</v>
      </c>
      <c r="BT76" s="113">
        <f>$F76*'INTERNAL PARAMETERS-2'!AE76*(1-VLOOKUP(AF$4,'INTERNAL PARAMETERS-1'!$B$5:$J$44,4, FALSE))</f>
        <v>0</v>
      </c>
      <c r="BU76" s="113">
        <f>$F76*'INTERNAL PARAMETERS-2'!AF76*(1-VLOOKUP(AG$4,'INTERNAL PARAMETERS-1'!$B$5:$J$44,4, FALSE))</f>
        <v>0</v>
      </c>
      <c r="BV76" s="113">
        <f>$F76*'INTERNAL PARAMETERS-2'!AG76*(1-VLOOKUP(AH$4,'INTERNAL PARAMETERS-1'!$B$5:$J$44,4, FALSE))</f>
        <v>0</v>
      </c>
      <c r="BW76" s="113">
        <f>$F76*'INTERNAL PARAMETERS-2'!AH76*(1-VLOOKUP(AI$4,'INTERNAL PARAMETERS-1'!$B$5:$J$44,4, FALSE))</f>
        <v>0</v>
      </c>
      <c r="BX76" s="113">
        <f>$F76*'INTERNAL PARAMETERS-2'!AI76*(1-VLOOKUP(AJ$4,'INTERNAL PARAMETERS-1'!$B$5:$J$44,4, FALSE))</f>
        <v>0</v>
      </c>
      <c r="BY76" s="113">
        <f>$F76*'INTERNAL PARAMETERS-2'!AJ76*(1-VLOOKUP(AK$4,'INTERNAL PARAMETERS-1'!$B$5:$J$44,4, FALSE))</f>
        <v>0</v>
      </c>
      <c r="BZ76" s="113">
        <f>$F76*'INTERNAL PARAMETERS-2'!AK76*(1-VLOOKUP(AL$4,'INTERNAL PARAMETERS-1'!$B$5:$J$44,4, FALSE))</f>
        <v>0</v>
      </c>
      <c r="CA76" s="113">
        <f>$F76*'INTERNAL PARAMETERS-2'!AL76*(1-VLOOKUP(AM$4,'INTERNAL PARAMETERS-1'!$B$5:$J$44,4, FALSE))</f>
        <v>7.4000134198077507</v>
      </c>
      <c r="CB76" s="113">
        <f>$F76*'INTERNAL PARAMETERS-2'!AM76*(1-VLOOKUP(AN$4,'INTERNAL PARAMETERS-1'!$B$5:$J$44,4, FALSE))</f>
        <v>0.92498770991571999</v>
      </c>
      <c r="CC76" s="113">
        <f>$F76*'INTERNAL PARAMETERS-2'!AN76*(1-VLOOKUP(AO$4,'INTERNAL PARAMETERS-1'!$B$5:$J$44,4, FALSE))</f>
        <v>11.100075999952621</v>
      </c>
      <c r="CD76" s="113">
        <f>$F76*'INTERNAL PARAMETERS-2'!AO76*(1-VLOOKUP(AP$4,'INTERNAL PARAMETERS-1'!$B$5:$J$44,4, FALSE))</f>
        <v>44.400192259328499</v>
      </c>
      <c r="CE76" s="113">
        <f>$F76*'INTERNAL PARAMETERS-2'!AP76*(1-VLOOKUP(AQ$4,'INTERNAL PARAMETERS-1'!$B$5:$J$44,4, FALSE))</f>
        <v>0.92498770991571999</v>
      </c>
      <c r="CF76" s="113">
        <f>$F76*'INTERNAL PARAMETERS-2'!AQ76*(1-VLOOKUP(AR$4,'INTERNAL PARAMETERS-1'!$B$5:$J$44,4, FALSE))</f>
        <v>0</v>
      </c>
      <c r="CG76" s="113">
        <f>$F76*'INTERNAL PARAMETERS-2'!AR76*(1-VLOOKUP(AS$4,'INTERNAL PARAMETERS-1'!$B$5:$J$44,4, FALSE))</f>
        <v>0</v>
      </c>
      <c r="CH76" s="112">
        <f>$F76*'INTERNAL PARAMETERS-2'!AS76*(1-VLOOKUP(AT$4,'INTERNAL PARAMETERS-1'!$B$5:$J$44,4, FALSE))</f>
        <v>0</v>
      </c>
      <c r="CI76" s="111">
        <f t="shared" si="1"/>
        <v>1117.4048199030203</v>
      </c>
    </row>
    <row r="77" spans="3:87" x14ac:dyDescent="0.5">
      <c r="C77" s="77" t="s">
        <v>26</v>
      </c>
      <c r="D77" s="76" t="s">
        <v>21</v>
      </c>
      <c r="E77" s="76" t="s">
        <v>20</v>
      </c>
      <c r="F77" s="115">
        <f>'INPUTS-Incidence'!E77</f>
        <v>14683.699563271944</v>
      </c>
      <c r="G77" s="114">
        <f>$F77*'INTERNAL PARAMETERS-2'!F77*VLOOKUP(G$4,'INTERNAL PARAMETERS-1'!$B$5:$J$44,4, FALSE)</f>
        <v>20.451456751725164</v>
      </c>
      <c r="H77" s="113">
        <f>$F77*'INTERNAL PARAMETERS-2'!G77*VLOOKUP(H$4,'INTERNAL PARAMETERS-1'!$B$5:$J$44,4, FALSE)</f>
        <v>24.540867080096401</v>
      </c>
      <c r="I77" s="113">
        <f>$F77*'INTERNAL PARAMETERS-2'!H77*VLOOKUP(I$4,'INTERNAL PARAMETERS-1'!$B$5:$J$44,4, FALSE)</f>
        <v>172.40799765567721</v>
      </c>
      <c r="J77" s="113">
        <f>$F77*'INTERNAL PARAMETERS-2'!I77*VLOOKUP(J$4,'INTERNAL PARAMETERS-1'!$B$5:$J$44,4, FALSE)</f>
        <v>0</v>
      </c>
      <c r="K77" s="113">
        <f>$F77*'INTERNAL PARAMETERS-2'!J77*VLOOKUP(K$4,'INTERNAL PARAMETERS-1'!$B$5:$J$44,4, FALSE)</f>
        <v>4.0908786983275638</v>
      </c>
      <c r="L77" s="113">
        <f>$F77*'INTERNAL PARAMETERS-2'!K77*VLOOKUP(L$4,'INTERNAL PARAMETERS-1'!$B$5:$J$44,4, FALSE)</f>
        <v>0</v>
      </c>
      <c r="M77" s="113">
        <f>$F77*'INTERNAL PARAMETERS-2'!L77*VLOOKUP(M$4,'INTERNAL PARAMETERS-1'!$B$5:$J$44,4, FALSE)</f>
        <v>6.7487751562754186</v>
      </c>
      <c r="N77" s="113">
        <f>$F77*'INTERNAL PARAMETERS-2'!M77*VLOOKUP(N$4,'INTERNAL PARAMETERS-1'!$B$5:$J$44,4, FALSE)</f>
        <v>58.489360214887689</v>
      </c>
      <c r="O77" s="113">
        <f>$F77*'INTERNAL PARAMETERS-2'!N77*VLOOKUP(O$4,'INTERNAL PARAMETERS-1'!$B$5:$J$44,4, FALSE)</f>
        <v>0</v>
      </c>
      <c r="P77" s="113">
        <f>$F77*'INTERNAL PARAMETERS-2'!O77*VLOOKUP(P$4,'INTERNAL PARAMETERS-1'!$B$5:$J$44,4, FALSE)</f>
        <v>0</v>
      </c>
      <c r="Q77" s="113">
        <f>$F77*'INTERNAL PARAMETERS-2'!P77*VLOOKUP(Q$4,'INTERNAL PARAMETERS-1'!$B$5:$J$44,4, FALSE)</f>
        <v>0</v>
      </c>
      <c r="R77" s="113">
        <f>$F77*'INTERNAL PARAMETERS-2'!Q77*VLOOKUP(R$4,'INTERNAL PARAMETERS-1'!$B$5:$J$44,4, FALSE)</f>
        <v>53.172612858520367</v>
      </c>
      <c r="S77" s="113">
        <f>$F77*'INTERNAL PARAMETERS-2'!R77*VLOOKUP(S$4,'INTERNAL PARAMETERS-1'!$B$5:$J$44,4, FALSE)</f>
        <v>145.19344914060241</v>
      </c>
      <c r="T77" s="113">
        <f>$F77*'INTERNAL PARAMETERS-2'!S77*VLOOKUP(T$4,'INTERNAL PARAMETERS-1'!$B$5:$J$44,4, FALSE)</f>
        <v>7.3622601240289205</v>
      </c>
      <c r="U77" s="113">
        <f>$F77*'INTERNAL PARAMETERS-2'!T77*VLOOKUP(U$4,'INTERNAL PARAMETERS-1'!$B$5:$J$44,4, FALSE)</f>
        <v>4.9081734160192809</v>
      </c>
      <c r="V77" s="113">
        <f>$F77*'INTERNAL PARAMETERS-2'!U77*VLOOKUP(V$4,'INTERNAL PARAMETERS-1'!$B$5:$J$44,4, FALSE)</f>
        <v>142.3379100865329</v>
      </c>
      <c r="W77" s="113">
        <f>$F77*'INTERNAL PARAMETERS-2'!V77*VLOOKUP(W$4,'INTERNAL PARAMETERS-1'!$B$5:$J$44,4, FALSE)</f>
        <v>0</v>
      </c>
      <c r="X77" s="113">
        <f>$F77*'INTERNAL PARAMETERS-2'!W77*VLOOKUP(X$4,'INTERNAL PARAMETERS-1'!$B$5:$J$44,4, FALSE)</f>
        <v>0</v>
      </c>
      <c r="Y77" s="113">
        <f>$F77*'INTERNAL PARAMETERS-2'!X77*VLOOKUP(Y$4,'INTERNAL PARAMETERS-1'!$B$5:$J$44,4, FALSE)</f>
        <v>0</v>
      </c>
      <c r="Z77" s="113">
        <f>$F77*'INTERNAL PARAMETERS-2'!Y77*VLOOKUP(Z$4,'INTERNAL PARAMETERS-1'!$B$5:$J$44,4, FALSE)</f>
        <v>0</v>
      </c>
      <c r="AA77" s="113">
        <f>$F77*'INTERNAL PARAMETERS-2'!Z77*VLOOKUP(AA$4,'INTERNAL PARAMETERS-1'!$B$5:$J$44,4, FALSE)</f>
        <v>0</v>
      </c>
      <c r="AB77" s="113">
        <f>$F77*'INTERNAL PARAMETERS-2'!AA77*VLOOKUP(AB$4,'INTERNAL PARAMETERS-1'!$B$5:$J$44,4, FALSE)</f>
        <v>0</v>
      </c>
      <c r="AC77" s="113">
        <f>$F77*'INTERNAL PARAMETERS-2'!AB77*VLOOKUP(AC$4,'INTERNAL PARAMETERS-1'!$B$5:$J$44,4, FALSE)</f>
        <v>0</v>
      </c>
      <c r="AD77" s="113">
        <f>$F77*'INTERNAL PARAMETERS-2'!AC77*VLOOKUP(AD$4,'INTERNAL PARAMETERS-1'!$B$5:$J$44,4, FALSE)</f>
        <v>0</v>
      </c>
      <c r="AE77" s="113">
        <f>$F77*'INTERNAL PARAMETERS-2'!AD77*VLOOKUP(AE$4,'INTERNAL PARAMETERS-1'!$B$5:$J$44,4, FALSE)</f>
        <v>0</v>
      </c>
      <c r="AF77" s="113">
        <f>$F77*'INTERNAL PARAMETERS-2'!AE77*VLOOKUP(AF$4,'INTERNAL PARAMETERS-1'!$B$5:$J$44,4, FALSE)</f>
        <v>0</v>
      </c>
      <c r="AG77" s="113">
        <f>$F77*'INTERNAL PARAMETERS-2'!AF77*VLOOKUP(AG$4,'INTERNAL PARAMETERS-1'!$B$5:$J$44,4, FALSE)</f>
        <v>0</v>
      </c>
      <c r="AH77" s="113">
        <f>$F77*'INTERNAL PARAMETERS-2'!AG77*VLOOKUP(AH$4,'INTERNAL PARAMETERS-1'!$B$5:$J$44,4, FALSE)</f>
        <v>8.1802890266988015</v>
      </c>
      <c r="AI77" s="113">
        <f>$F77*'INTERNAL PARAMETERS-2'!AH77*VLOOKUP(AI$4,'INTERNAL PARAMETERS-1'!$B$5:$J$44,4, FALSE)</f>
        <v>40.901445133494008</v>
      </c>
      <c r="AJ77" s="113">
        <f>$F77*'INTERNAL PARAMETERS-2'!AI77*VLOOKUP(AJ$4,'INTERNAL PARAMETERS-1'!$B$5:$J$44,4, FALSE)</f>
        <v>4.0908786983275638</v>
      </c>
      <c r="AK77" s="113">
        <f>$F77*'INTERNAL PARAMETERS-2'!AJ77*VLOOKUP(AK$4,'INTERNAL PARAMETERS-1'!$B$5:$J$44,4, FALSE)</f>
        <v>0</v>
      </c>
      <c r="AL77" s="113">
        <f>$F77*'INTERNAL PARAMETERS-2'!AK77*VLOOKUP(AL$4,'INTERNAL PARAMETERS-1'!$B$5:$J$44,4, FALSE)</f>
        <v>0</v>
      </c>
      <c r="AM77" s="113">
        <f>$F77*'INTERNAL PARAMETERS-2'!AL77*VLOOKUP(AM$4,'INTERNAL PARAMETERS-1'!$B$5:$J$44,4, FALSE)</f>
        <v>0</v>
      </c>
      <c r="AN77" s="113">
        <f>$F77*'INTERNAL PARAMETERS-2'!AM77*VLOOKUP(AN$4,'INTERNAL PARAMETERS-1'!$B$5:$J$44,4, FALSE)</f>
        <v>0</v>
      </c>
      <c r="AO77" s="113">
        <f>$F77*'INTERNAL PARAMETERS-2'!AN77*VLOOKUP(AO$4,'INTERNAL PARAMETERS-1'!$B$5:$J$44,4, FALSE)</f>
        <v>0</v>
      </c>
      <c r="AP77" s="113">
        <f>$F77*'INTERNAL PARAMETERS-2'!AO77*VLOOKUP(AP$4,'INTERNAL PARAMETERS-1'!$B$5:$J$44,4, FALSE)</f>
        <v>0</v>
      </c>
      <c r="AQ77" s="113">
        <f>$F77*'INTERNAL PARAMETERS-2'!AP77*VLOOKUP(AQ$4,'INTERNAL PARAMETERS-1'!$B$5:$J$44,4, FALSE)</f>
        <v>0</v>
      </c>
      <c r="AR77" s="113">
        <f>$F77*'INTERNAL PARAMETERS-2'!AQ77*VLOOKUP(AR$4,'INTERNAL PARAMETERS-1'!$B$5:$J$44,4, FALSE)</f>
        <v>0</v>
      </c>
      <c r="AS77" s="113">
        <f>$F77*'INTERNAL PARAMETERS-2'!AR77*VLOOKUP(AS$4,'INTERNAL PARAMETERS-1'!$B$5:$J$44,4, FALSE)</f>
        <v>0</v>
      </c>
      <c r="AT77" s="112">
        <f>$F77*'INTERNAL PARAMETERS-2'!AS77*VLOOKUP(AT$4,'INTERNAL PARAMETERS-1'!$B$5:$J$44,4, FALSE)</f>
        <v>0</v>
      </c>
      <c r="AU77" s="114">
        <f>$F77*'INTERNAL PARAMETERS-2'!F77*(1-VLOOKUP(G$4,'INTERNAL PARAMETERS-1'!$B$5:$J$44,4, FALSE))</f>
        <v>0</v>
      </c>
      <c r="AV77" s="113">
        <f>$F77*'INTERNAL PARAMETERS-2'!G77*(1-VLOOKUP(H$4,'INTERNAL PARAMETERS-1'!$B$5:$J$44,4, FALSE))</f>
        <v>0</v>
      </c>
      <c r="AW77" s="113">
        <f>$F77*'INTERNAL PARAMETERS-2'!H77*(1-VLOOKUP(I$4,'INTERNAL PARAMETERS-1'!$B$5:$J$44,4, FALSE))</f>
        <v>3275.7519554578666</v>
      </c>
      <c r="AX77" s="113">
        <f>$F77*'INTERNAL PARAMETERS-2'!I77*(1-VLOOKUP(J$4,'INTERNAL PARAMETERS-1'!$B$5:$J$44,4, FALSE))</f>
        <v>0</v>
      </c>
      <c r="AY77" s="113">
        <f>$F77*'INTERNAL PARAMETERS-2'!J77*(1-VLOOKUP(K$4,'INTERNAL PARAMETERS-1'!$B$5:$J$44,4, FALSE))</f>
        <v>0</v>
      </c>
      <c r="AZ77" s="113">
        <f>$F77*'INTERNAL PARAMETERS-2'!K77*(1-VLOOKUP(L$4,'INTERNAL PARAMETERS-1'!$B$5:$J$44,4, FALSE))</f>
        <v>0</v>
      </c>
      <c r="BA77" s="113">
        <f>$F77*'INTERNAL PARAMETERS-2'!L77*(1-VLOOKUP(M$4,'INTERNAL PARAMETERS-1'!$B$5:$J$44,4, FALSE))</f>
        <v>128.22672796923294</v>
      </c>
      <c r="BB77" s="113">
        <f>$F77*'INTERNAL PARAMETERS-2'!M77*(1-VLOOKUP(N$4,'INTERNAL PARAMETERS-1'!$B$5:$J$44,4, FALSE))</f>
        <v>1111.297844082866</v>
      </c>
      <c r="BC77" s="113">
        <f>$F77*'INTERNAL PARAMETERS-2'!N77*(1-VLOOKUP(O$4,'INTERNAL PARAMETERS-1'!$B$5:$J$44,4, FALSE))</f>
        <v>229.04956111752276</v>
      </c>
      <c r="BD77" s="113">
        <f>$F77*'INTERNAL PARAMETERS-2'!O77*(1-VLOOKUP(P$4,'INTERNAL PARAMETERS-1'!$B$5:$J$44,4, FALSE))</f>
        <v>425.37796612825025</v>
      </c>
      <c r="BE77" s="113">
        <f>$F77*'INTERNAL PARAMETERS-2'!P77*(1-VLOOKUP(Q$4,'INTERNAL PARAMETERS-1'!$B$5:$J$44,4, FALSE))</f>
        <v>110.43463604541196</v>
      </c>
      <c r="BF77" s="113">
        <f>$F77*'INTERNAL PARAMETERS-2'!Q77*(1-VLOOKUP(R$4,'INTERNAL PARAMETERS-1'!$B$5:$J$44,4, FALSE))</f>
        <v>0</v>
      </c>
      <c r="BG77" s="113">
        <f>$F77*'INTERNAL PARAMETERS-2'!R77*(1-VLOOKUP(S$4,'INTERNAL PARAMETERS-1'!$B$5:$J$44,4, FALSE))</f>
        <v>2758.6755336714455</v>
      </c>
      <c r="BH77" s="113">
        <f>$F77*'INTERNAL PARAMETERS-2'!S77*(1-VLOOKUP(T$4,'INTERNAL PARAMETERS-1'!$B$5:$J$44,4, FALSE))</f>
        <v>66.260341116260278</v>
      </c>
      <c r="BI77" s="113">
        <f>$F77*'INTERNAL PARAMETERS-2'!T77*(1-VLOOKUP(U$4,'INTERNAL PARAMETERS-1'!$B$5:$J$44,4, FALSE))</f>
        <v>19.632693664077124</v>
      </c>
      <c r="BJ77" s="113">
        <f>$F77*'INTERNAL PARAMETERS-2'!U77*(1-VLOOKUP(V$4,'INTERNAL PARAMETERS-1'!$B$5:$J$44,4, FALSE))</f>
        <v>806.58149049035319</v>
      </c>
      <c r="BK77" s="113">
        <f>$F77*'INTERNAL PARAMETERS-2'!V77*(1-VLOOKUP(W$4,'INTERNAL PARAMETERS-1'!$B$5:$J$44,4, FALSE))</f>
        <v>163.60724890393234</v>
      </c>
      <c r="BL77" s="113">
        <f>$F77*'INTERNAL PARAMETERS-2'!W77*(1-VLOOKUP(X$4,'INTERNAL PARAMETERS-1'!$B$5:$J$44,4, FALSE))</f>
        <v>32.721156106795206</v>
      </c>
      <c r="BM77" s="113">
        <f>$F77*'INTERNAL PARAMETERS-2'!X77*(1-VLOOKUP(Y$4,'INTERNAL PARAMETERS-1'!$B$5:$J$44,4, FALSE))</f>
        <v>8.1802890266988015</v>
      </c>
      <c r="BN77" s="113">
        <f>$F77*'INTERNAL PARAMETERS-2'!Y77*(1-VLOOKUP(Z$4,'INTERNAL PARAMETERS-1'!$B$5:$J$44,4, FALSE))</f>
        <v>920.28765479846209</v>
      </c>
      <c r="BO77" s="113">
        <f>$F77*'INTERNAL PARAMETERS-2'!Z77*(1-VLOOKUP(AA$4,'INTERNAL PARAMETERS-1'!$B$5:$J$44,4, FALSE))</f>
        <v>490.82027834184072</v>
      </c>
      <c r="BP77" s="113">
        <f>$F77*'INTERNAL PARAMETERS-2'!AA77*(1-VLOOKUP(AB$4,'INTERNAL PARAMETERS-1'!$B$5:$J$44,4, FALSE))</f>
        <v>85.893768965315559</v>
      </c>
      <c r="BQ77" s="113">
        <f>$F77*'INTERNAL PARAMETERS-2'!AB77*(1-VLOOKUP(AC$4,'INTERNAL PARAMETERS-1'!$B$5:$J$44,4, FALSE))</f>
        <v>1607.4363381510302</v>
      </c>
      <c r="BR77" s="113">
        <f>$F77*'INTERNAL PARAMETERS-2'!AC77*(1-VLOOKUP(AD$4,'INTERNAL PARAMETERS-1'!$B$5:$J$44,4, FALSE))</f>
        <v>65.442312213590412</v>
      </c>
      <c r="BS77" s="113">
        <f>$F77*'INTERNAL PARAMETERS-2'!AD77*(1-VLOOKUP(AE$4,'INTERNAL PARAMETERS-1'!$B$5:$J$44,4, FALSE))</f>
        <v>73.6226012402892</v>
      </c>
      <c r="BT77" s="113">
        <f>$F77*'INTERNAL PARAMETERS-2'!AE77*(1-VLOOKUP(AF$4,'INTERNAL PARAMETERS-1'!$B$5:$J$44,4, FALSE))</f>
        <v>0</v>
      </c>
      <c r="BU77" s="113">
        <f>$F77*'INTERNAL PARAMETERS-2'!AF77*(1-VLOOKUP(AG$4,'INTERNAL PARAMETERS-1'!$B$5:$J$44,4, FALSE))</f>
        <v>0</v>
      </c>
      <c r="BV77" s="113">
        <f>$F77*'INTERNAL PARAMETERS-2'!AG77*(1-VLOOKUP(AH$4,'INTERNAL PARAMETERS-1'!$B$5:$J$44,4, FALSE))</f>
        <v>0</v>
      </c>
      <c r="BW77" s="113">
        <f>$F77*'INTERNAL PARAMETERS-2'!AH77*(1-VLOOKUP(AI$4,'INTERNAL PARAMETERS-1'!$B$5:$J$44,4, FALSE))</f>
        <v>0</v>
      </c>
      <c r="BX77" s="113">
        <f>$F77*'INTERNAL PARAMETERS-2'!AI77*(1-VLOOKUP(AJ$4,'INTERNAL PARAMETERS-1'!$B$5:$J$44,4, FALSE))</f>
        <v>0</v>
      </c>
      <c r="BY77" s="113">
        <f>$F77*'INTERNAL PARAMETERS-2'!AJ77*(1-VLOOKUP(AK$4,'INTERNAL PARAMETERS-1'!$B$5:$J$44,4, FALSE))</f>
        <v>0</v>
      </c>
      <c r="BZ77" s="113">
        <f>$F77*'INTERNAL PARAMETERS-2'!AK77*(1-VLOOKUP(AL$4,'INTERNAL PARAMETERS-1'!$B$5:$J$44,4, FALSE))</f>
        <v>8.1802890266988015</v>
      </c>
      <c r="CA77" s="113">
        <f>$F77*'INTERNAL PARAMETERS-2'!AL77*(1-VLOOKUP(AM$4,'INTERNAL PARAMETERS-1'!$B$5:$J$44,4, FALSE))</f>
        <v>8.1802890266988015</v>
      </c>
      <c r="CB77" s="113">
        <f>$F77*'INTERNAL PARAMETERS-2'!AM77*(1-VLOOKUP(AN$4,'INTERNAL PARAMETERS-1'!$B$5:$J$44,4, FALSE))</f>
        <v>4.0908786983275638</v>
      </c>
      <c r="CC77" s="113">
        <f>$F77*'INTERNAL PARAMETERS-2'!AN77*(1-VLOOKUP(AO$4,'INTERNAL PARAMETERS-1'!$B$5:$J$44,4, FALSE))</f>
        <v>44.992323831821565</v>
      </c>
      <c r="CD77" s="113">
        <f>$F77*'INTERNAL PARAMETERS-2'!AO77*(1-VLOOKUP(AP$4,'INTERNAL PARAMETERS-1'!$B$5:$J$44,4, FALSE))</f>
        <v>1272.0415513164669</v>
      </c>
      <c r="CE77" s="113">
        <f>$F77*'INTERNAL PARAMETERS-2'!AP77*(1-VLOOKUP(AQ$4,'INTERNAL PARAMETERS-1'!$B$5:$J$44,4, FALSE))</f>
        <v>114.52404637378319</v>
      </c>
      <c r="CF77" s="113">
        <f>$F77*'INTERNAL PARAMETERS-2'!AQ77*(1-VLOOKUP(AR$4,'INTERNAL PARAMETERS-1'!$B$5:$J$44,4, FALSE))</f>
        <v>151.33608117890597</v>
      </c>
      <c r="CG77" s="113">
        <f>$F77*'INTERNAL PARAMETERS-2'!AR77*(1-VLOOKUP(AS$4,'INTERNAL PARAMETERS-1'!$B$5:$J$44,4, FALSE))</f>
        <v>8.1802890266988015</v>
      </c>
      <c r="CH77" s="112">
        <f>$F77*'INTERNAL PARAMETERS-2'!AS77*(1-VLOOKUP(AT$4,'INTERNAL PARAMETERS-1'!$B$5:$J$44,4, FALSE))</f>
        <v>0</v>
      </c>
      <c r="CI77" s="111">
        <f t="shared" si="1"/>
        <v>14683.702500011857</v>
      </c>
    </row>
    <row r="78" spans="3:87" x14ac:dyDescent="0.5">
      <c r="C78" s="77" t="s">
        <v>26</v>
      </c>
      <c r="D78" s="76" t="s">
        <v>21</v>
      </c>
      <c r="E78" s="76" t="s">
        <v>19</v>
      </c>
      <c r="F78" s="115">
        <f>'INPUTS-Incidence'!E78</f>
        <v>34935.115195816659</v>
      </c>
      <c r="G78" s="114">
        <f>$F78*'INTERNAL PARAMETERS-2'!F78*VLOOKUP(G$4,'INTERNAL PARAMETERS-1'!$B$5:$J$44,4, FALSE)</f>
        <v>47.944952094738781</v>
      </c>
      <c r="H78" s="113">
        <f>$F78*'INTERNAL PARAMETERS-2'!G78*VLOOKUP(H$4,'INTERNAL PARAMETERS-1'!$B$5:$J$44,4, FALSE)</f>
        <v>19.975898868967967</v>
      </c>
      <c r="I78" s="113">
        <f>$F78*'INTERNAL PARAMETERS-2'!H78*VLOOKUP(I$4,'INTERNAL PARAMETERS-1'!$B$5:$J$44,4, FALSE)</f>
        <v>331.19939012914824</v>
      </c>
      <c r="J78" s="113">
        <f>$F78*'INTERNAL PARAMETERS-2'!I78*VLOOKUP(J$4,'INTERNAL PARAMETERS-1'!$B$5:$J$44,4, FALSE)</f>
        <v>0</v>
      </c>
      <c r="K78" s="113">
        <f>$F78*'INTERNAL PARAMETERS-2'!J78*VLOOKUP(K$4,'INTERNAL PARAMETERS-1'!$B$5:$J$44,4, FALSE)</f>
        <v>0</v>
      </c>
      <c r="L78" s="113">
        <f>$F78*'INTERNAL PARAMETERS-2'!K78*VLOOKUP(L$4,'INTERNAL PARAMETERS-1'!$B$5:$J$44,4, FALSE)</f>
        <v>0</v>
      </c>
      <c r="M78" s="113">
        <f>$F78*'INTERNAL PARAMETERS-2'!L78*VLOOKUP(M$4,'INTERNAL PARAMETERS-1'!$B$5:$J$44,4, FALSE)</f>
        <v>9.1893327011076149</v>
      </c>
      <c r="N78" s="113">
        <f>$F78*'INTERNAL PARAMETERS-2'!M78*VLOOKUP(N$4,'INTERNAL PARAMETERS-1'!$B$5:$J$44,4, FALSE)</f>
        <v>129.84805888884324</v>
      </c>
      <c r="O78" s="113">
        <f>$F78*'INTERNAL PARAMETERS-2'!N78*VLOOKUP(O$4,'INTERNAL PARAMETERS-1'!$B$5:$J$44,4, FALSE)</f>
        <v>0</v>
      </c>
      <c r="P78" s="113">
        <f>$F78*'INTERNAL PARAMETERS-2'!O78*VLOOKUP(P$4,'INTERNAL PARAMETERS-1'!$B$5:$J$44,4, FALSE)</f>
        <v>0</v>
      </c>
      <c r="Q78" s="113">
        <f>$F78*'INTERNAL PARAMETERS-2'!P78*VLOOKUP(Q$4,'INTERNAL PARAMETERS-1'!$B$5:$J$44,4, FALSE)</f>
        <v>0</v>
      </c>
      <c r="R78" s="113">
        <f>$F78*'INTERNAL PARAMETERS-2'!Q78*VLOOKUP(R$4,'INTERNAL PARAMETERS-1'!$B$5:$J$44,4, FALSE)</f>
        <v>43.948374916337357</v>
      </c>
      <c r="S78" s="113">
        <f>$F78*'INTERNAL PARAMETERS-2'!R78*VLOOKUP(S$4,'INTERNAL PARAMETERS-1'!$B$5:$J$44,4, FALSE)</f>
        <v>298.66344396940423</v>
      </c>
      <c r="T78" s="113">
        <f>$F78*'INTERNAL PARAMETERS-2'!S78*VLOOKUP(T$4,'INTERNAL PARAMETERS-1'!$B$5:$J$44,4, FALSE)</f>
        <v>13.584170192741352</v>
      </c>
      <c r="U78" s="113">
        <f>$F78*'INTERNAL PARAMETERS-2'!T78*VLOOKUP(U$4,'INTERNAL PARAMETERS-1'!$B$5:$J$44,4, FALSE)</f>
        <v>11.986238023684697</v>
      </c>
      <c r="V78" s="113">
        <f>$F78*'INTERNAL PARAMETERS-2'!U78*VLOOKUP(V$4,'INTERNAL PARAMETERS-1'!$B$5:$J$44,4, FALSE)</f>
        <v>230.73001636422697</v>
      </c>
      <c r="W78" s="113">
        <f>$F78*'INTERNAL PARAMETERS-2'!V78*VLOOKUP(W$4,'INTERNAL PARAMETERS-1'!$B$5:$J$44,4, FALSE)</f>
        <v>0</v>
      </c>
      <c r="X78" s="113">
        <f>$F78*'INTERNAL PARAMETERS-2'!W78*VLOOKUP(X$4,'INTERNAL PARAMETERS-1'!$B$5:$J$44,4, FALSE)</f>
        <v>0</v>
      </c>
      <c r="Y78" s="113">
        <f>$F78*'INTERNAL PARAMETERS-2'!X78*VLOOKUP(Y$4,'INTERNAL PARAMETERS-1'!$B$5:$J$44,4, FALSE)</f>
        <v>0</v>
      </c>
      <c r="Z78" s="113">
        <f>$F78*'INTERNAL PARAMETERS-2'!Y78*VLOOKUP(Z$4,'INTERNAL PARAMETERS-1'!$B$5:$J$44,4, FALSE)</f>
        <v>0</v>
      </c>
      <c r="AA78" s="113">
        <f>$F78*'INTERNAL PARAMETERS-2'!Z78*VLOOKUP(AA$4,'INTERNAL PARAMETERS-1'!$B$5:$J$44,4, FALSE)</f>
        <v>0</v>
      </c>
      <c r="AB78" s="113">
        <f>$F78*'INTERNAL PARAMETERS-2'!AA78*VLOOKUP(AB$4,'INTERNAL PARAMETERS-1'!$B$5:$J$44,4, FALSE)</f>
        <v>0</v>
      </c>
      <c r="AC78" s="113">
        <f>$F78*'INTERNAL PARAMETERS-2'!AB78*VLOOKUP(AC$4,'INTERNAL PARAMETERS-1'!$B$5:$J$44,4, FALSE)</f>
        <v>0</v>
      </c>
      <c r="AD78" s="113">
        <f>$F78*'INTERNAL PARAMETERS-2'!AC78*VLOOKUP(AD$4,'INTERNAL PARAMETERS-1'!$B$5:$J$44,4, FALSE)</f>
        <v>0</v>
      </c>
      <c r="AE78" s="113">
        <f>$F78*'INTERNAL PARAMETERS-2'!AD78*VLOOKUP(AE$4,'INTERNAL PARAMETERS-1'!$B$5:$J$44,4, FALSE)</f>
        <v>0</v>
      </c>
      <c r="AF78" s="113">
        <f>$F78*'INTERNAL PARAMETERS-2'!AE78*VLOOKUP(AF$4,'INTERNAL PARAMETERS-1'!$B$5:$J$44,4, FALSE)</f>
        <v>0</v>
      </c>
      <c r="AG78" s="113">
        <f>$F78*'INTERNAL PARAMETERS-2'!AF78*VLOOKUP(AG$4,'INTERNAL PARAMETERS-1'!$B$5:$J$44,4, FALSE)</f>
        <v>0</v>
      </c>
      <c r="AH78" s="113">
        <f>$F78*'INTERNAL PARAMETERS-2'!AG78*VLOOKUP(AH$4,'INTERNAL PARAMETERS-1'!$B$5:$J$44,4, FALSE)</f>
        <v>0</v>
      </c>
      <c r="AI78" s="113">
        <f>$F78*'INTERNAL PARAMETERS-2'!AH78*VLOOKUP(AI$4,'INTERNAL PARAMETERS-1'!$B$5:$J$44,4, FALSE)</f>
        <v>55.934612940022056</v>
      </c>
      <c r="AJ78" s="113">
        <f>$F78*'INTERNAL PARAMETERS-2'!AI78*VLOOKUP(AJ$4,'INTERNAL PARAMETERS-1'!$B$5:$J$44,4, FALSE)</f>
        <v>3.9965771784014259</v>
      </c>
      <c r="AK78" s="113">
        <f>$F78*'INTERNAL PARAMETERS-2'!AJ78*VLOOKUP(AK$4,'INTERNAL PARAMETERS-1'!$B$5:$J$44,4, FALSE)</f>
        <v>0</v>
      </c>
      <c r="AL78" s="113">
        <f>$F78*'INTERNAL PARAMETERS-2'!AK78*VLOOKUP(AL$4,'INTERNAL PARAMETERS-1'!$B$5:$J$44,4, FALSE)</f>
        <v>0</v>
      </c>
      <c r="AM78" s="113">
        <f>$F78*'INTERNAL PARAMETERS-2'!AL78*VLOOKUP(AM$4,'INTERNAL PARAMETERS-1'!$B$5:$J$44,4, FALSE)</f>
        <v>0</v>
      </c>
      <c r="AN78" s="113">
        <f>$F78*'INTERNAL PARAMETERS-2'!AM78*VLOOKUP(AN$4,'INTERNAL PARAMETERS-1'!$B$5:$J$44,4, FALSE)</f>
        <v>0</v>
      </c>
      <c r="AO78" s="113">
        <f>$F78*'INTERNAL PARAMETERS-2'!AN78*VLOOKUP(AO$4,'INTERNAL PARAMETERS-1'!$B$5:$J$44,4, FALSE)</f>
        <v>0</v>
      </c>
      <c r="AP78" s="113">
        <f>$F78*'INTERNAL PARAMETERS-2'!AO78*VLOOKUP(AP$4,'INTERNAL PARAMETERS-1'!$B$5:$J$44,4, FALSE)</f>
        <v>0</v>
      </c>
      <c r="AQ78" s="113">
        <f>$F78*'INTERNAL PARAMETERS-2'!AP78*VLOOKUP(AQ$4,'INTERNAL PARAMETERS-1'!$B$5:$J$44,4, FALSE)</f>
        <v>0</v>
      </c>
      <c r="AR78" s="113">
        <f>$F78*'INTERNAL PARAMETERS-2'!AQ78*VLOOKUP(AR$4,'INTERNAL PARAMETERS-1'!$B$5:$J$44,4, FALSE)</f>
        <v>0</v>
      </c>
      <c r="AS78" s="113">
        <f>$F78*'INTERNAL PARAMETERS-2'!AR78*VLOOKUP(AS$4,'INTERNAL PARAMETERS-1'!$B$5:$J$44,4, FALSE)</f>
        <v>0</v>
      </c>
      <c r="AT78" s="112">
        <f>$F78*'INTERNAL PARAMETERS-2'!AS78*VLOOKUP(AT$4,'INTERNAL PARAMETERS-1'!$B$5:$J$44,4, FALSE)</f>
        <v>0</v>
      </c>
      <c r="AU78" s="114">
        <f>$F78*'INTERNAL PARAMETERS-2'!F78*(1-VLOOKUP(G$4,'INTERNAL PARAMETERS-1'!$B$5:$J$44,4, FALSE))</f>
        <v>0</v>
      </c>
      <c r="AV78" s="113">
        <f>$F78*'INTERNAL PARAMETERS-2'!G78*(1-VLOOKUP(H$4,'INTERNAL PARAMETERS-1'!$B$5:$J$44,4, FALSE))</f>
        <v>0</v>
      </c>
      <c r="AW78" s="113">
        <f>$F78*'INTERNAL PARAMETERS-2'!H78*(1-VLOOKUP(I$4,'INTERNAL PARAMETERS-1'!$B$5:$J$44,4, FALSE))</f>
        <v>6292.788412453815</v>
      </c>
      <c r="AX78" s="113">
        <f>$F78*'INTERNAL PARAMETERS-2'!I78*(1-VLOOKUP(J$4,'INTERNAL PARAMETERS-1'!$B$5:$J$44,4, FALSE))</f>
        <v>0</v>
      </c>
      <c r="AY78" s="113">
        <f>$F78*'INTERNAL PARAMETERS-2'!J78*(1-VLOOKUP(K$4,'INTERNAL PARAMETERS-1'!$B$5:$J$44,4, FALSE))</f>
        <v>0</v>
      </c>
      <c r="AZ78" s="113">
        <f>$F78*'INTERNAL PARAMETERS-2'!K78*(1-VLOOKUP(L$4,'INTERNAL PARAMETERS-1'!$B$5:$J$44,4, FALSE))</f>
        <v>0</v>
      </c>
      <c r="BA78" s="113">
        <f>$F78*'INTERNAL PARAMETERS-2'!L78*(1-VLOOKUP(M$4,'INTERNAL PARAMETERS-1'!$B$5:$J$44,4, FALSE))</f>
        <v>174.59732132104469</v>
      </c>
      <c r="BB78" s="113">
        <f>$F78*'INTERNAL PARAMETERS-2'!M78*(1-VLOOKUP(N$4,'INTERNAL PARAMETERS-1'!$B$5:$J$44,4, FALSE))</f>
        <v>2467.1131188880213</v>
      </c>
      <c r="BC78" s="113">
        <f>$F78*'INTERNAL PARAMETERS-2'!N78*(1-VLOOKUP(O$4,'INTERNAL PARAMETERS-1'!$B$5:$J$44,4, FALSE))</f>
        <v>399.53195142543763</v>
      </c>
      <c r="BD78" s="113">
        <f>$F78*'INTERNAL PARAMETERS-2'!O78*(1-VLOOKUP(P$4,'INTERNAL PARAMETERS-1'!$B$5:$J$44,4, FALSE))</f>
        <v>1578.1519068327825</v>
      </c>
      <c r="BE78" s="113">
        <f>$F78*'INTERNAL PARAMETERS-2'!P78*(1-VLOOKUP(Q$4,'INTERNAL PARAMETERS-1'!$B$5:$J$44,4, FALSE))</f>
        <v>319.62486243804619</v>
      </c>
      <c r="BF78" s="113">
        <f>$F78*'INTERNAL PARAMETERS-2'!Q78*(1-VLOOKUP(R$4,'INTERNAL PARAMETERS-1'!$B$5:$J$44,4, FALSE))</f>
        <v>0</v>
      </c>
      <c r="BG78" s="113">
        <f>$F78*'INTERNAL PARAMETERS-2'!R78*(1-VLOOKUP(S$4,'INTERNAL PARAMETERS-1'!$B$5:$J$44,4, FALSE))</f>
        <v>5674.6054354186799</v>
      </c>
      <c r="BH78" s="113">
        <f>$F78*'INTERNAL PARAMETERS-2'!S78*(1-VLOOKUP(T$4,'INTERNAL PARAMETERS-1'!$B$5:$J$44,4, FALSE))</f>
        <v>122.25753173467216</v>
      </c>
      <c r="BI78" s="113">
        <f>$F78*'INTERNAL PARAMETERS-2'!T78*(1-VLOOKUP(U$4,'INTERNAL PARAMETERS-1'!$B$5:$J$44,4, FALSE))</f>
        <v>47.944952094738788</v>
      </c>
      <c r="BJ78" s="113">
        <f>$F78*'INTERNAL PARAMETERS-2'!U78*(1-VLOOKUP(V$4,'INTERNAL PARAMETERS-1'!$B$5:$J$44,4, FALSE))</f>
        <v>1307.4700927306196</v>
      </c>
      <c r="BK78" s="113">
        <f>$F78*'INTERNAL PARAMETERS-2'!V78*(1-VLOOKUP(W$4,'INTERNAL PARAMETERS-1'!$B$5:$J$44,4, FALSE))</f>
        <v>667.21877810186322</v>
      </c>
      <c r="BL78" s="113">
        <f>$F78*'INTERNAL PARAMETERS-2'!W78*(1-VLOOKUP(X$4,'INTERNAL PARAMETERS-1'!$B$5:$J$44,4, FALSE))</f>
        <v>59.93119011842348</v>
      </c>
      <c r="BM78" s="113">
        <f>$F78*'INTERNAL PARAMETERS-2'!X78*(1-VLOOKUP(Y$4,'INTERNAL PARAMETERS-1'!$B$5:$J$44,4, FALSE))</f>
        <v>35.958714071054082</v>
      </c>
      <c r="BN78" s="113">
        <f>$F78*'INTERNAL PARAMETERS-2'!Y78*(1-VLOOKUP(Z$4,'INTERNAL PARAMETERS-1'!$B$5:$J$44,4, FALSE))</f>
        <v>3483.9218304604142</v>
      </c>
      <c r="BO78" s="113">
        <f>$F78*'INTERNAL PARAMETERS-2'!Z78*(1-VLOOKUP(AA$4,'INTERNAL PARAMETERS-1'!$B$5:$J$44,4, FALSE))</f>
        <v>3563.8289194478057</v>
      </c>
      <c r="BP78" s="113">
        <f>$F78*'INTERNAL PARAMETERS-2'!AA78*(1-VLOOKUP(AB$4,'INTERNAL PARAMETERS-1'!$B$5:$J$44,4, FALSE))</f>
        <v>439.48724267489314</v>
      </c>
      <c r="BQ78" s="113">
        <f>$F78*'INTERNAL PARAMETERS-2'!AB78*(1-VLOOKUP(AC$4,'INTERNAL PARAMETERS-1'!$B$5:$J$44,4, FALSE))</f>
        <v>3755.605234315241</v>
      </c>
      <c r="BR78" s="113">
        <f>$F78*'INTERNAL PARAMETERS-2'!AC78*(1-VLOOKUP(AD$4,'INTERNAL PARAMETERS-1'!$B$5:$J$44,4, FALSE))</f>
        <v>219.74187458168677</v>
      </c>
      <c r="BS78" s="113">
        <f>$F78*'INTERNAL PARAMETERS-2'!AD78*(1-VLOOKUP(AE$4,'INTERNAL PARAMETERS-1'!$B$5:$J$44,4, FALSE))</f>
        <v>115.86580305844552</v>
      </c>
      <c r="BT78" s="113">
        <f>$F78*'INTERNAL PARAMETERS-2'!AE78*(1-VLOOKUP(AF$4,'INTERNAL PARAMETERS-1'!$B$5:$J$44,4, FALSE))</f>
        <v>0</v>
      </c>
      <c r="BU78" s="113">
        <f>$F78*'INTERNAL PARAMETERS-2'!AF78*(1-VLOOKUP(AG$4,'INTERNAL PARAMETERS-1'!$B$5:$J$44,4, FALSE))</f>
        <v>0</v>
      </c>
      <c r="BV78" s="113">
        <f>$F78*'INTERNAL PARAMETERS-2'!AG78*(1-VLOOKUP(AH$4,'INTERNAL PARAMETERS-1'!$B$5:$J$44,4, FALSE))</f>
        <v>0</v>
      </c>
      <c r="BW78" s="113">
        <f>$F78*'INTERNAL PARAMETERS-2'!AH78*(1-VLOOKUP(AI$4,'INTERNAL PARAMETERS-1'!$B$5:$J$44,4, FALSE))</f>
        <v>0</v>
      </c>
      <c r="BX78" s="113">
        <f>$F78*'INTERNAL PARAMETERS-2'!AI78*(1-VLOOKUP(AJ$4,'INTERNAL PARAMETERS-1'!$B$5:$J$44,4, FALSE))</f>
        <v>0</v>
      </c>
      <c r="BY78" s="113">
        <f>$F78*'INTERNAL PARAMETERS-2'!AJ78*(1-VLOOKUP(AK$4,'INTERNAL PARAMETERS-1'!$B$5:$J$44,4, FALSE))</f>
        <v>0</v>
      </c>
      <c r="BZ78" s="113">
        <f>$F78*'INTERNAL PARAMETERS-2'!AK78*(1-VLOOKUP(AL$4,'INTERNAL PARAMETERS-1'!$B$5:$J$44,4, FALSE))</f>
        <v>43.948374916337357</v>
      </c>
      <c r="CA78" s="113">
        <f>$F78*'INTERNAL PARAMETERS-2'!AL78*(1-VLOOKUP(AM$4,'INTERNAL PARAMETERS-1'!$B$5:$J$44,4, FALSE))</f>
        <v>27.965559714251235</v>
      </c>
      <c r="CB78" s="113">
        <f>$F78*'INTERNAL PARAMETERS-2'!AM78*(1-VLOOKUP(AN$4,'INTERNAL PARAMETERS-1'!$B$5:$J$44,4, FALSE))</f>
        <v>15.982815202086122</v>
      </c>
      <c r="CC78" s="113">
        <f>$F78*'INTERNAL PARAMETERS-2'!AN78*(1-VLOOKUP(AO$4,'INTERNAL PARAMETERS-1'!$B$5:$J$44,4, FALSE))</f>
        <v>175.79349966534943</v>
      </c>
      <c r="CD78" s="113">
        <f>$F78*'INTERNAL PARAMETERS-2'!AO78*(1-VLOOKUP(AP$4,'INTERNAL PARAMETERS-1'!$B$5:$J$44,4, FALSE))</f>
        <v>2501.0747670989062</v>
      </c>
      <c r="CE78" s="113">
        <f>$F78*'INTERNAL PARAMETERS-2'!AP78*(1-VLOOKUP(AQ$4,'INTERNAL PARAMETERS-1'!$B$5:$J$44,4, FALSE))</f>
        <v>215.74879091480494</v>
      </c>
      <c r="CF78" s="113">
        <f>$F78*'INTERNAL PARAMETERS-2'!AQ78*(1-VLOOKUP(AR$4,'INTERNAL PARAMETERS-1'!$B$5:$J$44,4, FALSE))</f>
        <v>27.965559714251235</v>
      </c>
      <c r="CG78" s="113">
        <f>$F78*'INTERNAL PARAMETERS-2'!AR78*(1-VLOOKUP(AS$4,'INTERNAL PARAMETERS-1'!$B$5:$J$44,4, FALSE))</f>
        <v>3.9965771784014259</v>
      </c>
      <c r="CH78" s="112">
        <f>$F78*'INTERNAL PARAMETERS-2'!AS78*(1-VLOOKUP(AT$4,'INTERNAL PARAMETERS-1'!$B$5:$J$44,4, FALSE))</f>
        <v>0</v>
      </c>
      <c r="CI78" s="111">
        <f t="shared" si="1"/>
        <v>34935.122182839688</v>
      </c>
    </row>
    <row r="79" spans="3:87" x14ac:dyDescent="0.5">
      <c r="C79" s="77" t="s">
        <v>26</v>
      </c>
      <c r="D79" s="76" t="s">
        <v>21</v>
      </c>
      <c r="E79" s="76" t="s">
        <v>18</v>
      </c>
      <c r="F79" s="115">
        <f>'INPUTS-Incidence'!E79</f>
        <v>69452.438408456859</v>
      </c>
      <c r="G79" s="114">
        <f>$F79*'INTERNAL PARAMETERS-2'!F79*VLOOKUP(G$4,'INTERNAL PARAMETERS-1'!$B$5:$J$44,4, FALSE)</f>
        <v>42.657687670474203</v>
      </c>
      <c r="H79" s="113">
        <f>$F79*'INTERNAL PARAMETERS-2'!G79*VLOOKUP(H$4,'INTERNAL PARAMETERS-1'!$B$5:$J$44,4, FALSE)</f>
        <v>69.313533531639948</v>
      </c>
      <c r="I79" s="113">
        <f>$F79*'INTERNAL PARAMETERS-2'!H79*VLOOKUP(I$4,'INTERNAL PARAMETERS-1'!$B$5:$J$44,4, FALSE)</f>
        <v>660.06277867067638</v>
      </c>
      <c r="J79" s="113">
        <f>$F79*'INTERNAL PARAMETERS-2'!I79*VLOOKUP(J$4,'INTERNAL PARAMETERS-1'!$B$5:$J$44,4, FALSE)</f>
        <v>0</v>
      </c>
      <c r="K79" s="113">
        <f>$F79*'INTERNAL PARAMETERS-2'!J79*VLOOKUP(K$4,'INTERNAL PARAMETERS-1'!$B$5:$J$44,4, FALSE)</f>
        <v>0</v>
      </c>
      <c r="L79" s="113">
        <f>$F79*'INTERNAL PARAMETERS-2'!K79*VLOOKUP(L$4,'INTERNAL PARAMETERS-1'!$B$5:$J$44,4, FALSE)</f>
        <v>0</v>
      </c>
      <c r="M79" s="113">
        <f>$F79*'INTERNAL PARAMETERS-2'!L79*VLOOKUP(M$4,'INTERNAL PARAMETERS-1'!$B$5:$J$44,4, FALSE)</f>
        <v>30.658042624453067</v>
      </c>
      <c r="N79" s="113">
        <f>$F79*'INTERNAL PARAMETERS-2'!M79*VLOOKUP(N$4,'INTERNAL PARAMETERS-1'!$B$5:$J$44,4, FALSE)</f>
        <v>197.81096245304641</v>
      </c>
      <c r="O79" s="113">
        <f>$F79*'INTERNAL PARAMETERS-2'!N79*VLOOKUP(O$4,'INTERNAL PARAMETERS-1'!$B$5:$J$44,4, FALSE)</f>
        <v>0</v>
      </c>
      <c r="P79" s="113">
        <f>$F79*'INTERNAL PARAMETERS-2'!O79*VLOOKUP(P$4,'INTERNAL PARAMETERS-1'!$B$5:$J$44,4, FALSE)</f>
        <v>0</v>
      </c>
      <c r="Q79" s="113">
        <f>$F79*'INTERNAL PARAMETERS-2'!P79*VLOOKUP(Q$4,'INTERNAL PARAMETERS-1'!$B$5:$J$44,4, FALSE)</f>
        <v>0</v>
      </c>
      <c r="R79" s="113">
        <f>$F79*'INTERNAL PARAMETERS-2'!Q79*VLOOKUP(R$4,'INTERNAL PARAMETERS-1'!$B$5:$J$44,4, FALSE)</f>
        <v>31.989793130935226</v>
      </c>
      <c r="S79" s="113">
        <f>$F79*'INTERNAL PARAMETERS-2'!R79*VLOOKUP(S$4,'INTERNAL PARAMETERS-1'!$B$5:$J$44,4, FALSE)</f>
        <v>538.5328183704064</v>
      </c>
      <c r="T79" s="113">
        <f>$F79*'INTERNAL PARAMETERS-2'!S79*VLOOKUP(T$4,'INTERNAL PARAMETERS-1'!$B$5:$J$44,4, FALSE)</f>
        <v>15.9955910898517</v>
      </c>
      <c r="U79" s="113">
        <f>$F79*'INTERNAL PARAMETERS-2'!T79*VLOOKUP(U$4,'INTERNAL PARAMETERS-1'!$B$5:$J$44,4, FALSE)</f>
        <v>20.260665332515035</v>
      </c>
      <c r="V79" s="113">
        <f>$F79*'INTERNAL PARAMETERS-2'!U79*VLOOKUP(V$4,'INTERNAL PARAMETERS-1'!$B$5:$J$44,4, FALSE)</f>
        <v>430.27869167191278</v>
      </c>
      <c r="W79" s="113">
        <f>$F79*'INTERNAL PARAMETERS-2'!V79*VLOOKUP(W$4,'INTERNAL PARAMETERS-1'!$B$5:$J$44,4, FALSE)</f>
        <v>0</v>
      </c>
      <c r="X79" s="113">
        <f>$F79*'INTERNAL PARAMETERS-2'!W79*VLOOKUP(X$4,'INTERNAL PARAMETERS-1'!$B$5:$J$44,4, FALSE)</f>
        <v>0</v>
      </c>
      <c r="Y79" s="113">
        <f>$F79*'INTERNAL PARAMETERS-2'!X79*VLOOKUP(Y$4,'INTERNAL PARAMETERS-1'!$B$5:$J$44,4, FALSE)</f>
        <v>0</v>
      </c>
      <c r="Z79" s="113">
        <f>$F79*'INTERNAL PARAMETERS-2'!Y79*VLOOKUP(Z$4,'INTERNAL PARAMETERS-1'!$B$5:$J$44,4, FALSE)</f>
        <v>0</v>
      </c>
      <c r="AA79" s="113">
        <f>$F79*'INTERNAL PARAMETERS-2'!Z79*VLOOKUP(AA$4,'INTERNAL PARAMETERS-1'!$B$5:$J$44,4, FALSE)</f>
        <v>0</v>
      </c>
      <c r="AB79" s="113">
        <f>$F79*'INTERNAL PARAMETERS-2'!AA79*VLOOKUP(AB$4,'INTERNAL PARAMETERS-1'!$B$5:$J$44,4, FALSE)</f>
        <v>0</v>
      </c>
      <c r="AC79" s="113">
        <f>$F79*'INTERNAL PARAMETERS-2'!AB79*VLOOKUP(AC$4,'INTERNAL PARAMETERS-1'!$B$5:$J$44,4, FALSE)</f>
        <v>0</v>
      </c>
      <c r="AD79" s="113">
        <f>$F79*'INTERNAL PARAMETERS-2'!AC79*VLOOKUP(AD$4,'INTERNAL PARAMETERS-1'!$B$5:$J$44,4, FALSE)</f>
        <v>0</v>
      </c>
      <c r="AE79" s="113">
        <f>$F79*'INTERNAL PARAMETERS-2'!AD79*VLOOKUP(AE$4,'INTERNAL PARAMETERS-1'!$B$5:$J$44,4, FALSE)</f>
        <v>0</v>
      </c>
      <c r="AF79" s="113">
        <f>$F79*'INTERNAL PARAMETERS-2'!AE79*VLOOKUP(AF$4,'INTERNAL PARAMETERS-1'!$B$5:$J$44,4, FALSE)</f>
        <v>5.333947269769487</v>
      </c>
      <c r="AG79" s="113">
        <f>$F79*'INTERNAL PARAMETERS-2'!AF79*VLOOKUP(AG$4,'INTERNAL PARAMETERS-1'!$B$5:$J$44,4, FALSE)</f>
        <v>0</v>
      </c>
      <c r="AH79" s="113">
        <f>$F79*'INTERNAL PARAMETERS-2'!AG79*VLOOKUP(AH$4,'INTERNAL PARAMETERS-1'!$B$5:$J$44,4, FALSE)</f>
        <v>10.660949295698128</v>
      </c>
      <c r="AI79" s="113">
        <f>$F79*'INTERNAL PARAMETERS-2'!AH79*VLOOKUP(AI$4,'INTERNAL PARAMETERS-1'!$B$5:$J$44,4, FALSE)</f>
        <v>58.652584235941816</v>
      </c>
      <c r="AJ79" s="113">
        <f>$F79*'INTERNAL PARAMETERS-2'!AI79*VLOOKUP(AJ$4,'INTERNAL PARAMETERS-1'!$B$5:$J$44,4, FALSE)</f>
        <v>5.333947269769487</v>
      </c>
      <c r="AK79" s="113">
        <f>$F79*'INTERNAL PARAMETERS-2'!AJ79*VLOOKUP(AK$4,'INTERNAL PARAMETERS-1'!$B$5:$J$44,4, FALSE)</f>
        <v>0</v>
      </c>
      <c r="AL79" s="113">
        <f>$F79*'INTERNAL PARAMETERS-2'!AK79*VLOOKUP(AL$4,'INTERNAL PARAMETERS-1'!$B$5:$J$44,4, FALSE)</f>
        <v>0</v>
      </c>
      <c r="AM79" s="113">
        <f>$F79*'INTERNAL PARAMETERS-2'!AL79*VLOOKUP(AM$4,'INTERNAL PARAMETERS-1'!$B$5:$J$44,4, FALSE)</f>
        <v>0</v>
      </c>
      <c r="AN79" s="113">
        <f>$F79*'INTERNAL PARAMETERS-2'!AM79*VLOOKUP(AN$4,'INTERNAL PARAMETERS-1'!$B$5:$J$44,4, FALSE)</f>
        <v>0</v>
      </c>
      <c r="AO79" s="113">
        <f>$F79*'INTERNAL PARAMETERS-2'!AN79*VLOOKUP(AO$4,'INTERNAL PARAMETERS-1'!$B$5:$J$44,4, FALSE)</f>
        <v>0</v>
      </c>
      <c r="AP79" s="113">
        <f>$F79*'INTERNAL PARAMETERS-2'!AO79*VLOOKUP(AP$4,'INTERNAL PARAMETERS-1'!$B$5:$J$44,4, FALSE)</f>
        <v>0</v>
      </c>
      <c r="AQ79" s="113">
        <f>$F79*'INTERNAL PARAMETERS-2'!AP79*VLOOKUP(AQ$4,'INTERNAL PARAMETERS-1'!$B$5:$J$44,4, FALSE)</f>
        <v>0</v>
      </c>
      <c r="AR79" s="113">
        <f>$F79*'INTERNAL PARAMETERS-2'!AQ79*VLOOKUP(AR$4,'INTERNAL PARAMETERS-1'!$B$5:$J$44,4, FALSE)</f>
        <v>0</v>
      </c>
      <c r="AS79" s="113">
        <f>$F79*'INTERNAL PARAMETERS-2'!AR79*VLOOKUP(AS$4,'INTERNAL PARAMETERS-1'!$B$5:$J$44,4, FALSE)</f>
        <v>0</v>
      </c>
      <c r="AT79" s="112">
        <f>$F79*'INTERNAL PARAMETERS-2'!AS79*VLOOKUP(AT$4,'INTERNAL PARAMETERS-1'!$B$5:$J$44,4, FALSE)</f>
        <v>0</v>
      </c>
      <c r="AU79" s="114">
        <f>$F79*'INTERNAL PARAMETERS-2'!F79*(1-VLOOKUP(G$4,'INTERNAL PARAMETERS-1'!$B$5:$J$44,4, FALSE))</f>
        <v>0</v>
      </c>
      <c r="AV79" s="113">
        <f>$F79*'INTERNAL PARAMETERS-2'!G79*(1-VLOOKUP(H$4,'INTERNAL PARAMETERS-1'!$B$5:$J$44,4, FALSE))</f>
        <v>0</v>
      </c>
      <c r="AW79" s="113">
        <f>$F79*'INTERNAL PARAMETERS-2'!H79*(1-VLOOKUP(I$4,'INTERNAL PARAMETERS-1'!$B$5:$J$44,4, FALSE))</f>
        <v>12541.19279474285</v>
      </c>
      <c r="AX79" s="113">
        <f>$F79*'INTERNAL PARAMETERS-2'!I79*(1-VLOOKUP(J$4,'INTERNAL PARAMETERS-1'!$B$5:$J$44,4, FALSE))</f>
        <v>0</v>
      </c>
      <c r="AY79" s="113">
        <f>$F79*'INTERNAL PARAMETERS-2'!J79*(1-VLOOKUP(K$4,'INTERNAL PARAMETERS-1'!$B$5:$J$44,4, FALSE))</f>
        <v>0</v>
      </c>
      <c r="AZ79" s="113">
        <f>$F79*'INTERNAL PARAMETERS-2'!K79*(1-VLOOKUP(L$4,'INTERNAL PARAMETERS-1'!$B$5:$J$44,4, FALSE))</f>
        <v>0</v>
      </c>
      <c r="BA79" s="113">
        <f>$F79*'INTERNAL PARAMETERS-2'!L79*(1-VLOOKUP(M$4,'INTERNAL PARAMETERS-1'!$B$5:$J$44,4, FALSE))</f>
        <v>582.50280986460825</v>
      </c>
      <c r="BB79" s="113">
        <f>$F79*'INTERNAL PARAMETERS-2'!M79*(1-VLOOKUP(N$4,'INTERNAL PARAMETERS-1'!$B$5:$J$44,4, FALSE))</f>
        <v>3758.4082866078816</v>
      </c>
      <c r="BC79" s="113">
        <f>$F79*'INTERNAL PARAMETERS-2'!N79*(1-VLOOKUP(O$4,'INTERNAL PARAMETERS-1'!$B$5:$J$44,4, FALSE))</f>
        <v>714.46417915163659</v>
      </c>
      <c r="BD79" s="113">
        <f>$F79*'INTERNAL PARAMETERS-2'!O79*(1-VLOOKUP(P$4,'INTERNAL PARAMETERS-1'!$B$5:$J$44,4, FALSE))</f>
        <v>3231.0871753697529</v>
      </c>
      <c r="BE79" s="113">
        <f>$F79*'INTERNAL PARAMETERS-2'!P79*(1-VLOOKUP(Q$4,'INTERNAL PARAMETERS-1'!$B$5:$J$44,4, FALSE))</f>
        <v>554.50826825311958</v>
      </c>
      <c r="BF79" s="113">
        <f>$F79*'INTERNAL PARAMETERS-2'!Q79*(1-VLOOKUP(R$4,'INTERNAL PARAMETERS-1'!$B$5:$J$44,4, FALSE))</f>
        <v>0</v>
      </c>
      <c r="BG79" s="113">
        <f>$F79*'INTERNAL PARAMETERS-2'!R79*(1-VLOOKUP(S$4,'INTERNAL PARAMETERS-1'!$B$5:$J$44,4, FALSE))</f>
        <v>10232.12354903772</v>
      </c>
      <c r="BH79" s="113">
        <f>$F79*'INTERNAL PARAMETERS-2'!S79*(1-VLOOKUP(T$4,'INTERNAL PARAMETERS-1'!$B$5:$J$44,4, FALSE))</f>
        <v>143.9603198086653</v>
      </c>
      <c r="BI79" s="113">
        <f>$F79*'INTERNAL PARAMETERS-2'!T79*(1-VLOOKUP(U$4,'INTERNAL PARAMETERS-1'!$B$5:$J$44,4, FALSE))</f>
        <v>81.042661330060142</v>
      </c>
      <c r="BJ79" s="113">
        <f>$F79*'INTERNAL PARAMETERS-2'!U79*(1-VLOOKUP(V$4,'INTERNAL PARAMETERS-1'!$B$5:$J$44,4, FALSE))</f>
        <v>2438.2459194741723</v>
      </c>
      <c r="BK79" s="113">
        <f>$F79*'INTERNAL PARAMETERS-2'!V79*(1-VLOOKUP(W$4,'INTERNAL PARAMETERS-1'!$B$5:$J$44,4, FALSE))</f>
        <v>1487.5809425392149</v>
      </c>
      <c r="BL79" s="113">
        <f>$F79*'INTERNAL PARAMETERS-2'!W79*(1-VLOOKUP(X$4,'INTERNAL PARAMETERS-1'!$B$5:$J$44,4, FALSE))</f>
        <v>362.56256422366732</v>
      </c>
      <c r="BM79" s="113">
        <f>$F79*'INTERNAL PARAMETERS-2'!X79*(1-VLOOKUP(Y$4,'INTERNAL PARAMETERS-1'!$B$5:$J$44,4, FALSE))</f>
        <v>63.979586261870452</v>
      </c>
      <c r="BN79" s="113">
        <f>$F79*'INTERNAL PARAMETERS-2'!Y79*(1-VLOOKUP(Z$4,'INTERNAL PARAMETERS-1'!$B$5:$J$44,4, FALSE))</f>
        <v>4739.9969617442048</v>
      </c>
      <c r="BO79" s="113">
        <f>$F79*'INTERNAL PARAMETERS-2'!Z79*(1-VLOOKUP(AA$4,'INTERNAL PARAMETERS-1'!$B$5:$J$44,4, FALSE))</f>
        <v>10594.35135250826</v>
      </c>
      <c r="BP79" s="113">
        <f>$F79*'INTERNAL PARAMETERS-2'!AA79*(1-VLOOKUP(AB$4,'INTERNAL PARAMETERS-1'!$B$5:$J$44,4, FALSE))</f>
        <v>1450.2572021385101</v>
      </c>
      <c r="BQ79" s="113">
        <f>$F79*'INTERNAL PARAMETERS-2'!AB79*(1-VLOOKUP(AC$4,'INTERNAL PARAMETERS-1'!$B$5:$J$44,4, FALSE))</f>
        <v>7832.4640152945176</v>
      </c>
      <c r="BR79" s="113">
        <f>$F79*'INTERNAL PARAMETERS-2'!AC79*(1-VLOOKUP(AD$4,'INTERNAL PARAMETERS-1'!$B$5:$J$44,4, FALSE))</f>
        <v>495.86262926101864</v>
      </c>
      <c r="BS79" s="113">
        <f>$F79*'INTERNAL PARAMETERS-2'!AD79*(1-VLOOKUP(AE$4,'INTERNAL PARAMETERS-1'!$B$5:$J$44,4, FALSE))</f>
        <v>159.955910898517</v>
      </c>
      <c r="BT79" s="113">
        <f>$F79*'INTERNAL PARAMETERS-2'!AE79*(1-VLOOKUP(AF$4,'INTERNAL PARAMETERS-1'!$B$5:$J$44,4, FALSE))</f>
        <v>0</v>
      </c>
      <c r="BU79" s="113">
        <f>$F79*'INTERNAL PARAMETERS-2'!AF79*(1-VLOOKUP(AG$4,'INTERNAL PARAMETERS-1'!$B$5:$J$44,4, FALSE))</f>
        <v>0</v>
      </c>
      <c r="BV79" s="113">
        <f>$F79*'INTERNAL PARAMETERS-2'!AG79*(1-VLOOKUP(AH$4,'INTERNAL PARAMETERS-1'!$B$5:$J$44,4, FALSE))</f>
        <v>0</v>
      </c>
      <c r="BW79" s="113">
        <f>$F79*'INTERNAL PARAMETERS-2'!AH79*(1-VLOOKUP(AI$4,'INTERNAL PARAMETERS-1'!$B$5:$J$44,4, FALSE))</f>
        <v>0</v>
      </c>
      <c r="BX79" s="113">
        <f>$F79*'INTERNAL PARAMETERS-2'!AI79*(1-VLOOKUP(AJ$4,'INTERNAL PARAMETERS-1'!$B$5:$J$44,4, FALSE))</f>
        <v>0</v>
      </c>
      <c r="BY79" s="113">
        <f>$F79*'INTERNAL PARAMETERS-2'!AJ79*(1-VLOOKUP(AK$4,'INTERNAL PARAMETERS-1'!$B$5:$J$44,4, FALSE))</f>
        <v>0</v>
      </c>
      <c r="BZ79" s="113">
        <f>$F79*'INTERNAL PARAMETERS-2'!AK79*(1-VLOOKUP(AL$4,'INTERNAL PARAMETERS-1'!$B$5:$J$44,4, FALSE))</f>
        <v>85.308430097107561</v>
      </c>
      <c r="CA79" s="113">
        <f>$F79*'INTERNAL PARAMETERS-2'!AL79*(1-VLOOKUP(AM$4,'INTERNAL PARAMETERS-1'!$B$5:$J$44,4, FALSE))</f>
        <v>74.647480801409444</v>
      </c>
      <c r="CB79" s="113">
        <f>$F79*'INTERNAL PARAMETERS-2'!AM79*(1-VLOOKUP(AN$4,'INTERNAL PARAMETERS-1'!$B$5:$J$44,4, FALSE))</f>
        <v>234.60339169992642</v>
      </c>
      <c r="CC79" s="113">
        <f>$F79*'INTERNAL PARAMETERS-2'!AN79*(1-VLOOKUP(AO$4,'INTERNAL PARAMETERS-1'!$B$5:$J$44,4, FALSE))</f>
        <v>389.22535532867391</v>
      </c>
      <c r="CD79" s="113">
        <f>$F79*'INTERNAL PARAMETERS-2'!AO79*(1-VLOOKUP(AP$4,'INTERNAL PARAMETERS-1'!$B$5:$J$44,4, FALSE))</f>
        <v>4644.0275823513994</v>
      </c>
      <c r="CE79" s="113">
        <f>$F79*'INTERNAL PARAMETERS-2'!AP79*(1-VLOOKUP(AQ$4,'INTERNAL PARAMETERS-1'!$B$5:$J$44,4, FALSE))</f>
        <v>389.22535532867391</v>
      </c>
      <c r="CF79" s="113">
        <f>$F79*'INTERNAL PARAMETERS-2'!AQ79*(1-VLOOKUP(AR$4,'INTERNAL PARAMETERS-1'!$B$5:$J$44,4, FALSE))</f>
        <v>47.984689696402846</v>
      </c>
      <c r="CG79" s="113">
        <f>$F79*'INTERNAL PARAMETERS-2'!AR79*(1-VLOOKUP(AS$4,'INTERNAL PARAMETERS-1'!$B$5:$J$44,4, FALSE))</f>
        <v>5.333947269769487</v>
      </c>
      <c r="CH79" s="112">
        <f>$F79*'INTERNAL PARAMETERS-2'!AS79*(1-VLOOKUP(AT$4,'INTERNAL PARAMETERS-1'!$B$5:$J$44,4, FALSE))</f>
        <v>0</v>
      </c>
      <c r="CI79" s="111">
        <f t="shared" si="1"/>
        <v>69452.445353700721</v>
      </c>
    </row>
    <row r="80" spans="3:87" x14ac:dyDescent="0.5">
      <c r="C80" s="77" t="s">
        <v>26</v>
      </c>
      <c r="D80" s="76" t="s">
        <v>21</v>
      </c>
      <c r="E80" s="76" t="s">
        <v>17</v>
      </c>
      <c r="F80" s="115">
        <f>'INPUTS-Incidence'!E80</f>
        <v>201869.29413707461</v>
      </c>
      <c r="G80" s="114">
        <f>$F80*'INTERNAL PARAMETERS-2'!F80*VLOOKUP(G$4,'INTERNAL PARAMETERS-1'!$B$5:$J$44,4, FALSE)</f>
        <v>628.23743028398985</v>
      </c>
      <c r="H80" s="113">
        <f>$F80*'INTERNAL PARAMETERS-2'!G80*VLOOKUP(H$4,'INTERNAL PARAMETERS-1'!$B$5:$J$44,4, FALSE)</f>
        <v>929.08323933647227</v>
      </c>
      <c r="I80" s="113">
        <f>$F80*'INTERNAL PARAMETERS-2'!H80*VLOOKUP(I$4,'INTERNAL PARAMETERS-1'!$B$5:$J$44,4, FALSE)</f>
        <v>2246.6932062873943</v>
      </c>
      <c r="J80" s="113">
        <f>$F80*'INTERNAL PARAMETERS-2'!I80*VLOOKUP(J$4,'INTERNAL PARAMETERS-1'!$B$5:$J$44,4, FALSE)</f>
        <v>0</v>
      </c>
      <c r="K80" s="113">
        <f>$F80*'INTERNAL PARAMETERS-2'!J80*VLOOKUP(K$4,'INTERNAL PARAMETERS-1'!$B$5:$J$44,4, FALSE)</f>
        <v>17.703937095821445</v>
      </c>
      <c r="L80" s="113">
        <f>$F80*'INTERNAL PARAMETERS-2'!K80*VLOOKUP(L$4,'INTERNAL PARAMETERS-1'!$B$5:$J$44,4, FALSE)</f>
        <v>0</v>
      </c>
      <c r="M80" s="113">
        <f>$F80*'INTERNAL PARAMETERS-2'!L80*VLOOKUP(M$4,'INTERNAL PARAMETERS-1'!$B$5:$J$44,4, FALSE)</f>
        <v>118.56994860435213</v>
      </c>
      <c r="N80" s="113">
        <f>$F80*'INTERNAL PARAMETERS-2'!M80*VLOOKUP(N$4,'INTERNAL PARAMETERS-1'!$B$5:$J$44,4, FALSE)</f>
        <v>814.94533108489964</v>
      </c>
      <c r="O80" s="113">
        <f>$F80*'INTERNAL PARAMETERS-2'!N80*VLOOKUP(O$4,'INTERNAL PARAMETERS-1'!$B$5:$J$44,4, FALSE)</f>
        <v>0</v>
      </c>
      <c r="P80" s="113">
        <f>$F80*'INTERNAL PARAMETERS-2'!O80*VLOOKUP(P$4,'INTERNAL PARAMETERS-1'!$B$5:$J$44,4, FALSE)</f>
        <v>0</v>
      </c>
      <c r="Q80" s="113">
        <f>$F80*'INTERNAL PARAMETERS-2'!P80*VLOOKUP(Q$4,'INTERNAL PARAMETERS-1'!$B$5:$J$44,4, FALSE)</f>
        <v>0</v>
      </c>
      <c r="R80" s="113">
        <f>$F80*'INTERNAL PARAMETERS-2'!Q80*VLOOKUP(R$4,'INTERNAL PARAMETERS-1'!$B$5:$J$44,4, FALSE)</f>
        <v>265.45812179025313</v>
      </c>
      <c r="S80" s="113">
        <f>$F80*'INTERNAL PARAMETERS-2'!R80*VLOOKUP(S$4,'INTERNAL PARAMETERS-1'!$B$5:$J$44,4, FALSE)</f>
        <v>816.6521359668285</v>
      </c>
      <c r="T80" s="113">
        <f>$F80*'INTERNAL PARAMETERS-2'!S80*VLOOKUP(T$4,'INTERNAL PARAMETERS-1'!$B$5:$J$44,4, FALSE)</f>
        <v>47.782461922245567</v>
      </c>
      <c r="U80" s="113">
        <f>$F80*'INTERNAL PARAMETERS-2'!T80*VLOOKUP(U$4,'INTERNAL PARAMETERS-1'!$B$5:$J$44,4, FALSE)</f>
        <v>60.169161810496462</v>
      </c>
      <c r="V80" s="113">
        <f>$F80*'INTERNAL PARAMETERS-2'!U80*VLOOKUP(V$4,'INTERNAL PARAMETERS-1'!$B$5:$J$44,4, FALSE)</f>
        <v>1165.3439957692094</v>
      </c>
      <c r="W80" s="113">
        <f>$F80*'INTERNAL PARAMETERS-2'!V80*VLOOKUP(W$4,'INTERNAL PARAMETERS-1'!$B$5:$J$44,4, FALSE)</f>
        <v>0</v>
      </c>
      <c r="X80" s="113">
        <f>$F80*'INTERNAL PARAMETERS-2'!W80*VLOOKUP(X$4,'INTERNAL PARAMETERS-1'!$B$5:$J$44,4, FALSE)</f>
        <v>0</v>
      </c>
      <c r="Y80" s="113">
        <f>$F80*'INTERNAL PARAMETERS-2'!X80*VLOOKUP(Y$4,'INTERNAL PARAMETERS-1'!$B$5:$J$44,4, FALSE)</f>
        <v>0</v>
      </c>
      <c r="Z80" s="113">
        <f>$F80*'INTERNAL PARAMETERS-2'!Y80*VLOOKUP(Z$4,'INTERNAL PARAMETERS-1'!$B$5:$J$44,4, FALSE)</f>
        <v>0</v>
      </c>
      <c r="AA80" s="113">
        <f>$F80*'INTERNAL PARAMETERS-2'!Z80*VLOOKUP(AA$4,'INTERNAL PARAMETERS-1'!$B$5:$J$44,4, FALSE)</f>
        <v>0</v>
      </c>
      <c r="AB80" s="113">
        <f>$F80*'INTERNAL PARAMETERS-2'!AA80*VLOOKUP(AB$4,'INTERNAL PARAMETERS-1'!$B$5:$J$44,4, FALSE)</f>
        <v>0</v>
      </c>
      <c r="AC80" s="113">
        <f>$F80*'INTERNAL PARAMETERS-2'!AB80*VLOOKUP(AC$4,'INTERNAL PARAMETERS-1'!$B$5:$J$44,4, FALSE)</f>
        <v>0</v>
      </c>
      <c r="AD80" s="113">
        <f>$F80*'INTERNAL PARAMETERS-2'!AC80*VLOOKUP(AD$4,'INTERNAL PARAMETERS-1'!$B$5:$J$44,4, FALSE)</f>
        <v>0</v>
      </c>
      <c r="AE80" s="113">
        <f>$F80*'INTERNAL PARAMETERS-2'!AD80*VLOOKUP(AE$4,'INTERNAL PARAMETERS-1'!$B$5:$J$44,4, FALSE)</f>
        <v>0</v>
      </c>
      <c r="AF80" s="113">
        <f>$F80*'INTERNAL PARAMETERS-2'!AE80*VLOOKUP(AF$4,'INTERNAL PARAMETERS-1'!$B$5:$J$44,4, FALSE)</f>
        <v>35.387687262229178</v>
      </c>
      <c r="AG80" s="113">
        <f>$F80*'INTERNAL PARAMETERS-2'!AF80*VLOOKUP(AG$4,'INTERNAL PARAMETERS-1'!$B$5:$J$44,4, FALSE)</f>
        <v>0</v>
      </c>
      <c r="AH80" s="113">
        <f>$F80*'INTERNAL PARAMETERS-2'!AG80*VLOOKUP(AH$4,'INTERNAL PARAMETERS-1'!$B$5:$J$44,4, FALSE)</f>
        <v>35.387687262229178</v>
      </c>
      <c r="AI80" s="113">
        <f>$F80*'INTERNAL PARAMETERS-2'!AH80*VLOOKUP(AI$4,'INTERNAL PARAMETERS-1'!$B$5:$J$44,4, FALSE)</f>
        <v>221.20837251540638</v>
      </c>
      <c r="AJ80" s="113">
        <f>$F80*'INTERNAL PARAMETERS-2'!AI80*VLOOKUP(AJ$4,'INTERNAL PARAMETERS-1'!$B$5:$J$44,4, FALSE)</f>
        <v>141.57093597833043</v>
      </c>
      <c r="AK80" s="113">
        <f>$F80*'INTERNAL PARAMETERS-2'!AJ80*VLOOKUP(AK$4,'INTERNAL PARAMETERS-1'!$B$5:$J$44,4, FALSE)</f>
        <v>17.703937095821445</v>
      </c>
      <c r="AL80" s="113">
        <f>$F80*'INTERNAL PARAMETERS-2'!AK80*VLOOKUP(AL$4,'INTERNAL PARAMETERS-1'!$B$5:$J$44,4, FALSE)</f>
        <v>0</v>
      </c>
      <c r="AM80" s="113">
        <f>$F80*'INTERNAL PARAMETERS-2'!AL80*VLOOKUP(AM$4,'INTERNAL PARAMETERS-1'!$B$5:$J$44,4, FALSE)</f>
        <v>0</v>
      </c>
      <c r="AN80" s="113">
        <f>$F80*'INTERNAL PARAMETERS-2'!AM80*VLOOKUP(AN$4,'INTERNAL PARAMETERS-1'!$B$5:$J$44,4, FALSE)</f>
        <v>0</v>
      </c>
      <c r="AO80" s="113">
        <f>$F80*'INTERNAL PARAMETERS-2'!AN80*VLOOKUP(AO$4,'INTERNAL PARAMETERS-1'!$B$5:$J$44,4, FALSE)</f>
        <v>0</v>
      </c>
      <c r="AP80" s="113">
        <f>$F80*'INTERNAL PARAMETERS-2'!AO80*VLOOKUP(AP$4,'INTERNAL PARAMETERS-1'!$B$5:$J$44,4, FALSE)</f>
        <v>0</v>
      </c>
      <c r="AQ80" s="113">
        <f>$F80*'INTERNAL PARAMETERS-2'!AP80*VLOOKUP(AQ$4,'INTERNAL PARAMETERS-1'!$B$5:$J$44,4, FALSE)</f>
        <v>0</v>
      </c>
      <c r="AR80" s="113">
        <f>$F80*'INTERNAL PARAMETERS-2'!AQ80*VLOOKUP(AR$4,'INTERNAL PARAMETERS-1'!$B$5:$J$44,4, FALSE)</f>
        <v>0</v>
      </c>
      <c r="AS80" s="113">
        <f>$F80*'INTERNAL PARAMETERS-2'!AR80*VLOOKUP(AS$4,'INTERNAL PARAMETERS-1'!$B$5:$J$44,4, FALSE)</f>
        <v>0</v>
      </c>
      <c r="AT80" s="112">
        <f>$F80*'INTERNAL PARAMETERS-2'!AS80*VLOOKUP(AT$4,'INTERNAL PARAMETERS-1'!$B$5:$J$44,4, FALSE)</f>
        <v>0</v>
      </c>
      <c r="AU80" s="114">
        <f>$F80*'INTERNAL PARAMETERS-2'!F80*(1-VLOOKUP(G$4,'INTERNAL PARAMETERS-1'!$B$5:$J$44,4, FALSE))</f>
        <v>0</v>
      </c>
      <c r="AV80" s="113">
        <f>$F80*'INTERNAL PARAMETERS-2'!G80*(1-VLOOKUP(H$4,'INTERNAL PARAMETERS-1'!$B$5:$J$44,4, FALSE))</f>
        <v>0</v>
      </c>
      <c r="AW80" s="113">
        <f>$F80*'INTERNAL PARAMETERS-2'!H80*(1-VLOOKUP(I$4,'INTERNAL PARAMETERS-1'!$B$5:$J$44,4, FALSE))</f>
        <v>42687.170919460492</v>
      </c>
      <c r="AX80" s="113">
        <f>$F80*'INTERNAL PARAMETERS-2'!I80*(1-VLOOKUP(J$4,'INTERNAL PARAMETERS-1'!$B$5:$J$44,4, FALSE))</f>
        <v>0</v>
      </c>
      <c r="AY80" s="113">
        <f>$F80*'INTERNAL PARAMETERS-2'!J80*(1-VLOOKUP(K$4,'INTERNAL PARAMETERS-1'!$B$5:$J$44,4, FALSE))</f>
        <v>0</v>
      </c>
      <c r="AZ80" s="113">
        <f>$F80*'INTERNAL PARAMETERS-2'!K80*(1-VLOOKUP(L$4,'INTERNAL PARAMETERS-1'!$B$5:$J$44,4, FALSE))</f>
        <v>0</v>
      </c>
      <c r="BA80" s="113">
        <f>$F80*'INTERNAL PARAMETERS-2'!L80*(1-VLOOKUP(M$4,'INTERNAL PARAMETERS-1'!$B$5:$J$44,4, FALSE))</f>
        <v>2252.8290234826904</v>
      </c>
      <c r="BB80" s="113">
        <f>$F80*'INTERNAL PARAMETERS-2'!M80*(1-VLOOKUP(N$4,'INTERNAL PARAMETERS-1'!$B$5:$J$44,4, FALSE))</f>
        <v>15483.961290613091</v>
      </c>
      <c r="BC80" s="113">
        <f>$F80*'INTERNAL PARAMETERS-2'!N80*(1-VLOOKUP(O$4,'INTERNAL PARAMETERS-1'!$B$5:$J$44,4, FALSE))</f>
        <v>5663.0393084273546</v>
      </c>
      <c r="BD80" s="113">
        <f>$F80*'INTERNAL PARAMETERS-2'!O80*(1-VLOOKUP(P$4,'INTERNAL PARAMETERS-1'!$B$5:$J$44,4, FALSE))</f>
        <v>10051.879632261493</v>
      </c>
      <c r="BE80" s="113">
        <f>$F80*'INTERNAL PARAMETERS-2'!P80*(1-VLOOKUP(Q$4,'INTERNAL PARAMETERS-1'!$B$5:$J$44,4, FALSE))</f>
        <v>3114.6615261703378</v>
      </c>
      <c r="BF80" s="113">
        <f>$F80*'INTERNAL PARAMETERS-2'!Q80*(1-VLOOKUP(R$4,'INTERNAL PARAMETERS-1'!$B$5:$J$44,4, FALSE))</f>
        <v>0</v>
      </c>
      <c r="BG80" s="113">
        <f>$F80*'INTERNAL PARAMETERS-2'!R80*(1-VLOOKUP(S$4,'INTERNAL PARAMETERS-1'!$B$5:$J$44,4, FALSE))</f>
        <v>15516.390583369739</v>
      </c>
      <c r="BH80" s="113">
        <f>$F80*'INTERNAL PARAMETERS-2'!S80*(1-VLOOKUP(T$4,'INTERNAL PARAMETERS-1'!$B$5:$J$44,4, FALSE))</f>
        <v>430.04215730021008</v>
      </c>
      <c r="BI80" s="113">
        <f>$F80*'INTERNAL PARAMETERS-2'!T80*(1-VLOOKUP(U$4,'INTERNAL PARAMETERS-1'!$B$5:$J$44,4, FALSE))</f>
        <v>240.67664724198585</v>
      </c>
      <c r="BJ80" s="113">
        <f>$F80*'INTERNAL PARAMETERS-2'!U80*(1-VLOOKUP(V$4,'INTERNAL PARAMETERS-1'!$B$5:$J$44,4, FALSE))</f>
        <v>6603.6159760255205</v>
      </c>
      <c r="BK80" s="113">
        <f>$F80*'INTERNAL PARAMETERS-2'!V80*(1-VLOOKUP(W$4,'INTERNAL PARAMETERS-1'!$B$5:$J$44,4, FALSE))</f>
        <v>6432.8476746896749</v>
      </c>
      <c r="BL80" s="113">
        <f>$F80*'INTERNAL PARAMETERS-2'!W80*(1-VLOOKUP(X$4,'INTERNAL PARAMETERS-1'!$B$5:$J$44,4, FALSE))</f>
        <v>4495.0235725502398</v>
      </c>
      <c r="BM80" s="113">
        <f>$F80*'INTERNAL PARAMETERS-2'!X80*(1-VLOOKUP(Y$4,'INTERNAL PARAMETERS-1'!$B$5:$J$44,4, FALSE))</f>
        <v>566.30393084273544</v>
      </c>
      <c r="BN80" s="113">
        <f>$F80*'INTERNAL PARAMETERS-2'!Y80*(1-VLOOKUP(Z$4,'INTERNAL PARAMETERS-1'!$B$5:$J$44,4, FALSE))</f>
        <v>8556.4924620822858</v>
      </c>
      <c r="BO80" s="113">
        <f>$F80*'INTERNAL PARAMETERS-2'!Z80*(1-VLOOKUP(AA$4,'INTERNAL PARAMETERS-1'!$B$5:$J$44,4, FALSE))</f>
        <v>12830.30766211712</v>
      </c>
      <c r="BP80" s="113">
        <f>$F80*'INTERNAL PARAMETERS-2'!AA80*(1-VLOOKUP(AB$4,'INTERNAL PARAMETERS-1'!$B$5:$J$44,4, FALSE))</f>
        <v>5556.8560597112528</v>
      </c>
      <c r="BQ80" s="113">
        <f>$F80*'INTERNAL PARAMETERS-2'!AB80*(1-VLOOKUP(AC$4,'INTERNAL PARAMETERS-1'!$B$5:$J$44,4, FALSE))</f>
        <v>30261.80195857117</v>
      </c>
      <c r="BR80" s="113">
        <f>$F80*'INTERNAL PARAMETERS-2'!AC80*(1-VLOOKUP(AD$4,'INTERNAL PARAMETERS-1'!$B$5:$J$44,4, FALSE))</f>
        <v>3495.1447717598962</v>
      </c>
      <c r="BS80" s="113">
        <f>$F80*'INTERNAL PARAMETERS-2'!AD80*(1-VLOOKUP(AE$4,'INTERNAL PARAMETERS-1'!$B$5:$J$44,4, FALSE))</f>
        <v>628.23743028398985</v>
      </c>
      <c r="BT80" s="113">
        <f>$F80*'INTERNAL PARAMETERS-2'!AE80*(1-VLOOKUP(AF$4,'INTERNAL PARAMETERS-1'!$B$5:$J$44,4, FALSE))</f>
        <v>0</v>
      </c>
      <c r="BU80" s="113">
        <f>$F80*'INTERNAL PARAMETERS-2'!AF80*(1-VLOOKUP(AG$4,'INTERNAL PARAMETERS-1'!$B$5:$J$44,4, FALSE))</f>
        <v>0</v>
      </c>
      <c r="BV80" s="113">
        <f>$F80*'INTERNAL PARAMETERS-2'!AG80*(1-VLOOKUP(AH$4,'INTERNAL PARAMETERS-1'!$B$5:$J$44,4, FALSE))</f>
        <v>0</v>
      </c>
      <c r="BW80" s="113">
        <f>$F80*'INTERNAL PARAMETERS-2'!AH80*(1-VLOOKUP(AI$4,'INTERNAL PARAMETERS-1'!$B$5:$J$44,4, FALSE))</f>
        <v>0</v>
      </c>
      <c r="BX80" s="113">
        <f>$F80*'INTERNAL PARAMETERS-2'!AI80*(1-VLOOKUP(AJ$4,'INTERNAL PARAMETERS-1'!$B$5:$J$44,4, FALSE))</f>
        <v>0</v>
      </c>
      <c r="BY80" s="113">
        <f>$F80*'INTERNAL PARAMETERS-2'!AJ80*(1-VLOOKUP(AK$4,'INTERNAL PARAMETERS-1'!$B$5:$J$44,4, FALSE))</f>
        <v>0</v>
      </c>
      <c r="BZ80" s="113">
        <f>$F80*'INTERNAL PARAMETERS-2'!AK80*(1-VLOOKUP(AL$4,'INTERNAL PARAMETERS-1'!$B$5:$J$44,4, FALSE))</f>
        <v>982.17486369452274</v>
      </c>
      <c r="CA80" s="113">
        <f>$F80*'INTERNAL PARAMETERS-2'!AL80*(1-VLOOKUP(AM$4,'INTERNAL PARAMETERS-1'!$B$5:$J$44,4, FALSE))</f>
        <v>1159.1536738644961</v>
      </c>
      <c r="CB80" s="113">
        <f>$F80*'INTERNAL PARAMETERS-2'!AM80*(1-VLOOKUP(AN$4,'INTERNAL PARAMETERS-1'!$B$5:$J$44,4, FALSE))</f>
        <v>1309.5664849260304</v>
      </c>
      <c r="CC80" s="113">
        <f>$F80*'INTERNAL PARAMETERS-2'!AN80*(1-VLOOKUP(AO$4,'INTERNAL PARAMETERS-1'!$B$5:$J$44,4, FALSE))</f>
        <v>1734.2994797904355</v>
      </c>
      <c r="CD80" s="113">
        <f>$F80*'INTERNAL PARAMETERS-2'!AO80*(1-VLOOKUP(AP$4,'INTERNAL PARAMETERS-1'!$B$5:$J$44,4, FALSE))</f>
        <v>13193.086970610857</v>
      </c>
      <c r="CE80" s="113">
        <f>$F80*'INTERNAL PARAMETERS-2'!AP80*(1-VLOOKUP(AQ$4,'INTERNAL PARAMETERS-1'!$B$5:$J$44,4, FALSE))</f>
        <v>822.899990620371</v>
      </c>
      <c r="CF80" s="113">
        <f>$F80*'INTERNAL PARAMETERS-2'!AQ80*(1-VLOOKUP(AR$4,'INTERNAL PARAMETERS-1'!$B$5:$J$44,4, FALSE))</f>
        <v>221.20837251540638</v>
      </c>
      <c r="CG80" s="113">
        <f>$F80*'INTERNAL PARAMETERS-2'!AR80*(1-VLOOKUP(AS$4,'INTERNAL PARAMETERS-1'!$B$5:$J$44,4, FALSE))</f>
        <v>17.703937095821445</v>
      </c>
      <c r="CH80" s="112">
        <f>$F80*'INTERNAL PARAMETERS-2'!AS80*(1-VLOOKUP(AT$4,'INTERNAL PARAMETERS-1'!$B$5:$J$44,4, FALSE))</f>
        <v>0</v>
      </c>
      <c r="CI80" s="111">
        <f t="shared" si="1"/>
        <v>201869.27395014523</v>
      </c>
    </row>
    <row r="81" spans="3:87" x14ac:dyDescent="0.5">
      <c r="C81" s="77" t="s">
        <v>26</v>
      </c>
      <c r="D81" s="76" t="s">
        <v>21</v>
      </c>
      <c r="E81" s="76" t="s">
        <v>16</v>
      </c>
      <c r="F81" s="115">
        <f>'INPUTS-Incidence'!E81</f>
        <v>280228.85394459165</v>
      </c>
      <c r="G81" s="114">
        <f>$F81*'INTERNAL PARAMETERS-2'!F81*VLOOKUP(G$4,'INTERNAL PARAMETERS-1'!$B$5:$J$44,4, FALSE)</f>
        <v>1740.5574576206477</v>
      </c>
      <c r="H81" s="113">
        <f>$F81*'INTERNAL PARAMETERS-2'!G81*VLOOKUP(H$4,'INTERNAL PARAMETERS-1'!$B$5:$J$44,4, FALSE)</f>
        <v>2129.0667407294295</v>
      </c>
      <c r="I81" s="113">
        <f>$F81*'INTERNAL PARAMETERS-2'!H81*VLOOKUP(I$4,'INTERNAL PARAMETERS-1'!$B$5:$J$44,4, FALSE)</f>
        <v>3240.2988484597408</v>
      </c>
      <c r="J81" s="113">
        <f>$F81*'INTERNAL PARAMETERS-2'!I81*VLOOKUP(J$4,'INTERNAL PARAMETERS-1'!$B$5:$J$44,4, FALSE)</f>
        <v>0</v>
      </c>
      <c r="K81" s="113">
        <f>$F81*'INTERNAL PARAMETERS-2'!J81*VLOOKUP(K$4,'INTERNAL PARAMETERS-1'!$B$5:$J$44,4, FALSE)</f>
        <v>31.077379902455213</v>
      </c>
      <c r="L81" s="113">
        <f>$F81*'INTERNAL PARAMETERS-2'!K81*VLOOKUP(L$4,'INTERNAL PARAMETERS-1'!$B$5:$J$44,4, FALSE)</f>
        <v>0</v>
      </c>
      <c r="M81" s="113">
        <f>$F81*'INTERNAL PARAMETERS-2'!L81*VLOOKUP(M$4,'INTERNAL PARAMETERS-1'!$B$5:$J$44,4, FALSE)</f>
        <v>199.69668589799494</v>
      </c>
      <c r="N81" s="113">
        <f>$F81*'INTERNAL PARAMETERS-2'!M81*VLOOKUP(N$4,'INTERNAL PARAMETERS-1'!$B$5:$J$44,4, FALSE)</f>
        <v>937.87833524737766</v>
      </c>
      <c r="O81" s="113">
        <f>$F81*'INTERNAL PARAMETERS-2'!N81*VLOOKUP(O$4,'INTERNAL PARAMETERS-1'!$B$5:$J$44,4, FALSE)</f>
        <v>0</v>
      </c>
      <c r="P81" s="113">
        <f>$F81*'INTERNAL PARAMETERS-2'!O81*VLOOKUP(P$4,'INTERNAL PARAMETERS-1'!$B$5:$J$44,4, FALSE)</f>
        <v>0</v>
      </c>
      <c r="Q81" s="113">
        <f>$F81*'INTERNAL PARAMETERS-2'!P81*VLOOKUP(Q$4,'INTERNAL PARAMETERS-1'!$B$5:$J$44,4, FALSE)</f>
        <v>0</v>
      </c>
      <c r="R81" s="113">
        <f>$F81*'INTERNAL PARAMETERS-2'!Q81*VLOOKUP(R$4,'INTERNAL PARAMETERS-1'!$B$5:$J$44,4, FALSE)</f>
        <v>217.56968220258096</v>
      </c>
      <c r="S81" s="113">
        <f>$F81*'INTERNAL PARAMETERS-2'!R81*VLOOKUP(S$4,'INTERNAL PARAMETERS-1'!$B$5:$J$44,4, FALSE)</f>
        <v>1071.4536219128765</v>
      </c>
      <c r="T81" s="113">
        <f>$F81*'INTERNAL PARAMETERS-2'!S81*VLOOKUP(T$4,'INTERNAL PARAMETERS-1'!$B$5:$J$44,4, FALSE)</f>
        <v>60.607896531136284</v>
      </c>
      <c r="U81" s="113">
        <f>$F81*'INTERNAL PARAMETERS-2'!T81*VLOOKUP(U$4,'INTERNAL PARAMETERS-1'!$B$5:$J$44,4, FALSE)</f>
        <v>118.11085736056651</v>
      </c>
      <c r="V81" s="113">
        <f>$F81*'INTERNAL PARAMETERS-2'!U81*VLOOKUP(V$4,'INTERNAL PARAMETERS-1'!$B$5:$J$44,4, FALSE)</f>
        <v>1279.7729496467464</v>
      </c>
      <c r="W81" s="113">
        <f>$F81*'INTERNAL PARAMETERS-2'!V81*VLOOKUP(W$4,'INTERNAL PARAMETERS-1'!$B$5:$J$44,4, FALSE)</f>
        <v>0</v>
      </c>
      <c r="X81" s="113">
        <f>$F81*'INTERNAL PARAMETERS-2'!W81*VLOOKUP(X$4,'INTERNAL PARAMETERS-1'!$B$5:$J$44,4, FALSE)</f>
        <v>0</v>
      </c>
      <c r="Y81" s="113">
        <f>$F81*'INTERNAL PARAMETERS-2'!X81*VLOOKUP(Y$4,'INTERNAL PARAMETERS-1'!$B$5:$J$44,4, FALSE)</f>
        <v>0</v>
      </c>
      <c r="Z81" s="113">
        <f>$F81*'INTERNAL PARAMETERS-2'!Y81*VLOOKUP(Z$4,'INTERNAL PARAMETERS-1'!$B$5:$J$44,4, FALSE)</f>
        <v>0</v>
      </c>
      <c r="AA81" s="113">
        <f>$F81*'INTERNAL PARAMETERS-2'!Z81*VLOOKUP(AA$4,'INTERNAL PARAMETERS-1'!$B$5:$J$44,4, FALSE)</f>
        <v>0</v>
      </c>
      <c r="AB81" s="113">
        <f>$F81*'INTERNAL PARAMETERS-2'!AA81*VLOOKUP(AB$4,'INTERNAL PARAMETERS-1'!$B$5:$J$44,4, FALSE)</f>
        <v>0</v>
      </c>
      <c r="AC81" s="113">
        <f>$F81*'INTERNAL PARAMETERS-2'!AB81*VLOOKUP(AC$4,'INTERNAL PARAMETERS-1'!$B$5:$J$44,4, FALSE)</f>
        <v>0</v>
      </c>
      <c r="AD81" s="113">
        <f>$F81*'INTERNAL PARAMETERS-2'!AC81*VLOOKUP(AD$4,'INTERNAL PARAMETERS-1'!$B$5:$J$44,4, FALSE)</f>
        <v>0</v>
      </c>
      <c r="AE81" s="113">
        <f>$F81*'INTERNAL PARAMETERS-2'!AD81*VLOOKUP(AE$4,'INTERNAL PARAMETERS-1'!$B$5:$J$44,4, FALSE)</f>
        <v>0</v>
      </c>
      <c r="AF81" s="113">
        <f>$F81*'INTERNAL PARAMETERS-2'!AE81*VLOOKUP(AF$4,'INTERNAL PARAMETERS-1'!$B$5:$J$44,4, FALSE)</f>
        <v>15.552701393924837</v>
      </c>
      <c r="AG81" s="113">
        <f>$F81*'INTERNAL PARAMETERS-2'!AF81*VLOOKUP(AG$4,'INTERNAL PARAMETERS-1'!$B$5:$J$44,4, FALSE)</f>
        <v>0</v>
      </c>
      <c r="AH81" s="113">
        <f>$F81*'INTERNAL PARAMETERS-2'!AG81*VLOOKUP(AH$4,'INTERNAL PARAMETERS-1'!$B$5:$J$44,4, FALSE)</f>
        <v>15.552701393924837</v>
      </c>
      <c r="AI81" s="113">
        <f>$F81*'INTERNAL PARAMETERS-2'!AH81*VLOOKUP(AI$4,'INTERNAL PARAMETERS-1'!$B$5:$J$44,4, FALSE)</f>
        <v>139.8622210037457</v>
      </c>
      <c r="AJ81" s="113">
        <f>$F81*'INTERNAL PARAMETERS-2'!AI81*VLOOKUP(AJ$4,'INTERNAL PARAMETERS-1'!$B$5:$J$44,4, FALSE)</f>
        <v>295.27714340141625</v>
      </c>
      <c r="AK81" s="113">
        <f>$F81*'INTERNAL PARAMETERS-2'!AJ81*VLOOKUP(AK$4,'INTERNAL PARAMETERS-1'!$B$5:$J$44,4, FALSE)</f>
        <v>15.552701393924837</v>
      </c>
      <c r="AL81" s="113">
        <f>$F81*'INTERNAL PARAMETERS-2'!AK81*VLOOKUP(AL$4,'INTERNAL PARAMETERS-1'!$B$5:$J$44,4, FALSE)</f>
        <v>0</v>
      </c>
      <c r="AM81" s="113">
        <f>$F81*'INTERNAL PARAMETERS-2'!AL81*VLOOKUP(AM$4,'INTERNAL PARAMETERS-1'!$B$5:$J$44,4, FALSE)</f>
        <v>0</v>
      </c>
      <c r="AN81" s="113">
        <f>$F81*'INTERNAL PARAMETERS-2'!AM81*VLOOKUP(AN$4,'INTERNAL PARAMETERS-1'!$B$5:$J$44,4, FALSE)</f>
        <v>0</v>
      </c>
      <c r="AO81" s="113">
        <f>$F81*'INTERNAL PARAMETERS-2'!AN81*VLOOKUP(AO$4,'INTERNAL PARAMETERS-1'!$B$5:$J$44,4, FALSE)</f>
        <v>0</v>
      </c>
      <c r="AP81" s="113">
        <f>$F81*'INTERNAL PARAMETERS-2'!AO81*VLOOKUP(AP$4,'INTERNAL PARAMETERS-1'!$B$5:$J$44,4, FALSE)</f>
        <v>0</v>
      </c>
      <c r="AQ81" s="113">
        <f>$F81*'INTERNAL PARAMETERS-2'!AP81*VLOOKUP(AQ$4,'INTERNAL PARAMETERS-1'!$B$5:$J$44,4, FALSE)</f>
        <v>0</v>
      </c>
      <c r="AR81" s="113">
        <f>$F81*'INTERNAL PARAMETERS-2'!AQ81*VLOOKUP(AR$4,'INTERNAL PARAMETERS-1'!$B$5:$J$44,4, FALSE)</f>
        <v>0</v>
      </c>
      <c r="AS81" s="113">
        <f>$F81*'INTERNAL PARAMETERS-2'!AR81*VLOOKUP(AS$4,'INTERNAL PARAMETERS-1'!$B$5:$J$44,4, FALSE)</f>
        <v>0</v>
      </c>
      <c r="AT81" s="112">
        <f>$F81*'INTERNAL PARAMETERS-2'!AS81*VLOOKUP(AT$4,'INTERNAL PARAMETERS-1'!$B$5:$J$44,4, FALSE)</f>
        <v>0</v>
      </c>
      <c r="AU81" s="114">
        <f>$F81*'INTERNAL PARAMETERS-2'!F81*(1-VLOOKUP(G$4,'INTERNAL PARAMETERS-1'!$B$5:$J$44,4, FALSE))</f>
        <v>0</v>
      </c>
      <c r="AV81" s="113">
        <f>$F81*'INTERNAL PARAMETERS-2'!G81*(1-VLOOKUP(H$4,'INTERNAL PARAMETERS-1'!$B$5:$J$44,4, FALSE))</f>
        <v>0</v>
      </c>
      <c r="AW81" s="113">
        <f>$F81*'INTERNAL PARAMETERS-2'!H81*(1-VLOOKUP(I$4,'INTERNAL PARAMETERS-1'!$B$5:$J$44,4, FALSE))</f>
        <v>61565.678120735072</v>
      </c>
      <c r="AX81" s="113">
        <f>$F81*'INTERNAL PARAMETERS-2'!I81*(1-VLOOKUP(J$4,'INTERNAL PARAMETERS-1'!$B$5:$J$44,4, FALSE))</f>
        <v>0</v>
      </c>
      <c r="AY81" s="113">
        <f>$F81*'INTERNAL PARAMETERS-2'!J81*(1-VLOOKUP(K$4,'INTERNAL PARAMETERS-1'!$B$5:$J$44,4, FALSE))</f>
        <v>0</v>
      </c>
      <c r="AZ81" s="113">
        <f>$F81*'INTERNAL PARAMETERS-2'!K81*(1-VLOOKUP(L$4,'INTERNAL PARAMETERS-1'!$B$5:$J$44,4, FALSE))</f>
        <v>0</v>
      </c>
      <c r="BA81" s="113">
        <f>$F81*'INTERNAL PARAMETERS-2'!L81*(1-VLOOKUP(M$4,'INTERNAL PARAMETERS-1'!$B$5:$J$44,4, FALSE))</f>
        <v>3794.2370320619034</v>
      </c>
      <c r="BB81" s="113">
        <f>$F81*'INTERNAL PARAMETERS-2'!M81*(1-VLOOKUP(N$4,'INTERNAL PARAMETERS-1'!$B$5:$J$44,4, FALSE))</f>
        <v>17819.688369700172</v>
      </c>
      <c r="BC81" s="113">
        <f>$F81*'INTERNAL PARAMETERS-2'!N81*(1-VLOOKUP(O$4,'INTERNAL PARAMETERS-1'!$B$5:$J$44,4, FALSE))</f>
        <v>11344.672831551272</v>
      </c>
      <c r="BD81" s="113">
        <f>$F81*'INTERNAL PARAMETERS-2'!O81*(1-VLOOKUP(P$4,'INTERNAL PARAMETERS-1'!$B$5:$J$44,4, FALSE))</f>
        <v>10987.240928344945</v>
      </c>
      <c r="BE81" s="113">
        <f>$F81*'INTERNAL PARAMETERS-2'!P81*(1-VLOOKUP(Q$4,'INTERNAL PARAMETERS-1'!$B$5:$J$44,4, FALSE))</f>
        <v>6169.6305399857074</v>
      </c>
      <c r="BF81" s="113">
        <f>$F81*'INTERNAL PARAMETERS-2'!Q81*(1-VLOOKUP(R$4,'INTERNAL PARAMETERS-1'!$B$5:$J$44,4, FALSE))</f>
        <v>0</v>
      </c>
      <c r="BG81" s="113">
        <f>$F81*'INTERNAL PARAMETERS-2'!R81*(1-VLOOKUP(S$4,'INTERNAL PARAMETERS-1'!$B$5:$J$44,4, FALSE))</f>
        <v>20357.61881634465</v>
      </c>
      <c r="BH81" s="113">
        <f>$F81*'INTERNAL PARAMETERS-2'!S81*(1-VLOOKUP(T$4,'INTERNAL PARAMETERS-1'!$B$5:$J$44,4, FALSE))</f>
        <v>545.47106878022657</v>
      </c>
      <c r="BI81" s="113">
        <f>$F81*'INTERNAL PARAMETERS-2'!T81*(1-VLOOKUP(U$4,'INTERNAL PARAMETERS-1'!$B$5:$J$44,4, FALSE))</f>
        <v>472.44342944226605</v>
      </c>
      <c r="BJ81" s="113">
        <f>$F81*'INTERNAL PARAMETERS-2'!U81*(1-VLOOKUP(V$4,'INTERNAL PARAMETERS-1'!$B$5:$J$44,4, FALSE))</f>
        <v>7252.0467146648962</v>
      </c>
      <c r="BK81" s="113">
        <f>$F81*'INTERNAL PARAMETERS-2'!V81*(1-VLOOKUP(W$4,'INTERNAL PARAMETERS-1'!$B$5:$J$44,4, FALSE))</f>
        <v>8189.9124396138468</v>
      </c>
      <c r="BL81" s="113">
        <f>$F81*'INTERNAL PARAMETERS-2'!W81*(1-VLOOKUP(X$4,'INTERNAL PARAMETERS-1'!$B$5:$J$44,4, FALSE))</f>
        <v>10614.256323744692</v>
      </c>
      <c r="BM81" s="113">
        <f>$F81*'INTERNAL PARAMETERS-2'!X81*(1-VLOOKUP(Y$4,'INTERNAL PARAMETERS-1'!$B$5:$J$44,4, FALSE))</f>
        <v>1740.5574576206477</v>
      </c>
      <c r="BN81" s="113">
        <f>$F81*'INTERNAL PARAMETERS-2'!Y81*(1-VLOOKUP(Z$4,'INTERNAL PARAMETERS-1'!$B$5:$J$44,4, FALSE))</f>
        <v>12510.22870376301</v>
      </c>
      <c r="BO81" s="113">
        <f>$F81*'INTERNAL PARAMETERS-2'!Z81*(1-VLOOKUP(AA$4,'INTERNAL PARAMETERS-1'!$B$5:$J$44,4, FALSE))</f>
        <v>14390.620359502009</v>
      </c>
      <c r="BP81" s="113">
        <f>$F81*'INTERNAL PARAMETERS-2'!AA81*(1-VLOOKUP(AB$4,'INTERNAL PARAMETERS-1'!$B$5:$J$44,4, FALSE))</f>
        <v>5936.5361792745971</v>
      </c>
      <c r="BQ81" s="113">
        <f>$F81*'INTERNAL PARAMETERS-2'!AB81*(1-VLOOKUP(AC$4,'INTERNAL PARAMETERS-1'!$B$5:$J$44,4, FALSE))</f>
        <v>38525.246336823788</v>
      </c>
      <c r="BR81" s="113">
        <f>$F81*'INTERNAL PARAMETERS-2'!AC81*(1-VLOOKUP(AD$4,'INTERNAL PARAMETERS-1'!$B$5:$J$44,4, FALSE))</f>
        <v>4802.0576869653114</v>
      </c>
      <c r="BS81" s="113">
        <f>$F81*'INTERNAL PARAMETERS-2'!AD81*(1-VLOOKUP(AE$4,'INTERNAL PARAMETERS-1'!$B$5:$J$44,4, FALSE))</f>
        <v>1212.1579306227256</v>
      </c>
      <c r="BT81" s="113">
        <f>$F81*'INTERNAL PARAMETERS-2'!AE81*(1-VLOOKUP(AF$4,'INTERNAL PARAMETERS-1'!$B$5:$J$44,4, FALSE))</f>
        <v>0</v>
      </c>
      <c r="BU81" s="113">
        <f>$F81*'INTERNAL PARAMETERS-2'!AF81*(1-VLOOKUP(AG$4,'INTERNAL PARAMETERS-1'!$B$5:$J$44,4, FALSE))</f>
        <v>0</v>
      </c>
      <c r="BV81" s="113">
        <f>$F81*'INTERNAL PARAMETERS-2'!AG81*(1-VLOOKUP(AH$4,'INTERNAL PARAMETERS-1'!$B$5:$J$44,4, FALSE))</f>
        <v>0</v>
      </c>
      <c r="BW81" s="113">
        <f>$F81*'INTERNAL PARAMETERS-2'!AH81*(1-VLOOKUP(AI$4,'INTERNAL PARAMETERS-1'!$B$5:$J$44,4, FALSE))</f>
        <v>0</v>
      </c>
      <c r="BX81" s="113">
        <f>$F81*'INTERNAL PARAMETERS-2'!AI81*(1-VLOOKUP(AJ$4,'INTERNAL PARAMETERS-1'!$B$5:$J$44,4, FALSE))</f>
        <v>0</v>
      </c>
      <c r="BY81" s="113">
        <f>$F81*'INTERNAL PARAMETERS-2'!AJ81*(1-VLOOKUP(AK$4,'INTERNAL PARAMETERS-1'!$B$5:$J$44,4, FALSE))</f>
        <v>0</v>
      </c>
      <c r="BZ81" s="113">
        <f>$F81*'INTERNAL PARAMETERS-2'!AK81*(1-VLOOKUP(AL$4,'INTERNAL PARAMETERS-1'!$B$5:$J$44,4, FALSE))</f>
        <v>1725.004756226723</v>
      </c>
      <c r="CA81" s="113">
        <f>$F81*'INTERNAL PARAMETERS-2'!AL81*(1-VLOOKUP(AM$4,'INTERNAL PARAMETERS-1'!$B$5:$J$44,4, FALSE))</f>
        <v>3512.1922951437509</v>
      </c>
      <c r="CB81" s="113">
        <f>$F81*'INTERNAL PARAMETERS-2'!AM81*(1-VLOOKUP(AN$4,'INTERNAL PARAMETERS-1'!$B$5:$J$44,4, FALSE))</f>
        <v>1771.6348375231028</v>
      </c>
      <c r="CC81" s="113">
        <f>$F81*'INTERNAL PARAMETERS-2'!AN81*(1-VLOOKUP(AO$4,'INTERNAL PARAMETERS-1'!$B$5:$J$44,4, FALSE))</f>
        <v>3512.1922951437509</v>
      </c>
      <c r="CD81" s="113">
        <f>$F81*'INTERNAL PARAMETERS-2'!AO81*(1-VLOOKUP(AP$4,'INTERNAL PARAMETERS-1'!$B$5:$J$44,4, FALSE))</f>
        <v>17996.072817238521</v>
      </c>
      <c r="CE81" s="113">
        <f>$F81*'INTERNAL PARAMETERS-2'!AP81*(1-VLOOKUP(AQ$4,'INTERNAL PARAMETERS-1'!$B$5:$J$44,4, FALSE))</f>
        <v>1693.9273763242677</v>
      </c>
      <c r="CF81" s="113">
        <f>$F81*'INTERNAL PARAMETERS-2'!AQ81*(1-VLOOKUP(AR$4,'INTERNAL PARAMETERS-1'!$B$5:$J$44,4, FALSE))</f>
        <v>233.12238359650578</v>
      </c>
      <c r="CG81" s="113">
        <f>$F81*'INTERNAL PARAMETERS-2'!AR81*(1-VLOOKUP(AS$4,'INTERNAL PARAMETERS-1'!$B$5:$J$44,4, FALSE))</f>
        <v>46.630081296380055</v>
      </c>
      <c r="CH81" s="112">
        <f>$F81*'INTERNAL PARAMETERS-2'!AS81*(1-VLOOKUP(AT$4,'INTERNAL PARAMETERS-1'!$B$5:$J$44,4, FALSE))</f>
        <v>0</v>
      </c>
      <c r="CI81" s="111">
        <f t="shared" si="1"/>
        <v>280228.96603613318</v>
      </c>
    </row>
    <row r="82" spans="3:87" x14ac:dyDescent="0.5">
      <c r="C82" s="77" t="s">
        <v>26</v>
      </c>
      <c r="D82" s="76" t="s">
        <v>21</v>
      </c>
      <c r="E82" s="76" t="s">
        <v>15</v>
      </c>
      <c r="F82" s="115">
        <f>'INPUTS-Incidence'!E82</f>
        <v>224421.07175489387</v>
      </c>
      <c r="G82" s="114">
        <f>$F82*'INTERNAL PARAMETERS-2'!F82*VLOOKUP(G$4,'INTERNAL PARAMETERS-1'!$B$5:$J$44,4, FALSE)</f>
        <v>1229.3337468589575</v>
      </c>
      <c r="H82" s="113">
        <f>$F82*'INTERNAL PARAMETERS-2'!G82*VLOOKUP(H$4,'INTERNAL PARAMETERS-1'!$B$5:$J$44,4, FALSE)</f>
        <v>2043.9597952220468</v>
      </c>
      <c r="I82" s="113">
        <f>$F82*'INTERNAL PARAMETERS-2'!H82*VLOOKUP(I$4,'INTERNAL PARAMETERS-1'!$B$5:$J$44,4, FALSE)</f>
        <v>2425.1356192816579</v>
      </c>
      <c r="J82" s="113">
        <f>$F82*'INTERNAL PARAMETERS-2'!I82*VLOOKUP(J$4,'INTERNAL PARAMETERS-1'!$B$5:$J$44,4, FALSE)</f>
        <v>0</v>
      </c>
      <c r="K82" s="113">
        <f>$F82*'INTERNAL PARAMETERS-2'!J82*VLOOKUP(K$4,'INTERNAL PARAMETERS-1'!$B$5:$J$44,4, FALSE)</f>
        <v>29.623581471645995</v>
      </c>
      <c r="L82" s="113">
        <f>$F82*'INTERNAL PARAMETERS-2'!K82*VLOOKUP(L$4,'INTERNAL PARAMETERS-1'!$B$5:$J$44,4, FALSE)</f>
        <v>0</v>
      </c>
      <c r="M82" s="113">
        <f>$F82*'INTERNAL PARAMETERS-2'!L82*VLOOKUP(M$4,'INTERNAL PARAMETERS-1'!$B$5:$J$44,4, FALSE)</f>
        <v>198.47126322787551</v>
      </c>
      <c r="N82" s="113">
        <f>$F82*'INTERNAL PARAMETERS-2'!M82*VLOOKUP(N$4,'INTERNAL PARAMETERS-1'!$B$5:$J$44,4, FALSE)</f>
        <v>591.71196410502955</v>
      </c>
      <c r="O82" s="113">
        <f>$F82*'INTERNAL PARAMETERS-2'!N82*VLOOKUP(O$4,'INTERNAL PARAMETERS-1'!$B$5:$J$44,4, FALSE)</f>
        <v>0</v>
      </c>
      <c r="P82" s="113">
        <f>$F82*'INTERNAL PARAMETERS-2'!O82*VLOOKUP(P$4,'INTERNAL PARAMETERS-1'!$B$5:$J$44,4, FALSE)</f>
        <v>0</v>
      </c>
      <c r="Q82" s="113">
        <f>$F82*'INTERNAL PARAMETERS-2'!P82*VLOOKUP(Q$4,'INTERNAL PARAMETERS-1'!$B$5:$J$44,4, FALSE)</f>
        <v>0</v>
      </c>
      <c r="R82" s="113">
        <f>$F82*'INTERNAL PARAMETERS-2'!Q82*VLOOKUP(R$4,'INTERNAL PARAMETERS-1'!$B$5:$J$44,4, FALSE)</f>
        <v>251.8004425089909</v>
      </c>
      <c r="S82" s="113">
        <f>$F82*'INTERNAL PARAMETERS-2'!R82*VLOOKUP(S$4,'INTERNAL PARAMETERS-1'!$B$5:$J$44,4, FALSE)</f>
        <v>774.10794596310188</v>
      </c>
      <c r="T82" s="113">
        <f>$F82*'INTERNAL PARAMETERS-2'!S82*VLOOKUP(T$4,'INTERNAL PARAMETERS-1'!$B$5:$J$44,4, FALSE)</f>
        <v>75.537888541979726</v>
      </c>
      <c r="U82" s="113">
        <f>$F82*'INTERNAL PARAMETERS-2'!T82*VLOOKUP(U$4,'INTERNAL PARAMETERS-1'!$B$5:$J$44,4, FALSE)</f>
        <v>124.41455375947805</v>
      </c>
      <c r="V82" s="113">
        <f>$F82*'INTERNAL PARAMETERS-2'!U82*VLOOKUP(V$4,'INTERNAL PARAMETERS-1'!$B$5:$J$44,4, FALSE)</f>
        <v>981.99142894037755</v>
      </c>
      <c r="W82" s="113">
        <f>$F82*'INTERNAL PARAMETERS-2'!V82*VLOOKUP(W$4,'INTERNAL PARAMETERS-1'!$B$5:$J$44,4, FALSE)</f>
        <v>0</v>
      </c>
      <c r="X82" s="113">
        <f>$F82*'INTERNAL PARAMETERS-2'!W82*VLOOKUP(X$4,'INTERNAL PARAMETERS-1'!$B$5:$J$44,4, FALSE)</f>
        <v>0</v>
      </c>
      <c r="Y82" s="113">
        <f>$F82*'INTERNAL PARAMETERS-2'!X82*VLOOKUP(Y$4,'INTERNAL PARAMETERS-1'!$B$5:$J$44,4, FALSE)</f>
        <v>0</v>
      </c>
      <c r="Z82" s="113">
        <f>$F82*'INTERNAL PARAMETERS-2'!Y82*VLOOKUP(Z$4,'INTERNAL PARAMETERS-1'!$B$5:$J$44,4, FALSE)</f>
        <v>0</v>
      </c>
      <c r="AA82" s="113">
        <f>$F82*'INTERNAL PARAMETERS-2'!Z82*VLOOKUP(AA$4,'INTERNAL PARAMETERS-1'!$B$5:$J$44,4, FALSE)</f>
        <v>0</v>
      </c>
      <c r="AB82" s="113">
        <f>$F82*'INTERNAL PARAMETERS-2'!AA82*VLOOKUP(AB$4,'INTERNAL PARAMETERS-1'!$B$5:$J$44,4, FALSE)</f>
        <v>0</v>
      </c>
      <c r="AC82" s="113">
        <f>$F82*'INTERNAL PARAMETERS-2'!AB82*VLOOKUP(AC$4,'INTERNAL PARAMETERS-1'!$B$5:$J$44,4, FALSE)</f>
        <v>0</v>
      </c>
      <c r="AD82" s="113">
        <f>$F82*'INTERNAL PARAMETERS-2'!AC82*VLOOKUP(AD$4,'INTERNAL PARAMETERS-1'!$B$5:$J$44,4, FALSE)</f>
        <v>0</v>
      </c>
      <c r="AE82" s="113">
        <f>$F82*'INTERNAL PARAMETERS-2'!AD82*VLOOKUP(AE$4,'INTERNAL PARAMETERS-1'!$B$5:$J$44,4, FALSE)</f>
        <v>0</v>
      </c>
      <c r="AF82" s="113">
        <f>$F82*'INTERNAL PARAMETERS-2'!AE82*VLOOKUP(AF$4,'INTERNAL PARAMETERS-1'!$B$5:$J$44,4, FALSE)</f>
        <v>148.11790735822996</v>
      </c>
      <c r="AG82" s="113">
        <f>$F82*'INTERNAL PARAMETERS-2'!AF82*VLOOKUP(AG$4,'INTERNAL PARAMETERS-1'!$B$5:$J$44,4, FALSE)</f>
        <v>0</v>
      </c>
      <c r="AH82" s="113">
        <f>$F82*'INTERNAL PARAMETERS-2'!AG82*VLOOKUP(AH$4,'INTERNAL PARAMETERS-1'!$B$5:$J$44,4, FALSE)</f>
        <v>0</v>
      </c>
      <c r="AI82" s="113">
        <f>$F82*'INTERNAL PARAMETERS-2'!AH82*VLOOKUP(AI$4,'INTERNAL PARAMETERS-1'!$B$5:$J$44,4, FALSE)</f>
        <v>207.36507030152194</v>
      </c>
      <c r="AJ82" s="113">
        <f>$F82*'INTERNAL PARAMETERS-2'!AI82*VLOOKUP(AJ$4,'INTERNAL PARAMETERS-1'!$B$5:$J$44,4, FALSE)</f>
        <v>192.55327956569894</v>
      </c>
      <c r="AK82" s="113">
        <f>$F82*'INTERNAL PARAMETERS-2'!AJ82*VLOOKUP(AK$4,'INTERNAL PARAMETERS-1'!$B$5:$J$44,4, FALSE)</f>
        <v>29.623581471645995</v>
      </c>
      <c r="AL82" s="113">
        <f>$F82*'INTERNAL PARAMETERS-2'!AK82*VLOOKUP(AL$4,'INTERNAL PARAMETERS-1'!$B$5:$J$44,4, FALSE)</f>
        <v>0</v>
      </c>
      <c r="AM82" s="113">
        <f>$F82*'INTERNAL PARAMETERS-2'!AL82*VLOOKUP(AM$4,'INTERNAL PARAMETERS-1'!$B$5:$J$44,4, FALSE)</f>
        <v>0</v>
      </c>
      <c r="AN82" s="113">
        <f>$F82*'INTERNAL PARAMETERS-2'!AM82*VLOOKUP(AN$4,'INTERNAL PARAMETERS-1'!$B$5:$J$44,4, FALSE)</f>
        <v>0</v>
      </c>
      <c r="AO82" s="113">
        <f>$F82*'INTERNAL PARAMETERS-2'!AN82*VLOOKUP(AO$4,'INTERNAL PARAMETERS-1'!$B$5:$J$44,4, FALSE)</f>
        <v>0</v>
      </c>
      <c r="AP82" s="113">
        <f>$F82*'INTERNAL PARAMETERS-2'!AO82*VLOOKUP(AP$4,'INTERNAL PARAMETERS-1'!$B$5:$J$44,4, FALSE)</f>
        <v>0</v>
      </c>
      <c r="AQ82" s="113">
        <f>$F82*'INTERNAL PARAMETERS-2'!AP82*VLOOKUP(AQ$4,'INTERNAL PARAMETERS-1'!$B$5:$J$44,4, FALSE)</f>
        <v>0</v>
      </c>
      <c r="AR82" s="113">
        <f>$F82*'INTERNAL PARAMETERS-2'!AQ82*VLOOKUP(AR$4,'INTERNAL PARAMETERS-1'!$B$5:$J$44,4, FALSE)</f>
        <v>0</v>
      </c>
      <c r="AS82" s="113">
        <f>$F82*'INTERNAL PARAMETERS-2'!AR82*VLOOKUP(AS$4,'INTERNAL PARAMETERS-1'!$B$5:$J$44,4, FALSE)</f>
        <v>0</v>
      </c>
      <c r="AT82" s="112">
        <f>$F82*'INTERNAL PARAMETERS-2'!AS82*VLOOKUP(AT$4,'INTERNAL PARAMETERS-1'!$B$5:$J$44,4, FALSE)</f>
        <v>0</v>
      </c>
      <c r="AU82" s="114">
        <f>$F82*'INTERNAL PARAMETERS-2'!F82*(1-VLOOKUP(G$4,'INTERNAL PARAMETERS-1'!$B$5:$J$44,4, FALSE))</f>
        <v>0</v>
      </c>
      <c r="AV82" s="113">
        <f>$F82*'INTERNAL PARAMETERS-2'!G82*(1-VLOOKUP(H$4,'INTERNAL PARAMETERS-1'!$B$5:$J$44,4, FALSE))</f>
        <v>0</v>
      </c>
      <c r="AW82" s="113">
        <f>$F82*'INTERNAL PARAMETERS-2'!H82*(1-VLOOKUP(I$4,'INTERNAL PARAMETERS-1'!$B$5:$J$44,4, FALSE))</f>
        <v>46077.5767663515</v>
      </c>
      <c r="AX82" s="113">
        <f>$F82*'INTERNAL PARAMETERS-2'!I82*(1-VLOOKUP(J$4,'INTERNAL PARAMETERS-1'!$B$5:$J$44,4, FALSE))</f>
        <v>0</v>
      </c>
      <c r="AY82" s="113">
        <f>$F82*'INTERNAL PARAMETERS-2'!J82*(1-VLOOKUP(K$4,'INTERNAL PARAMETERS-1'!$B$5:$J$44,4, FALSE))</f>
        <v>0</v>
      </c>
      <c r="AZ82" s="113">
        <f>$F82*'INTERNAL PARAMETERS-2'!K82*(1-VLOOKUP(L$4,'INTERNAL PARAMETERS-1'!$B$5:$J$44,4, FALSE))</f>
        <v>0</v>
      </c>
      <c r="BA82" s="113">
        <f>$F82*'INTERNAL PARAMETERS-2'!L82*(1-VLOOKUP(M$4,'INTERNAL PARAMETERS-1'!$B$5:$J$44,4, FALSE))</f>
        <v>3770.9540013296341</v>
      </c>
      <c r="BB82" s="113">
        <f>$F82*'INTERNAL PARAMETERS-2'!M82*(1-VLOOKUP(N$4,'INTERNAL PARAMETERS-1'!$B$5:$J$44,4, FALSE))</f>
        <v>11242.52731799556</v>
      </c>
      <c r="BC82" s="113">
        <f>$F82*'INTERNAL PARAMETERS-2'!N82*(1-VLOOKUP(O$4,'INTERNAL PARAMETERS-1'!$B$5:$J$44,4, FALSE))</f>
        <v>10560.470163034164</v>
      </c>
      <c r="BD82" s="113">
        <f>$F82*'INTERNAL PARAMETERS-2'!O82*(1-VLOOKUP(P$4,'INTERNAL PARAMETERS-1'!$B$5:$J$44,4, FALSE))</f>
        <v>8146.2155994165414</v>
      </c>
      <c r="BE82" s="113">
        <f>$F82*'INTERNAL PARAMETERS-2'!P82*(1-VLOOKUP(Q$4,'INTERNAL PARAMETERS-1'!$B$5:$J$44,4, FALSE))</f>
        <v>5006.2281739579439</v>
      </c>
      <c r="BF82" s="113">
        <f>$F82*'INTERNAL PARAMETERS-2'!Q82*(1-VLOOKUP(R$4,'INTERNAL PARAMETERS-1'!$B$5:$J$44,4, FALSE))</f>
        <v>0</v>
      </c>
      <c r="BG82" s="113">
        <f>$F82*'INTERNAL PARAMETERS-2'!R82*(1-VLOOKUP(S$4,'INTERNAL PARAMETERS-1'!$B$5:$J$44,4, FALSE))</f>
        <v>14708.050973298936</v>
      </c>
      <c r="BH82" s="113">
        <f>$F82*'INTERNAL PARAMETERS-2'!S82*(1-VLOOKUP(T$4,'INTERNAL PARAMETERS-1'!$B$5:$J$44,4, FALSE))</f>
        <v>679.84099687781759</v>
      </c>
      <c r="BI82" s="113">
        <f>$F82*'INTERNAL PARAMETERS-2'!T82*(1-VLOOKUP(U$4,'INTERNAL PARAMETERS-1'!$B$5:$J$44,4, FALSE))</f>
        <v>497.65821503791221</v>
      </c>
      <c r="BJ82" s="113">
        <f>$F82*'INTERNAL PARAMETERS-2'!U82*(1-VLOOKUP(V$4,'INTERNAL PARAMETERS-1'!$B$5:$J$44,4, FALSE))</f>
        <v>5564.6180973288065</v>
      </c>
      <c r="BK82" s="113">
        <f>$F82*'INTERNAL PARAMETERS-2'!V82*(1-VLOOKUP(W$4,'INTERNAL PARAMETERS-1'!$B$5:$J$44,4, FALSE))</f>
        <v>7227.9294580098667</v>
      </c>
      <c r="BL82" s="113">
        <f>$F82*'INTERNAL PARAMETERS-2'!W82*(1-VLOOKUP(X$4,'INTERNAL PARAMETERS-1'!$B$5:$J$44,4, FALSE))</f>
        <v>9908.7738127651264</v>
      </c>
      <c r="BM82" s="113">
        <f>$F82*'INTERNAL PARAMETERS-2'!X82*(1-VLOOKUP(Y$4,'INTERNAL PARAMETERS-1'!$B$5:$J$44,4, FALSE))</f>
        <v>1703.3110504052934</v>
      </c>
      <c r="BN82" s="113">
        <f>$F82*'INTERNAL PARAMETERS-2'!Y82*(1-VLOOKUP(Z$4,'INTERNAL PARAMETERS-1'!$B$5:$J$44,4, FALSE))</f>
        <v>10886.307117115093</v>
      </c>
      <c r="BO82" s="113">
        <f>$F82*'INTERNAL PARAMETERS-2'!Z82*(1-VLOOKUP(AA$4,'INTERNAL PARAMETERS-1'!$B$5:$J$44,4, FALSE))</f>
        <v>12382.253097218865</v>
      </c>
      <c r="BP82" s="113">
        <f>$F82*'INTERNAL PARAMETERS-2'!AA82*(1-VLOOKUP(AB$4,'INTERNAL PARAMETERS-1'!$B$5:$J$44,4, FALSE))</f>
        <v>5657.9245242269799</v>
      </c>
      <c r="BQ82" s="113">
        <f>$F82*'INTERNAL PARAMETERS-2'!AB82*(1-VLOOKUP(AC$4,'INTERNAL PARAMETERS-1'!$B$5:$J$44,4, FALSE))</f>
        <v>33414.322678872253</v>
      </c>
      <c r="BR82" s="113">
        <f>$F82*'INTERNAL PARAMETERS-2'!AC82*(1-VLOOKUP(AD$4,'INTERNAL PARAMETERS-1'!$B$5:$J$44,4, FALSE))</f>
        <v>4161.9785441232088</v>
      </c>
      <c r="BS82" s="113">
        <f>$F82*'INTERNAL PARAMETERS-2'!AD82*(1-VLOOKUP(AE$4,'INTERNAL PARAMETERS-1'!$B$5:$J$44,4, FALSE))</f>
        <v>844.24962983473517</v>
      </c>
      <c r="BT82" s="113">
        <f>$F82*'INTERNAL PARAMETERS-2'!AE82*(1-VLOOKUP(AF$4,'INTERNAL PARAMETERS-1'!$B$5:$J$44,4, FALSE))</f>
        <v>0</v>
      </c>
      <c r="BU82" s="113">
        <f>$F82*'INTERNAL PARAMETERS-2'!AF82*(1-VLOOKUP(AG$4,'INTERNAL PARAMETERS-1'!$B$5:$J$44,4, FALSE))</f>
        <v>0</v>
      </c>
      <c r="BV82" s="113">
        <f>$F82*'INTERNAL PARAMETERS-2'!AG82*(1-VLOOKUP(AH$4,'INTERNAL PARAMETERS-1'!$B$5:$J$44,4, FALSE))</f>
        <v>0</v>
      </c>
      <c r="BW82" s="113">
        <f>$F82*'INTERNAL PARAMETERS-2'!AH82*(1-VLOOKUP(AI$4,'INTERNAL PARAMETERS-1'!$B$5:$J$44,4, FALSE))</f>
        <v>0</v>
      </c>
      <c r="BX82" s="113">
        <f>$F82*'INTERNAL PARAMETERS-2'!AI82*(1-VLOOKUP(AJ$4,'INTERNAL PARAMETERS-1'!$B$5:$J$44,4, FALSE))</f>
        <v>0</v>
      </c>
      <c r="BY82" s="113">
        <f>$F82*'INTERNAL PARAMETERS-2'!AJ82*(1-VLOOKUP(AK$4,'INTERNAL PARAMETERS-1'!$B$5:$J$44,4, FALSE))</f>
        <v>0</v>
      </c>
      <c r="BZ82" s="113">
        <f>$F82*'INTERNAL PARAMETERS-2'!AK82*(1-VLOOKUP(AL$4,'INTERNAL PARAMETERS-1'!$B$5:$J$44,4, FALSE))</f>
        <v>1229.3337468589575</v>
      </c>
      <c r="CA82" s="113">
        <f>$F82*'INTERNAL PARAMETERS-2'!AL82*(1-VLOOKUP(AM$4,'INTERNAL PARAMETERS-1'!$B$5:$J$44,4, FALSE))</f>
        <v>3332.5407050242966</v>
      </c>
      <c r="CB82" s="113">
        <f>$F82*'INTERNAL PARAMETERS-2'!AM82*(1-VLOOKUP(AN$4,'INTERNAL PARAMETERS-1'!$B$5:$J$44,4, FALSE))</f>
        <v>1688.4992596694703</v>
      </c>
      <c r="CC82" s="113">
        <f>$F82*'INTERNAL PARAMETERS-2'!AN82*(1-VLOOKUP(AO$4,'INTERNAL PARAMETERS-1'!$B$5:$J$44,4, FALSE))</f>
        <v>2666.0325640194374</v>
      </c>
      <c r="CD82" s="113">
        <f>$F82*'INTERNAL PARAMETERS-2'!AO82*(1-VLOOKUP(AP$4,'INTERNAL PARAMETERS-1'!$B$5:$J$44,4, FALSE))</f>
        <v>12174.910469024519</v>
      </c>
      <c r="CE82" s="113">
        <f>$F82*'INTERNAL PARAMETERS-2'!AP82*(1-VLOOKUP(AQ$4,'INTERNAL PARAMETERS-1'!$B$5:$J$44,4, FALSE))</f>
        <v>1510.7577708395945</v>
      </c>
      <c r="CF82" s="113">
        <f>$F82*'INTERNAL PARAMETERS-2'!AQ82*(1-VLOOKUP(AR$4,'INTERNAL PARAMETERS-1'!$B$5:$J$44,4, FALSE))</f>
        <v>74.058953679114978</v>
      </c>
      <c r="CG82" s="113">
        <f>$F82*'INTERNAL PARAMETERS-2'!AR82*(1-VLOOKUP(AS$4,'INTERNAL PARAMETERS-1'!$B$5:$J$44,4, FALSE))</f>
        <v>0</v>
      </c>
      <c r="CH82" s="112">
        <f>$F82*'INTERNAL PARAMETERS-2'!AS82*(1-VLOOKUP(AT$4,'INTERNAL PARAMETERS-1'!$B$5:$J$44,4, FALSE))</f>
        <v>0</v>
      </c>
      <c r="CI82" s="111">
        <f t="shared" si="1"/>
        <v>224421.07175489387</v>
      </c>
    </row>
    <row r="83" spans="3:87" x14ac:dyDescent="0.5">
      <c r="C83" s="77" t="s">
        <v>26</v>
      </c>
      <c r="D83" s="76" t="s">
        <v>21</v>
      </c>
      <c r="E83" s="76" t="s">
        <v>14</v>
      </c>
      <c r="F83" s="115">
        <f>'INPUTS-Incidence'!E83</f>
        <v>166992.90026081225</v>
      </c>
      <c r="G83" s="114">
        <f>$F83*'INTERNAL PARAMETERS-2'!F83*VLOOKUP(G$4,'INTERNAL PARAMETERS-1'!$B$5:$J$44,4, FALSE)</f>
        <v>943.30949499327619</v>
      </c>
      <c r="H83" s="113">
        <f>$F83*'INTERNAL PARAMETERS-2'!G83*VLOOKUP(H$4,'INTERNAL PARAMETERS-1'!$B$5:$J$44,4, FALSE)</f>
        <v>1421.6105599202947</v>
      </c>
      <c r="I83" s="113">
        <f>$F83*'INTERNAL PARAMETERS-2'!H83*VLOOKUP(I$4,'INTERNAL PARAMETERS-1'!$B$5:$J$44,4, FALSE)</f>
        <v>1595.4551788788081</v>
      </c>
      <c r="J83" s="113">
        <f>$F83*'INTERNAL PARAMETERS-2'!I83*VLOOKUP(J$4,'INTERNAL PARAMETERS-1'!$B$5:$J$44,4, FALSE)</f>
        <v>0</v>
      </c>
      <c r="K83" s="113">
        <f>$F83*'INTERNAL PARAMETERS-2'!J83*VLOOKUP(K$4,'INTERNAL PARAMETERS-1'!$B$5:$J$44,4, FALSE)</f>
        <v>39.861205292255882</v>
      </c>
      <c r="L83" s="113">
        <f>$F83*'INTERNAL PARAMETERS-2'!K83*VLOOKUP(L$4,'INTERNAL PARAMETERS-1'!$B$5:$J$44,4, FALSE)</f>
        <v>13.292634860760655</v>
      </c>
      <c r="M83" s="113">
        <f>$F83*'INTERNAL PARAMETERS-2'!L83*VLOOKUP(M$4,'INTERNAL PARAMETERS-1'!$B$5:$J$44,4, FALSE)</f>
        <v>186.00504195550576</v>
      </c>
      <c r="N83" s="113">
        <f>$F83*'INTERNAL PARAMETERS-2'!M83*VLOOKUP(N$4,'INTERNAL PARAMETERS-1'!$B$5:$J$44,4, FALSE)</f>
        <v>409.87572404515072</v>
      </c>
      <c r="O83" s="113">
        <f>$F83*'INTERNAL PARAMETERS-2'!N83*VLOOKUP(O$4,'INTERNAL PARAMETERS-1'!$B$5:$J$44,4, FALSE)</f>
        <v>0</v>
      </c>
      <c r="P83" s="113">
        <f>$F83*'INTERNAL PARAMETERS-2'!O83*VLOOKUP(P$4,'INTERNAL PARAMETERS-1'!$B$5:$J$44,4, FALSE)</f>
        <v>0</v>
      </c>
      <c r="Q83" s="113">
        <f>$F83*'INTERNAL PARAMETERS-2'!P83*VLOOKUP(Q$4,'INTERNAL PARAMETERS-1'!$B$5:$J$44,4, FALSE)</f>
        <v>0</v>
      </c>
      <c r="R83" s="113">
        <f>$F83*'INTERNAL PARAMETERS-2'!Q83*VLOOKUP(R$4,'INTERNAL PARAMETERS-1'!$B$5:$J$44,4, FALSE)</f>
        <v>225.85789760274858</v>
      </c>
      <c r="S83" s="113">
        <f>$F83*'INTERNAL PARAMETERS-2'!R83*VLOOKUP(S$4,'INTERNAL PARAMETERS-1'!$B$5:$J$44,4, FALSE)</f>
        <v>513.7119094273238</v>
      </c>
      <c r="T83" s="113">
        <f>$F83*'INTERNAL PARAMETERS-2'!S83*VLOOKUP(T$4,'INTERNAL PARAMETERS-1'!$B$5:$J$44,4, FALSE)</f>
        <v>42.514722477400191</v>
      </c>
      <c r="U83" s="113">
        <f>$F83*'INTERNAL PARAMETERS-2'!T83*VLOOKUP(U$4,'INTERNAL PARAMETERS-1'!$B$5:$J$44,4, FALSE)</f>
        <v>85.029444954800383</v>
      </c>
      <c r="V83" s="113">
        <f>$F83*'INTERNAL PARAMETERS-2'!U83*VLOOKUP(V$4,'INTERNAL PARAMETERS-1'!$B$5:$J$44,4, FALSE)</f>
        <v>665.63286547509631</v>
      </c>
      <c r="W83" s="113">
        <f>$F83*'INTERNAL PARAMETERS-2'!V83*VLOOKUP(W$4,'INTERNAL PARAMETERS-1'!$B$5:$J$44,4, FALSE)</f>
        <v>0</v>
      </c>
      <c r="X83" s="113">
        <f>$F83*'INTERNAL PARAMETERS-2'!W83*VLOOKUP(X$4,'INTERNAL PARAMETERS-1'!$B$5:$J$44,4, FALSE)</f>
        <v>0</v>
      </c>
      <c r="Y83" s="113">
        <f>$F83*'INTERNAL PARAMETERS-2'!X83*VLOOKUP(Y$4,'INTERNAL PARAMETERS-1'!$B$5:$J$44,4, FALSE)</f>
        <v>0</v>
      </c>
      <c r="Z83" s="113">
        <f>$F83*'INTERNAL PARAMETERS-2'!Y83*VLOOKUP(Z$4,'INTERNAL PARAMETERS-1'!$B$5:$J$44,4, FALSE)</f>
        <v>0</v>
      </c>
      <c r="AA83" s="113">
        <f>$F83*'INTERNAL PARAMETERS-2'!Z83*VLOOKUP(AA$4,'INTERNAL PARAMETERS-1'!$B$5:$J$44,4, FALSE)</f>
        <v>0</v>
      </c>
      <c r="AB83" s="113">
        <f>$F83*'INTERNAL PARAMETERS-2'!AA83*VLOOKUP(AB$4,'INTERNAL PARAMETERS-1'!$B$5:$J$44,4, FALSE)</f>
        <v>0</v>
      </c>
      <c r="AC83" s="113">
        <f>$F83*'INTERNAL PARAMETERS-2'!AB83*VLOOKUP(AC$4,'INTERNAL PARAMETERS-1'!$B$5:$J$44,4, FALSE)</f>
        <v>0</v>
      </c>
      <c r="AD83" s="113">
        <f>$F83*'INTERNAL PARAMETERS-2'!AC83*VLOOKUP(AD$4,'INTERNAL PARAMETERS-1'!$B$5:$J$44,4, FALSE)</f>
        <v>0</v>
      </c>
      <c r="AE83" s="113">
        <f>$F83*'INTERNAL PARAMETERS-2'!AD83*VLOOKUP(AE$4,'INTERNAL PARAMETERS-1'!$B$5:$J$44,4, FALSE)</f>
        <v>0</v>
      </c>
      <c r="AF83" s="113">
        <f>$F83*'INTERNAL PARAMETERS-2'!AE83*VLOOKUP(AF$4,'INTERNAL PARAMETERS-1'!$B$5:$J$44,4, FALSE)</f>
        <v>53.137140862990456</v>
      </c>
      <c r="AG83" s="113">
        <f>$F83*'INTERNAL PARAMETERS-2'!AF83*VLOOKUP(AG$4,'INTERNAL PARAMETERS-1'!$B$5:$J$44,4, FALSE)</f>
        <v>0</v>
      </c>
      <c r="AH83" s="113">
        <f>$F83*'INTERNAL PARAMETERS-2'!AG83*VLOOKUP(AH$4,'INTERNAL PARAMETERS-1'!$B$5:$J$44,4, FALSE)</f>
        <v>13.292634860760655</v>
      </c>
      <c r="AI83" s="113">
        <f>$F83*'INTERNAL PARAMETERS-2'!AH83*VLOOKUP(AI$4,'INTERNAL PARAMETERS-1'!$B$5:$J$44,4, FALSE)</f>
        <v>146.15218630826288</v>
      </c>
      <c r="AJ83" s="113">
        <f>$F83*'INTERNAL PARAMETERS-2'!AI83*VLOOKUP(AJ$4,'INTERNAL PARAMETERS-1'!$B$5:$J$44,4, FALSE)</f>
        <v>225.85789760274858</v>
      </c>
      <c r="AK83" s="113">
        <f>$F83*'INTERNAL PARAMETERS-2'!AJ83*VLOOKUP(AK$4,'INTERNAL PARAMETERS-1'!$B$5:$J$44,4, FALSE)</f>
        <v>13.292634860760655</v>
      </c>
      <c r="AL83" s="113">
        <f>$F83*'INTERNAL PARAMETERS-2'!AK83*VLOOKUP(AL$4,'INTERNAL PARAMETERS-1'!$B$5:$J$44,4, FALSE)</f>
        <v>0</v>
      </c>
      <c r="AM83" s="113">
        <f>$F83*'INTERNAL PARAMETERS-2'!AL83*VLOOKUP(AM$4,'INTERNAL PARAMETERS-1'!$B$5:$J$44,4, FALSE)</f>
        <v>0</v>
      </c>
      <c r="AN83" s="113">
        <f>$F83*'INTERNAL PARAMETERS-2'!AM83*VLOOKUP(AN$4,'INTERNAL PARAMETERS-1'!$B$5:$J$44,4, FALSE)</f>
        <v>0</v>
      </c>
      <c r="AO83" s="113">
        <f>$F83*'INTERNAL PARAMETERS-2'!AN83*VLOOKUP(AO$4,'INTERNAL PARAMETERS-1'!$B$5:$J$44,4, FALSE)</f>
        <v>0</v>
      </c>
      <c r="AP83" s="113">
        <f>$F83*'INTERNAL PARAMETERS-2'!AO83*VLOOKUP(AP$4,'INTERNAL PARAMETERS-1'!$B$5:$J$44,4, FALSE)</f>
        <v>0</v>
      </c>
      <c r="AQ83" s="113">
        <f>$F83*'INTERNAL PARAMETERS-2'!AP83*VLOOKUP(AQ$4,'INTERNAL PARAMETERS-1'!$B$5:$J$44,4, FALSE)</f>
        <v>0</v>
      </c>
      <c r="AR83" s="113">
        <f>$F83*'INTERNAL PARAMETERS-2'!AQ83*VLOOKUP(AR$4,'INTERNAL PARAMETERS-1'!$B$5:$J$44,4, FALSE)</f>
        <v>0</v>
      </c>
      <c r="AS83" s="113">
        <f>$F83*'INTERNAL PARAMETERS-2'!AR83*VLOOKUP(AS$4,'INTERNAL PARAMETERS-1'!$B$5:$J$44,4, FALSE)</f>
        <v>0</v>
      </c>
      <c r="AT83" s="112">
        <f>$F83*'INTERNAL PARAMETERS-2'!AS83*VLOOKUP(AT$4,'INTERNAL PARAMETERS-1'!$B$5:$J$44,4, FALSE)</f>
        <v>0</v>
      </c>
      <c r="AU83" s="114">
        <f>$F83*'INTERNAL PARAMETERS-2'!F83*(1-VLOOKUP(G$4,'INTERNAL PARAMETERS-1'!$B$5:$J$44,4, FALSE))</f>
        <v>0</v>
      </c>
      <c r="AV83" s="113">
        <f>$F83*'INTERNAL PARAMETERS-2'!G83*(1-VLOOKUP(H$4,'INTERNAL PARAMETERS-1'!$B$5:$J$44,4, FALSE))</f>
        <v>0</v>
      </c>
      <c r="AW83" s="113">
        <f>$F83*'INTERNAL PARAMETERS-2'!H83*(1-VLOOKUP(I$4,'INTERNAL PARAMETERS-1'!$B$5:$J$44,4, FALSE))</f>
        <v>30313.648398697351</v>
      </c>
      <c r="AX83" s="113">
        <f>$F83*'INTERNAL PARAMETERS-2'!I83*(1-VLOOKUP(J$4,'INTERNAL PARAMETERS-1'!$B$5:$J$44,4, FALSE))</f>
        <v>0</v>
      </c>
      <c r="AY83" s="113">
        <f>$F83*'INTERNAL PARAMETERS-2'!J83*(1-VLOOKUP(K$4,'INTERNAL PARAMETERS-1'!$B$5:$J$44,4, FALSE))</f>
        <v>0</v>
      </c>
      <c r="AZ83" s="113">
        <f>$F83*'INTERNAL PARAMETERS-2'!K83*(1-VLOOKUP(L$4,'INTERNAL PARAMETERS-1'!$B$5:$J$44,4, FALSE))</f>
        <v>0</v>
      </c>
      <c r="BA83" s="113">
        <f>$F83*'INTERNAL PARAMETERS-2'!L83*(1-VLOOKUP(M$4,'INTERNAL PARAMETERS-1'!$B$5:$J$44,4, FALSE))</f>
        <v>3534.095797154609</v>
      </c>
      <c r="BB83" s="113">
        <f>$F83*'INTERNAL PARAMETERS-2'!M83*(1-VLOOKUP(N$4,'INTERNAL PARAMETERS-1'!$B$5:$J$44,4, FALSE))</f>
        <v>7787.6387568578621</v>
      </c>
      <c r="BC83" s="113">
        <f>$F83*'INTERNAL PARAMETERS-2'!N83*(1-VLOOKUP(O$4,'INTERNAL PARAMETERS-1'!$B$5:$J$44,4, FALSE))</f>
        <v>9765.2772271315698</v>
      </c>
      <c r="BD83" s="113">
        <f>$F83*'INTERNAL PARAMETERS-2'!O83*(1-VLOOKUP(P$4,'INTERNAL PARAMETERS-1'!$B$5:$J$44,4, FALSE))</f>
        <v>5859.1629964209369</v>
      </c>
      <c r="BE83" s="113">
        <f>$F83*'INTERNAL PARAMETERS-2'!P83*(1-VLOOKUP(Q$4,'INTERNAL PARAMETERS-1'!$B$5:$J$44,4, FALSE))</f>
        <v>3680.2396338178587</v>
      </c>
      <c r="BF83" s="113">
        <f>$F83*'INTERNAL PARAMETERS-2'!Q83*(1-VLOOKUP(R$4,'INTERNAL PARAMETERS-1'!$B$5:$J$44,4, FALSE))</f>
        <v>0</v>
      </c>
      <c r="BG83" s="113">
        <f>$F83*'INTERNAL PARAMETERS-2'!R83*(1-VLOOKUP(S$4,'INTERNAL PARAMETERS-1'!$B$5:$J$44,4, FALSE))</f>
        <v>9760.5262791191508</v>
      </c>
      <c r="BH83" s="113">
        <f>$F83*'INTERNAL PARAMETERS-2'!S83*(1-VLOOKUP(T$4,'INTERNAL PARAMETERS-1'!$B$5:$J$44,4, FALSE))</f>
        <v>382.63250229660167</v>
      </c>
      <c r="BI83" s="113">
        <f>$F83*'INTERNAL PARAMETERS-2'!T83*(1-VLOOKUP(U$4,'INTERNAL PARAMETERS-1'!$B$5:$J$44,4, FALSE))</f>
        <v>340.11777981920153</v>
      </c>
      <c r="BJ83" s="113">
        <f>$F83*'INTERNAL PARAMETERS-2'!U83*(1-VLOOKUP(V$4,'INTERNAL PARAMETERS-1'!$B$5:$J$44,4, FALSE))</f>
        <v>3771.9195710255458</v>
      </c>
      <c r="BK83" s="113">
        <f>$F83*'INTERNAL PARAMETERS-2'!V83*(1-VLOOKUP(W$4,'INTERNAL PARAMETERS-1'!$B$5:$J$44,4, FALSE))</f>
        <v>4623.5658281011611</v>
      </c>
      <c r="BL83" s="113">
        <f>$F83*'INTERNAL PARAMETERS-2'!W83*(1-VLOOKUP(X$4,'INTERNAL PARAMETERS-1'!$B$5:$J$44,4, FALSE))</f>
        <v>6682.9055748274723</v>
      </c>
      <c r="BM83" s="113">
        <f>$F83*'INTERNAL PARAMETERS-2'!X83*(1-VLOOKUP(Y$4,'INTERNAL PARAMETERS-1'!$B$5:$J$44,4, FALSE))</f>
        <v>2099.2009520185666</v>
      </c>
      <c r="BN83" s="113">
        <f>$F83*'INTERNAL PARAMETERS-2'!Y83*(1-VLOOKUP(Z$4,'INTERNAL PARAMETERS-1'!$B$5:$J$44,4, FALSE))</f>
        <v>9964.5665543028226</v>
      </c>
      <c r="BO83" s="113">
        <f>$F83*'INTERNAL PARAMETERS-2'!Z83*(1-VLOOKUP(AA$4,'INTERNAL PARAMETERS-1'!$B$5:$J$44,4, FALSE))</f>
        <v>10110.718740611086</v>
      </c>
      <c r="BP83" s="113">
        <f>$F83*'INTERNAL PARAMETERS-2'!AA83*(1-VLOOKUP(AB$4,'INTERNAL PARAMETERS-1'!$B$5:$J$44,4, FALSE))</f>
        <v>4065.5423525896304</v>
      </c>
      <c r="BQ83" s="113">
        <f>$F83*'INTERNAL PARAMETERS-2'!AB83*(1-VLOOKUP(AC$4,'INTERNAL PARAMETERS-1'!$B$5:$J$44,4, FALSE))</f>
        <v>27116.908318791629</v>
      </c>
      <c r="BR83" s="113">
        <f>$F83*'INTERNAL PARAMETERS-2'!AC83*(1-VLOOKUP(AD$4,'INTERNAL PARAMETERS-1'!$B$5:$J$44,4, FALSE))</f>
        <v>2869.7896902720845</v>
      </c>
      <c r="BS83" s="113">
        <f>$F83*'INTERNAL PARAMETERS-2'!AD83*(1-VLOOKUP(AE$4,'INTERNAL PARAMETERS-1'!$B$5:$J$44,4, FALSE))</f>
        <v>717.4515973905277</v>
      </c>
      <c r="BT83" s="113">
        <f>$F83*'INTERNAL PARAMETERS-2'!AE83*(1-VLOOKUP(AF$4,'INTERNAL PARAMETERS-1'!$B$5:$J$44,4, FALSE))</f>
        <v>0</v>
      </c>
      <c r="BU83" s="113">
        <f>$F83*'INTERNAL PARAMETERS-2'!AF83*(1-VLOOKUP(AG$4,'INTERNAL PARAMETERS-1'!$B$5:$J$44,4, FALSE))</f>
        <v>0</v>
      </c>
      <c r="BV83" s="113">
        <f>$F83*'INTERNAL PARAMETERS-2'!AG83*(1-VLOOKUP(AH$4,'INTERNAL PARAMETERS-1'!$B$5:$J$44,4, FALSE))</f>
        <v>0</v>
      </c>
      <c r="BW83" s="113">
        <f>$F83*'INTERNAL PARAMETERS-2'!AH83*(1-VLOOKUP(AI$4,'INTERNAL PARAMETERS-1'!$B$5:$J$44,4, FALSE))</f>
        <v>0</v>
      </c>
      <c r="BX83" s="113">
        <f>$F83*'INTERNAL PARAMETERS-2'!AI83*(1-VLOOKUP(AJ$4,'INTERNAL PARAMETERS-1'!$B$5:$J$44,4, FALSE))</f>
        <v>0</v>
      </c>
      <c r="BY83" s="113">
        <f>$F83*'INTERNAL PARAMETERS-2'!AJ83*(1-VLOOKUP(AK$4,'INTERNAL PARAMETERS-1'!$B$5:$J$44,4, FALSE))</f>
        <v>0</v>
      </c>
      <c r="BZ83" s="113">
        <f>$F83*'INTERNAL PARAMETERS-2'!AK83*(1-VLOOKUP(AL$4,'INTERNAL PARAMETERS-1'!$B$5:$J$44,4, FALSE))</f>
        <v>611.16061637452071</v>
      </c>
      <c r="CA83" s="113">
        <f>$F83*'INTERNAL PARAMETERS-2'!AL83*(1-VLOOKUP(AM$4,'INTERNAL PARAMETERS-1'!$B$5:$J$44,4, FALSE))</f>
        <v>2949.5121008565966</v>
      </c>
      <c r="CB83" s="113">
        <f>$F83*'INTERNAL PARAMETERS-2'!AM83*(1-VLOOKUP(AN$4,'INTERNAL PARAMETERS-1'!$B$5:$J$44,4, FALSE))</f>
        <v>1169.184091886051</v>
      </c>
      <c r="CC83" s="113">
        <f>$F83*'INTERNAL PARAMETERS-2'!AN83*(1-VLOOKUP(AO$4,'INTERNAL PARAMETERS-1'!$B$5:$J$44,4, FALSE))</f>
        <v>2139.0621573108224</v>
      </c>
      <c r="CD83" s="113">
        <f>$F83*'INTERNAL PARAMETERS-2'!AO83*(1-VLOOKUP(AP$4,'INTERNAL PARAMETERS-1'!$B$5:$J$44,4, FALSE))</f>
        <v>8821.9677321382933</v>
      </c>
      <c r="CE83" s="113">
        <f>$F83*'INTERNAL PARAMETERS-2'!AP83*(1-VLOOKUP(AQ$4,'INTERNAL PARAMETERS-1'!$B$5:$J$44,4, FALSE))</f>
        <v>1023.0319055777881</v>
      </c>
      <c r="CF83" s="113">
        <f>$F83*'INTERNAL PARAMETERS-2'!AQ83*(1-VLOOKUP(AR$4,'INTERNAL PARAMETERS-1'!$B$5:$J$44,4, FALSE))</f>
        <v>212.58196203201402</v>
      </c>
      <c r="CG83" s="113">
        <f>$F83*'INTERNAL PARAMETERS-2'!AR83*(1-VLOOKUP(AS$4,'INTERNAL PARAMETERS-1'!$B$5:$J$44,4, FALSE))</f>
        <v>26.568570431495228</v>
      </c>
      <c r="CH83" s="112">
        <f>$F83*'INTERNAL PARAMETERS-2'!AS83*(1-VLOOKUP(AT$4,'INTERNAL PARAMETERS-1'!$B$5:$J$44,4, FALSE))</f>
        <v>0</v>
      </c>
      <c r="CI83" s="111">
        <f t="shared" si="1"/>
        <v>166992.86686223221</v>
      </c>
    </row>
    <row r="84" spans="3:87" x14ac:dyDescent="0.5">
      <c r="C84" s="77" t="s">
        <v>26</v>
      </c>
      <c r="D84" s="76" t="s">
        <v>21</v>
      </c>
      <c r="E84" s="76" t="s">
        <v>13</v>
      </c>
      <c r="F84" s="115">
        <f>'INPUTS-Incidence'!E84</f>
        <v>140209.57755795008</v>
      </c>
      <c r="G84" s="114">
        <f>$F84*'INTERNAL PARAMETERS-2'!F84*VLOOKUP(G$4,'INTERNAL PARAMETERS-1'!$B$5:$J$44,4, FALSE)</f>
        <v>1101.8229442813949</v>
      </c>
      <c r="H84" s="113">
        <f>$F84*'INTERNAL PARAMETERS-2'!G84*VLOOKUP(H$4,'INTERNAL PARAMETERS-1'!$B$5:$J$44,4, FALSE)</f>
        <v>1154.9203113025906</v>
      </c>
      <c r="I84" s="113">
        <f>$F84*'INTERNAL PARAMETERS-2'!H84*VLOOKUP(I$4,'INTERNAL PARAMETERS-1'!$B$5:$J$44,4, FALSE)</f>
        <v>1288.3079918644589</v>
      </c>
      <c r="J84" s="113">
        <f>$F84*'INTERNAL PARAMETERS-2'!I84*VLOOKUP(J$4,'INTERNAL PARAMETERS-1'!$B$5:$J$44,4, FALSE)</f>
        <v>0</v>
      </c>
      <c r="K84" s="113">
        <f>$F84*'INTERNAL PARAMETERS-2'!J84*VLOOKUP(K$4,'INTERNAL PARAMETERS-1'!$B$5:$J$44,4, FALSE)</f>
        <v>13.277846994737873</v>
      </c>
      <c r="L84" s="113">
        <f>$F84*'INTERNAL PARAMETERS-2'!K84*VLOOKUP(L$4,'INTERNAL PARAMETERS-1'!$B$5:$J$44,4, FALSE)</f>
        <v>0</v>
      </c>
      <c r="M84" s="113">
        <f>$F84*'INTERNAL PARAMETERS-2'!L84*VLOOKUP(M$4,'INTERNAL PARAMETERS-1'!$B$5:$J$44,4, FALSE)</f>
        <v>177.21999869803437</v>
      </c>
      <c r="N84" s="113">
        <f>$F84*'INTERNAL PARAMETERS-2'!M84*VLOOKUP(N$4,'INTERNAL PARAMETERS-1'!$B$5:$J$44,4, FALSE)</f>
        <v>288.72937677775985</v>
      </c>
      <c r="O84" s="113">
        <f>$F84*'INTERNAL PARAMETERS-2'!N84*VLOOKUP(O$4,'INTERNAL PARAMETERS-1'!$B$5:$J$44,4, FALSE)</f>
        <v>0</v>
      </c>
      <c r="P84" s="113">
        <f>$F84*'INTERNAL PARAMETERS-2'!O84*VLOOKUP(P$4,'INTERNAL PARAMETERS-1'!$B$5:$J$44,4, FALSE)</f>
        <v>0</v>
      </c>
      <c r="Q84" s="113">
        <f>$F84*'INTERNAL PARAMETERS-2'!P84*VLOOKUP(Q$4,'INTERNAL PARAMETERS-1'!$B$5:$J$44,4, FALSE)</f>
        <v>0</v>
      </c>
      <c r="R84" s="113">
        <f>$F84*'INTERNAL PARAMETERS-2'!Q84*VLOOKUP(R$4,'INTERNAL PARAMETERS-1'!$B$5:$J$44,4, FALSE)</f>
        <v>185.84779505306284</v>
      </c>
      <c r="S84" s="113">
        <f>$F84*'INTERNAL PARAMETERS-2'!R84*VLOOKUP(S$4,'INTERNAL PARAMETERS-1'!$B$5:$J$44,4, FALSE)</f>
        <v>394.28615724226256</v>
      </c>
      <c r="T84" s="113">
        <f>$F84*'INTERNAL PARAMETERS-2'!S84*VLOOKUP(T$4,'INTERNAL PARAMETERS-1'!$B$5:$J$44,4, FALSE)</f>
        <v>41.152913109033932</v>
      </c>
      <c r="U84" s="113">
        <f>$F84*'INTERNAL PARAMETERS-2'!T84*VLOOKUP(U$4,'INTERNAL PARAMETERS-1'!$B$5:$J$44,4, FALSE)</f>
        <v>76.99468742017271</v>
      </c>
      <c r="V84" s="113">
        <f>$F84*'INTERNAL PARAMETERS-2'!U84*VLOOKUP(V$4,'INTERNAL PARAMETERS-1'!$B$5:$J$44,4, FALSE)</f>
        <v>577.45805250763192</v>
      </c>
      <c r="W84" s="113">
        <f>$F84*'INTERNAL PARAMETERS-2'!V84*VLOOKUP(W$4,'INTERNAL PARAMETERS-1'!$B$5:$J$44,4, FALSE)</f>
        <v>0</v>
      </c>
      <c r="X84" s="113">
        <f>$F84*'INTERNAL PARAMETERS-2'!W84*VLOOKUP(X$4,'INTERNAL PARAMETERS-1'!$B$5:$J$44,4, FALSE)</f>
        <v>0</v>
      </c>
      <c r="Y84" s="113">
        <f>$F84*'INTERNAL PARAMETERS-2'!X84*VLOOKUP(Y$4,'INTERNAL PARAMETERS-1'!$B$5:$J$44,4, FALSE)</f>
        <v>0</v>
      </c>
      <c r="Z84" s="113">
        <f>$F84*'INTERNAL PARAMETERS-2'!Y84*VLOOKUP(Z$4,'INTERNAL PARAMETERS-1'!$B$5:$J$44,4, FALSE)</f>
        <v>0</v>
      </c>
      <c r="AA84" s="113">
        <f>$F84*'INTERNAL PARAMETERS-2'!Z84*VLOOKUP(AA$4,'INTERNAL PARAMETERS-1'!$B$5:$J$44,4, FALSE)</f>
        <v>0</v>
      </c>
      <c r="AB84" s="113">
        <f>$F84*'INTERNAL PARAMETERS-2'!AA84*VLOOKUP(AB$4,'INTERNAL PARAMETERS-1'!$B$5:$J$44,4, FALSE)</f>
        <v>0</v>
      </c>
      <c r="AC84" s="113">
        <f>$F84*'INTERNAL PARAMETERS-2'!AB84*VLOOKUP(AC$4,'INTERNAL PARAMETERS-1'!$B$5:$J$44,4, FALSE)</f>
        <v>0</v>
      </c>
      <c r="AD84" s="113">
        <f>$F84*'INTERNAL PARAMETERS-2'!AC84*VLOOKUP(AD$4,'INTERNAL PARAMETERS-1'!$B$5:$J$44,4, FALSE)</f>
        <v>0</v>
      </c>
      <c r="AE84" s="113">
        <f>$F84*'INTERNAL PARAMETERS-2'!AD84*VLOOKUP(AE$4,'INTERNAL PARAMETERS-1'!$B$5:$J$44,4, FALSE)</f>
        <v>0</v>
      </c>
      <c r="AF84" s="113">
        <f>$F84*'INTERNAL PARAMETERS-2'!AE84*VLOOKUP(AF$4,'INTERNAL PARAMETERS-1'!$B$5:$J$44,4, FALSE)</f>
        <v>79.653061010671436</v>
      </c>
      <c r="AG84" s="113">
        <f>$F84*'INTERNAL PARAMETERS-2'!AF84*VLOOKUP(AG$4,'INTERNAL PARAMETERS-1'!$B$5:$J$44,4, FALSE)</f>
        <v>0</v>
      </c>
      <c r="AH84" s="113">
        <f>$F84*'INTERNAL PARAMETERS-2'!AG84*VLOOKUP(AH$4,'INTERNAL PARAMETERS-1'!$B$5:$J$44,4, FALSE)</f>
        <v>39.819520026457823</v>
      </c>
      <c r="AI84" s="113">
        <f>$F84*'INTERNAL PARAMETERS-2'!AH84*VLOOKUP(AI$4,'INTERNAL PARAMETERS-1'!$B$5:$J$44,4, FALSE)</f>
        <v>146.02827502660503</v>
      </c>
      <c r="AJ84" s="113">
        <f>$F84*'INTERNAL PARAMETERS-2'!AI84*VLOOKUP(AJ$4,'INTERNAL PARAMETERS-1'!$B$5:$J$44,4, FALSE)</f>
        <v>212.40348904253858</v>
      </c>
      <c r="AK84" s="113">
        <f>$F84*'INTERNAL PARAMETERS-2'!AJ84*VLOOKUP(AK$4,'INTERNAL PARAMETERS-1'!$B$5:$J$44,4, FALSE)</f>
        <v>39.819520026457823</v>
      </c>
      <c r="AL84" s="113">
        <f>$F84*'INTERNAL PARAMETERS-2'!AK84*VLOOKUP(AL$4,'INTERNAL PARAMETERS-1'!$B$5:$J$44,4, FALSE)</f>
        <v>0</v>
      </c>
      <c r="AM84" s="113">
        <f>$F84*'INTERNAL PARAMETERS-2'!AL84*VLOOKUP(AM$4,'INTERNAL PARAMETERS-1'!$B$5:$J$44,4, FALSE)</f>
        <v>0</v>
      </c>
      <c r="AN84" s="113">
        <f>$F84*'INTERNAL PARAMETERS-2'!AM84*VLOOKUP(AN$4,'INTERNAL PARAMETERS-1'!$B$5:$J$44,4, FALSE)</f>
        <v>0</v>
      </c>
      <c r="AO84" s="113">
        <f>$F84*'INTERNAL PARAMETERS-2'!AN84*VLOOKUP(AO$4,'INTERNAL PARAMETERS-1'!$B$5:$J$44,4, FALSE)</f>
        <v>0</v>
      </c>
      <c r="AP84" s="113">
        <f>$F84*'INTERNAL PARAMETERS-2'!AO84*VLOOKUP(AP$4,'INTERNAL PARAMETERS-1'!$B$5:$J$44,4, FALSE)</f>
        <v>0</v>
      </c>
      <c r="AQ84" s="113">
        <f>$F84*'INTERNAL PARAMETERS-2'!AP84*VLOOKUP(AQ$4,'INTERNAL PARAMETERS-1'!$B$5:$J$44,4, FALSE)</f>
        <v>0</v>
      </c>
      <c r="AR84" s="113">
        <f>$F84*'INTERNAL PARAMETERS-2'!AQ84*VLOOKUP(AR$4,'INTERNAL PARAMETERS-1'!$B$5:$J$44,4, FALSE)</f>
        <v>0</v>
      </c>
      <c r="AS84" s="113">
        <f>$F84*'INTERNAL PARAMETERS-2'!AR84*VLOOKUP(AS$4,'INTERNAL PARAMETERS-1'!$B$5:$J$44,4, FALSE)</f>
        <v>0</v>
      </c>
      <c r="AT84" s="112">
        <f>$F84*'INTERNAL PARAMETERS-2'!AS84*VLOOKUP(AT$4,'INTERNAL PARAMETERS-1'!$B$5:$J$44,4, FALSE)</f>
        <v>0</v>
      </c>
      <c r="AU84" s="114">
        <f>$F84*'INTERNAL PARAMETERS-2'!F84*(1-VLOOKUP(G$4,'INTERNAL PARAMETERS-1'!$B$5:$J$44,4, FALSE))</f>
        <v>0</v>
      </c>
      <c r="AV84" s="113">
        <f>$F84*'INTERNAL PARAMETERS-2'!G84*(1-VLOOKUP(H$4,'INTERNAL PARAMETERS-1'!$B$5:$J$44,4, FALSE))</f>
        <v>0</v>
      </c>
      <c r="AW84" s="113">
        <f>$F84*'INTERNAL PARAMETERS-2'!H84*(1-VLOOKUP(I$4,'INTERNAL PARAMETERS-1'!$B$5:$J$44,4, FALSE))</f>
        <v>24477.851845424713</v>
      </c>
      <c r="AX84" s="113">
        <f>$F84*'INTERNAL PARAMETERS-2'!I84*(1-VLOOKUP(J$4,'INTERNAL PARAMETERS-1'!$B$5:$J$44,4, FALSE))</f>
        <v>0</v>
      </c>
      <c r="AY84" s="113">
        <f>$F84*'INTERNAL PARAMETERS-2'!J84*(1-VLOOKUP(K$4,'INTERNAL PARAMETERS-1'!$B$5:$J$44,4, FALSE))</f>
        <v>0</v>
      </c>
      <c r="AZ84" s="113">
        <f>$F84*'INTERNAL PARAMETERS-2'!K84*(1-VLOOKUP(L$4,'INTERNAL PARAMETERS-1'!$B$5:$J$44,4, FALSE))</f>
        <v>0</v>
      </c>
      <c r="BA84" s="113">
        <f>$F84*'INTERNAL PARAMETERS-2'!L84*(1-VLOOKUP(M$4,'INTERNAL PARAMETERS-1'!$B$5:$J$44,4, FALSE))</f>
        <v>3367.179975262653</v>
      </c>
      <c r="BB84" s="113">
        <f>$F84*'INTERNAL PARAMETERS-2'!M84*(1-VLOOKUP(N$4,'INTERNAL PARAMETERS-1'!$B$5:$J$44,4, FALSE))</f>
        <v>5485.858158777437</v>
      </c>
      <c r="BC84" s="113">
        <f>$F84*'INTERNAL PARAMETERS-2'!N84*(1-VLOOKUP(O$4,'INTERNAL PARAMETERS-1'!$B$5:$J$44,4, FALSE))</f>
        <v>9916.3504147015319</v>
      </c>
      <c r="BD84" s="113">
        <f>$F84*'INTERNAL PARAMETERS-2'!O84*(1-VLOOKUP(P$4,'INTERNAL PARAMETERS-1'!$B$5:$J$44,4, FALSE))</f>
        <v>4287.7911541729381</v>
      </c>
      <c r="BE84" s="113">
        <f>$F84*'INTERNAL PARAMETERS-2'!P84*(1-VLOOKUP(Q$4,'INTERNAL PARAMETERS-1'!$B$5:$J$44,4, FALSE))</f>
        <v>3531.1221269659495</v>
      </c>
      <c r="BF84" s="113">
        <f>$F84*'INTERNAL PARAMETERS-2'!Q84*(1-VLOOKUP(R$4,'INTERNAL PARAMETERS-1'!$B$5:$J$44,4, FALSE))</f>
        <v>0</v>
      </c>
      <c r="BG84" s="113">
        <f>$F84*'INTERNAL PARAMETERS-2'!R84*(1-VLOOKUP(S$4,'INTERNAL PARAMETERS-1'!$B$5:$J$44,4, FALSE))</f>
        <v>7491.4369876029887</v>
      </c>
      <c r="BH84" s="113">
        <f>$F84*'INTERNAL PARAMETERS-2'!S84*(1-VLOOKUP(T$4,'INTERNAL PARAMETERS-1'!$B$5:$J$44,4, FALSE))</f>
        <v>370.37621798130533</v>
      </c>
      <c r="BI84" s="113">
        <f>$F84*'INTERNAL PARAMETERS-2'!T84*(1-VLOOKUP(U$4,'INTERNAL PARAMETERS-1'!$B$5:$J$44,4, FALSE))</f>
        <v>307.97874968069084</v>
      </c>
      <c r="BJ84" s="113">
        <f>$F84*'INTERNAL PARAMETERS-2'!U84*(1-VLOOKUP(V$4,'INTERNAL PARAMETERS-1'!$B$5:$J$44,4, FALSE))</f>
        <v>3272.2622975432473</v>
      </c>
      <c r="BK84" s="113">
        <f>$F84*'INTERNAL PARAMETERS-2'!V84*(1-VLOOKUP(W$4,'INTERNAL PARAMETERS-1'!$B$5:$J$44,4, FALSE))</f>
        <v>3942.651258056289</v>
      </c>
      <c r="BL84" s="113">
        <f>$F84*'INTERNAL PARAMETERS-2'!W84*(1-VLOOKUP(X$4,'INTERNAL PARAMETERS-1'!$B$5:$J$44,4, FALSE))</f>
        <v>5602.0175874968718</v>
      </c>
      <c r="BM84" s="113">
        <f>$F84*'INTERNAL PARAMETERS-2'!X84*(1-VLOOKUP(Y$4,'INTERNAL PARAMETERS-1'!$B$5:$J$44,4, FALSE))</f>
        <v>2150.5345005838381</v>
      </c>
      <c r="BN84" s="113">
        <f>$F84*'INTERNAL PARAMETERS-2'!Y84*(1-VLOOKUP(Z$4,'INTERNAL PARAMETERS-1'!$B$5:$J$44,4, FALSE))</f>
        <v>8230.4424122292276</v>
      </c>
      <c r="BO84" s="113">
        <f>$F84*'INTERNAL PARAMETERS-2'!Z84*(1-VLOOKUP(AA$4,'INTERNAL PARAMETERS-1'!$B$5:$J$44,4, FALSE))</f>
        <v>8482.6654212982248</v>
      </c>
      <c r="BP84" s="113">
        <f>$F84*'INTERNAL PARAMETERS-2'!AA84*(1-VLOOKUP(AB$4,'INTERNAL PARAMETERS-1'!$B$5:$J$44,4, FALSE))</f>
        <v>3464.7469129500159</v>
      </c>
      <c r="BQ84" s="113">
        <f>$F84*'INTERNAL PARAMETERS-2'!AB84*(1-VLOOKUP(AC$4,'INTERNAL PARAMETERS-1'!$B$5:$J$44,4, FALSE))</f>
        <v>23045.238754241836</v>
      </c>
      <c r="BR84" s="113">
        <f>$F84*'INTERNAL PARAMETERS-2'!AC84*(1-VLOOKUP(AD$4,'INTERNAL PARAMETERS-1'!$B$5:$J$44,4, FALSE))</f>
        <v>2270.0070816209673</v>
      </c>
      <c r="BS84" s="113">
        <f>$F84*'INTERNAL PARAMETERS-2'!AD84*(1-VLOOKUP(AE$4,'INTERNAL PARAMETERS-1'!$B$5:$J$44,4, FALSE))</f>
        <v>491.16817114325488</v>
      </c>
      <c r="BT84" s="113">
        <f>$F84*'INTERNAL PARAMETERS-2'!AE84*(1-VLOOKUP(AF$4,'INTERNAL PARAMETERS-1'!$B$5:$J$44,4, FALSE))</f>
        <v>0</v>
      </c>
      <c r="BU84" s="113">
        <f>$F84*'INTERNAL PARAMETERS-2'!AF84*(1-VLOOKUP(AG$4,'INTERNAL PARAMETERS-1'!$B$5:$J$44,4, FALSE))</f>
        <v>0</v>
      </c>
      <c r="BV84" s="113">
        <f>$F84*'INTERNAL PARAMETERS-2'!AG84*(1-VLOOKUP(AH$4,'INTERNAL PARAMETERS-1'!$B$5:$J$44,4, FALSE))</f>
        <v>0</v>
      </c>
      <c r="BW84" s="113">
        <f>$F84*'INTERNAL PARAMETERS-2'!AH84*(1-VLOOKUP(AI$4,'INTERNAL PARAMETERS-1'!$B$5:$J$44,4, FALSE))</f>
        <v>0</v>
      </c>
      <c r="BX84" s="113">
        <f>$F84*'INTERNAL PARAMETERS-2'!AI84*(1-VLOOKUP(AJ$4,'INTERNAL PARAMETERS-1'!$B$5:$J$44,4, FALSE))</f>
        <v>0</v>
      </c>
      <c r="BY84" s="113">
        <f>$F84*'INTERNAL PARAMETERS-2'!AJ84*(1-VLOOKUP(AK$4,'INTERNAL PARAMETERS-1'!$B$5:$J$44,4, FALSE))</f>
        <v>0</v>
      </c>
      <c r="BZ84" s="113">
        <f>$F84*'INTERNAL PARAMETERS-2'!AK84*(1-VLOOKUP(AL$4,'INTERNAL PARAMETERS-1'!$B$5:$J$44,4, FALSE))</f>
        <v>570.8212321539263</v>
      </c>
      <c r="CA84" s="113">
        <f>$F84*'INTERNAL PARAMETERS-2'!AL84*(1-VLOOKUP(AM$4,'INTERNAL PARAMETERS-1'!$B$5:$J$44,4, FALSE))</f>
        <v>2920.4813747855655</v>
      </c>
      <c r="CB84" s="113">
        <f>$F84*'INTERNAL PARAMETERS-2'!AM84*(1-VLOOKUP(AN$4,'INTERNAL PARAMETERS-1'!$B$5:$J$44,4, FALSE))</f>
        <v>889.41945523885636</v>
      </c>
      <c r="CC84" s="113">
        <f>$F84*'INTERNAL PARAMETERS-2'!AN84*(1-VLOOKUP(AO$4,'INTERNAL PARAMETERS-1'!$B$5:$J$44,4, FALSE))</f>
        <v>1871.7557975253662</v>
      </c>
      <c r="CD84" s="113">
        <f>$F84*'INTERNAL PARAMETERS-2'!AO84*(1-VLOOKUP(AP$4,'INTERNAL PARAMETERS-1'!$B$5:$J$44,4, FALSE))</f>
        <v>7155.1751619373081</v>
      </c>
      <c r="CE84" s="113">
        <f>$F84*'INTERNAL PARAMETERS-2'!AP84*(1-VLOOKUP(AQ$4,'INTERNAL PARAMETERS-1'!$B$5:$J$44,4, FALSE))</f>
        <v>730.1133332175134</v>
      </c>
      <c r="CF84" s="113">
        <f>$F84*'INTERNAL PARAMETERS-2'!AQ84*(1-VLOOKUP(AR$4,'INTERNAL PARAMETERS-1'!$B$5:$J$44,4, FALSE))</f>
        <v>66.375214015933565</v>
      </c>
      <c r="CG84" s="113">
        <f>$F84*'INTERNAL PARAMETERS-2'!AR84*(1-VLOOKUP(AS$4,'INTERNAL PARAMETERS-1'!$B$5:$J$44,4, FALSE))</f>
        <v>0</v>
      </c>
      <c r="CH84" s="112">
        <f>$F84*'INTERNAL PARAMETERS-2'!AS84*(1-VLOOKUP(AT$4,'INTERNAL PARAMETERS-1'!$B$5:$J$44,4, FALSE))</f>
        <v>0</v>
      </c>
      <c r="CI84" s="111">
        <f t="shared" si="1"/>
        <v>140209.5635369923</v>
      </c>
    </row>
    <row r="85" spans="3:87" x14ac:dyDescent="0.5">
      <c r="C85" s="77" t="s">
        <v>26</v>
      </c>
      <c r="D85" s="76" t="s">
        <v>21</v>
      </c>
      <c r="E85" s="76" t="s">
        <v>12</v>
      </c>
      <c r="F85" s="115">
        <f>'INPUTS-Incidence'!E85</f>
        <v>125545.80555316483</v>
      </c>
      <c r="G85" s="114">
        <f>$F85*'INTERNAL PARAMETERS-2'!F85*VLOOKUP(G$4,'INTERNAL PARAMETERS-1'!$B$5:$J$44,4, FALSE)</f>
        <v>944.35554937090581</v>
      </c>
      <c r="H85" s="113">
        <f>$F85*'INTERNAL PARAMETERS-2'!G85*VLOOKUP(H$4,'INTERNAL PARAMETERS-1'!$B$5:$J$44,4, FALSE)</f>
        <v>904.45709236611003</v>
      </c>
      <c r="I85" s="113">
        <f>$F85*'INTERNAL PARAMETERS-2'!H85*VLOOKUP(I$4,'INTERNAL PARAMETERS-1'!$B$5:$J$44,4, FALSE)</f>
        <v>1185.3174971561784</v>
      </c>
      <c r="J85" s="113">
        <f>$F85*'INTERNAL PARAMETERS-2'!I85*VLOOKUP(J$4,'INTERNAL PARAMETERS-1'!$B$5:$J$44,4, FALSE)</f>
        <v>0</v>
      </c>
      <c r="K85" s="113">
        <f>$F85*'INTERNAL PARAMETERS-2'!J85*VLOOKUP(K$4,'INTERNAL PARAMETERS-1'!$B$5:$J$44,4, FALSE)</f>
        <v>26.603156196715627</v>
      </c>
      <c r="L85" s="113">
        <f>$F85*'INTERNAL PARAMETERS-2'!K85*VLOOKUP(L$4,'INTERNAL PARAMETERS-1'!$B$5:$J$44,4, FALSE)</f>
        <v>0</v>
      </c>
      <c r="M85" s="113">
        <f>$F85*'INTERNAL PARAMETERS-2'!L85*VLOOKUP(M$4,'INTERNAL PARAMETERS-1'!$B$5:$J$44,4, FALSE)</f>
        <v>178.89524016492669</v>
      </c>
      <c r="N85" s="113">
        <f>$F85*'INTERNAL PARAMETERS-2'!M85*VLOOKUP(N$4,'INTERNAL PARAMETERS-1'!$B$5:$J$44,4, FALSE)</f>
        <v>244.73397151311738</v>
      </c>
      <c r="O85" s="113">
        <f>$F85*'INTERNAL PARAMETERS-2'!N85*VLOOKUP(O$4,'INTERNAL PARAMETERS-1'!$B$5:$J$44,4, FALSE)</f>
        <v>0</v>
      </c>
      <c r="P85" s="113">
        <f>$F85*'INTERNAL PARAMETERS-2'!O85*VLOOKUP(P$4,'INTERNAL PARAMETERS-1'!$B$5:$J$44,4, FALSE)</f>
        <v>0</v>
      </c>
      <c r="Q85" s="113">
        <f>$F85*'INTERNAL PARAMETERS-2'!P85*VLOOKUP(Q$4,'INTERNAL PARAMETERS-1'!$B$5:$J$44,4, FALSE)</f>
        <v>0</v>
      </c>
      <c r="R85" s="113">
        <f>$F85*'INTERNAL PARAMETERS-2'!Q85*VLOOKUP(R$4,'INTERNAL PARAMETERS-1'!$B$5:$J$44,4, FALSE)</f>
        <v>159.60638259973845</v>
      </c>
      <c r="S85" s="113">
        <f>$F85*'INTERNAL PARAMETERS-2'!R85*VLOOKUP(S$4,'INTERNAL PARAMETERS-1'!$B$5:$J$44,4, FALSE)</f>
        <v>320.9930047222208</v>
      </c>
      <c r="T85" s="113">
        <f>$F85*'INTERNAL PARAMETERS-2'!S85*VLOOKUP(T$4,'INTERNAL PARAMETERS-1'!$B$5:$J$44,4, FALSE)</f>
        <v>23.941585118988534</v>
      </c>
      <c r="U85" s="113">
        <f>$F85*'INTERNAL PARAMETERS-2'!T85*VLOOKUP(U$4,'INTERNAL PARAMETERS-1'!$B$5:$J$44,4, FALSE)</f>
        <v>26.600645280604567</v>
      </c>
      <c r="V85" s="113">
        <f>$F85*'INTERNAL PARAMETERS-2'!U85*VLOOKUP(V$4,'INTERNAL PARAMETERS-1'!$B$5:$J$44,4, FALSE)</f>
        <v>582.57334015348965</v>
      </c>
      <c r="W85" s="113">
        <f>$F85*'INTERNAL PARAMETERS-2'!V85*VLOOKUP(W$4,'INTERNAL PARAMETERS-1'!$B$5:$J$44,4, FALSE)</f>
        <v>0</v>
      </c>
      <c r="X85" s="113">
        <f>$F85*'INTERNAL PARAMETERS-2'!W85*VLOOKUP(X$4,'INTERNAL PARAMETERS-1'!$B$5:$J$44,4, FALSE)</f>
        <v>0</v>
      </c>
      <c r="Y85" s="113">
        <f>$F85*'INTERNAL PARAMETERS-2'!X85*VLOOKUP(Y$4,'INTERNAL PARAMETERS-1'!$B$5:$J$44,4, FALSE)</f>
        <v>0</v>
      </c>
      <c r="Z85" s="113">
        <f>$F85*'INTERNAL PARAMETERS-2'!Y85*VLOOKUP(Z$4,'INTERNAL PARAMETERS-1'!$B$5:$J$44,4, FALSE)</f>
        <v>0</v>
      </c>
      <c r="AA85" s="113">
        <f>$F85*'INTERNAL PARAMETERS-2'!Z85*VLOOKUP(AA$4,'INTERNAL PARAMETERS-1'!$B$5:$J$44,4, FALSE)</f>
        <v>0</v>
      </c>
      <c r="AB85" s="113">
        <f>$F85*'INTERNAL PARAMETERS-2'!AA85*VLOOKUP(AB$4,'INTERNAL PARAMETERS-1'!$B$5:$J$44,4, FALSE)</f>
        <v>0</v>
      </c>
      <c r="AC85" s="113">
        <f>$F85*'INTERNAL PARAMETERS-2'!AB85*VLOOKUP(AC$4,'INTERNAL PARAMETERS-1'!$B$5:$J$44,4, FALSE)</f>
        <v>0</v>
      </c>
      <c r="AD85" s="113">
        <f>$F85*'INTERNAL PARAMETERS-2'!AC85*VLOOKUP(AD$4,'INTERNAL PARAMETERS-1'!$B$5:$J$44,4, FALSE)</f>
        <v>0</v>
      </c>
      <c r="AE85" s="113">
        <f>$F85*'INTERNAL PARAMETERS-2'!AD85*VLOOKUP(AE$4,'INTERNAL PARAMETERS-1'!$B$5:$J$44,4, FALSE)</f>
        <v>0</v>
      </c>
      <c r="AF85" s="113">
        <f>$F85*'INTERNAL PARAMETERS-2'!AE85*VLOOKUP(AF$4,'INTERNAL PARAMETERS-1'!$B$5:$J$44,4, FALSE)</f>
        <v>53.206312393431254</v>
      </c>
      <c r="AG85" s="113">
        <f>$F85*'INTERNAL PARAMETERS-2'!AF85*VLOOKUP(AG$4,'INTERNAL PARAMETERS-1'!$B$5:$J$44,4, FALSE)</f>
        <v>0</v>
      </c>
      <c r="AH85" s="113">
        <f>$F85*'INTERNAL PARAMETERS-2'!AG85*VLOOKUP(AH$4,'INTERNAL PARAMETERS-1'!$B$5:$J$44,4, FALSE)</f>
        <v>26.603156196715627</v>
      </c>
      <c r="AI85" s="113">
        <f>$F85*'INTERNAL PARAMETERS-2'!AH85*VLOOKUP(AI$4,'INTERNAL PARAMETERS-1'!$B$5:$J$44,4, FALSE)</f>
        <v>106.40007020630719</v>
      </c>
      <c r="AJ85" s="113">
        <f>$F85*'INTERNAL PARAMETERS-2'!AI85*VLOOKUP(AJ$4,'INTERNAL PARAMETERS-1'!$B$5:$J$44,4, FALSE)</f>
        <v>79.809468590146878</v>
      </c>
      <c r="AK85" s="113">
        <f>$F85*'INTERNAL PARAMETERS-2'!AJ85*VLOOKUP(AK$4,'INTERNAL PARAMETERS-1'!$B$5:$J$44,4, FALSE)</f>
        <v>0</v>
      </c>
      <c r="AL85" s="113">
        <f>$F85*'INTERNAL PARAMETERS-2'!AK85*VLOOKUP(AL$4,'INTERNAL PARAMETERS-1'!$B$5:$J$44,4, FALSE)</f>
        <v>0</v>
      </c>
      <c r="AM85" s="113">
        <f>$F85*'INTERNAL PARAMETERS-2'!AL85*VLOOKUP(AM$4,'INTERNAL PARAMETERS-1'!$B$5:$J$44,4, FALSE)</f>
        <v>0</v>
      </c>
      <c r="AN85" s="113">
        <f>$F85*'INTERNAL PARAMETERS-2'!AM85*VLOOKUP(AN$4,'INTERNAL PARAMETERS-1'!$B$5:$J$44,4, FALSE)</f>
        <v>0</v>
      </c>
      <c r="AO85" s="113">
        <f>$F85*'INTERNAL PARAMETERS-2'!AN85*VLOOKUP(AO$4,'INTERNAL PARAMETERS-1'!$B$5:$J$44,4, FALSE)</f>
        <v>0</v>
      </c>
      <c r="AP85" s="113">
        <f>$F85*'INTERNAL PARAMETERS-2'!AO85*VLOOKUP(AP$4,'INTERNAL PARAMETERS-1'!$B$5:$J$44,4, FALSE)</f>
        <v>0</v>
      </c>
      <c r="AQ85" s="113">
        <f>$F85*'INTERNAL PARAMETERS-2'!AP85*VLOOKUP(AQ$4,'INTERNAL PARAMETERS-1'!$B$5:$J$44,4, FALSE)</f>
        <v>0</v>
      </c>
      <c r="AR85" s="113">
        <f>$F85*'INTERNAL PARAMETERS-2'!AQ85*VLOOKUP(AR$4,'INTERNAL PARAMETERS-1'!$B$5:$J$44,4, FALSE)</f>
        <v>0</v>
      </c>
      <c r="AS85" s="113">
        <f>$F85*'INTERNAL PARAMETERS-2'!AR85*VLOOKUP(AS$4,'INTERNAL PARAMETERS-1'!$B$5:$J$44,4, FALSE)</f>
        <v>0</v>
      </c>
      <c r="AT85" s="112">
        <f>$F85*'INTERNAL PARAMETERS-2'!AS85*VLOOKUP(AT$4,'INTERNAL PARAMETERS-1'!$B$5:$J$44,4, FALSE)</f>
        <v>0</v>
      </c>
      <c r="AU85" s="114">
        <f>$F85*'INTERNAL PARAMETERS-2'!F85*(1-VLOOKUP(G$4,'INTERNAL PARAMETERS-1'!$B$5:$J$44,4, FALSE))</f>
        <v>0</v>
      </c>
      <c r="AV85" s="113">
        <f>$F85*'INTERNAL PARAMETERS-2'!G85*(1-VLOOKUP(H$4,'INTERNAL PARAMETERS-1'!$B$5:$J$44,4, FALSE))</f>
        <v>0</v>
      </c>
      <c r="AW85" s="113">
        <f>$F85*'INTERNAL PARAMETERS-2'!H85*(1-VLOOKUP(I$4,'INTERNAL PARAMETERS-1'!$B$5:$J$44,4, FALSE))</f>
        <v>22521.03244596739</v>
      </c>
      <c r="AX85" s="113">
        <f>$F85*'INTERNAL PARAMETERS-2'!I85*(1-VLOOKUP(J$4,'INTERNAL PARAMETERS-1'!$B$5:$J$44,4, FALSE))</f>
        <v>0</v>
      </c>
      <c r="AY85" s="113">
        <f>$F85*'INTERNAL PARAMETERS-2'!J85*(1-VLOOKUP(K$4,'INTERNAL PARAMETERS-1'!$B$5:$J$44,4, FALSE))</f>
        <v>0</v>
      </c>
      <c r="AZ85" s="113">
        <f>$F85*'INTERNAL PARAMETERS-2'!K85*(1-VLOOKUP(L$4,'INTERNAL PARAMETERS-1'!$B$5:$J$44,4, FALSE))</f>
        <v>0</v>
      </c>
      <c r="BA85" s="113">
        <f>$F85*'INTERNAL PARAMETERS-2'!L85*(1-VLOOKUP(M$4,'INTERNAL PARAMETERS-1'!$B$5:$J$44,4, FALSE))</f>
        <v>3399.0095631336071</v>
      </c>
      <c r="BB85" s="113">
        <f>$F85*'INTERNAL PARAMETERS-2'!M85*(1-VLOOKUP(N$4,'INTERNAL PARAMETERS-1'!$B$5:$J$44,4, FALSE))</f>
        <v>4649.9454587492301</v>
      </c>
      <c r="BC85" s="113">
        <f>$F85*'INTERNAL PARAMETERS-2'!N85*(1-VLOOKUP(O$4,'INTERNAL PARAMETERS-1'!$B$5:$J$44,4, FALSE))</f>
        <v>10587.403328103943</v>
      </c>
      <c r="BD85" s="113">
        <f>$F85*'INTERNAL PARAMETERS-2'!O85*(1-VLOOKUP(P$4,'INTERNAL PARAMETERS-1'!$B$5:$J$44,4, FALSE))</f>
        <v>3617.8032603033298</v>
      </c>
      <c r="BE85" s="113">
        <f>$F85*'INTERNAL PARAMETERS-2'!P85*(1-VLOOKUP(Q$4,'INTERNAL PARAMETERS-1'!$B$5:$J$44,4, FALSE))</f>
        <v>3232.0888819023417</v>
      </c>
      <c r="BF85" s="113">
        <f>$F85*'INTERNAL PARAMETERS-2'!Q85*(1-VLOOKUP(R$4,'INTERNAL PARAMETERS-1'!$B$5:$J$44,4, FALSE))</f>
        <v>0</v>
      </c>
      <c r="BG85" s="113">
        <f>$F85*'INTERNAL PARAMETERS-2'!R85*(1-VLOOKUP(S$4,'INTERNAL PARAMETERS-1'!$B$5:$J$44,4, FALSE))</f>
        <v>6098.8670897221946</v>
      </c>
      <c r="BH85" s="113">
        <f>$F85*'INTERNAL PARAMETERS-2'!S85*(1-VLOOKUP(T$4,'INTERNAL PARAMETERS-1'!$B$5:$J$44,4, FALSE))</f>
        <v>215.47426607089679</v>
      </c>
      <c r="BI85" s="113">
        <f>$F85*'INTERNAL PARAMETERS-2'!T85*(1-VLOOKUP(U$4,'INTERNAL PARAMETERS-1'!$B$5:$J$44,4, FALSE))</f>
        <v>106.40258112241827</v>
      </c>
      <c r="BJ85" s="113">
        <f>$F85*'INTERNAL PARAMETERS-2'!U85*(1-VLOOKUP(V$4,'INTERNAL PARAMETERS-1'!$B$5:$J$44,4, FALSE))</f>
        <v>3301.248927536441</v>
      </c>
      <c r="BK85" s="113">
        <f>$F85*'INTERNAL PARAMETERS-2'!V85*(1-VLOOKUP(W$4,'INTERNAL PARAMETERS-1'!$B$5:$J$44,4, FALSE))</f>
        <v>3923.720724694726</v>
      </c>
      <c r="BL85" s="113">
        <f>$F85*'INTERNAL PARAMETERS-2'!W85*(1-VLOOKUP(X$4,'INTERNAL PARAMETERS-1'!$B$5:$J$44,4, FALSE))</f>
        <v>5386.8064334501978</v>
      </c>
      <c r="BM85" s="113">
        <f>$F85*'INTERNAL PARAMETERS-2'!X85*(1-VLOOKUP(Y$4,'INTERNAL PARAMETERS-1'!$B$5:$J$44,4, FALSE))</f>
        <v>2301.0286333395156</v>
      </c>
      <c r="BN85" s="113">
        <f>$F85*'INTERNAL PARAMETERS-2'!Y85*(1-VLOOKUP(Z$4,'INTERNAL PARAMETERS-1'!$B$5:$J$44,4, FALSE))</f>
        <v>7235.6065206066596</v>
      </c>
      <c r="BO85" s="113">
        <f>$F85*'INTERNAL PARAMETERS-2'!Z85*(1-VLOOKUP(AA$4,'INTERNAL PARAMETERS-1'!$B$5:$J$44,4, FALSE))</f>
        <v>6836.5842868170357</v>
      </c>
      <c r="BP85" s="113">
        <f>$F85*'INTERNAL PARAMETERS-2'!AA85*(1-VLOOKUP(AB$4,'INTERNAL PARAMETERS-1'!$B$5:$J$44,4, FALSE))</f>
        <v>2500.5460275246051</v>
      </c>
      <c r="BQ85" s="113">
        <f>$F85*'INTERNAL PARAMETERS-2'!AB85*(1-VLOOKUP(AC$4,'INTERNAL PARAMETERS-1'!$B$5:$J$44,4, FALSE))</f>
        <v>21214.705113212684</v>
      </c>
      <c r="BR85" s="113">
        <f>$F85*'INTERNAL PARAMETERS-2'!AC85*(1-VLOOKUP(AD$4,'INTERNAL PARAMETERS-1'!$B$5:$J$44,4, FALSE))</f>
        <v>1835.5047863483803</v>
      </c>
      <c r="BS85" s="113">
        <f>$F85*'INTERNAL PARAMETERS-2'!AD85*(1-VLOOKUP(AE$4,'INTERNAL PARAMETERS-1'!$B$5:$J$44,4, FALSE))</f>
        <v>332.52062058811237</v>
      </c>
      <c r="BT85" s="113">
        <f>$F85*'INTERNAL PARAMETERS-2'!AE85*(1-VLOOKUP(AF$4,'INTERNAL PARAMETERS-1'!$B$5:$J$44,4, FALSE))</f>
        <v>0</v>
      </c>
      <c r="BU85" s="113">
        <f>$F85*'INTERNAL PARAMETERS-2'!AF85*(1-VLOOKUP(AG$4,'INTERNAL PARAMETERS-1'!$B$5:$J$44,4, FALSE))</f>
        <v>0</v>
      </c>
      <c r="BV85" s="113">
        <f>$F85*'INTERNAL PARAMETERS-2'!AG85*(1-VLOOKUP(AH$4,'INTERNAL PARAMETERS-1'!$B$5:$J$44,4, FALSE))</f>
        <v>0</v>
      </c>
      <c r="BW85" s="113">
        <f>$F85*'INTERNAL PARAMETERS-2'!AH85*(1-VLOOKUP(AI$4,'INTERNAL PARAMETERS-1'!$B$5:$J$44,4, FALSE))</f>
        <v>0</v>
      </c>
      <c r="BX85" s="113">
        <f>$F85*'INTERNAL PARAMETERS-2'!AI85*(1-VLOOKUP(AJ$4,'INTERNAL PARAMETERS-1'!$B$5:$J$44,4, FALSE))</f>
        <v>0</v>
      </c>
      <c r="BY85" s="113">
        <f>$F85*'INTERNAL PARAMETERS-2'!AJ85*(1-VLOOKUP(AK$4,'INTERNAL PARAMETERS-1'!$B$5:$J$44,4, FALSE))</f>
        <v>0</v>
      </c>
      <c r="BZ85" s="113">
        <f>$F85*'INTERNAL PARAMETERS-2'!AK85*(1-VLOOKUP(AL$4,'INTERNAL PARAMETERS-1'!$B$5:$J$44,4, FALSE))</f>
        <v>465.52384699113514</v>
      </c>
      <c r="CA85" s="113">
        <f>$F85*'INTERNAL PARAMETERS-2'!AL85*(1-VLOOKUP(AM$4,'INTERNAL PARAMETERS-1'!$B$5:$J$44,4, FALSE))</f>
        <v>2234.527020138004</v>
      </c>
      <c r="CB85" s="113">
        <f>$F85*'INTERNAL PARAMETERS-2'!AM85*(1-VLOOKUP(AN$4,'INTERNAL PARAMETERS-1'!$B$5:$J$44,4, FALSE))</f>
        <v>585.2317725860778</v>
      </c>
      <c r="CC85" s="113">
        <f>$F85*'INTERNAL PARAMETERS-2'!AN85*(1-VLOOKUP(AO$4,'INTERNAL PARAMETERS-1'!$B$5:$J$44,4, FALSE))</f>
        <v>1436.4825525587567</v>
      </c>
      <c r="CD85" s="113">
        <f>$F85*'INTERNAL PARAMETERS-2'!AO85*(1-VLOOKUP(AP$4,'INTERNAL PARAMETERS-1'!$B$5:$J$44,4, FALSE))</f>
        <v>5825.7271242446177</v>
      </c>
      <c r="CE85" s="113">
        <f>$F85*'INTERNAL PARAMETERS-2'!AP85*(1-VLOOKUP(AQ$4,'INTERNAL PARAMETERS-1'!$B$5:$J$44,4, FALSE))</f>
        <v>758.14601057445179</v>
      </c>
      <c r="CF85" s="113">
        <f>$F85*'INTERNAL PARAMETERS-2'!AQ85*(1-VLOOKUP(AR$4,'INTERNAL PARAMETERS-1'!$B$5:$J$44,4, FALSE))</f>
        <v>79.809468590146878</v>
      </c>
      <c r="CG85" s="113">
        <f>$F85*'INTERNAL PARAMETERS-2'!AR85*(1-VLOOKUP(AS$4,'INTERNAL PARAMETERS-1'!$B$5:$J$44,4, FALSE))</f>
        <v>0</v>
      </c>
      <c r="CH85" s="112">
        <f>$F85*'INTERNAL PARAMETERS-2'!AS85*(1-VLOOKUP(AT$4,'INTERNAL PARAMETERS-1'!$B$5:$J$44,4, FALSE))</f>
        <v>0</v>
      </c>
      <c r="CI85" s="111">
        <f t="shared" si="1"/>
        <v>125545.84321690648</v>
      </c>
    </row>
    <row r="86" spans="3:87" x14ac:dyDescent="0.5">
      <c r="C86" s="77" t="s">
        <v>26</v>
      </c>
      <c r="D86" s="76" t="s">
        <v>21</v>
      </c>
      <c r="E86" s="76" t="s">
        <v>11</v>
      </c>
      <c r="F86" s="115">
        <f>'INPUTS-Incidence'!E86</f>
        <v>113230.98110848109</v>
      </c>
      <c r="G86" s="114">
        <f>$F86*'INTERNAL PARAMETERS-2'!F86*VLOOKUP(G$4,'INTERNAL PARAMETERS-1'!$B$5:$J$44,4, FALSE)</f>
        <v>1022.8041292547989</v>
      </c>
      <c r="H86" s="113">
        <f>$F86*'INTERNAL PARAMETERS-2'!G86*VLOOKUP(H$4,'INTERNAL PARAMETERS-1'!$B$5:$J$44,4, FALSE)</f>
        <v>695.50997836073429</v>
      </c>
      <c r="I86" s="113">
        <f>$F86*'INTERNAL PARAMETERS-2'!H86*VLOOKUP(I$4,'INTERNAL PARAMETERS-1'!$B$5:$J$44,4, FALSE)</f>
        <v>1044.8677520786921</v>
      </c>
      <c r="J86" s="113">
        <f>$F86*'INTERNAL PARAMETERS-2'!I86*VLOOKUP(J$4,'INTERNAL PARAMETERS-1'!$B$5:$J$44,4, FALSE)</f>
        <v>0</v>
      </c>
      <c r="K86" s="113">
        <f>$F86*'INTERNAL PARAMETERS-2'!J86*VLOOKUP(K$4,'INTERNAL PARAMETERS-1'!$B$5:$J$44,4, FALSE)</f>
        <v>13.633010125461123</v>
      </c>
      <c r="L86" s="113">
        <f>$F86*'INTERNAL PARAMETERS-2'!K86*VLOOKUP(L$4,'INTERNAL PARAMETERS-1'!$B$5:$J$44,4, FALSE)</f>
        <v>0</v>
      </c>
      <c r="M86" s="113">
        <f>$F86*'INTERNAL PARAMETERS-2'!L86*VLOOKUP(M$4,'INTERNAL PARAMETERS-1'!$B$5:$J$44,4, FALSE)</f>
        <v>223.65270157566079</v>
      </c>
      <c r="N86" s="113">
        <f>$F86*'INTERNAL PARAMETERS-2'!M86*VLOOKUP(N$4,'INTERNAL PARAMETERS-1'!$B$5:$J$44,4, FALSE)</f>
        <v>184.10451680390162</v>
      </c>
      <c r="O86" s="113">
        <f>$F86*'INTERNAL PARAMETERS-2'!N86*VLOOKUP(O$4,'INTERNAL PARAMETERS-1'!$B$5:$J$44,4, FALSE)</f>
        <v>0</v>
      </c>
      <c r="P86" s="113">
        <f>$F86*'INTERNAL PARAMETERS-2'!O86*VLOOKUP(P$4,'INTERNAL PARAMETERS-1'!$B$5:$J$44,4, FALSE)</f>
        <v>0</v>
      </c>
      <c r="Q86" s="113">
        <f>$F86*'INTERNAL PARAMETERS-2'!P86*VLOOKUP(Q$4,'INTERNAL PARAMETERS-1'!$B$5:$J$44,4, FALSE)</f>
        <v>0</v>
      </c>
      <c r="R86" s="113">
        <f>$F86*'INTERNAL PARAMETERS-2'!Q86*VLOOKUP(R$4,'INTERNAL PARAMETERS-1'!$B$5:$J$44,4, FALSE)</f>
        <v>136.37539364705464</v>
      </c>
      <c r="S86" s="113">
        <f>$F86*'INTERNAL PARAMETERS-2'!R86*VLOOKUP(S$4,'INTERNAL PARAMETERS-1'!$B$5:$J$44,4, FALSE)</f>
        <v>282.72870134938864</v>
      </c>
      <c r="T86" s="113">
        <f>$F86*'INTERNAL PARAMETERS-2'!S86*VLOOKUP(T$4,'INTERNAL PARAMETERS-1'!$B$5:$J$44,4, FALSE)</f>
        <v>38.184883759213079</v>
      </c>
      <c r="U86" s="113">
        <f>$F86*'INTERNAL PARAMETERS-2'!T86*VLOOKUP(U$4,'INTERNAL PARAMETERS-1'!$B$5:$J$44,4, FALSE)</f>
        <v>49.094688789015237</v>
      </c>
      <c r="V86" s="113">
        <f>$F86*'INTERNAL PARAMETERS-2'!U86*VLOOKUP(V$4,'INTERNAL PARAMETERS-1'!$B$5:$J$44,4, FALSE)</f>
        <v>447.98705365759457</v>
      </c>
      <c r="W86" s="113">
        <f>$F86*'INTERNAL PARAMETERS-2'!V86*VLOOKUP(W$4,'INTERNAL PARAMETERS-1'!$B$5:$J$44,4, FALSE)</f>
        <v>0</v>
      </c>
      <c r="X86" s="113">
        <f>$F86*'INTERNAL PARAMETERS-2'!W86*VLOOKUP(X$4,'INTERNAL PARAMETERS-1'!$B$5:$J$44,4, FALSE)</f>
        <v>0</v>
      </c>
      <c r="Y86" s="113">
        <f>$F86*'INTERNAL PARAMETERS-2'!X86*VLOOKUP(Y$4,'INTERNAL PARAMETERS-1'!$B$5:$J$44,4, FALSE)</f>
        <v>0</v>
      </c>
      <c r="Z86" s="113">
        <f>$F86*'INTERNAL PARAMETERS-2'!Y86*VLOOKUP(Z$4,'INTERNAL PARAMETERS-1'!$B$5:$J$44,4, FALSE)</f>
        <v>0</v>
      </c>
      <c r="AA86" s="113">
        <f>$F86*'INTERNAL PARAMETERS-2'!Z86*VLOOKUP(AA$4,'INTERNAL PARAMETERS-1'!$B$5:$J$44,4, FALSE)</f>
        <v>0</v>
      </c>
      <c r="AB86" s="113">
        <f>$F86*'INTERNAL PARAMETERS-2'!AA86*VLOOKUP(AB$4,'INTERNAL PARAMETERS-1'!$B$5:$J$44,4, FALSE)</f>
        <v>0</v>
      </c>
      <c r="AC86" s="113">
        <f>$F86*'INTERNAL PARAMETERS-2'!AB86*VLOOKUP(AC$4,'INTERNAL PARAMETERS-1'!$B$5:$J$44,4, FALSE)</f>
        <v>0</v>
      </c>
      <c r="AD86" s="113">
        <f>$F86*'INTERNAL PARAMETERS-2'!AC86*VLOOKUP(AD$4,'INTERNAL PARAMETERS-1'!$B$5:$J$44,4, FALSE)</f>
        <v>0</v>
      </c>
      <c r="AE86" s="113">
        <f>$F86*'INTERNAL PARAMETERS-2'!AD86*VLOOKUP(AE$4,'INTERNAL PARAMETERS-1'!$B$5:$J$44,4, FALSE)</f>
        <v>0</v>
      </c>
      <c r="AF86" s="113">
        <f>$F86*'INTERNAL PARAMETERS-2'!AE86*VLOOKUP(AF$4,'INTERNAL PARAMETERS-1'!$B$5:$J$44,4, FALSE)</f>
        <v>27.277343349033096</v>
      </c>
      <c r="AG86" s="113">
        <f>$F86*'INTERNAL PARAMETERS-2'!AF86*VLOOKUP(AG$4,'INTERNAL PARAMETERS-1'!$B$5:$J$44,4, FALSE)</f>
        <v>0</v>
      </c>
      <c r="AH86" s="113">
        <f>$F86*'INTERNAL PARAMETERS-2'!AG86*VLOOKUP(AH$4,'INTERNAL PARAMETERS-1'!$B$5:$J$44,4, FALSE)</f>
        <v>27.277343349033096</v>
      </c>
      <c r="AI86" s="113">
        <f>$F86*'INTERNAL PARAMETERS-2'!AH86*VLOOKUP(AI$4,'INTERNAL PARAMETERS-1'!$B$5:$J$44,4, FALSE)</f>
        <v>54.554686698066192</v>
      </c>
      <c r="AJ86" s="113">
        <f>$F86*'INTERNAL PARAMETERS-2'!AI86*VLOOKUP(AJ$4,'INTERNAL PARAMETERS-1'!$B$5:$J$44,4, FALSE)</f>
        <v>109.09805029802153</v>
      </c>
      <c r="AK86" s="113">
        <f>$F86*'INTERNAL PARAMETERS-2'!AJ86*VLOOKUP(AK$4,'INTERNAL PARAMETERS-1'!$B$5:$J$44,4, FALSE)</f>
        <v>13.633010125461123</v>
      </c>
      <c r="AL86" s="113">
        <f>$F86*'INTERNAL PARAMETERS-2'!AK86*VLOOKUP(AL$4,'INTERNAL PARAMETERS-1'!$B$5:$J$44,4, FALSE)</f>
        <v>0</v>
      </c>
      <c r="AM86" s="113">
        <f>$F86*'INTERNAL PARAMETERS-2'!AL86*VLOOKUP(AM$4,'INTERNAL PARAMETERS-1'!$B$5:$J$44,4, FALSE)</f>
        <v>0</v>
      </c>
      <c r="AN86" s="113">
        <f>$F86*'INTERNAL PARAMETERS-2'!AM86*VLOOKUP(AN$4,'INTERNAL PARAMETERS-1'!$B$5:$J$44,4, FALSE)</f>
        <v>0</v>
      </c>
      <c r="AO86" s="113">
        <f>$F86*'INTERNAL PARAMETERS-2'!AN86*VLOOKUP(AO$4,'INTERNAL PARAMETERS-1'!$B$5:$J$44,4, FALSE)</f>
        <v>0</v>
      </c>
      <c r="AP86" s="113">
        <f>$F86*'INTERNAL PARAMETERS-2'!AO86*VLOOKUP(AP$4,'INTERNAL PARAMETERS-1'!$B$5:$J$44,4, FALSE)</f>
        <v>0</v>
      </c>
      <c r="AQ86" s="113">
        <f>$F86*'INTERNAL PARAMETERS-2'!AP86*VLOOKUP(AQ$4,'INTERNAL PARAMETERS-1'!$B$5:$J$44,4, FALSE)</f>
        <v>0</v>
      </c>
      <c r="AR86" s="113">
        <f>$F86*'INTERNAL PARAMETERS-2'!AQ86*VLOOKUP(AR$4,'INTERNAL PARAMETERS-1'!$B$5:$J$44,4, FALSE)</f>
        <v>0</v>
      </c>
      <c r="AS86" s="113">
        <f>$F86*'INTERNAL PARAMETERS-2'!AR86*VLOOKUP(AS$4,'INTERNAL PARAMETERS-1'!$B$5:$J$44,4, FALSE)</f>
        <v>0</v>
      </c>
      <c r="AT86" s="112">
        <f>$F86*'INTERNAL PARAMETERS-2'!AS86*VLOOKUP(AT$4,'INTERNAL PARAMETERS-1'!$B$5:$J$44,4, FALSE)</f>
        <v>0</v>
      </c>
      <c r="AU86" s="114">
        <f>$F86*'INTERNAL PARAMETERS-2'!F86*(1-VLOOKUP(G$4,'INTERNAL PARAMETERS-1'!$B$5:$J$44,4, FALSE))</f>
        <v>0</v>
      </c>
      <c r="AV86" s="113">
        <f>$F86*'INTERNAL PARAMETERS-2'!G86*(1-VLOOKUP(H$4,'INTERNAL PARAMETERS-1'!$B$5:$J$44,4, FALSE))</f>
        <v>0</v>
      </c>
      <c r="AW86" s="113">
        <f>$F86*'INTERNAL PARAMETERS-2'!H86*(1-VLOOKUP(I$4,'INTERNAL PARAMETERS-1'!$B$5:$J$44,4, FALSE))</f>
        <v>19852.487289495148</v>
      </c>
      <c r="AX86" s="113">
        <f>$F86*'INTERNAL PARAMETERS-2'!I86*(1-VLOOKUP(J$4,'INTERNAL PARAMETERS-1'!$B$5:$J$44,4, FALSE))</f>
        <v>0</v>
      </c>
      <c r="AY86" s="113">
        <f>$F86*'INTERNAL PARAMETERS-2'!J86*(1-VLOOKUP(K$4,'INTERNAL PARAMETERS-1'!$B$5:$J$44,4, FALSE))</f>
        <v>0</v>
      </c>
      <c r="AZ86" s="113">
        <f>$F86*'INTERNAL PARAMETERS-2'!K86*(1-VLOOKUP(L$4,'INTERNAL PARAMETERS-1'!$B$5:$J$44,4, FALSE))</f>
        <v>0</v>
      </c>
      <c r="BA86" s="113">
        <f>$F86*'INTERNAL PARAMETERS-2'!L86*(1-VLOOKUP(M$4,'INTERNAL PARAMETERS-1'!$B$5:$J$44,4, FALSE))</f>
        <v>4249.4013299375547</v>
      </c>
      <c r="BB86" s="113">
        <f>$F86*'INTERNAL PARAMETERS-2'!M86*(1-VLOOKUP(N$4,'INTERNAL PARAMETERS-1'!$B$5:$J$44,4, FALSE))</f>
        <v>3497.9858192741303</v>
      </c>
      <c r="BC86" s="113">
        <f>$F86*'INTERNAL PARAMETERS-2'!N86*(1-VLOOKUP(O$4,'INTERNAL PARAMETERS-1'!$B$5:$J$44,4, FALSE))</f>
        <v>10991.704998437917</v>
      </c>
      <c r="BD86" s="113">
        <f>$F86*'INTERNAL PARAMETERS-2'!O86*(1-VLOOKUP(P$4,'INTERNAL PARAMETERS-1'!$B$5:$J$44,4, FALSE))</f>
        <v>3041.1350444153636</v>
      </c>
      <c r="BE86" s="113">
        <f>$F86*'INTERNAL PARAMETERS-2'!P86*(1-VLOOKUP(Q$4,'INTERNAL PARAMETERS-1'!$B$5:$J$44,4, FALSE))</f>
        <v>2877.4823074192759</v>
      </c>
      <c r="BF86" s="113">
        <f>$F86*'INTERNAL PARAMETERS-2'!Q86*(1-VLOOKUP(R$4,'INTERNAL PARAMETERS-1'!$B$5:$J$44,4, FALSE))</f>
        <v>0</v>
      </c>
      <c r="BG86" s="113">
        <f>$F86*'INTERNAL PARAMETERS-2'!R86*(1-VLOOKUP(S$4,'INTERNAL PARAMETERS-1'!$B$5:$J$44,4, FALSE))</f>
        <v>5371.8453256383837</v>
      </c>
      <c r="BH86" s="113">
        <f>$F86*'INTERNAL PARAMETERS-2'!S86*(1-VLOOKUP(T$4,'INTERNAL PARAMETERS-1'!$B$5:$J$44,4, FALSE))</f>
        <v>343.66395383291774</v>
      </c>
      <c r="BI86" s="113">
        <f>$F86*'INTERNAL PARAMETERS-2'!T86*(1-VLOOKUP(U$4,'INTERNAL PARAMETERS-1'!$B$5:$J$44,4, FALSE))</f>
        <v>196.37875515606095</v>
      </c>
      <c r="BJ86" s="113">
        <f>$F86*'INTERNAL PARAMETERS-2'!U86*(1-VLOOKUP(V$4,'INTERNAL PARAMETERS-1'!$B$5:$J$44,4, FALSE))</f>
        <v>2538.5933040597029</v>
      </c>
      <c r="BK86" s="113">
        <f>$F86*'INTERNAL PARAMETERS-2'!V86*(1-VLOOKUP(W$4,'INTERNAL PARAMETERS-1'!$B$5:$J$44,4, FALSE))</f>
        <v>3873.0090933250412</v>
      </c>
      <c r="BL86" s="113">
        <f>$F86*'INTERNAL PARAMETERS-2'!W86*(1-VLOOKUP(X$4,'INTERNAL PARAMETERS-1'!$B$5:$J$44,4, FALSE))</f>
        <v>4391.2333245642276</v>
      </c>
      <c r="BM86" s="113">
        <f>$F86*'INTERNAL PARAMETERS-2'!X86*(1-VLOOKUP(Y$4,'INTERNAL PARAMETERS-1'!$B$5:$J$44,4, FALSE))</f>
        <v>2509.277803050717</v>
      </c>
      <c r="BN86" s="113">
        <f>$F86*'INTERNAL PARAMETERS-2'!Y86*(1-VLOOKUP(Z$4,'INTERNAL PARAMETERS-1'!$B$5:$J$44,4, FALSE))</f>
        <v>6777.7687440933505</v>
      </c>
      <c r="BO86" s="113">
        <f>$F86*'INTERNAL PARAMETERS-2'!Z86*(1-VLOOKUP(AA$4,'INTERNAL PARAMETERS-1'!$B$5:$J$44,4, FALSE))</f>
        <v>6300.4548663286587</v>
      </c>
      <c r="BP86" s="113">
        <f>$F86*'INTERNAL PARAMETERS-2'!AA86*(1-VLOOKUP(AB$4,'INTERNAL PARAMETERS-1'!$B$5:$J$44,4, FALSE))</f>
        <v>2345.6250660546289</v>
      </c>
      <c r="BQ86" s="113">
        <f>$F86*'INTERNAL PARAMETERS-2'!AB86*(1-VLOOKUP(AC$4,'INTERNAL PARAMETERS-1'!$B$5:$J$44,4, FALSE))</f>
        <v>18369.51868071944</v>
      </c>
      <c r="BR86" s="113">
        <f>$F86*'INTERNAL PARAMETERS-2'!AC86*(1-VLOOKUP(AD$4,'INTERNAL PARAMETERS-1'!$B$5:$J$44,4, FALSE))</f>
        <v>1227.3672197253809</v>
      </c>
      <c r="BS86" s="113">
        <f>$F86*'INTERNAL PARAMETERS-2'!AD86*(1-VLOOKUP(AE$4,'INTERNAL PARAMETERS-1'!$B$5:$J$44,4, FALSE))</f>
        <v>436.39220119208613</v>
      </c>
      <c r="BT86" s="113">
        <f>$F86*'INTERNAL PARAMETERS-2'!AE86*(1-VLOOKUP(AF$4,'INTERNAL PARAMETERS-1'!$B$5:$J$44,4, FALSE))</f>
        <v>0</v>
      </c>
      <c r="BU86" s="113">
        <f>$F86*'INTERNAL PARAMETERS-2'!AF86*(1-VLOOKUP(AG$4,'INTERNAL PARAMETERS-1'!$B$5:$J$44,4, FALSE))</f>
        <v>0</v>
      </c>
      <c r="BV86" s="113">
        <f>$F86*'INTERNAL PARAMETERS-2'!AG86*(1-VLOOKUP(AH$4,'INTERNAL PARAMETERS-1'!$B$5:$J$44,4, FALSE))</f>
        <v>0</v>
      </c>
      <c r="BW86" s="113">
        <f>$F86*'INTERNAL PARAMETERS-2'!AH86*(1-VLOOKUP(AI$4,'INTERNAL PARAMETERS-1'!$B$5:$J$44,4, FALSE))</f>
        <v>0</v>
      </c>
      <c r="BX86" s="113">
        <f>$F86*'INTERNAL PARAMETERS-2'!AI86*(1-VLOOKUP(AJ$4,'INTERNAL PARAMETERS-1'!$B$5:$J$44,4, FALSE))</f>
        <v>0</v>
      </c>
      <c r="BY86" s="113">
        <f>$F86*'INTERNAL PARAMETERS-2'!AJ86*(1-VLOOKUP(AK$4,'INTERNAL PARAMETERS-1'!$B$5:$J$44,4, FALSE))</f>
        <v>0</v>
      </c>
      <c r="BZ86" s="113">
        <f>$F86*'INTERNAL PARAMETERS-2'!AK86*(1-VLOOKUP(AL$4,'INTERNAL PARAMETERS-1'!$B$5:$J$44,4, FALSE))</f>
        <v>450.03653441565808</v>
      </c>
      <c r="CA86" s="113">
        <f>$F86*'INTERNAL PARAMETERS-2'!AL86*(1-VLOOKUP(AM$4,'INTERNAL PARAMETERS-1'!$B$5:$J$44,4, FALSE))</f>
        <v>1459.196330446885</v>
      </c>
      <c r="CB86" s="113">
        <f>$F86*'INTERNAL PARAMETERS-2'!AM86*(1-VLOOKUP(AN$4,'INTERNAL PARAMETERS-1'!$B$5:$J$44,4, FALSE))</f>
        <v>381.84883759213079</v>
      </c>
      <c r="CC86" s="113">
        <f>$F86*'INTERNAL PARAMETERS-2'!AN86*(1-VLOOKUP(AO$4,'INTERNAL PARAMETERS-1'!$B$5:$J$44,4, FALSE))</f>
        <v>1636.4820775684339</v>
      </c>
      <c r="CD86" s="113">
        <f>$F86*'INTERNAL PARAMETERS-2'!AO86*(1-VLOOKUP(AP$4,'INTERNAL PARAMETERS-1'!$B$5:$J$44,4, FALSE))</f>
        <v>4936.7235760543344</v>
      </c>
      <c r="CE86" s="113">
        <f>$F86*'INTERNAL PARAMETERS-2'!AP86*(1-VLOOKUP(AQ$4,'INTERNAL PARAMETERS-1'!$B$5:$J$44,4, FALSE))</f>
        <v>736.42033183522847</v>
      </c>
      <c r="CF86" s="113">
        <f>$F86*'INTERNAL PARAMETERS-2'!AQ86*(1-VLOOKUP(AR$4,'INTERNAL PARAMETERS-1'!$B$5:$J$44,4, FALSE))</f>
        <v>68.187696823527318</v>
      </c>
      <c r="CG86" s="113">
        <f>$F86*'INTERNAL PARAMETERS-2'!AR86*(1-VLOOKUP(AS$4,'INTERNAL PARAMETERS-1'!$B$5:$J$44,4, FALSE))</f>
        <v>0</v>
      </c>
      <c r="CH86" s="112">
        <f>$F86*'INTERNAL PARAMETERS-2'!AS86*(1-VLOOKUP(AT$4,'INTERNAL PARAMETERS-1'!$B$5:$J$44,4, FALSE))</f>
        <v>0</v>
      </c>
      <c r="CI86" s="111">
        <f t="shared" si="1"/>
        <v>113231.00375467729</v>
      </c>
    </row>
    <row r="87" spans="3:87" x14ac:dyDescent="0.5">
      <c r="C87" s="77" t="s">
        <v>26</v>
      </c>
      <c r="D87" s="76" t="s">
        <v>21</v>
      </c>
      <c r="E87" s="76" t="s">
        <v>10</v>
      </c>
      <c r="F87" s="115">
        <f>'INPUTS-Incidence'!E87</f>
        <v>111587.06093768805</v>
      </c>
      <c r="G87" s="114">
        <f>$F87*'INTERNAL PARAMETERS-2'!F87*VLOOKUP(G$4,'INTERNAL PARAMETERS-1'!$B$5:$J$44,4, FALSE)</f>
        <v>893.06472480259868</v>
      </c>
      <c r="H87" s="113">
        <f>$F87*'INTERNAL PARAMETERS-2'!G87*VLOOKUP(H$4,'INTERNAL PARAMETERS-1'!$B$5:$J$44,4, FALSE)</f>
        <v>492.72382627645538</v>
      </c>
      <c r="I87" s="113">
        <f>$F87*'INTERNAL PARAMETERS-2'!H87*VLOOKUP(I$4,'INTERNAL PARAMETERS-1'!$B$5:$J$44,4, FALSE)</f>
        <v>1047.3600595082728</v>
      </c>
      <c r="J87" s="113">
        <f>$F87*'INTERNAL PARAMETERS-2'!I87*VLOOKUP(J$4,'INTERNAL PARAMETERS-1'!$B$5:$J$44,4, FALSE)</f>
        <v>0</v>
      </c>
      <c r="K87" s="113">
        <f>$F87*'INTERNAL PARAMETERS-2'!J87*VLOOKUP(K$4,'INTERNAL PARAMETERS-1'!$B$5:$J$44,4, FALSE)</f>
        <v>0</v>
      </c>
      <c r="L87" s="113">
        <f>$F87*'INTERNAL PARAMETERS-2'!K87*VLOOKUP(L$4,'INTERNAL PARAMETERS-1'!$B$5:$J$44,4, FALSE)</f>
        <v>0</v>
      </c>
      <c r="M87" s="113">
        <f>$F87*'INTERNAL PARAMETERS-2'!L87*VLOOKUP(M$4,'INTERNAL PARAMETERS-1'!$B$5:$J$44,4, FALSE)</f>
        <v>248.67288117024719</v>
      </c>
      <c r="N87" s="113">
        <f>$F87*'INTERNAL PARAMETERS-2'!M87*VLOOKUP(N$4,'INTERNAL PARAMETERS-1'!$B$5:$J$44,4, FALSE)</f>
        <v>166.29484930360837</v>
      </c>
      <c r="O87" s="113">
        <f>$F87*'INTERNAL PARAMETERS-2'!N87*VLOOKUP(O$4,'INTERNAL PARAMETERS-1'!$B$5:$J$44,4, FALSE)</f>
        <v>0</v>
      </c>
      <c r="P87" s="113">
        <f>$F87*'INTERNAL PARAMETERS-2'!O87*VLOOKUP(P$4,'INTERNAL PARAMETERS-1'!$B$5:$J$44,4, FALSE)</f>
        <v>0</v>
      </c>
      <c r="Q87" s="113">
        <f>$F87*'INTERNAL PARAMETERS-2'!P87*VLOOKUP(Q$4,'INTERNAL PARAMETERS-1'!$B$5:$J$44,4, FALSE)</f>
        <v>0</v>
      </c>
      <c r="R87" s="113">
        <f>$F87*'INTERNAL PARAMETERS-2'!Q87*VLOOKUP(R$4,'INTERNAL PARAMETERS-1'!$B$5:$J$44,4, FALSE)</f>
        <v>107.78194215971288</v>
      </c>
      <c r="S87" s="113">
        <f>$F87*'INTERNAL PARAMETERS-2'!R87*VLOOKUP(S$4,'INTERNAL PARAMETERS-1'!$B$5:$J$44,4, FALSE)</f>
        <v>303.78740437328537</v>
      </c>
      <c r="T87" s="113">
        <f>$F87*'INTERNAL PARAMETERS-2'!S87*VLOOKUP(T$4,'INTERNAL PARAMETERS-1'!$B$5:$J$44,4, FALSE)</f>
        <v>20.016486991002481</v>
      </c>
      <c r="U87" s="113">
        <f>$F87*'INTERNAL PARAMETERS-2'!T87*VLOOKUP(U$4,'INTERNAL PARAMETERS-1'!$B$5:$J$44,4, FALSE)</f>
        <v>58.511791273286114</v>
      </c>
      <c r="V87" s="113">
        <f>$F87*'INTERNAL PARAMETERS-2'!U87*VLOOKUP(V$4,'INTERNAL PARAMETERS-1'!$B$5:$J$44,4, FALSE)</f>
        <v>452.69252610036438</v>
      </c>
      <c r="W87" s="113">
        <f>$F87*'INTERNAL PARAMETERS-2'!V87*VLOOKUP(W$4,'INTERNAL PARAMETERS-1'!$B$5:$J$44,4, FALSE)</f>
        <v>0</v>
      </c>
      <c r="X87" s="113">
        <f>$F87*'INTERNAL PARAMETERS-2'!W87*VLOOKUP(X$4,'INTERNAL PARAMETERS-1'!$B$5:$J$44,4, FALSE)</f>
        <v>0</v>
      </c>
      <c r="Y87" s="113">
        <f>$F87*'INTERNAL PARAMETERS-2'!X87*VLOOKUP(Y$4,'INTERNAL PARAMETERS-1'!$B$5:$J$44,4, FALSE)</f>
        <v>0</v>
      </c>
      <c r="Z87" s="113">
        <f>$F87*'INTERNAL PARAMETERS-2'!Y87*VLOOKUP(Z$4,'INTERNAL PARAMETERS-1'!$B$5:$J$44,4, FALSE)</f>
        <v>0</v>
      </c>
      <c r="AA87" s="113">
        <f>$F87*'INTERNAL PARAMETERS-2'!Z87*VLOOKUP(AA$4,'INTERNAL PARAMETERS-1'!$B$5:$J$44,4, FALSE)</f>
        <v>0</v>
      </c>
      <c r="AB87" s="113">
        <f>$F87*'INTERNAL PARAMETERS-2'!AA87*VLOOKUP(AB$4,'INTERNAL PARAMETERS-1'!$B$5:$J$44,4, FALSE)</f>
        <v>0</v>
      </c>
      <c r="AC87" s="113">
        <f>$F87*'INTERNAL PARAMETERS-2'!AB87*VLOOKUP(AC$4,'INTERNAL PARAMETERS-1'!$B$5:$J$44,4, FALSE)</f>
        <v>0</v>
      </c>
      <c r="AD87" s="113">
        <f>$F87*'INTERNAL PARAMETERS-2'!AC87*VLOOKUP(AD$4,'INTERNAL PARAMETERS-1'!$B$5:$J$44,4, FALSE)</f>
        <v>0</v>
      </c>
      <c r="AE87" s="113">
        <f>$F87*'INTERNAL PARAMETERS-2'!AD87*VLOOKUP(AE$4,'INTERNAL PARAMETERS-1'!$B$5:$J$44,4, FALSE)</f>
        <v>0</v>
      </c>
      <c r="AF87" s="113">
        <f>$F87*'INTERNAL PARAMETERS-2'!AE87*VLOOKUP(AF$4,'INTERNAL PARAMETERS-1'!$B$5:$J$44,4, FALSE)</f>
        <v>61.596057637603799</v>
      </c>
      <c r="AG87" s="113">
        <f>$F87*'INTERNAL PARAMETERS-2'!AF87*VLOOKUP(AG$4,'INTERNAL PARAMETERS-1'!$B$5:$J$44,4, FALSE)</f>
        <v>0</v>
      </c>
      <c r="AH87" s="113">
        <f>$F87*'INTERNAL PARAMETERS-2'!AG87*VLOOKUP(AH$4,'INTERNAL PARAMETERS-1'!$B$5:$J$44,4, FALSE)</f>
        <v>0</v>
      </c>
      <c r="AI87" s="113">
        <f>$F87*'INTERNAL PARAMETERS-2'!AH87*VLOOKUP(AI$4,'INTERNAL PARAMETERS-1'!$B$5:$J$44,4, FALSE)</f>
        <v>107.78194215971288</v>
      </c>
      <c r="AJ87" s="113">
        <f>$F87*'INTERNAL PARAMETERS-2'!AI87*VLOOKUP(AJ$4,'INTERNAL PARAMETERS-1'!$B$5:$J$44,4, FALSE)</f>
        <v>107.78194215971288</v>
      </c>
      <c r="AK87" s="113">
        <f>$F87*'INTERNAL PARAMETERS-2'!AJ87*VLOOKUP(AK$4,'INTERNAL PARAMETERS-1'!$B$5:$J$44,4, FALSE)</f>
        <v>0</v>
      </c>
      <c r="AL87" s="113">
        <f>$F87*'INTERNAL PARAMETERS-2'!AK87*VLOOKUP(AL$4,'INTERNAL PARAMETERS-1'!$B$5:$J$44,4, FALSE)</f>
        <v>0</v>
      </c>
      <c r="AM87" s="113">
        <f>$F87*'INTERNAL PARAMETERS-2'!AL87*VLOOKUP(AM$4,'INTERNAL PARAMETERS-1'!$B$5:$J$44,4, FALSE)</f>
        <v>0</v>
      </c>
      <c r="AN87" s="113">
        <f>$F87*'INTERNAL PARAMETERS-2'!AM87*VLOOKUP(AN$4,'INTERNAL PARAMETERS-1'!$B$5:$J$44,4, FALSE)</f>
        <v>0</v>
      </c>
      <c r="AO87" s="113">
        <f>$F87*'INTERNAL PARAMETERS-2'!AN87*VLOOKUP(AO$4,'INTERNAL PARAMETERS-1'!$B$5:$J$44,4, FALSE)</f>
        <v>0</v>
      </c>
      <c r="AP87" s="113">
        <f>$F87*'INTERNAL PARAMETERS-2'!AO87*VLOOKUP(AP$4,'INTERNAL PARAMETERS-1'!$B$5:$J$44,4, FALSE)</f>
        <v>0</v>
      </c>
      <c r="AQ87" s="113">
        <f>$F87*'INTERNAL PARAMETERS-2'!AP87*VLOOKUP(AQ$4,'INTERNAL PARAMETERS-1'!$B$5:$J$44,4, FALSE)</f>
        <v>0</v>
      </c>
      <c r="AR87" s="113">
        <f>$F87*'INTERNAL PARAMETERS-2'!AQ87*VLOOKUP(AR$4,'INTERNAL PARAMETERS-1'!$B$5:$J$44,4, FALSE)</f>
        <v>0</v>
      </c>
      <c r="AS87" s="113">
        <f>$F87*'INTERNAL PARAMETERS-2'!AR87*VLOOKUP(AS$4,'INTERNAL PARAMETERS-1'!$B$5:$J$44,4, FALSE)</f>
        <v>0</v>
      </c>
      <c r="AT87" s="112">
        <f>$F87*'INTERNAL PARAMETERS-2'!AS87*VLOOKUP(AT$4,'INTERNAL PARAMETERS-1'!$B$5:$J$44,4, FALSE)</f>
        <v>0</v>
      </c>
      <c r="AU87" s="114">
        <f>$F87*'INTERNAL PARAMETERS-2'!F87*(1-VLOOKUP(G$4,'INTERNAL PARAMETERS-1'!$B$5:$J$44,4, FALSE))</f>
        <v>0</v>
      </c>
      <c r="AV87" s="113">
        <f>$F87*'INTERNAL PARAMETERS-2'!G87*(1-VLOOKUP(H$4,'INTERNAL PARAMETERS-1'!$B$5:$J$44,4, FALSE))</f>
        <v>0</v>
      </c>
      <c r="AW87" s="113">
        <f>$F87*'INTERNAL PARAMETERS-2'!H87*(1-VLOOKUP(I$4,'INTERNAL PARAMETERS-1'!$B$5:$J$44,4, FALSE))</f>
        <v>19899.84113065718</v>
      </c>
      <c r="AX87" s="113">
        <f>$F87*'INTERNAL PARAMETERS-2'!I87*(1-VLOOKUP(J$4,'INTERNAL PARAMETERS-1'!$B$5:$J$44,4, FALSE))</f>
        <v>0</v>
      </c>
      <c r="AY87" s="113">
        <f>$F87*'INTERNAL PARAMETERS-2'!J87*(1-VLOOKUP(K$4,'INTERNAL PARAMETERS-1'!$B$5:$J$44,4, FALSE))</f>
        <v>0</v>
      </c>
      <c r="AZ87" s="113">
        <f>$F87*'INTERNAL PARAMETERS-2'!K87*(1-VLOOKUP(L$4,'INTERNAL PARAMETERS-1'!$B$5:$J$44,4, FALSE))</f>
        <v>0</v>
      </c>
      <c r="BA87" s="113">
        <f>$F87*'INTERNAL PARAMETERS-2'!L87*(1-VLOOKUP(M$4,'INTERNAL PARAMETERS-1'!$B$5:$J$44,4, FALSE))</f>
        <v>4724.7847422346958</v>
      </c>
      <c r="BB87" s="113">
        <f>$F87*'INTERNAL PARAMETERS-2'!M87*(1-VLOOKUP(N$4,'INTERNAL PARAMETERS-1'!$B$5:$J$44,4, FALSE))</f>
        <v>3159.6021367685589</v>
      </c>
      <c r="BC87" s="113">
        <f>$F87*'INTERNAL PARAMETERS-2'!N87*(1-VLOOKUP(O$4,'INTERNAL PARAMETERS-1'!$B$5:$J$44,4, FALSE))</f>
        <v>10932.362899362799</v>
      </c>
      <c r="BD87" s="113">
        <f>$F87*'INTERNAL PARAMETERS-2'!O87*(1-VLOOKUP(P$4,'INTERNAL PARAMETERS-1'!$B$5:$J$44,4, FALSE))</f>
        <v>2740.7902320454</v>
      </c>
      <c r="BE87" s="113">
        <f>$F87*'INTERNAL PARAMETERS-2'!P87*(1-VLOOKUP(Q$4,'INTERNAL PARAMETERS-1'!$B$5:$J$44,4, FALSE))</f>
        <v>3094.9340873433403</v>
      </c>
      <c r="BF87" s="113">
        <f>$F87*'INTERNAL PARAMETERS-2'!Q87*(1-VLOOKUP(R$4,'INTERNAL PARAMETERS-1'!$B$5:$J$44,4, FALSE))</f>
        <v>0</v>
      </c>
      <c r="BG87" s="113">
        <f>$F87*'INTERNAL PARAMETERS-2'!R87*(1-VLOOKUP(S$4,'INTERNAL PARAMETERS-1'!$B$5:$J$44,4, FALSE))</f>
        <v>5771.9606830924222</v>
      </c>
      <c r="BH87" s="113">
        <f>$F87*'INTERNAL PARAMETERS-2'!S87*(1-VLOOKUP(T$4,'INTERNAL PARAMETERS-1'!$B$5:$J$44,4, FALSE))</f>
        <v>180.14838291902234</v>
      </c>
      <c r="BI87" s="113">
        <f>$F87*'INTERNAL PARAMETERS-2'!T87*(1-VLOOKUP(U$4,'INTERNAL PARAMETERS-1'!$B$5:$J$44,4, FALSE))</f>
        <v>234.04716509314446</v>
      </c>
      <c r="BJ87" s="113">
        <f>$F87*'INTERNAL PARAMETERS-2'!U87*(1-VLOOKUP(V$4,'INTERNAL PARAMETERS-1'!$B$5:$J$44,4, FALSE))</f>
        <v>2565.2576479020649</v>
      </c>
      <c r="BK87" s="113">
        <f>$F87*'INTERNAL PARAMETERS-2'!V87*(1-VLOOKUP(W$4,'INTERNAL PARAMETERS-1'!$B$5:$J$44,4, FALSE))</f>
        <v>3017.9501740024293</v>
      </c>
      <c r="BL87" s="113">
        <f>$F87*'INTERNAL PARAMETERS-2'!W87*(1-VLOOKUP(X$4,'INTERNAL PARAMETERS-1'!$B$5:$J$44,4, FALSE))</f>
        <v>4834.8776524264285</v>
      </c>
      <c r="BM87" s="113">
        <f>$F87*'INTERNAL PARAMETERS-2'!X87*(1-VLOOKUP(Y$4,'INTERNAL PARAMETERS-1'!$B$5:$J$44,4, FALSE))</f>
        <v>3279.7111015500582</v>
      </c>
      <c r="BN87" s="113">
        <f>$F87*'INTERNAL PARAMETERS-2'!Y87*(1-VLOOKUP(Z$4,'INTERNAL PARAMETERS-1'!$B$5:$J$44,4, FALSE))</f>
        <v>6574.8100588034231</v>
      </c>
      <c r="BO87" s="113">
        <f>$F87*'INTERNAL PARAMETERS-2'!Z87*(1-VLOOKUP(AA$4,'INTERNAL PARAMETERS-1'!$B$5:$J$44,4, FALSE))</f>
        <v>5558.5643774317114</v>
      </c>
      <c r="BP87" s="113">
        <f>$F87*'INTERNAL PARAMETERS-2'!AA87*(1-VLOOKUP(AB$4,'INTERNAL PARAMETERS-1'!$B$5:$J$44,4, FALSE))</f>
        <v>2186.4703481313409</v>
      </c>
      <c r="BQ87" s="113">
        <f>$F87*'INTERNAL PARAMETERS-2'!AB87*(1-VLOOKUP(AC$4,'INTERNAL PARAMETERS-1'!$B$5:$J$44,4, FALSE))</f>
        <v>17876.715827873562</v>
      </c>
      <c r="BR87" s="113">
        <f>$F87*'INTERNAL PARAMETERS-2'!AC87*(1-VLOOKUP(AD$4,'INTERNAL PARAMETERS-1'!$B$5:$J$44,4, FALSE))</f>
        <v>1108.6286091220245</v>
      </c>
      <c r="BS87" s="113">
        <f>$F87*'INTERNAL PARAMETERS-2'!AD87*(1-VLOOKUP(AE$4,'INTERNAL PARAMETERS-1'!$B$5:$J$44,4, FALSE))</f>
        <v>461.92579745765346</v>
      </c>
      <c r="BT87" s="113">
        <f>$F87*'INTERNAL PARAMETERS-2'!AE87*(1-VLOOKUP(AF$4,'INTERNAL PARAMETERS-1'!$B$5:$J$44,4, FALSE))</f>
        <v>0</v>
      </c>
      <c r="BU87" s="113">
        <f>$F87*'INTERNAL PARAMETERS-2'!AF87*(1-VLOOKUP(AG$4,'INTERNAL PARAMETERS-1'!$B$5:$J$44,4, FALSE))</f>
        <v>0</v>
      </c>
      <c r="BV87" s="113">
        <f>$F87*'INTERNAL PARAMETERS-2'!AG87*(1-VLOOKUP(AH$4,'INTERNAL PARAMETERS-1'!$B$5:$J$44,4, FALSE))</f>
        <v>0</v>
      </c>
      <c r="BW87" s="113">
        <f>$F87*'INTERNAL PARAMETERS-2'!AH87*(1-VLOOKUP(AI$4,'INTERNAL PARAMETERS-1'!$B$5:$J$44,4, FALSE))</f>
        <v>0</v>
      </c>
      <c r="BX87" s="113">
        <f>$F87*'INTERNAL PARAMETERS-2'!AI87*(1-VLOOKUP(AJ$4,'INTERNAL PARAMETERS-1'!$B$5:$J$44,4, FALSE))</f>
        <v>0</v>
      </c>
      <c r="BY87" s="113">
        <f>$F87*'INTERNAL PARAMETERS-2'!AJ87*(1-VLOOKUP(AK$4,'INTERNAL PARAMETERS-1'!$B$5:$J$44,4, FALSE))</f>
        <v>0</v>
      </c>
      <c r="BZ87" s="113">
        <f>$F87*'INTERNAL PARAMETERS-2'!AK87*(1-VLOOKUP(AL$4,'INTERNAL PARAMETERS-1'!$B$5:$J$44,4, FALSE))</f>
        <v>169.37799979731668</v>
      </c>
      <c r="CA87" s="113">
        <f>$F87*'INTERNAL PARAMETERS-2'!AL87*(1-VLOOKUP(AM$4,'INTERNAL PARAMETERS-1'!$B$5:$J$44,4, FALSE))</f>
        <v>1601.3635941045736</v>
      </c>
      <c r="CB87" s="113">
        <f>$F87*'INTERNAL PARAMETERS-2'!AM87*(1-VLOOKUP(AN$4,'INTERNAL PARAMETERS-1'!$B$5:$J$44,4, FALSE))</f>
        <v>692.8998548925739</v>
      </c>
      <c r="CC87" s="113">
        <f>$F87*'INTERNAL PARAMETERS-2'!AN87*(1-VLOOKUP(AO$4,'INTERNAL PARAMETERS-1'!$B$5:$J$44,4, FALSE))</f>
        <v>1401.187565488455</v>
      </c>
      <c r="CD87" s="113">
        <f>$F87*'INTERNAL PARAMETERS-2'!AO87*(1-VLOOKUP(AP$4,'INTERNAL PARAMETERS-1'!$B$5:$J$44,4, FALSE))</f>
        <v>4650.1006382197111</v>
      </c>
      <c r="CE87" s="113">
        <f>$F87*'INTERNAL PARAMETERS-2'!AP87*(1-VLOOKUP(AQ$4,'INTERNAL PARAMETERS-1'!$B$5:$J$44,4, FALSE))</f>
        <v>646.7028116643711</v>
      </c>
      <c r="CF87" s="113">
        <f>$F87*'INTERNAL PARAMETERS-2'!AQ87*(1-VLOOKUP(AR$4,'INTERNAL PARAMETERS-1'!$B$5:$J$44,4, FALSE))</f>
        <v>153.97898538791574</v>
      </c>
      <c r="CG87" s="113">
        <f>$F87*'INTERNAL PARAMETERS-2'!AR87*(1-VLOOKUP(AS$4,'INTERNAL PARAMETERS-1'!$B$5:$J$44,4, FALSE))</f>
        <v>0</v>
      </c>
      <c r="CH87" s="112">
        <f>$F87*'INTERNAL PARAMETERS-2'!AS87*(1-VLOOKUP(AT$4,'INTERNAL PARAMETERS-1'!$B$5:$J$44,4, FALSE))</f>
        <v>0</v>
      </c>
      <c r="CI87" s="111">
        <f t="shared" si="1"/>
        <v>111587.06093768806</v>
      </c>
    </row>
    <row r="88" spans="3:87" x14ac:dyDescent="0.5">
      <c r="C88" s="77" t="s">
        <v>26</v>
      </c>
      <c r="D88" s="76" t="s">
        <v>21</v>
      </c>
      <c r="E88" s="76" t="s">
        <v>9</v>
      </c>
      <c r="F88" s="115">
        <f>'INPUTS-Incidence'!E88</f>
        <v>96896.583848819457</v>
      </c>
      <c r="G88" s="114">
        <f>$F88*'INTERNAL PARAMETERS-2'!F88*VLOOKUP(G$4,'INTERNAL PARAMETERS-1'!$B$5:$J$44,4, FALSE)</f>
        <v>962.27997420262614</v>
      </c>
      <c r="H88" s="113">
        <f>$F88*'INTERNAL PARAMETERS-2'!G88*VLOOKUP(H$4,'INTERNAL PARAMETERS-1'!$B$5:$J$44,4, FALSE)</f>
        <v>538.22176464665256</v>
      </c>
      <c r="I88" s="113">
        <f>$F88*'INTERNAL PARAMETERS-2'!H88*VLOOKUP(I$4,'INTERNAL PARAMETERS-1'!$B$5:$J$44,4, FALSE)</f>
        <v>931.61172093155551</v>
      </c>
      <c r="J88" s="113">
        <f>$F88*'INTERNAL PARAMETERS-2'!I88*VLOOKUP(J$4,'INTERNAL PARAMETERS-1'!$B$5:$J$44,4, FALSE)</f>
        <v>0</v>
      </c>
      <c r="K88" s="113">
        <f>$F88*'INTERNAL PARAMETERS-2'!J88*VLOOKUP(K$4,'INTERNAL PARAMETERS-1'!$B$5:$J$44,4, FALSE)</f>
        <v>0</v>
      </c>
      <c r="L88" s="113">
        <f>$F88*'INTERNAL PARAMETERS-2'!K88*VLOOKUP(L$4,'INTERNAL PARAMETERS-1'!$B$5:$J$44,4, FALSE)</f>
        <v>0</v>
      </c>
      <c r="M88" s="113">
        <f>$F88*'INTERNAL PARAMETERS-2'!L88*VLOOKUP(M$4,'INTERNAL PARAMETERS-1'!$B$5:$J$44,4, FALSE)</f>
        <v>293.57678526223395</v>
      </c>
      <c r="N88" s="113">
        <f>$F88*'INTERNAL PARAMETERS-2'!M88*VLOOKUP(N$4,'INTERNAL PARAMETERS-1'!$B$5:$J$44,4, FALSE)</f>
        <v>128.03187865404138</v>
      </c>
      <c r="O88" s="113">
        <f>$F88*'INTERNAL PARAMETERS-2'!N88*VLOOKUP(O$4,'INTERNAL PARAMETERS-1'!$B$5:$J$44,4, FALSE)</f>
        <v>0</v>
      </c>
      <c r="P88" s="113">
        <f>$F88*'INTERNAL PARAMETERS-2'!O88*VLOOKUP(P$4,'INTERNAL PARAMETERS-1'!$B$5:$J$44,4, FALSE)</f>
        <v>0</v>
      </c>
      <c r="Q88" s="113">
        <f>$F88*'INTERNAL PARAMETERS-2'!P88*VLOOKUP(Q$4,'INTERNAL PARAMETERS-1'!$B$5:$J$44,4, FALSE)</f>
        <v>0</v>
      </c>
      <c r="R88" s="113">
        <f>$F88*'INTERNAL PARAMETERS-2'!Q88*VLOOKUP(R$4,'INTERNAL PARAMETERS-1'!$B$5:$J$44,4, FALSE)</f>
        <v>130.4809398108203</v>
      </c>
      <c r="S88" s="113">
        <f>$F88*'INTERNAL PARAMETERS-2'!R88*VLOOKUP(S$4,'INTERNAL PARAMETERS-1'!$B$5:$J$44,4, FALSE)</f>
        <v>273.68343211515207</v>
      </c>
      <c r="T88" s="113">
        <f>$F88*'INTERNAL PARAMETERS-2'!S88*VLOOKUP(T$4,'INTERNAL PARAMETERS-1'!$B$5:$J$44,4, FALSE)</f>
        <v>34.251004458880701</v>
      </c>
      <c r="U88" s="113">
        <f>$F88*'INTERNAL PARAMETERS-2'!T88*VLOOKUP(U$4,'INTERNAL PARAMETERS-1'!$B$5:$J$44,4, FALSE)</f>
        <v>19.571172005784554</v>
      </c>
      <c r="V88" s="113">
        <f>$F88*'INTERNAL PARAMETERS-2'!U88*VLOOKUP(V$4,'INTERNAL PARAMETERS-1'!$B$5:$J$44,4, FALSE)</f>
        <v>354.73887795344723</v>
      </c>
      <c r="W88" s="113">
        <f>$F88*'INTERNAL PARAMETERS-2'!V88*VLOOKUP(W$4,'INTERNAL PARAMETERS-1'!$B$5:$J$44,4, FALSE)</f>
        <v>0</v>
      </c>
      <c r="X88" s="113">
        <f>$F88*'INTERNAL PARAMETERS-2'!W88*VLOOKUP(X$4,'INTERNAL PARAMETERS-1'!$B$5:$J$44,4, FALSE)</f>
        <v>0</v>
      </c>
      <c r="Y88" s="113">
        <f>$F88*'INTERNAL PARAMETERS-2'!X88*VLOOKUP(Y$4,'INTERNAL PARAMETERS-1'!$B$5:$J$44,4, FALSE)</f>
        <v>0</v>
      </c>
      <c r="Z88" s="113">
        <f>$F88*'INTERNAL PARAMETERS-2'!Y88*VLOOKUP(Z$4,'INTERNAL PARAMETERS-1'!$B$5:$J$44,4, FALSE)</f>
        <v>0</v>
      </c>
      <c r="AA88" s="113">
        <f>$F88*'INTERNAL PARAMETERS-2'!Z88*VLOOKUP(AA$4,'INTERNAL PARAMETERS-1'!$B$5:$J$44,4, FALSE)</f>
        <v>0</v>
      </c>
      <c r="AB88" s="113">
        <f>$F88*'INTERNAL PARAMETERS-2'!AA88*VLOOKUP(AB$4,'INTERNAL PARAMETERS-1'!$B$5:$J$44,4, FALSE)</f>
        <v>0</v>
      </c>
      <c r="AC88" s="113">
        <f>$F88*'INTERNAL PARAMETERS-2'!AB88*VLOOKUP(AC$4,'INTERNAL PARAMETERS-1'!$B$5:$J$44,4, FALSE)</f>
        <v>0</v>
      </c>
      <c r="AD88" s="113">
        <f>$F88*'INTERNAL PARAMETERS-2'!AC88*VLOOKUP(AD$4,'INTERNAL PARAMETERS-1'!$B$5:$J$44,4, FALSE)</f>
        <v>0</v>
      </c>
      <c r="AE88" s="113">
        <f>$F88*'INTERNAL PARAMETERS-2'!AD88*VLOOKUP(AE$4,'INTERNAL PARAMETERS-1'!$B$5:$J$44,4, FALSE)</f>
        <v>0</v>
      </c>
      <c r="AF88" s="113">
        <f>$F88*'INTERNAL PARAMETERS-2'!AE88*VLOOKUP(AF$4,'INTERNAL PARAMETERS-1'!$B$5:$J$44,4, FALSE)</f>
        <v>81.548164967166457</v>
      </c>
      <c r="AG88" s="113">
        <f>$F88*'INTERNAL PARAMETERS-2'!AF88*VLOOKUP(AG$4,'INTERNAL PARAMETERS-1'!$B$5:$J$44,4, FALSE)</f>
        <v>0</v>
      </c>
      <c r="AH88" s="113">
        <f>$F88*'INTERNAL PARAMETERS-2'!AG88*VLOOKUP(AH$4,'INTERNAL PARAMETERS-1'!$B$5:$J$44,4, FALSE)</f>
        <v>16.307695061756313</v>
      </c>
      <c r="AI88" s="113">
        <f>$F88*'INTERNAL PARAMETERS-2'!AH88*VLOOKUP(AI$4,'INTERNAL PARAMETERS-1'!$B$5:$J$44,4, FALSE)</f>
        <v>97.855860028922763</v>
      </c>
      <c r="AJ88" s="113">
        <f>$F88*'INTERNAL PARAMETERS-2'!AI88*VLOOKUP(AJ$4,'INTERNAL PARAMETERS-1'!$B$5:$J$44,4, FALSE)</f>
        <v>130.4809398108203</v>
      </c>
      <c r="AK88" s="113">
        <f>$F88*'INTERNAL PARAMETERS-2'!AJ88*VLOOKUP(AK$4,'INTERNAL PARAMETERS-1'!$B$5:$J$44,4, FALSE)</f>
        <v>0</v>
      </c>
      <c r="AL88" s="113">
        <f>$F88*'INTERNAL PARAMETERS-2'!AK88*VLOOKUP(AL$4,'INTERNAL PARAMETERS-1'!$B$5:$J$44,4, FALSE)</f>
        <v>0</v>
      </c>
      <c r="AM88" s="113">
        <f>$F88*'INTERNAL PARAMETERS-2'!AL88*VLOOKUP(AM$4,'INTERNAL PARAMETERS-1'!$B$5:$J$44,4, FALSE)</f>
        <v>0</v>
      </c>
      <c r="AN88" s="113">
        <f>$F88*'INTERNAL PARAMETERS-2'!AM88*VLOOKUP(AN$4,'INTERNAL PARAMETERS-1'!$B$5:$J$44,4, FALSE)</f>
        <v>0</v>
      </c>
      <c r="AO88" s="113">
        <f>$F88*'INTERNAL PARAMETERS-2'!AN88*VLOOKUP(AO$4,'INTERNAL PARAMETERS-1'!$B$5:$J$44,4, FALSE)</f>
        <v>0</v>
      </c>
      <c r="AP88" s="113">
        <f>$F88*'INTERNAL PARAMETERS-2'!AO88*VLOOKUP(AP$4,'INTERNAL PARAMETERS-1'!$B$5:$J$44,4, FALSE)</f>
        <v>0</v>
      </c>
      <c r="AQ88" s="113">
        <f>$F88*'INTERNAL PARAMETERS-2'!AP88*VLOOKUP(AQ$4,'INTERNAL PARAMETERS-1'!$B$5:$J$44,4, FALSE)</f>
        <v>0</v>
      </c>
      <c r="AR88" s="113">
        <f>$F88*'INTERNAL PARAMETERS-2'!AQ88*VLOOKUP(AR$4,'INTERNAL PARAMETERS-1'!$B$5:$J$44,4, FALSE)</f>
        <v>0</v>
      </c>
      <c r="AS88" s="113">
        <f>$F88*'INTERNAL PARAMETERS-2'!AR88*VLOOKUP(AS$4,'INTERNAL PARAMETERS-1'!$B$5:$J$44,4, FALSE)</f>
        <v>0</v>
      </c>
      <c r="AT88" s="112">
        <f>$F88*'INTERNAL PARAMETERS-2'!AS88*VLOOKUP(AT$4,'INTERNAL PARAMETERS-1'!$B$5:$J$44,4, FALSE)</f>
        <v>0</v>
      </c>
      <c r="AU88" s="114">
        <f>$F88*'INTERNAL PARAMETERS-2'!F88*(1-VLOOKUP(G$4,'INTERNAL PARAMETERS-1'!$B$5:$J$44,4, FALSE))</f>
        <v>0</v>
      </c>
      <c r="AV88" s="113">
        <f>$F88*'INTERNAL PARAMETERS-2'!G88*(1-VLOOKUP(H$4,'INTERNAL PARAMETERS-1'!$B$5:$J$44,4, FALSE))</f>
        <v>0</v>
      </c>
      <c r="AW88" s="113">
        <f>$F88*'INTERNAL PARAMETERS-2'!H88*(1-VLOOKUP(I$4,'INTERNAL PARAMETERS-1'!$B$5:$J$44,4, FALSE))</f>
        <v>17700.622697699553</v>
      </c>
      <c r="AX88" s="113">
        <f>$F88*'INTERNAL PARAMETERS-2'!I88*(1-VLOOKUP(J$4,'INTERNAL PARAMETERS-1'!$B$5:$J$44,4, FALSE))</f>
        <v>0</v>
      </c>
      <c r="AY88" s="113">
        <f>$F88*'INTERNAL PARAMETERS-2'!J88*(1-VLOOKUP(K$4,'INTERNAL PARAMETERS-1'!$B$5:$J$44,4, FALSE))</f>
        <v>0</v>
      </c>
      <c r="AZ88" s="113">
        <f>$F88*'INTERNAL PARAMETERS-2'!K88*(1-VLOOKUP(L$4,'INTERNAL PARAMETERS-1'!$B$5:$J$44,4, FALSE))</f>
        <v>0</v>
      </c>
      <c r="BA88" s="113">
        <f>$F88*'INTERNAL PARAMETERS-2'!L88*(1-VLOOKUP(M$4,'INTERNAL PARAMETERS-1'!$B$5:$J$44,4, FALSE))</f>
        <v>5577.958919982445</v>
      </c>
      <c r="BB88" s="113">
        <f>$F88*'INTERNAL PARAMETERS-2'!M88*(1-VLOOKUP(N$4,'INTERNAL PARAMETERS-1'!$B$5:$J$44,4, FALSE))</f>
        <v>2432.6056944267857</v>
      </c>
      <c r="BC88" s="113">
        <f>$F88*'INTERNAL PARAMETERS-2'!N88*(1-VLOOKUP(O$4,'INTERNAL PARAMETERS-1'!$B$5:$J$44,4, FALSE))</f>
        <v>10503.521861603336</v>
      </c>
      <c r="BD88" s="113">
        <f>$F88*'INTERNAL PARAMETERS-2'!O88*(1-VLOOKUP(P$4,'INTERNAL PARAMETERS-1'!$B$5:$J$44,4, FALSE))</f>
        <v>1891.9348686233545</v>
      </c>
      <c r="BE88" s="113">
        <f>$F88*'INTERNAL PARAMETERS-2'!P88*(1-VLOOKUP(Q$4,'INTERNAL PARAMETERS-1'!$B$5:$J$44,4, FALSE))</f>
        <v>2315.9930781793282</v>
      </c>
      <c r="BF88" s="113">
        <f>$F88*'INTERNAL PARAMETERS-2'!Q88*(1-VLOOKUP(R$4,'INTERNAL PARAMETERS-1'!$B$5:$J$44,4, FALSE))</f>
        <v>0</v>
      </c>
      <c r="BG88" s="113">
        <f>$F88*'INTERNAL PARAMETERS-2'!R88*(1-VLOOKUP(S$4,'INTERNAL PARAMETERS-1'!$B$5:$J$44,4, FALSE))</f>
        <v>5199.9852101878887</v>
      </c>
      <c r="BH88" s="113">
        <f>$F88*'INTERNAL PARAMETERS-2'!S88*(1-VLOOKUP(T$4,'INTERNAL PARAMETERS-1'!$B$5:$J$44,4, FALSE))</f>
        <v>308.25904012992629</v>
      </c>
      <c r="BI88" s="113">
        <f>$F88*'INTERNAL PARAMETERS-2'!T88*(1-VLOOKUP(U$4,'INTERNAL PARAMETERS-1'!$B$5:$J$44,4, FALSE))</f>
        <v>78.284688023138216</v>
      </c>
      <c r="BJ88" s="113">
        <f>$F88*'INTERNAL PARAMETERS-2'!U88*(1-VLOOKUP(V$4,'INTERNAL PARAMETERS-1'!$B$5:$J$44,4, FALSE))</f>
        <v>2010.1869750695344</v>
      </c>
      <c r="BK88" s="113">
        <f>$F88*'INTERNAL PARAMETERS-2'!V88*(1-VLOOKUP(W$4,'INTERNAL PARAMETERS-1'!$B$5:$J$44,4, FALSE))</f>
        <v>2642.1857380479937</v>
      </c>
      <c r="BL88" s="113">
        <f>$F88*'INTERNAL PARAMETERS-2'!W88*(1-VLOOKUP(X$4,'INTERNAL PARAMETERS-1'!$B$5:$J$44,4, FALSE))</f>
        <v>4110.07208677376</v>
      </c>
      <c r="BM88" s="113">
        <f>$F88*'INTERNAL PARAMETERS-2'!X88*(1-VLOOKUP(Y$4,'INTERNAL PARAMETERS-1'!$B$5:$J$44,4, FALSE))</f>
        <v>2756.3589827970577</v>
      </c>
      <c r="BN88" s="113">
        <f>$F88*'INTERNAL PARAMETERS-2'!Y88*(1-VLOOKUP(Z$4,'INTERNAL PARAMETERS-1'!$B$5:$J$44,4, FALSE))</f>
        <v>4990.803896009219</v>
      </c>
      <c r="BO88" s="113">
        <f>$F88*'INTERNAL PARAMETERS-2'!Z88*(1-VLOOKUP(AA$4,'INTERNAL PARAMETERS-1'!$B$5:$J$44,4, FALSE))</f>
        <v>3995.8988420246956</v>
      </c>
      <c r="BP88" s="113">
        <f>$F88*'INTERNAL PARAMETERS-2'!AA88*(1-VLOOKUP(AB$4,'INTERNAL PARAMETERS-1'!$B$5:$J$44,4, FALSE))</f>
        <v>1794.0790085944318</v>
      </c>
      <c r="BQ88" s="113">
        <f>$F88*'INTERNAL PARAMETERS-2'!AB88*(1-VLOOKUP(AC$4,'INTERNAL PARAMETERS-1'!$B$5:$J$44,4, FALSE))</f>
        <v>15086.575243118337</v>
      </c>
      <c r="BR88" s="113">
        <f>$F88*'INTERNAL PARAMETERS-2'!AC88*(1-VLOOKUP(AD$4,'INTERNAL PARAMETERS-1'!$B$5:$J$44,4, FALSE))</f>
        <v>1174.3090789806129</v>
      </c>
      <c r="BS88" s="113">
        <f>$F88*'INTERNAL PARAMETERS-2'!AD88*(1-VLOOKUP(AE$4,'INTERNAL PARAMETERS-1'!$B$5:$J$44,4, FALSE))</f>
        <v>391.43312977407601</v>
      </c>
      <c r="BT88" s="113">
        <f>$F88*'INTERNAL PARAMETERS-2'!AE88*(1-VLOOKUP(AF$4,'INTERNAL PARAMETERS-1'!$B$5:$J$44,4, FALSE))</f>
        <v>0</v>
      </c>
      <c r="BU88" s="113">
        <f>$F88*'INTERNAL PARAMETERS-2'!AF88*(1-VLOOKUP(AG$4,'INTERNAL PARAMETERS-1'!$B$5:$J$44,4, FALSE))</f>
        <v>0</v>
      </c>
      <c r="BV88" s="113">
        <f>$F88*'INTERNAL PARAMETERS-2'!AG88*(1-VLOOKUP(AH$4,'INTERNAL PARAMETERS-1'!$B$5:$J$44,4, FALSE))</f>
        <v>0</v>
      </c>
      <c r="BW88" s="113">
        <f>$F88*'INTERNAL PARAMETERS-2'!AH88*(1-VLOOKUP(AI$4,'INTERNAL PARAMETERS-1'!$B$5:$J$44,4, FALSE))</f>
        <v>0</v>
      </c>
      <c r="BX88" s="113">
        <f>$F88*'INTERNAL PARAMETERS-2'!AI88*(1-VLOOKUP(AJ$4,'INTERNAL PARAMETERS-1'!$B$5:$J$44,4, FALSE))</f>
        <v>0</v>
      </c>
      <c r="BY88" s="113">
        <f>$F88*'INTERNAL PARAMETERS-2'!AJ88*(1-VLOOKUP(AK$4,'INTERNAL PARAMETERS-1'!$B$5:$J$44,4, FALSE))</f>
        <v>0</v>
      </c>
      <c r="BZ88" s="113">
        <f>$F88*'INTERNAL PARAMETERS-2'!AK88*(1-VLOOKUP(AL$4,'INTERNAL PARAMETERS-1'!$B$5:$J$44,4, FALSE))</f>
        <v>277.26957468339685</v>
      </c>
      <c r="CA88" s="113">
        <f>$F88*'INTERNAL PARAMETERS-2'!AL88*(1-VLOOKUP(AM$4,'INTERNAL PARAMETERS-1'!$B$5:$J$44,4, FALSE))</f>
        <v>1696.2231485655091</v>
      </c>
      <c r="CB88" s="113">
        <f>$F88*'INTERNAL PARAMETERS-2'!AM88*(1-VLOOKUP(AN$4,'INTERNAL PARAMETERS-1'!$B$5:$J$44,4, FALSE))</f>
        <v>505.60637452313995</v>
      </c>
      <c r="CC88" s="113">
        <f>$F88*'INTERNAL PARAMETERS-2'!AN88*(1-VLOOKUP(AO$4,'INTERNAL PARAMETERS-1'!$B$5:$J$44,4, FALSE))</f>
        <v>1027.5204441080361</v>
      </c>
      <c r="CD88" s="113">
        <f>$F88*'INTERNAL PARAMETERS-2'!AO88*(1-VLOOKUP(AP$4,'INTERNAL PARAMETERS-1'!$B$5:$J$44,4, FALSE))</f>
        <v>3702.3312619379276</v>
      </c>
      <c r="CE88" s="113">
        <f>$F88*'INTERNAL PARAMETERS-2'!AP88*(1-VLOOKUP(AQ$4,'INTERNAL PARAMETERS-1'!$B$5:$J$44,4, FALSE))</f>
        <v>668.70270445747281</v>
      </c>
      <c r="CF88" s="113">
        <f>$F88*'INTERNAL PARAMETERS-2'!AQ88*(1-VLOOKUP(AR$4,'INTERNAL PARAMETERS-1'!$B$5:$J$44,4, FALSE))</f>
        <v>48.932774843653831</v>
      </c>
      <c r="CG88" s="113">
        <f>$F88*'INTERNAL PARAMETERS-2'!AR88*(1-VLOOKUP(AS$4,'INTERNAL PARAMETERS-1'!$B$5:$J$44,4, FALSE))</f>
        <v>16.307695061756313</v>
      </c>
      <c r="CH88" s="112">
        <f>$F88*'INTERNAL PARAMETERS-2'!AS88*(1-VLOOKUP(AT$4,'INTERNAL PARAMETERS-1'!$B$5:$J$44,4, FALSE))</f>
        <v>0</v>
      </c>
      <c r="CI88" s="111">
        <f t="shared" si="1"/>
        <v>96896.603228136213</v>
      </c>
    </row>
    <row r="89" spans="3:87" x14ac:dyDescent="0.5">
      <c r="C89" s="77" t="s">
        <v>26</v>
      </c>
      <c r="D89" s="76" t="s">
        <v>21</v>
      </c>
      <c r="E89" s="76" t="s">
        <v>8</v>
      </c>
      <c r="F89" s="115">
        <f>'INPUTS-Incidence'!E89</f>
        <v>62010.160711044031</v>
      </c>
      <c r="G89" s="114">
        <f>$F89*'INTERNAL PARAMETERS-2'!F89*VLOOKUP(G$4,'INTERNAL PARAMETERS-1'!$B$5:$J$44,4, FALSE)</f>
        <v>578.39977403226328</v>
      </c>
      <c r="H89" s="113">
        <f>$F89*'INTERNAL PARAMETERS-2'!G89*VLOOKUP(H$4,'INTERNAL PARAMETERS-1'!$B$5:$J$44,4, FALSE)</f>
        <v>390.08731798496467</v>
      </c>
      <c r="I89" s="113">
        <f>$F89*'INTERNAL PARAMETERS-2'!H89*VLOOKUP(I$4,'INTERNAL PARAMETERS-1'!$B$5:$J$44,4, FALSE)</f>
        <v>643.28875645431754</v>
      </c>
      <c r="J89" s="113">
        <f>$F89*'INTERNAL PARAMETERS-2'!I89*VLOOKUP(J$4,'INTERNAL PARAMETERS-1'!$B$5:$J$44,4, FALSE)</f>
        <v>0</v>
      </c>
      <c r="K89" s="113">
        <f>$F89*'INTERNAL PARAMETERS-2'!J89*VLOOKUP(K$4,'INTERNAL PARAMETERS-1'!$B$5:$J$44,4, FALSE)</f>
        <v>13.450003858225449</v>
      </c>
      <c r="L89" s="113">
        <f>$F89*'INTERNAL PARAMETERS-2'!K89*VLOOKUP(L$4,'INTERNAL PARAMETERS-1'!$B$5:$J$44,4, FALSE)</f>
        <v>0</v>
      </c>
      <c r="M89" s="113">
        <f>$F89*'INTERNAL PARAMETERS-2'!L89*VLOOKUP(M$4,'INTERNAL PARAMETERS-1'!$B$5:$J$44,4, FALSE)</f>
        <v>236.74146141021325</v>
      </c>
      <c r="N89" s="113">
        <f>$F89*'INTERNAL PARAMETERS-2'!M89*VLOOKUP(N$4,'INTERNAL PARAMETERS-1'!$B$5:$J$44,4, FALSE)</f>
        <v>66.58372011428709</v>
      </c>
      <c r="O89" s="113">
        <f>$F89*'INTERNAL PARAMETERS-2'!N89*VLOOKUP(O$4,'INTERNAL PARAMETERS-1'!$B$5:$J$44,4, FALSE)</f>
        <v>0</v>
      </c>
      <c r="P89" s="113">
        <f>$F89*'INTERNAL PARAMETERS-2'!O89*VLOOKUP(P$4,'INTERNAL PARAMETERS-1'!$B$5:$J$44,4, FALSE)</f>
        <v>0</v>
      </c>
      <c r="Q89" s="113">
        <f>$F89*'INTERNAL PARAMETERS-2'!P89*VLOOKUP(Q$4,'INTERNAL PARAMETERS-1'!$B$5:$J$44,4, FALSE)</f>
        <v>0</v>
      </c>
      <c r="R89" s="113">
        <f>$F89*'INTERNAL PARAMETERS-2'!Q89*VLOOKUP(R$4,'INTERNAL PARAMETERS-1'!$B$5:$J$44,4, FALSE)</f>
        <v>26.900007716450897</v>
      </c>
      <c r="S89" s="113">
        <f>$F89*'INTERNAL PARAMETERS-2'!R89*VLOOKUP(S$4,'INTERNAL PARAMETERS-1'!$B$5:$J$44,4, FALSE)</f>
        <v>184.63432336472295</v>
      </c>
      <c r="T89" s="113">
        <f>$F89*'INTERNAL PARAMETERS-2'!S89*VLOOKUP(T$4,'INTERNAL PARAMETERS-1'!$B$5:$J$44,4, FALSE)</f>
        <v>18.831865706336963</v>
      </c>
      <c r="U89" s="113">
        <f>$F89*'INTERNAL PARAMETERS-2'!T89*VLOOKUP(U$4,'INTERNAL PARAMETERS-1'!$B$5:$J$44,4, FALSE)</f>
        <v>32.282489666169525</v>
      </c>
      <c r="V89" s="113">
        <f>$F89*'INTERNAL PARAMETERS-2'!U89*VLOOKUP(V$4,'INTERNAL PARAMETERS-1'!$B$5:$J$44,4, FALSE)</f>
        <v>326.86485863201972</v>
      </c>
      <c r="W89" s="113">
        <f>$F89*'INTERNAL PARAMETERS-2'!V89*VLOOKUP(W$4,'INTERNAL PARAMETERS-1'!$B$5:$J$44,4, FALSE)</f>
        <v>0</v>
      </c>
      <c r="X89" s="113">
        <f>$F89*'INTERNAL PARAMETERS-2'!W89*VLOOKUP(X$4,'INTERNAL PARAMETERS-1'!$B$5:$J$44,4, FALSE)</f>
        <v>0</v>
      </c>
      <c r="Y89" s="113">
        <f>$F89*'INTERNAL PARAMETERS-2'!X89*VLOOKUP(Y$4,'INTERNAL PARAMETERS-1'!$B$5:$J$44,4, FALSE)</f>
        <v>0</v>
      </c>
      <c r="Z89" s="113">
        <f>$F89*'INTERNAL PARAMETERS-2'!Y89*VLOOKUP(Z$4,'INTERNAL PARAMETERS-1'!$B$5:$J$44,4, FALSE)</f>
        <v>0</v>
      </c>
      <c r="AA89" s="113">
        <f>$F89*'INTERNAL PARAMETERS-2'!Z89*VLOOKUP(AA$4,'INTERNAL PARAMETERS-1'!$B$5:$J$44,4, FALSE)</f>
        <v>0</v>
      </c>
      <c r="AB89" s="113">
        <f>$F89*'INTERNAL PARAMETERS-2'!AA89*VLOOKUP(AB$4,'INTERNAL PARAMETERS-1'!$B$5:$J$44,4, FALSE)</f>
        <v>0</v>
      </c>
      <c r="AC89" s="113">
        <f>$F89*'INTERNAL PARAMETERS-2'!AB89*VLOOKUP(AC$4,'INTERNAL PARAMETERS-1'!$B$5:$J$44,4, FALSE)</f>
        <v>0</v>
      </c>
      <c r="AD89" s="113">
        <f>$F89*'INTERNAL PARAMETERS-2'!AC89*VLOOKUP(AD$4,'INTERNAL PARAMETERS-1'!$B$5:$J$44,4, FALSE)</f>
        <v>0</v>
      </c>
      <c r="AE89" s="113">
        <f>$F89*'INTERNAL PARAMETERS-2'!AD89*VLOOKUP(AE$4,'INTERNAL PARAMETERS-1'!$B$5:$J$44,4, FALSE)</f>
        <v>0</v>
      </c>
      <c r="AF89" s="113">
        <f>$F89*'INTERNAL PARAMETERS-2'!AE89*VLOOKUP(AF$4,'INTERNAL PARAMETERS-1'!$B$5:$J$44,4, FALSE)</f>
        <v>26.900007716450897</v>
      </c>
      <c r="AG89" s="113">
        <f>$F89*'INTERNAL PARAMETERS-2'!AF89*VLOOKUP(AG$4,'INTERNAL PARAMETERS-1'!$B$5:$J$44,4, FALSE)</f>
        <v>0</v>
      </c>
      <c r="AH89" s="113">
        <f>$F89*'INTERNAL PARAMETERS-2'!AG89*VLOOKUP(AH$4,'INTERNAL PARAMETERS-1'!$B$5:$J$44,4, FALSE)</f>
        <v>0</v>
      </c>
      <c r="AI89" s="113">
        <f>$F89*'INTERNAL PARAMETERS-2'!AH89*VLOOKUP(AI$4,'INTERNAL PARAMETERS-1'!$B$5:$J$44,4, FALSE)</f>
        <v>121.06243675617125</v>
      </c>
      <c r="AJ89" s="113">
        <f>$F89*'INTERNAL PARAMETERS-2'!AI89*VLOOKUP(AJ$4,'INTERNAL PARAMETERS-1'!$B$5:$J$44,4, FALSE)</f>
        <v>67.256220307198362</v>
      </c>
      <c r="AK89" s="113">
        <f>$F89*'INTERNAL PARAMETERS-2'!AJ89*VLOOKUP(AK$4,'INTERNAL PARAMETERS-1'!$B$5:$J$44,4, FALSE)</f>
        <v>0</v>
      </c>
      <c r="AL89" s="113">
        <f>$F89*'INTERNAL PARAMETERS-2'!AK89*VLOOKUP(AL$4,'INTERNAL PARAMETERS-1'!$B$5:$J$44,4, FALSE)</f>
        <v>0</v>
      </c>
      <c r="AM89" s="113">
        <f>$F89*'INTERNAL PARAMETERS-2'!AL89*VLOOKUP(AM$4,'INTERNAL PARAMETERS-1'!$B$5:$J$44,4, FALSE)</f>
        <v>0</v>
      </c>
      <c r="AN89" s="113">
        <f>$F89*'INTERNAL PARAMETERS-2'!AM89*VLOOKUP(AN$4,'INTERNAL PARAMETERS-1'!$B$5:$J$44,4, FALSE)</f>
        <v>0</v>
      </c>
      <c r="AO89" s="113">
        <f>$F89*'INTERNAL PARAMETERS-2'!AN89*VLOOKUP(AO$4,'INTERNAL PARAMETERS-1'!$B$5:$J$44,4, FALSE)</f>
        <v>0</v>
      </c>
      <c r="AP89" s="113">
        <f>$F89*'INTERNAL PARAMETERS-2'!AO89*VLOOKUP(AP$4,'INTERNAL PARAMETERS-1'!$B$5:$J$44,4, FALSE)</f>
        <v>0</v>
      </c>
      <c r="AQ89" s="113">
        <f>$F89*'INTERNAL PARAMETERS-2'!AP89*VLOOKUP(AQ$4,'INTERNAL PARAMETERS-1'!$B$5:$J$44,4, FALSE)</f>
        <v>0</v>
      </c>
      <c r="AR89" s="113">
        <f>$F89*'INTERNAL PARAMETERS-2'!AQ89*VLOOKUP(AR$4,'INTERNAL PARAMETERS-1'!$B$5:$J$44,4, FALSE)</f>
        <v>0</v>
      </c>
      <c r="AS89" s="113">
        <f>$F89*'INTERNAL PARAMETERS-2'!AR89*VLOOKUP(AS$4,'INTERNAL PARAMETERS-1'!$B$5:$J$44,4, FALSE)</f>
        <v>0</v>
      </c>
      <c r="AT89" s="112">
        <f>$F89*'INTERNAL PARAMETERS-2'!AS89*VLOOKUP(AT$4,'INTERNAL PARAMETERS-1'!$B$5:$J$44,4, FALSE)</f>
        <v>0</v>
      </c>
      <c r="AU89" s="114">
        <f>$F89*'INTERNAL PARAMETERS-2'!F89*(1-VLOOKUP(G$4,'INTERNAL PARAMETERS-1'!$B$5:$J$44,4, FALSE))</f>
        <v>0</v>
      </c>
      <c r="AV89" s="113">
        <f>$F89*'INTERNAL PARAMETERS-2'!G89*(1-VLOOKUP(H$4,'INTERNAL PARAMETERS-1'!$B$5:$J$44,4, FALSE))</f>
        <v>0</v>
      </c>
      <c r="AW89" s="113">
        <f>$F89*'INTERNAL PARAMETERS-2'!H89*(1-VLOOKUP(I$4,'INTERNAL PARAMETERS-1'!$B$5:$J$44,4, FALSE))</f>
        <v>12222.486372632031</v>
      </c>
      <c r="AX89" s="113">
        <f>$F89*'INTERNAL PARAMETERS-2'!I89*(1-VLOOKUP(J$4,'INTERNAL PARAMETERS-1'!$B$5:$J$44,4, FALSE))</f>
        <v>0</v>
      </c>
      <c r="AY89" s="113">
        <f>$F89*'INTERNAL PARAMETERS-2'!J89*(1-VLOOKUP(K$4,'INTERNAL PARAMETERS-1'!$B$5:$J$44,4, FALSE))</f>
        <v>0</v>
      </c>
      <c r="AZ89" s="113">
        <f>$F89*'INTERNAL PARAMETERS-2'!K89*(1-VLOOKUP(L$4,'INTERNAL PARAMETERS-1'!$B$5:$J$44,4, FALSE))</f>
        <v>0</v>
      </c>
      <c r="BA89" s="113">
        <f>$F89*'INTERNAL PARAMETERS-2'!L89*(1-VLOOKUP(M$4,'INTERNAL PARAMETERS-1'!$B$5:$J$44,4, FALSE))</f>
        <v>4498.0877667940513</v>
      </c>
      <c r="BB89" s="113">
        <f>$F89*'INTERNAL PARAMETERS-2'!M89*(1-VLOOKUP(N$4,'INTERNAL PARAMETERS-1'!$B$5:$J$44,4, FALSE))</f>
        <v>1265.0906821714545</v>
      </c>
      <c r="BC89" s="113">
        <f>$F89*'INTERNAL PARAMETERS-2'!N89*(1-VLOOKUP(O$4,'INTERNAL PARAMETERS-1'!$B$5:$J$44,4, FALSE))</f>
        <v>6913.9282857510634</v>
      </c>
      <c r="BD89" s="113">
        <f>$F89*'INTERNAL PARAMETERS-2'!O89*(1-VLOOKUP(P$4,'INTERNAL PARAMETERS-1'!$B$5:$J$44,4, FALSE))</f>
        <v>1170.255752938823</v>
      </c>
      <c r="BE89" s="113">
        <f>$F89*'INTERNAL PARAMETERS-2'!P89*(1-VLOOKUP(Q$4,'INTERNAL PARAMETERS-1'!$B$5:$J$44,4, FALSE))</f>
        <v>1762.1117318453828</v>
      </c>
      <c r="BF89" s="113">
        <f>$F89*'INTERNAL PARAMETERS-2'!Q89*(1-VLOOKUP(R$4,'INTERNAL PARAMETERS-1'!$B$5:$J$44,4, FALSE))</f>
        <v>0</v>
      </c>
      <c r="BG89" s="113">
        <f>$F89*'INTERNAL PARAMETERS-2'!R89*(1-VLOOKUP(S$4,'INTERNAL PARAMETERS-1'!$B$5:$J$44,4, FALSE))</f>
        <v>3508.0521439297354</v>
      </c>
      <c r="BH89" s="113">
        <f>$F89*'INTERNAL PARAMETERS-2'!S89*(1-VLOOKUP(T$4,'INTERNAL PARAMETERS-1'!$B$5:$J$44,4, FALSE))</f>
        <v>169.48679135703264</v>
      </c>
      <c r="BI89" s="113">
        <f>$F89*'INTERNAL PARAMETERS-2'!T89*(1-VLOOKUP(U$4,'INTERNAL PARAMETERS-1'!$B$5:$J$44,4, FALSE))</f>
        <v>129.1299586646781</v>
      </c>
      <c r="BJ89" s="113">
        <f>$F89*'INTERNAL PARAMETERS-2'!U89*(1-VLOOKUP(V$4,'INTERNAL PARAMETERS-1'!$B$5:$J$44,4, FALSE))</f>
        <v>1852.2341989147783</v>
      </c>
      <c r="BK89" s="113">
        <f>$F89*'INTERNAL PARAMETERS-2'!V89*(1-VLOOKUP(W$4,'INTERNAL PARAMETERS-1'!$B$5:$J$44,4, FALSE))</f>
        <v>1654.499298947437</v>
      </c>
      <c r="BL89" s="113">
        <f>$F89*'INTERNAL PARAMETERS-2'!W89*(1-VLOOKUP(X$4,'INTERNAL PARAMETERS-1'!$B$5:$J$44,4, FALSE))</f>
        <v>2152.1990498303476</v>
      </c>
      <c r="BM89" s="113">
        <f>$F89*'INTERNAL PARAMETERS-2'!X89*(1-VLOOKUP(Y$4,'INTERNAL PARAMETERS-1'!$B$5:$J$44,4, FALSE))</f>
        <v>1936.9741840344559</v>
      </c>
      <c r="BN89" s="113">
        <f>$F89*'INTERNAL PARAMETERS-2'!Y89*(1-VLOOKUP(Z$4,'INTERNAL PARAMETERS-1'!$B$5:$J$44,4, FALSE))</f>
        <v>2555.7363716735376</v>
      </c>
      <c r="BO89" s="113">
        <f>$F89*'INTERNAL PARAMETERS-2'!Z89*(1-VLOOKUP(AA$4,'INTERNAL PARAMETERS-1'!$B$5:$J$44,4, FALSE))</f>
        <v>1802.4617434200591</v>
      </c>
      <c r="BP89" s="113">
        <f>$F89*'INTERNAL PARAMETERS-2'!AA89*(1-VLOOKUP(AB$4,'INTERNAL PARAMETERS-1'!$B$5:$J$44,4, FALSE))</f>
        <v>1143.355745222372</v>
      </c>
      <c r="BQ89" s="113">
        <f>$F89*'INTERNAL PARAMETERS-2'!AB89*(1-VLOOKUP(AC$4,'INTERNAL PARAMETERS-1'!$B$5:$J$44,4, FALSE))</f>
        <v>9119.933552030383</v>
      </c>
      <c r="BR89" s="113">
        <f>$F89*'INTERNAL PARAMETERS-2'!AC89*(1-VLOOKUP(AD$4,'INTERNAL PARAMETERS-1'!$B$5:$J$44,4, FALSE))</f>
        <v>484.24354600861398</v>
      </c>
      <c r="BS89" s="113">
        <f>$F89*'INTERNAL PARAMETERS-2'!AD89*(1-VLOOKUP(AE$4,'INTERNAL PARAMETERS-1'!$B$5:$J$44,4, FALSE))</f>
        <v>309.38109381954087</v>
      </c>
      <c r="BT89" s="113">
        <f>$F89*'INTERNAL PARAMETERS-2'!AE89*(1-VLOOKUP(AF$4,'INTERNAL PARAMETERS-1'!$B$5:$J$44,4, FALSE))</f>
        <v>0</v>
      </c>
      <c r="BU89" s="113">
        <f>$F89*'INTERNAL PARAMETERS-2'!AF89*(1-VLOOKUP(AG$4,'INTERNAL PARAMETERS-1'!$B$5:$J$44,4, FALSE))</f>
        <v>0</v>
      </c>
      <c r="BV89" s="113">
        <f>$F89*'INTERNAL PARAMETERS-2'!AG89*(1-VLOOKUP(AH$4,'INTERNAL PARAMETERS-1'!$B$5:$J$44,4, FALSE))</f>
        <v>0</v>
      </c>
      <c r="BW89" s="113">
        <f>$F89*'INTERNAL PARAMETERS-2'!AH89*(1-VLOOKUP(AI$4,'INTERNAL PARAMETERS-1'!$B$5:$J$44,4, FALSE))</f>
        <v>0</v>
      </c>
      <c r="BX89" s="113">
        <f>$F89*'INTERNAL PARAMETERS-2'!AI89*(1-VLOOKUP(AJ$4,'INTERNAL PARAMETERS-1'!$B$5:$J$44,4, FALSE))</f>
        <v>0</v>
      </c>
      <c r="BY89" s="113">
        <f>$F89*'INTERNAL PARAMETERS-2'!AJ89*(1-VLOOKUP(AK$4,'INTERNAL PARAMETERS-1'!$B$5:$J$44,4, FALSE))</f>
        <v>0</v>
      </c>
      <c r="BZ89" s="113">
        <f>$F89*'INTERNAL PARAMETERS-2'!AK89*(1-VLOOKUP(AL$4,'INTERNAL PARAMETERS-1'!$B$5:$J$44,4, FALSE))</f>
        <v>201.76866092159506</v>
      </c>
      <c r="CA89" s="113">
        <f>$F89*'INTERNAL PARAMETERS-2'!AL89*(1-VLOOKUP(AM$4,'INTERNAL PARAMETERS-1'!$B$5:$J$44,4, FALSE))</f>
        <v>833.97465140283111</v>
      </c>
      <c r="CB89" s="113">
        <f>$F89*'INTERNAL PARAMETERS-2'!AM89*(1-VLOOKUP(AN$4,'INTERNAL PARAMETERS-1'!$B$5:$J$44,4, FALSE))</f>
        <v>228.66866863804597</v>
      </c>
      <c r="CC89" s="113">
        <f>$F89*'INTERNAL PARAMETERS-2'!AN89*(1-VLOOKUP(AO$4,'INTERNAL PARAMETERS-1'!$B$5:$J$44,4, FALSE))</f>
        <v>645.65599433946159</v>
      </c>
      <c r="CD89" s="113">
        <f>$F89*'INTERNAL PARAMETERS-2'!AO89*(1-VLOOKUP(AP$4,'INTERNAL PARAMETERS-1'!$B$5:$J$44,4, FALSE))</f>
        <v>2407.7677261848439</v>
      </c>
      <c r="CE89" s="113">
        <f>$F89*'INTERNAL PARAMETERS-2'!AP89*(1-VLOOKUP(AQ$4,'INTERNAL PARAMETERS-1'!$B$5:$J$44,4, FALSE))</f>
        <v>309.38109381954087</v>
      </c>
      <c r="CF89" s="113">
        <f>$F89*'INTERNAL PARAMETERS-2'!AQ89*(1-VLOOKUP(AR$4,'INTERNAL PARAMETERS-1'!$B$5:$J$44,4, FALSE))</f>
        <v>0</v>
      </c>
      <c r="CG89" s="113">
        <f>$F89*'INTERNAL PARAMETERS-2'!AR89*(1-VLOOKUP(AS$4,'INTERNAL PARAMETERS-1'!$B$5:$J$44,4, FALSE))</f>
        <v>0</v>
      </c>
      <c r="CH89" s="112">
        <f>$F89*'INTERNAL PARAMETERS-2'!AS89*(1-VLOOKUP(AT$4,'INTERNAL PARAMETERS-1'!$B$5:$J$44,4, FALSE))</f>
        <v>0</v>
      </c>
      <c r="CI89" s="111">
        <f t="shared" si="1"/>
        <v>62010.148309011871</v>
      </c>
    </row>
    <row r="90" spans="3:87" x14ac:dyDescent="0.5">
      <c r="C90" s="77" t="s">
        <v>26</v>
      </c>
      <c r="D90" s="76" t="s">
        <v>21</v>
      </c>
      <c r="E90" s="76" t="s">
        <v>7</v>
      </c>
      <c r="F90" s="115">
        <f>'INPUTS-Incidence'!E90</f>
        <v>34995.869004660635</v>
      </c>
      <c r="G90" s="114">
        <f>$F90*'INTERNAL PARAMETERS-2'!F90*VLOOKUP(G$4,'INTERNAL PARAMETERS-1'!$B$5:$J$44,4, FALSE)</f>
        <v>456.70308968462223</v>
      </c>
      <c r="H90" s="113">
        <f>$F90*'INTERNAL PARAMETERS-2'!G90*VLOOKUP(H$4,'INTERNAL PARAMETERS-1'!$B$5:$J$44,4, FALSE)</f>
        <v>214.91663073142189</v>
      </c>
      <c r="I90" s="113">
        <f>$F90*'INTERNAL PARAMETERS-2'!H90*VLOOKUP(I$4,'INTERNAL PARAMETERS-1'!$B$5:$J$44,4, FALSE)</f>
        <v>364.12799246855843</v>
      </c>
      <c r="J90" s="113">
        <f>$F90*'INTERNAL PARAMETERS-2'!I90*VLOOKUP(J$4,'INTERNAL PARAMETERS-1'!$B$5:$J$44,4, FALSE)</f>
        <v>0</v>
      </c>
      <c r="K90" s="113">
        <f>$F90*'INTERNAL PARAMETERS-2'!J90*VLOOKUP(K$4,'INTERNAL PARAMETERS-1'!$B$5:$J$44,4, FALSE)</f>
        <v>8.9554428782926561</v>
      </c>
      <c r="L90" s="113">
        <f>$F90*'INTERNAL PARAMETERS-2'!K90*VLOOKUP(L$4,'INTERNAL PARAMETERS-1'!$B$5:$J$44,4, FALSE)</f>
        <v>0</v>
      </c>
      <c r="M90" s="113">
        <f>$F90*'INTERNAL PARAMETERS-2'!L90*VLOOKUP(M$4,'INTERNAL PARAMETERS-1'!$B$5:$J$44,4, FALSE)</f>
        <v>151.33841065523978</v>
      </c>
      <c r="N90" s="113">
        <f>$F90*'INTERNAL PARAMETERS-2'!M90*VLOOKUP(N$4,'INTERNAL PARAMETERS-1'!$B$5:$J$44,4, FALSE)</f>
        <v>50.147680448918507</v>
      </c>
      <c r="O90" s="113">
        <f>$F90*'INTERNAL PARAMETERS-2'!N90*VLOOKUP(O$4,'INTERNAL PARAMETERS-1'!$B$5:$J$44,4, FALSE)</f>
        <v>0</v>
      </c>
      <c r="P90" s="113">
        <f>$F90*'INTERNAL PARAMETERS-2'!O90*VLOOKUP(P$4,'INTERNAL PARAMETERS-1'!$B$5:$J$44,4, FALSE)</f>
        <v>0</v>
      </c>
      <c r="Q90" s="113">
        <f>$F90*'INTERNAL PARAMETERS-2'!P90*VLOOKUP(Q$4,'INTERNAL PARAMETERS-1'!$B$5:$J$44,4, FALSE)</f>
        <v>0</v>
      </c>
      <c r="R90" s="113">
        <f>$F90*'INTERNAL PARAMETERS-2'!Q90*VLOOKUP(R$4,'INTERNAL PARAMETERS-1'!$B$5:$J$44,4, FALSE)</f>
        <v>8.9554428782926561</v>
      </c>
      <c r="S90" s="113">
        <f>$F90*'INTERNAL PARAMETERS-2'!R90*VLOOKUP(S$4,'INTERNAL PARAMETERS-1'!$B$5:$J$44,4, FALSE)</f>
        <v>91.230380949559773</v>
      </c>
      <c r="T90" s="113">
        <f>$F90*'INTERNAL PARAMETERS-2'!S90*VLOOKUP(T$4,'INTERNAL PARAMETERS-1'!$B$5:$J$44,4, FALSE)</f>
        <v>10.745831536571096</v>
      </c>
      <c r="U90" s="113">
        <f>$F90*'INTERNAL PARAMETERS-2'!T90*VLOOKUP(U$4,'INTERNAL PARAMETERS-1'!$B$5:$J$44,4, FALSE)</f>
        <v>8.9547429609125633</v>
      </c>
      <c r="V90" s="113">
        <f>$F90*'INTERNAL PARAMETERS-2'!U90*VLOOKUP(V$4,'INTERNAL PARAMETERS-1'!$B$5:$J$44,4, FALSE)</f>
        <v>146.41309205152382</v>
      </c>
      <c r="W90" s="113">
        <f>$F90*'INTERNAL PARAMETERS-2'!V90*VLOOKUP(W$4,'INTERNAL PARAMETERS-1'!$B$5:$J$44,4, FALSE)</f>
        <v>0</v>
      </c>
      <c r="X90" s="113">
        <f>$F90*'INTERNAL PARAMETERS-2'!W90*VLOOKUP(X$4,'INTERNAL PARAMETERS-1'!$B$5:$J$44,4, FALSE)</f>
        <v>0</v>
      </c>
      <c r="Y90" s="113">
        <f>$F90*'INTERNAL PARAMETERS-2'!X90*VLOOKUP(Y$4,'INTERNAL PARAMETERS-1'!$B$5:$J$44,4, FALSE)</f>
        <v>0</v>
      </c>
      <c r="Z90" s="113">
        <f>$F90*'INTERNAL PARAMETERS-2'!Y90*VLOOKUP(Z$4,'INTERNAL PARAMETERS-1'!$B$5:$J$44,4, FALSE)</f>
        <v>0</v>
      </c>
      <c r="AA90" s="113">
        <f>$F90*'INTERNAL PARAMETERS-2'!Z90*VLOOKUP(AA$4,'INTERNAL PARAMETERS-1'!$B$5:$J$44,4, FALSE)</f>
        <v>0</v>
      </c>
      <c r="AB90" s="113">
        <f>$F90*'INTERNAL PARAMETERS-2'!AA90*VLOOKUP(AB$4,'INTERNAL PARAMETERS-1'!$B$5:$J$44,4, FALSE)</f>
        <v>0</v>
      </c>
      <c r="AC90" s="113">
        <f>$F90*'INTERNAL PARAMETERS-2'!AB90*VLOOKUP(AC$4,'INTERNAL PARAMETERS-1'!$B$5:$J$44,4, FALSE)</f>
        <v>0</v>
      </c>
      <c r="AD90" s="113">
        <f>$F90*'INTERNAL PARAMETERS-2'!AC90*VLOOKUP(AD$4,'INTERNAL PARAMETERS-1'!$B$5:$J$44,4, FALSE)</f>
        <v>0</v>
      </c>
      <c r="AE90" s="113">
        <f>$F90*'INTERNAL PARAMETERS-2'!AD90*VLOOKUP(AE$4,'INTERNAL PARAMETERS-1'!$B$5:$J$44,4, FALSE)</f>
        <v>0</v>
      </c>
      <c r="AF90" s="113">
        <f>$F90*'INTERNAL PARAMETERS-2'!AE90*VLOOKUP(AF$4,'INTERNAL PARAMETERS-1'!$B$5:$J$44,4, FALSE)</f>
        <v>17.910885756585312</v>
      </c>
      <c r="AG90" s="113">
        <f>$F90*'INTERNAL PARAMETERS-2'!AF90*VLOOKUP(AG$4,'INTERNAL PARAMETERS-1'!$B$5:$J$44,4, FALSE)</f>
        <v>0</v>
      </c>
      <c r="AH90" s="113">
        <f>$F90*'INTERNAL PARAMETERS-2'!AG90*VLOOKUP(AH$4,'INTERNAL PARAMETERS-1'!$B$5:$J$44,4, FALSE)</f>
        <v>0</v>
      </c>
      <c r="AI90" s="113">
        <f>$F90*'INTERNAL PARAMETERS-2'!AH90*VLOOKUP(AI$4,'INTERNAL PARAMETERS-1'!$B$5:$J$44,4, FALSE)</f>
        <v>35.818271926270164</v>
      </c>
      <c r="AJ90" s="113">
        <f>$F90*'INTERNAL PARAMETERS-2'!AI90*VLOOKUP(AJ$4,'INTERNAL PARAMETERS-1'!$B$5:$J$44,4, FALSE)</f>
        <v>26.86632863487797</v>
      </c>
      <c r="AK90" s="113">
        <f>$F90*'INTERNAL PARAMETERS-2'!AJ90*VLOOKUP(AK$4,'INTERNAL PARAMETERS-1'!$B$5:$J$44,4, FALSE)</f>
        <v>17.910885756585312</v>
      </c>
      <c r="AL90" s="113">
        <f>$F90*'INTERNAL PARAMETERS-2'!AK90*VLOOKUP(AL$4,'INTERNAL PARAMETERS-1'!$B$5:$J$44,4, FALSE)</f>
        <v>0</v>
      </c>
      <c r="AM90" s="113">
        <f>$F90*'INTERNAL PARAMETERS-2'!AL90*VLOOKUP(AM$4,'INTERNAL PARAMETERS-1'!$B$5:$J$44,4, FALSE)</f>
        <v>0</v>
      </c>
      <c r="AN90" s="113">
        <f>$F90*'INTERNAL PARAMETERS-2'!AM90*VLOOKUP(AN$4,'INTERNAL PARAMETERS-1'!$B$5:$J$44,4, FALSE)</f>
        <v>0</v>
      </c>
      <c r="AO90" s="113">
        <f>$F90*'INTERNAL PARAMETERS-2'!AN90*VLOOKUP(AO$4,'INTERNAL PARAMETERS-1'!$B$5:$J$44,4, FALSE)</f>
        <v>0</v>
      </c>
      <c r="AP90" s="113">
        <f>$F90*'INTERNAL PARAMETERS-2'!AO90*VLOOKUP(AP$4,'INTERNAL PARAMETERS-1'!$B$5:$J$44,4, FALSE)</f>
        <v>0</v>
      </c>
      <c r="AQ90" s="113">
        <f>$F90*'INTERNAL PARAMETERS-2'!AP90*VLOOKUP(AQ$4,'INTERNAL PARAMETERS-1'!$B$5:$J$44,4, FALSE)</f>
        <v>0</v>
      </c>
      <c r="AR90" s="113">
        <f>$F90*'INTERNAL PARAMETERS-2'!AQ90*VLOOKUP(AR$4,'INTERNAL PARAMETERS-1'!$B$5:$J$44,4, FALSE)</f>
        <v>0</v>
      </c>
      <c r="AS90" s="113">
        <f>$F90*'INTERNAL PARAMETERS-2'!AR90*VLOOKUP(AS$4,'INTERNAL PARAMETERS-1'!$B$5:$J$44,4, FALSE)</f>
        <v>0</v>
      </c>
      <c r="AT90" s="112">
        <f>$F90*'INTERNAL PARAMETERS-2'!AS90*VLOOKUP(AT$4,'INTERNAL PARAMETERS-1'!$B$5:$J$44,4, FALSE)</f>
        <v>0</v>
      </c>
      <c r="AU90" s="114">
        <f>$F90*'INTERNAL PARAMETERS-2'!F90*(1-VLOOKUP(G$4,'INTERNAL PARAMETERS-1'!$B$5:$J$44,4, FALSE))</f>
        <v>0</v>
      </c>
      <c r="AV90" s="113">
        <f>$F90*'INTERNAL PARAMETERS-2'!G90*(1-VLOOKUP(H$4,'INTERNAL PARAMETERS-1'!$B$5:$J$44,4, FALSE))</f>
        <v>0</v>
      </c>
      <c r="AW90" s="113">
        <f>$F90*'INTERNAL PARAMETERS-2'!H90*(1-VLOOKUP(I$4,'INTERNAL PARAMETERS-1'!$B$5:$J$44,4, FALSE))</f>
        <v>6918.4318569026091</v>
      </c>
      <c r="AX90" s="113">
        <f>$F90*'INTERNAL PARAMETERS-2'!I90*(1-VLOOKUP(J$4,'INTERNAL PARAMETERS-1'!$B$5:$J$44,4, FALSE))</f>
        <v>0</v>
      </c>
      <c r="AY90" s="113">
        <f>$F90*'INTERNAL PARAMETERS-2'!J90*(1-VLOOKUP(K$4,'INTERNAL PARAMETERS-1'!$B$5:$J$44,4, FALSE))</f>
        <v>0</v>
      </c>
      <c r="AZ90" s="113">
        <f>$F90*'INTERNAL PARAMETERS-2'!K90*(1-VLOOKUP(L$4,'INTERNAL PARAMETERS-1'!$B$5:$J$44,4, FALSE))</f>
        <v>0</v>
      </c>
      <c r="BA90" s="113">
        <f>$F90*'INTERNAL PARAMETERS-2'!L90*(1-VLOOKUP(M$4,'INTERNAL PARAMETERS-1'!$B$5:$J$44,4, FALSE))</f>
        <v>2875.4298024495556</v>
      </c>
      <c r="BB90" s="113">
        <f>$F90*'INTERNAL PARAMETERS-2'!M90*(1-VLOOKUP(N$4,'INTERNAL PARAMETERS-1'!$B$5:$J$44,4, FALSE))</f>
        <v>952.80592852945153</v>
      </c>
      <c r="BC90" s="113">
        <f>$F90*'INTERNAL PARAMETERS-2'!N90*(1-VLOOKUP(O$4,'INTERNAL PARAMETERS-1'!$B$5:$J$44,4, FALSE))</f>
        <v>4253.5903961059794</v>
      </c>
      <c r="BD90" s="113">
        <f>$F90*'INTERNAL PARAMETERS-2'!O90*(1-VLOOKUP(P$4,'INTERNAL PARAMETERS-1'!$B$5:$J$44,4, FALSE))</f>
        <v>796.98892153834038</v>
      </c>
      <c r="BE90" s="113">
        <f>$F90*'INTERNAL PARAMETERS-2'!P90*(1-VLOOKUP(Q$4,'INTERNAL PARAMETERS-1'!$B$5:$J$44,4, FALSE))</f>
        <v>958.17639458690678</v>
      </c>
      <c r="BF90" s="113">
        <f>$F90*'INTERNAL PARAMETERS-2'!Q90*(1-VLOOKUP(R$4,'INTERNAL PARAMETERS-1'!$B$5:$J$44,4, FALSE))</f>
        <v>0</v>
      </c>
      <c r="BG90" s="113">
        <f>$F90*'INTERNAL PARAMETERS-2'!R90*(1-VLOOKUP(S$4,'INTERNAL PARAMETERS-1'!$B$5:$J$44,4, FALSE))</f>
        <v>1733.3772380416353</v>
      </c>
      <c r="BH90" s="113">
        <f>$F90*'INTERNAL PARAMETERS-2'!S90*(1-VLOOKUP(T$4,'INTERNAL PARAMETERS-1'!$B$5:$J$44,4, FALSE))</f>
        <v>96.712483829139856</v>
      </c>
      <c r="BI90" s="113">
        <f>$F90*'INTERNAL PARAMETERS-2'!T90*(1-VLOOKUP(U$4,'INTERNAL PARAMETERS-1'!$B$5:$J$44,4, FALSE))</f>
        <v>35.818971843650253</v>
      </c>
      <c r="BJ90" s="113">
        <f>$F90*'INTERNAL PARAMETERS-2'!U90*(1-VLOOKUP(V$4,'INTERNAL PARAMETERS-1'!$B$5:$J$44,4, FALSE))</f>
        <v>829.67418829196833</v>
      </c>
      <c r="BK90" s="113">
        <f>$F90*'INTERNAL PARAMETERS-2'!V90*(1-VLOOKUP(W$4,'INTERNAL PARAMETERS-1'!$B$5:$J$44,4, FALSE))</f>
        <v>761.17064961207018</v>
      </c>
      <c r="BL90" s="113">
        <f>$F90*'INTERNAL PARAMETERS-2'!W90*(1-VLOOKUP(X$4,'INTERNAL PARAMETERS-1'!$B$5:$J$44,4, FALSE))</f>
        <v>1477.5640848326771</v>
      </c>
      <c r="BM90" s="113">
        <f>$F90*'INTERNAL PARAMETERS-2'!X90*(1-VLOOKUP(Y$4,'INTERNAL PARAMETERS-1'!$B$5:$J$44,4, FALSE))</f>
        <v>1002.9536089783701</v>
      </c>
      <c r="BN90" s="113">
        <f>$F90*'INTERNAL PARAMETERS-2'!Y90*(1-VLOOKUP(Z$4,'INTERNAL PARAMETERS-1'!$B$5:$J$44,4, FALSE))</f>
        <v>1468.6086419543844</v>
      </c>
      <c r="BO90" s="113">
        <f>$F90*'INTERNAL PARAMETERS-2'!Z90*(1-VLOOKUP(AA$4,'INTERNAL PARAMETERS-1'!$B$5:$J$44,4, FALSE))</f>
        <v>1020.8609951480549</v>
      </c>
      <c r="BP90" s="113">
        <f>$F90*'INTERNAL PARAMETERS-2'!AA90*(1-VLOOKUP(AB$4,'INTERNAL PARAMETERS-1'!$B$5:$J$44,4, FALSE))</f>
        <v>367.15216048859611</v>
      </c>
      <c r="BQ90" s="113">
        <f>$F90*'INTERNAL PARAMETERS-2'!AB90*(1-VLOOKUP(AC$4,'INTERNAL PARAMETERS-1'!$B$5:$J$44,4, FALSE))</f>
        <v>4934.1655594003159</v>
      </c>
      <c r="BR90" s="113">
        <f>$F90*'INTERNAL PARAMETERS-2'!AC90*(1-VLOOKUP(AD$4,'INTERNAL PARAMETERS-1'!$B$5:$J$44,4, FALSE))</f>
        <v>286.55667417086272</v>
      </c>
      <c r="BS90" s="113">
        <f>$F90*'INTERNAL PARAMETERS-2'!AD90*(1-VLOOKUP(AE$4,'INTERNAL PARAMETERS-1'!$B$5:$J$44,4, FALSE))</f>
        <v>125.36920112229626</v>
      </c>
      <c r="BT90" s="113">
        <f>$F90*'INTERNAL PARAMETERS-2'!AE90*(1-VLOOKUP(AF$4,'INTERNAL PARAMETERS-1'!$B$5:$J$44,4, FALSE))</f>
        <v>0</v>
      </c>
      <c r="BU90" s="113">
        <f>$F90*'INTERNAL PARAMETERS-2'!AF90*(1-VLOOKUP(AG$4,'INTERNAL PARAMETERS-1'!$B$5:$J$44,4, FALSE))</f>
        <v>0</v>
      </c>
      <c r="BV90" s="113">
        <f>$F90*'INTERNAL PARAMETERS-2'!AG90*(1-VLOOKUP(AH$4,'INTERNAL PARAMETERS-1'!$B$5:$J$44,4, FALSE))</f>
        <v>0</v>
      </c>
      <c r="BW90" s="113">
        <f>$F90*'INTERNAL PARAMETERS-2'!AH90*(1-VLOOKUP(AI$4,'INTERNAL PARAMETERS-1'!$B$5:$J$44,4, FALSE))</f>
        <v>0</v>
      </c>
      <c r="BX90" s="113">
        <f>$F90*'INTERNAL PARAMETERS-2'!AI90*(1-VLOOKUP(AJ$4,'INTERNAL PARAMETERS-1'!$B$5:$J$44,4, FALSE))</f>
        <v>0</v>
      </c>
      <c r="BY90" s="113">
        <f>$F90*'INTERNAL PARAMETERS-2'!AJ90*(1-VLOOKUP(AK$4,'INTERNAL PARAMETERS-1'!$B$5:$J$44,4, FALSE))</f>
        <v>0</v>
      </c>
      <c r="BZ90" s="113">
        <f>$F90*'INTERNAL PARAMETERS-2'!AK90*(1-VLOOKUP(AL$4,'INTERNAL PARAMETERS-1'!$B$5:$J$44,4, FALSE))</f>
        <v>62.68460056114813</v>
      </c>
      <c r="CA90" s="113">
        <f>$F90*'INTERNAL PARAMETERS-2'!AL90*(1-VLOOKUP(AM$4,'INTERNAL PARAMETERS-1'!$B$5:$J$44,4, FALSE))</f>
        <v>394.01848912347407</v>
      </c>
      <c r="CB90" s="113">
        <f>$F90*'INTERNAL PARAMETERS-2'!AM90*(1-VLOOKUP(AN$4,'INTERNAL PARAMETERS-1'!$B$5:$J$44,4, FALSE))</f>
        <v>62.68460056114813</v>
      </c>
      <c r="CC90" s="113">
        <f>$F90*'INTERNAL PARAMETERS-2'!AN90*(1-VLOOKUP(AO$4,'INTERNAL PARAMETERS-1'!$B$5:$J$44,4, FALSE))</f>
        <v>394.01848912347407</v>
      </c>
      <c r="CD90" s="113">
        <f>$F90*'INTERNAL PARAMETERS-2'!AO90*(1-VLOOKUP(AP$4,'INTERNAL PARAMETERS-1'!$B$5:$J$44,4, FALSE))</f>
        <v>1334.2839979537955</v>
      </c>
      <c r="CE90" s="113">
        <f>$F90*'INTERNAL PARAMETERS-2'!AP90*(1-VLOOKUP(AQ$4,'INTERNAL PARAMETERS-1'!$B$5:$J$44,4, FALSE))</f>
        <v>223.87207360971456</v>
      </c>
      <c r="CF90" s="113">
        <f>$F90*'INTERNAL PARAMETERS-2'!AQ90*(1-VLOOKUP(AR$4,'INTERNAL PARAMETERS-1'!$B$5:$J$44,4, FALSE))</f>
        <v>8.9554428782926561</v>
      </c>
      <c r="CG90" s="113">
        <f>$F90*'INTERNAL PARAMETERS-2'!AR90*(1-VLOOKUP(AS$4,'INTERNAL PARAMETERS-1'!$B$5:$J$44,4, FALSE))</f>
        <v>8.9554428782926561</v>
      </c>
      <c r="CH90" s="112">
        <f>$F90*'INTERNAL PARAMETERS-2'!AS90*(1-VLOOKUP(AT$4,'INTERNAL PARAMETERS-1'!$B$5:$J$44,4, FALSE))</f>
        <v>0</v>
      </c>
      <c r="CI90" s="111">
        <f t="shared" si="1"/>
        <v>34995.876003834441</v>
      </c>
    </row>
    <row r="91" spans="3:87" x14ac:dyDescent="0.5">
      <c r="C91" s="77" t="s">
        <v>26</v>
      </c>
      <c r="D91" s="76" t="s">
        <v>21</v>
      </c>
      <c r="E91" s="76" t="s">
        <v>6</v>
      </c>
      <c r="F91" s="115">
        <f>'INPUTS-Incidence'!E91</f>
        <v>22019.728061267218</v>
      </c>
      <c r="G91" s="114">
        <f>$F91*'INTERNAL PARAMETERS-2'!F91*VLOOKUP(G$4,'INTERNAL PARAMETERS-1'!$B$5:$J$44,4, FALSE)</f>
        <v>120.72315909589753</v>
      </c>
      <c r="H91" s="113">
        <f>$F91*'INTERNAL PARAMETERS-2'!G91*VLOOKUP(H$4,'INTERNAL PARAMETERS-1'!$B$5:$J$44,4, FALSE)</f>
        <v>78.469502919131855</v>
      </c>
      <c r="I91" s="113">
        <f>$F91*'INTERNAL PARAMETERS-2'!H91*VLOOKUP(I$4,'INTERNAL PARAMETERS-1'!$B$5:$J$44,4, FALSE)</f>
        <v>232.85730306421715</v>
      </c>
      <c r="J91" s="113">
        <f>$F91*'INTERNAL PARAMETERS-2'!I91*VLOOKUP(J$4,'INTERNAL PARAMETERS-1'!$B$5:$J$44,4, FALSE)</f>
        <v>0</v>
      </c>
      <c r="K91" s="113">
        <f>$F91*'INTERNAL PARAMETERS-2'!J91*VLOOKUP(K$4,'INTERNAL PARAMETERS-1'!$B$5:$J$44,4, FALSE)</f>
        <v>0</v>
      </c>
      <c r="L91" s="113">
        <f>$F91*'INTERNAL PARAMETERS-2'!K91*VLOOKUP(L$4,'INTERNAL PARAMETERS-1'!$B$5:$J$44,4, FALSE)</f>
        <v>0</v>
      </c>
      <c r="M91" s="113">
        <f>$F91*'INTERNAL PARAMETERS-2'!L91*VLOOKUP(M$4,'INTERNAL PARAMETERS-1'!$B$5:$J$44,4, FALSE)</f>
        <v>130.98358168196592</v>
      </c>
      <c r="N91" s="113">
        <f>$F91*'INTERNAL PARAMETERS-2'!M91*VLOOKUP(N$4,'INTERNAL PARAMETERS-1'!$B$5:$J$44,4, FALSE)</f>
        <v>25.955314057657514</v>
      </c>
      <c r="O91" s="113">
        <f>$F91*'INTERNAL PARAMETERS-2'!N91*VLOOKUP(O$4,'INTERNAL PARAMETERS-1'!$B$5:$J$44,4, FALSE)</f>
        <v>0</v>
      </c>
      <c r="P91" s="113">
        <f>$F91*'INTERNAL PARAMETERS-2'!O91*VLOOKUP(P$4,'INTERNAL PARAMETERS-1'!$B$5:$J$44,4, FALSE)</f>
        <v>0</v>
      </c>
      <c r="Q91" s="113">
        <f>$F91*'INTERNAL PARAMETERS-2'!P91*VLOOKUP(Q$4,'INTERNAL PARAMETERS-1'!$B$5:$J$44,4, FALSE)</f>
        <v>0</v>
      </c>
      <c r="R91" s="113">
        <f>$F91*'INTERNAL PARAMETERS-2'!Q91*VLOOKUP(R$4,'INTERNAL PARAMETERS-1'!$B$5:$J$44,4, FALSE)</f>
        <v>0</v>
      </c>
      <c r="S91" s="113">
        <f>$F91*'INTERNAL PARAMETERS-2'!R91*VLOOKUP(S$4,'INTERNAL PARAMETERS-1'!$B$5:$J$44,4, FALSE)</f>
        <v>53.254382020253857</v>
      </c>
      <c r="T91" s="113">
        <f>$F91*'INTERNAL PARAMETERS-2'!S91*VLOOKUP(T$4,'INTERNAL PARAMETERS-1'!$B$5:$J$44,4, FALSE)</f>
        <v>7.2433895457538515</v>
      </c>
      <c r="U91" s="113">
        <f>$F91*'INTERNAL PARAMETERS-2'!T91*VLOOKUP(U$4,'INTERNAL PARAMETERS-1'!$B$5:$J$44,4, FALSE)</f>
        <v>2.4142429846373381</v>
      </c>
      <c r="V91" s="113">
        <f>$F91*'INTERNAL PARAMETERS-2'!U91*VLOOKUP(V$4,'INTERNAL PARAMETERS-1'!$B$5:$J$44,4, FALSE)</f>
        <v>103.21747528719008</v>
      </c>
      <c r="W91" s="113">
        <f>$F91*'INTERNAL PARAMETERS-2'!V91*VLOOKUP(W$4,'INTERNAL PARAMETERS-1'!$B$5:$J$44,4, FALSE)</f>
        <v>0</v>
      </c>
      <c r="X91" s="113">
        <f>$F91*'INTERNAL PARAMETERS-2'!W91*VLOOKUP(X$4,'INTERNAL PARAMETERS-1'!$B$5:$J$44,4, FALSE)</f>
        <v>0</v>
      </c>
      <c r="Y91" s="113">
        <f>$F91*'INTERNAL PARAMETERS-2'!X91*VLOOKUP(Y$4,'INTERNAL PARAMETERS-1'!$B$5:$J$44,4, FALSE)</f>
        <v>0</v>
      </c>
      <c r="Z91" s="113">
        <f>$F91*'INTERNAL PARAMETERS-2'!Y91*VLOOKUP(Z$4,'INTERNAL PARAMETERS-1'!$B$5:$J$44,4, FALSE)</f>
        <v>0</v>
      </c>
      <c r="AA91" s="113">
        <f>$F91*'INTERNAL PARAMETERS-2'!Z91*VLOOKUP(AA$4,'INTERNAL PARAMETERS-1'!$B$5:$J$44,4, FALSE)</f>
        <v>0</v>
      </c>
      <c r="AB91" s="113">
        <f>$F91*'INTERNAL PARAMETERS-2'!AA91*VLOOKUP(AB$4,'INTERNAL PARAMETERS-1'!$B$5:$J$44,4, FALSE)</f>
        <v>0</v>
      </c>
      <c r="AC91" s="113">
        <f>$F91*'INTERNAL PARAMETERS-2'!AB91*VLOOKUP(AC$4,'INTERNAL PARAMETERS-1'!$B$5:$J$44,4, FALSE)</f>
        <v>0</v>
      </c>
      <c r="AD91" s="113">
        <f>$F91*'INTERNAL PARAMETERS-2'!AC91*VLOOKUP(AD$4,'INTERNAL PARAMETERS-1'!$B$5:$J$44,4, FALSE)</f>
        <v>0</v>
      </c>
      <c r="AE91" s="113">
        <f>$F91*'INTERNAL PARAMETERS-2'!AD91*VLOOKUP(AE$4,'INTERNAL PARAMETERS-1'!$B$5:$J$44,4, FALSE)</f>
        <v>0</v>
      </c>
      <c r="AF91" s="113">
        <f>$F91*'INTERNAL PARAMETERS-2'!AE91*VLOOKUP(AF$4,'INTERNAL PARAMETERS-1'!$B$5:$J$44,4, FALSE)</f>
        <v>0</v>
      </c>
      <c r="AG91" s="113">
        <f>$F91*'INTERNAL PARAMETERS-2'!AF91*VLOOKUP(AG$4,'INTERNAL PARAMETERS-1'!$B$5:$J$44,4, FALSE)</f>
        <v>0</v>
      </c>
      <c r="AH91" s="113">
        <f>$F91*'INTERNAL PARAMETERS-2'!AG91*VLOOKUP(AH$4,'INTERNAL PARAMETERS-1'!$B$5:$J$44,4, FALSE)</f>
        <v>0</v>
      </c>
      <c r="AI91" s="113">
        <f>$F91*'INTERNAL PARAMETERS-2'!AH91*VLOOKUP(AI$4,'INTERNAL PARAMETERS-1'!$B$5:$J$44,4, FALSE)</f>
        <v>12.071214923186689</v>
      </c>
      <c r="AJ91" s="113">
        <f>$F91*'INTERNAL PARAMETERS-2'!AI91*VLOOKUP(AJ$4,'INTERNAL PARAMETERS-1'!$B$5:$J$44,4, FALSE)</f>
        <v>24.144631819179505</v>
      </c>
      <c r="AK91" s="113">
        <f>$F91*'INTERNAL PARAMETERS-2'!AJ91*VLOOKUP(AK$4,'INTERNAL PARAMETERS-1'!$B$5:$J$44,4, FALSE)</f>
        <v>0</v>
      </c>
      <c r="AL91" s="113">
        <f>$F91*'INTERNAL PARAMETERS-2'!AK91*VLOOKUP(AL$4,'INTERNAL PARAMETERS-1'!$B$5:$J$44,4, FALSE)</f>
        <v>0</v>
      </c>
      <c r="AM91" s="113">
        <f>$F91*'INTERNAL PARAMETERS-2'!AL91*VLOOKUP(AM$4,'INTERNAL PARAMETERS-1'!$B$5:$J$44,4, FALSE)</f>
        <v>0</v>
      </c>
      <c r="AN91" s="113">
        <f>$F91*'INTERNAL PARAMETERS-2'!AM91*VLOOKUP(AN$4,'INTERNAL PARAMETERS-1'!$B$5:$J$44,4, FALSE)</f>
        <v>0</v>
      </c>
      <c r="AO91" s="113">
        <f>$F91*'INTERNAL PARAMETERS-2'!AN91*VLOOKUP(AO$4,'INTERNAL PARAMETERS-1'!$B$5:$J$44,4, FALSE)</f>
        <v>0</v>
      </c>
      <c r="AP91" s="113">
        <f>$F91*'INTERNAL PARAMETERS-2'!AO91*VLOOKUP(AP$4,'INTERNAL PARAMETERS-1'!$B$5:$J$44,4, FALSE)</f>
        <v>0</v>
      </c>
      <c r="AQ91" s="113">
        <f>$F91*'INTERNAL PARAMETERS-2'!AP91*VLOOKUP(AQ$4,'INTERNAL PARAMETERS-1'!$B$5:$J$44,4, FALSE)</f>
        <v>0</v>
      </c>
      <c r="AR91" s="113">
        <f>$F91*'INTERNAL PARAMETERS-2'!AQ91*VLOOKUP(AR$4,'INTERNAL PARAMETERS-1'!$B$5:$J$44,4, FALSE)</f>
        <v>0</v>
      </c>
      <c r="AS91" s="113">
        <f>$F91*'INTERNAL PARAMETERS-2'!AR91*VLOOKUP(AS$4,'INTERNAL PARAMETERS-1'!$B$5:$J$44,4, FALSE)</f>
        <v>0</v>
      </c>
      <c r="AT91" s="112">
        <f>$F91*'INTERNAL PARAMETERS-2'!AS91*VLOOKUP(AT$4,'INTERNAL PARAMETERS-1'!$B$5:$J$44,4, FALSE)</f>
        <v>0</v>
      </c>
      <c r="AU91" s="114">
        <f>$F91*'INTERNAL PARAMETERS-2'!F91*(1-VLOOKUP(G$4,'INTERNAL PARAMETERS-1'!$B$5:$J$44,4, FALSE))</f>
        <v>0</v>
      </c>
      <c r="AV91" s="113">
        <f>$F91*'INTERNAL PARAMETERS-2'!G91*(1-VLOOKUP(H$4,'INTERNAL PARAMETERS-1'!$B$5:$J$44,4, FALSE))</f>
        <v>0</v>
      </c>
      <c r="AW91" s="113">
        <f>$F91*'INTERNAL PARAMETERS-2'!H91*(1-VLOOKUP(I$4,'INTERNAL PARAMETERS-1'!$B$5:$J$44,4, FALSE))</f>
        <v>4424.2887582201256</v>
      </c>
      <c r="AX91" s="113">
        <f>$F91*'INTERNAL PARAMETERS-2'!I91*(1-VLOOKUP(J$4,'INTERNAL PARAMETERS-1'!$B$5:$J$44,4, FALSE))</f>
        <v>0</v>
      </c>
      <c r="AY91" s="113">
        <f>$F91*'INTERNAL PARAMETERS-2'!J91*(1-VLOOKUP(K$4,'INTERNAL PARAMETERS-1'!$B$5:$J$44,4, FALSE))</f>
        <v>0</v>
      </c>
      <c r="AZ91" s="113">
        <f>$F91*'INTERNAL PARAMETERS-2'!K91*(1-VLOOKUP(L$4,'INTERNAL PARAMETERS-1'!$B$5:$J$44,4, FALSE))</f>
        <v>0</v>
      </c>
      <c r="BA91" s="113">
        <f>$F91*'INTERNAL PARAMETERS-2'!L91*(1-VLOOKUP(M$4,'INTERNAL PARAMETERS-1'!$B$5:$J$44,4, FALSE))</f>
        <v>2488.6880519573524</v>
      </c>
      <c r="BB91" s="113">
        <f>$F91*'INTERNAL PARAMETERS-2'!M91*(1-VLOOKUP(N$4,'INTERNAL PARAMETERS-1'!$B$5:$J$44,4, FALSE))</f>
        <v>493.15096709549272</v>
      </c>
      <c r="BC91" s="113">
        <f>$F91*'INTERNAL PARAMETERS-2'!N91*(1-VLOOKUP(O$4,'INTERNAL PARAMETERS-1'!$B$5:$J$44,4, FALSE))</f>
        <v>2716.2501609160363</v>
      </c>
      <c r="BD91" s="113">
        <f>$F91*'INTERNAL PARAMETERS-2'!O91*(1-VLOOKUP(P$4,'INTERNAL PARAMETERS-1'!$B$5:$J$44,4, FALSE))</f>
        <v>452.70799315720501</v>
      </c>
      <c r="BE91" s="113">
        <f>$F91*'INTERNAL PARAMETERS-2'!P91*(1-VLOOKUP(Q$4,'INTERNAL PARAMETERS-1'!$B$5:$J$44,4, FALSE))</f>
        <v>760.55039737213906</v>
      </c>
      <c r="BF91" s="113">
        <f>$F91*'INTERNAL PARAMETERS-2'!Q91*(1-VLOOKUP(R$4,'INTERNAL PARAMETERS-1'!$B$5:$J$44,4, FALSE))</f>
        <v>0</v>
      </c>
      <c r="BG91" s="113">
        <f>$F91*'INTERNAL PARAMETERS-2'!R91*(1-VLOOKUP(S$4,'INTERNAL PARAMETERS-1'!$B$5:$J$44,4, FALSE))</f>
        <v>1011.8332583848231</v>
      </c>
      <c r="BH91" s="113">
        <f>$F91*'INTERNAL PARAMETERS-2'!S91*(1-VLOOKUP(T$4,'INTERNAL PARAMETERS-1'!$B$5:$J$44,4, FALSE))</f>
        <v>65.190505911784669</v>
      </c>
      <c r="BI91" s="113">
        <f>$F91*'INTERNAL PARAMETERS-2'!T91*(1-VLOOKUP(U$4,'INTERNAL PARAMETERS-1'!$B$5:$J$44,4, FALSE))</f>
        <v>9.6569719385493524</v>
      </c>
      <c r="BJ91" s="113">
        <f>$F91*'INTERNAL PARAMETERS-2'!U91*(1-VLOOKUP(V$4,'INTERNAL PARAMETERS-1'!$B$5:$J$44,4, FALSE))</f>
        <v>584.89902662741042</v>
      </c>
      <c r="BK91" s="113">
        <f>$F91*'INTERNAL PARAMETERS-2'!V91*(1-VLOOKUP(W$4,'INTERNAL PARAMETERS-1'!$B$5:$J$44,4, FALSE))</f>
        <v>446.67238569561164</v>
      </c>
      <c r="BL91" s="113">
        <f>$F91*'INTERNAL PARAMETERS-2'!W91*(1-VLOOKUP(X$4,'INTERNAL PARAMETERS-1'!$B$5:$J$44,4, FALSE))</f>
        <v>857.12672267605092</v>
      </c>
      <c r="BM91" s="113">
        <f>$F91*'INTERNAL PARAMETERS-2'!X91*(1-VLOOKUP(Y$4,'INTERNAL PARAMETERS-1'!$B$5:$J$44,4, FALSE))</f>
        <v>736.40576555295956</v>
      </c>
      <c r="BN91" s="113">
        <f>$F91*'INTERNAL PARAMETERS-2'!Y91*(1-VLOOKUP(Z$4,'INTERNAL PARAMETERS-1'!$B$5:$J$44,4, FALSE))</f>
        <v>736.40576555295956</v>
      </c>
      <c r="BO91" s="113">
        <f>$F91*'INTERNAL PARAMETERS-2'!Z91*(1-VLOOKUP(AA$4,'INTERNAL PARAMETERS-1'!$B$5:$J$44,4, FALSE))</f>
        <v>597.57578407228209</v>
      </c>
      <c r="BP91" s="113">
        <f>$F91*'INTERNAL PARAMETERS-2'!AA91*(1-VLOOKUP(AB$4,'INTERNAL PARAMETERS-1'!$B$5:$J$44,4, FALSE))</f>
        <v>181.08363765744323</v>
      </c>
      <c r="BQ91" s="113">
        <f>$F91*'INTERNAL PARAMETERS-2'!AB91*(1-VLOOKUP(AC$4,'INTERNAL PARAMETERS-1'!$B$5:$J$44,4, FALSE))</f>
        <v>3126.7044978964755</v>
      </c>
      <c r="BR91" s="113">
        <f>$F91*'INTERNAL PARAMETERS-2'!AC91*(1-VLOOKUP(AD$4,'INTERNAL PARAMETERS-1'!$B$5:$J$44,4, FALSE))</f>
        <v>84.505110380725199</v>
      </c>
      <c r="BS91" s="113">
        <f>$F91*'INTERNAL PARAMETERS-2'!AD91*(1-VLOOKUP(AE$4,'INTERNAL PARAMETERS-1'!$B$5:$J$44,4, FALSE))</f>
        <v>54.324871099952354</v>
      </c>
      <c r="BT91" s="113">
        <f>$F91*'INTERNAL PARAMETERS-2'!AE91*(1-VLOOKUP(AF$4,'INTERNAL PARAMETERS-1'!$B$5:$J$44,4, FALSE))</f>
        <v>0</v>
      </c>
      <c r="BU91" s="113">
        <f>$F91*'INTERNAL PARAMETERS-2'!AF91*(1-VLOOKUP(AG$4,'INTERNAL PARAMETERS-1'!$B$5:$J$44,4, FALSE))</f>
        <v>0</v>
      </c>
      <c r="BV91" s="113">
        <f>$F91*'INTERNAL PARAMETERS-2'!AG91*(1-VLOOKUP(AH$4,'INTERNAL PARAMETERS-1'!$B$5:$J$44,4, FALSE))</f>
        <v>0</v>
      </c>
      <c r="BW91" s="113">
        <f>$F91*'INTERNAL PARAMETERS-2'!AH91*(1-VLOOKUP(AI$4,'INTERNAL PARAMETERS-1'!$B$5:$J$44,4, FALSE))</f>
        <v>0</v>
      </c>
      <c r="BX91" s="113">
        <f>$F91*'INTERNAL PARAMETERS-2'!AI91*(1-VLOOKUP(AJ$4,'INTERNAL PARAMETERS-1'!$B$5:$J$44,4, FALSE))</f>
        <v>0</v>
      </c>
      <c r="BY91" s="113">
        <f>$F91*'INTERNAL PARAMETERS-2'!AJ91*(1-VLOOKUP(AK$4,'INTERNAL PARAMETERS-1'!$B$5:$J$44,4, FALSE))</f>
        <v>0</v>
      </c>
      <c r="BZ91" s="113">
        <f>$F91*'INTERNAL PARAMETERS-2'!AK91*(1-VLOOKUP(AL$4,'INTERNAL PARAMETERS-1'!$B$5:$J$44,4, FALSE))</f>
        <v>36.215846742366196</v>
      </c>
      <c r="CA91" s="113">
        <f>$F91*'INTERNAL PARAMETERS-2'!AL91*(1-VLOOKUP(AM$4,'INTERNAL PARAMETERS-1'!$B$5:$J$44,4, FALSE))</f>
        <v>247.47972368058228</v>
      </c>
      <c r="CB91" s="113">
        <f>$F91*'INTERNAL PARAMETERS-2'!AM91*(1-VLOOKUP(AN$4,'INTERNAL PARAMETERS-1'!$B$5:$J$44,4, FALSE))</f>
        <v>84.505110380725199</v>
      </c>
      <c r="CC91" s="113">
        <f>$F91*'INTERNAL PARAMETERS-2'!AN91*(1-VLOOKUP(AO$4,'INTERNAL PARAMETERS-1'!$B$5:$J$44,4, FALSE))</f>
        <v>108.64974219990471</v>
      </c>
      <c r="CD91" s="113">
        <f>$F91*'INTERNAL PARAMETERS-2'!AO91*(1-VLOOKUP(AP$4,'INTERNAL PARAMETERS-1'!$B$5:$J$44,4, FALSE))</f>
        <v>802.80185157609856</v>
      </c>
      <c r="CE91" s="113">
        <f>$F91*'INTERNAL PARAMETERS-2'!AP91*(1-VLOOKUP(AQ$4,'INTERNAL PARAMETERS-1'!$B$5:$J$44,4, FALSE))</f>
        <v>90.540717842318543</v>
      </c>
      <c r="CF91" s="113">
        <f>$F91*'INTERNAL PARAMETERS-2'!AQ91*(1-VLOOKUP(AR$4,'INTERNAL PARAMETERS-1'!$B$5:$J$44,4, FALSE))</f>
        <v>12.071214923186689</v>
      </c>
      <c r="CG91" s="113">
        <f>$F91*'INTERNAL PARAMETERS-2'!AR91*(1-VLOOKUP(AS$4,'INTERNAL PARAMETERS-1'!$B$5:$J$44,4, FALSE))</f>
        <v>18.109024357586161</v>
      </c>
      <c r="CH91" s="112">
        <f>$F91*'INTERNAL PARAMETERS-2'!AS91*(1-VLOOKUP(AT$4,'INTERNAL PARAMETERS-1'!$B$5:$J$44,4, FALSE))</f>
        <v>0</v>
      </c>
      <c r="CI91" s="111">
        <f t="shared" si="1"/>
        <v>22019.728061267215</v>
      </c>
    </row>
    <row r="92" spans="3:87" x14ac:dyDescent="0.5">
      <c r="C92" s="77" t="s">
        <v>26</v>
      </c>
      <c r="D92" s="76" t="s">
        <v>21</v>
      </c>
      <c r="E92" s="76" t="s">
        <v>5</v>
      </c>
      <c r="F92" s="115">
        <f>'INPUTS-Incidence'!E92</f>
        <v>14033.685519160565</v>
      </c>
      <c r="G92" s="114">
        <f>$F92*'INTERNAL PARAMETERS-2'!F92*VLOOKUP(G$4,'INTERNAL PARAMETERS-1'!$B$5:$J$44,4, FALSE)</f>
        <v>47.603664649544548</v>
      </c>
      <c r="H92" s="113">
        <f>$F92*'INTERNAL PARAMETERS-2'!G92*VLOOKUP(H$4,'INTERNAL PARAMETERS-1'!$B$5:$J$44,4, FALSE)</f>
        <v>52.36389077764381</v>
      </c>
      <c r="I92" s="113">
        <f>$F92*'INTERNAL PARAMETERS-2'!H92*VLOOKUP(I$4,'INTERNAL PARAMETERS-1'!$B$5:$J$44,4, FALSE)</f>
        <v>146.13522320598483</v>
      </c>
      <c r="J92" s="113">
        <f>$F92*'INTERNAL PARAMETERS-2'!I92*VLOOKUP(J$4,'INTERNAL PARAMETERS-1'!$B$5:$J$44,4, FALSE)</f>
        <v>0</v>
      </c>
      <c r="K92" s="113">
        <f>$F92*'INTERNAL PARAMETERS-2'!J92*VLOOKUP(K$4,'INTERNAL PARAMETERS-1'!$B$5:$J$44,4, FALSE)</f>
        <v>0</v>
      </c>
      <c r="L92" s="113">
        <f>$F92*'INTERNAL PARAMETERS-2'!K92*VLOOKUP(L$4,'INTERNAL PARAMETERS-1'!$B$5:$J$44,4, FALSE)</f>
        <v>0</v>
      </c>
      <c r="M92" s="113">
        <f>$F92*'INTERNAL PARAMETERS-2'!L92*VLOOKUP(M$4,'INTERNAL PARAMETERS-1'!$B$5:$J$44,4, FALSE)</f>
        <v>116.15400830498817</v>
      </c>
      <c r="N92" s="113">
        <f>$F92*'INTERNAL PARAMETERS-2'!M92*VLOOKUP(N$4,'INTERNAL PARAMETERS-1'!$B$5:$J$44,4, FALSE)</f>
        <v>17.851549664648196</v>
      </c>
      <c r="O92" s="113">
        <f>$F92*'INTERNAL PARAMETERS-2'!N92*VLOOKUP(O$4,'INTERNAL PARAMETERS-1'!$B$5:$J$44,4, FALSE)</f>
        <v>0</v>
      </c>
      <c r="P92" s="113">
        <f>$F92*'INTERNAL PARAMETERS-2'!O92*VLOOKUP(P$4,'INTERNAL PARAMETERS-1'!$B$5:$J$44,4, FALSE)</f>
        <v>0</v>
      </c>
      <c r="Q92" s="113">
        <f>$F92*'INTERNAL PARAMETERS-2'!P92*VLOOKUP(Q$4,'INTERNAL PARAMETERS-1'!$B$5:$J$44,4, FALSE)</f>
        <v>0</v>
      </c>
      <c r="R92" s="113">
        <f>$F92*'INTERNAL PARAMETERS-2'!Q92*VLOOKUP(R$4,'INTERNAL PARAMETERS-1'!$B$5:$J$44,4, FALSE)</f>
        <v>0</v>
      </c>
      <c r="S92" s="113">
        <f>$F92*'INTERNAL PARAMETERS-2'!R92*VLOOKUP(S$4,'INTERNAL PARAMETERS-1'!$B$5:$J$44,4, FALSE)</f>
        <v>34.760316336119189</v>
      </c>
      <c r="T92" s="113">
        <f>$F92*'INTERNAL PARAMETERS-2'!S92*VLOOKUP(T$4,'INTERNAL PARAMETERS-1'!$B$5:$J$44,4, FALSE)</f>
        <v>3.8083212393346026</v>
      </c>
      <c r="U92" s="113">
        <f>$F92*'INTERNAL PARAMETERS-2'!T92*VLOOKUP(U$4,'INTERNAL PARAMETERS-1'!$B$5:$J$44,4, FALSE)</f>
        <v>2.8561356768595583</v>
      </c>
      <c r="V92" s="113">
        <f>$F92*'INTERNAL PARAMETERS-2'!U92*VLOOKUP(V$4,'INTERNAL PARAMETERS-1'!$B$5:$J$44,4, FALSE)</f>
        <v>74.976508591522432</v>
      </c>
      <c r="W92" s="113">
        <f>$F92*'INTERNAL PARAMETERS-2'!V92*VLOOKUP(W$4,'INTERNAL PARAMETERS-1'!$B$5:$J$44,4, FALSE)</f>
        <v>0</v>
      </c>
      <c r="X92" s="113">
        <f>$F92*'INTERNAL PARAMETERS-2'!W92*VLOOKUP(X$4,'INTERNAL PARAMETERS-1'!$B$5:$J$44,4, FALSE)</f>
        <v>0</v>
      </c>
      <c r="Y92" s="113">
        <f>$F92*'INTERNAL PARAMETERS-2'!X92*VLOOKUP(Y$4,'INTERNAL PARAMETERS-1'!$B$5:$J$44,4, FALSE)</f>
        <v>0</v>
      </c>
      <c r="Z92" s="113">
        <f>$F92*'INTERNAL PARAMETERS-2'!Y92*VLOOKUP(Z$4,'INTERNAL PARAMETERS-1'!$B$5:$J$44,4, FALSE)</f>
        <v>0</v>
      </c>
      <c r="AA92" s="113">
        <f>$F92*'INTERNAL PARAMETERS-2'!Z92*VLOOKUP(AA$4,'INTERNAL PARAMETERS-1'!$B$5:$J$44,4, FALSE)</f>
        <v>0</v>
      </c>
      <c r="AB92" s="113">
        <f>$F92*'INTERNAL PARAMETERS-2'!AA92*VLOOKUP(AB$4,'INTERNAL PARAMETERS-1'!$B$5:$J$44,4, FALSE)</f>
        <v>0</v>
      </c>
      <c r="AC92" s="113">
        <f>$F92*'INTERNAL PARAMETERS-2'!AB92*VLOOKUP(AC$4,'INTERNAL PARAMETERS-1'!$B$5:$J$44,4, FALSE)</f>
        <v>0</v>
      </c>
      <c r="AD92" s="113">
        <f>$F92*'INTERNAL PARAMETERS-2'!AC92*VLOOKUP(AD$4,'INTERNAL PARAMETERS-1'!$B$5:$J$44,4, FALSE)</f>
        <v>0</v>
      </c>
      <c r="AE92" s="113">
        <f>$F92*'INTERNAL PARAMETERS-2'!AD92*VLOOKUP(AE$4,'INTERNAL PARAMETERS-1'!$B$5:$J$44,4, FALSE)</f>
        <v>0</v>
      </c>
      <c r="AF92" s="113">
        <f>$F92*'INTERNAL PARAMETERS-2'!AE92*VLOOKUP(AF$4,'INTERNAL PARAMETERS-1'!$B$5:$J$44,4, FALSE)</f>
        <v>0</v>
      </c>
      <c r="AG92" s="113">
        <f>$F92*'INTERNAL PARAMETERS-2'!AF92*VLOOKUP(AG$4,'INTERNAL PARAMETERS-1'!$B$5:$J$44,4, FALSE)</f>
        <v>0</v>
      </c>
      <c r="AH92" s="113">
        <f>$F92*'INTERNAL PARAMETERS-2'!AG92*VLOOKUP(AH$4,'INTERNAL PARAMETERS-1'!$B$5:$J$44,4, FALSE)</f>
        <v>0</v>
      </c>
      <c r="AI92" s="113">
        <f>$F92*'INTERNAL PARAMETERS-2'!AH92*VLOOKUP(AI$4,'INTERNAL PARAMETERS-1'!$B$5:$J$44,4, FALSE)</f>
        <v>14.28067838429779</v>
      </c>
      <c r="AJ92" s="113">
        <f>$F92*'INTERNAL PARAMETERS-2'!AI92*VLOOKUP(AJ$4,'INTERNAL PARAMETERS-1'!$B$5:$J$44,4, FALSE)</f>
        <v>4.7602261280992639</v>
      </c>
      <c r="AK92" s="113">
        <f>$F92*'INTERNAL PARAMETERS-2'!AJ92*VLOOKUP(AK$4,'INTERNAL PARAMETERS-1'!$B$5:$J$44,4, FALSE)</f>
        <v>0</v>
      </c>
      <c r="AL92" s="113">
        <f>$F92*'INTERNAL PARAMETERS-2'!AK92*VLOOKUP(AL$4,'INTERNAL PARAMETERS-1'!$B$5:$J$44,4, FALSE)</f>
        <v>0</v>
      </c>
      <c r="AM92" s="113">
        <f>$F92*'INTERNAL PARAMETERS-2'!AL92*VLOOKUP(AM$4,'INTERNAL PARAMETERS-1'!$B$5:$J$44,4, FALSE)</f>
        <v>0</v>
      </c>
      <c r="AN92" s="113">
        <f>$F92*'INTERNAL PARAMETERS-2'!AM92*VLOOKUP(AN$4,'INTERNAL PARAMETERS-1'!$B$5:$J$44,4, FALSE)</f>
        <v>0</v>
      </c>
      <c r="AO92" s="113">
        <f>$F92*'INTERNAL PARAMETERS-2'!AN92*VLOOKUP(AO$4,'INTERNAL PARAMETERS-1'!$B$5:$J$44,4, FALSE)</f>
        <v>0</v>
      </c>
      <c r="AP92" s="113">
        <f>$F92*'INTERNAL PARAMETERS-2'!AO92*VLOOKUP(AP$4,'INTERNAL PARAMETERS-1'!$B$5:$J$44,4, FALSE)</f>
        <v>0</v>
      </c>
      <c r="AQ92" s="113">
        <f>$F92*'INTERNAL PARAMETERS-2'!AP92*VLOOKUP(AQ$4,'INTERNAL PARAMETERS-1'!$B$5:$J$44,4, FALSE)</f>
        <v>0</v>
      </c>
      <c r="AR92" s="113">
        <f>$F92*'INTERNAL PARAMETERS-2'!AQ92*VLOOKUP(AR$4,'INTERNAL PARAMETERS-1'!$B$5:$J$44,4, FALSE)</f>
        <v>0</v>
      </c>
      <c r="AS92" s="113">
        <f>$F92*'INTERNAL PARAMETERS-2'!AR92*VLOOKUP(AS$4,'INTERNAL PARAMETERS-1'!$B$5:$J$44,4, FALSE)</f>
        <v>0</v>
      </c>
      <c r="AT92" s="112">
        <f>$F92*'INTERNAL PARAMETERS-2'!AS92*VLOOKUP(AT$4,'INTERNAL PARAMETERS-1'!$B$5:$J$44,4, FALSE)</f>
        <v>0</v>
      </c>
      <c r="AU92" s="114">
        <f>$F92*'INTERNAL PARAMETERS-2'!F92*(1-VLOOKUP(G$4,'INTERNAL PARAMETERS-1'!$B$5:$J$44,4, FALSE))</f>
        <v>0</v>
      </c>
      <c r="AV92" s="113">
        <f>$F92*'INTERNAL PARAMETERS-2'!G92*(1-VLOOKUP(H$4,'INTERNAL PARAMETERS-1'!$B$5:$J$44,4, FALSE))</f>
        <v>0</v>
      </c>
      <c r="AW92" s="113">
        <f>$F92*'INTERNAL PARAMETERS-2'!H92*(1-VLOOKUP(I$4,'INTERNAL PARAMETERS-1'!$B$5:$J$44,4, FALSE))</f>
        <v>2776.5692409137114</v>
      </c>
      <c r="AX92" s="113">
        <f>$F92*'INTERNAL PARAMETERS-2'!I92*(1-VLOOKUP(J$4,'INTERNAL PARAMETERS-1'!$B$5:$J$44,4, FALSE))</f>
        <v>0</v>
      </c>
      <c r="AY92" s="113">
        <f>$F92*'INTERNAL PARAMETERS-2'!J92*(1-VLOOKUP(K$4,'INTERNAL PARAMETERS-1'!$B$5:$J$44,4, FALSE))</f>
        <v>0</v>
      </c>
      <c r="AZ92" s="113">
        <f>$F92*'INTERNAL PARAMETERS-2'!K92*(1-VLOOKUP(L$4,'INTERNAL PARAMETERS-1'!$B$5:$J$44,4, FALSE))</f>
        <v>0</v>
      </c>
      <c r="BA92" s="113">
        <f>$F92*'INTERNAL PARAMETERS-2'!L92*(1-VLOOKUP(M$4,'INTERNAL PARAMETERS-1'!$B$5:$J$44,4, FALSE))</f>
        <v>2206.926157794775</v>
      </c>
      <c r="BB92" s="113">
        <f>$F92*'INTERNAL PARAMETERS-2'!M92*(1-VLOOKUP(N$4,'INTERNAL PARAMETERS-1'!$B$5:$J$44,4, FALSE))</f>
        <v>339.17944362831571</v>
      </c>
      <c r="BC92" s="113">
        <f>$F92*'INTERNAL PARAMETERS-2'!N92*(1-VLOOKUP(O$4,'INTERNAL PARAMETERS-1'!$B$5:$J$44,4, FALSE))</f>
        <v>1575.6951932485886</v>
      </c>
      <c r="BD92" s="113">
        <f>$F92*'INTERNAL PARAMETERS-2'!O92*(1-VLOOKUP(P$4,'INTERNAL PARAMETERS-1'!$B$5:$J$44,4, FALSE))</f>
        <v>218.9788221038776</v>
      </c>
      <c r="BE92" s="113">
        <f>$F92*'INTERNAL PARAMETERS-2'!P92*(1-VLOOKUP(Q$4,'INTERNAL PARAMETERS-1'!$B$5:$J$44,4, FALSE))</f>
        <v>514.12406899444727</v>
      </c>
      <c r="BF92" s="113">
        <f>$F92*'INTERNAL PARAMETERS-2'!Q92*(1-VLOOKUP(R$4,'INTERNAL PARAMETERS-1'!$B$5:$J$44,4, FALSE))</f>
        <v>0</v>
      </c>
      <c r="BG92" s="113">
        <f>$F92*'INTERNAL PARAMETERS-2'!R92*(1-VLOOKUP(S$4,'INTERNAL PARAMETERS-1'!$B$5:$J$44,4, FALSE))</f>
        <v>660.44601038626456</v>
      </c>
      <c r="BH92" s="113">
        <f>$F92*'INTERNAL PARAMETERS-2'!S92*(1-VLOOKUP(T$4,'INTERNAL PARAMETERS-1'!$B$5:$J$44,4, FALSE))</f>
        <v>34.274891154011421</v>
      </c>
      <c r="BI92" s="113">
        <f>$F92*'INTERNAL PARAMETERS-2'!T92*(1-VLOOKUP(U$4,'INTERNAL PARAMETERS-1'!$B$5:$J$44,4, FALSE))</f>
        <v>11.424542707438233</v>
      </c>
      <c r="BJ92" s="113">
        <f>$F92*'INTERNAL PARAMETERS-2'!U92*(1-VLOOKUP(V$4,'INTERNAL PARAMETERS-1'!$B$5:$J$44,4, FALSE))</f>
        <v>424.86688201862711</v>
      </c>
      <c r="BK92" s="113">
        <f>$F92*'INTERNAL PARAMETERS-2'!V92*(1-VLOOKUP(W$4,'INTERNAL PARAMETERS-1'!$B$5:$J$44,4, FALSE))</f>
        <v>285.62479463437114</v>
      </c>
      <c r="BL92" s="113">
        <f>$F92*'INTERNAL PARAMETERS-2'!W92*(1-VLOOKUP(X$4,'INTERNAL PARAMETERS-1'!$B$5:$J$44,4, FALSE))</f>
        <v>418.91533632680625</v>
      </c>
      <c r="BM92" s="113">
        <f>$F92*'INTERNAL PARAMETERS-2'!X92*(1-VLOOKUP(Y$4,'INTERNAL PARAMETERS-1'!$B$5:$J$44,4, FALSE))</f>
        <v>485.56130885729976</v>
      </c>
      <c r="BN92" s="113">
        <f>$F92*'INTERNAL PARAMETERS-2'!Y92*(1-VLOOKUP(Z$4,'INTERNAL PARAMETERS-1'!$B$5:$J$44,4, FALSE))</f>
        <v>490.32153498539907</v>
      </c>
      <c r="BO92" s="113">
        <f>$F92*'INTERNAL PARAMETERS-2'!Z92*(1-VLOOKUP(AA$4,'INTERNAL PARAMETERS-1'!$B$5:$J$44,4, FALSE))</f>
        <v>342.74891154011419</v>
      </c>
      <c r="BP92" s="113">
        <f>$F92*'INTERNAL PARAMETERS-2'!AA92*(1-VLOOKUP(AB$4,'INTERNAL PARAMETERS-1'!$B$5:$J$44,4, FALSE))</f>
        <v>133.29194506098705</v>
      </c>
      <c r="BQ92" s="113">
        <f>$F92*'INTERNAL PARAMETERS-2'!AB92*(1-VLOOKUP(AC$4,'INTERNAL PARAMETERS-1'!$B$5:$J$44,4, FALSE))</f>
        <v>1704.2269121814763</v>
      </c>
      <c r="BR92" s="113">
        <f>$F92*'INTERNAL PARAMETERS-2'!AC92*(1-VLOOKUP(AD$4,'INTERNAL PARAMETERS-1'!$B$5:$J$44,4, FALSE))</f>
        <v>95.208732667641016</v>
      </c>
      <c r="BS92" s="113">
        <f>$F92*'INTERNAL PARAMETERS-2'!AD92*(1-VLOOKUP(AE$4,'INTERNAL PARAMETERS-1'!$B$5:$J$44,4, FALSE))</f>
        <v>28.562760137147496</v>
      </c>
      <c r="BT92" s="113">
        <f>$F92*'INTERNAL PARAMETERS-2'!AE92*(1-VLOOKUP(AF$4,'INTERNAL PARAMETERS-1'!$B$5:$J$44,4, FALSE))</f>
        <v>0</v>
      </c>
      <c r="BU92" s="113">
        <f>$F92*'INTERNAL PARAMETERS-2'!AF92*(1-VLOOKUP(AG$4,'INTERNAL PARAMETERS-1'!$B$5:$J$44,4, FALSE))</f>
        <v>0</v>
      </c>
      <c r="BV92" s="113">
        <f>$F92*'INTERNAL PARAMETERS-2'!AG92*(1-VLOOKUP(AH$4,'INTERNAL PARAMETERS-1'!$B$5:$J$44,4, FALSE))</f>
        <v>0</v>
      </c>
      <c r="BW92" s="113">
        <f>$F92*'INTERNAL PARAMETERS-2'!AH92*(1-VLOOKUP(AI$4,'INTERNAL PARAMETERS-1'!$B$5:$J$44,4, FALSE))</f>
        <v>0</v>
      </c>
      <c r="BX92" s="113">
        <f>$F92*'INTERNAL PARAMETERS-2'!AI92*(1-VLOOKUP(AJ$4,'INTERNAL PARAMETERS-1'!$B$5:$J$44,4, FALSE))</f>
        <v>0</v>
      </c>
      <c r="BY92" s="113">
        <f>$F92*'INTERNAL PARAMETERS-2'!AJ92*(1-VLOOKUP(AK$4,'INTERNAL PARAMETERS-1'!$B$5:$J$44,4, FALSE))</f>
        <v>0</v>
      </c>
      <c r="BZ92" s="113">
        <f>$F92*'INTERNAL PARAMETERS-2'!AK92*(1-VLOOKUP(AL$4,'INTERNAL PARAMETERS-1'!$B$5:$J$44,4, FALSE))</f>
        <v>28.562760137147496</v>
      </c>
      <c r="CA92" s="113">
        <f>$F92*'INTERNAL PARAMETERS-2'!AL92*(1-VLOOKUP(AM$4,'INTERNAL PARAMETERS-1'!$B$5:$J$44,4, FALSE))</f>
        <v>119.00986330813733</v>
      </c>
      <c r="CB92" s="113">
        <f>$F92*'INTERNAL PARAMETERS-2'!AM92*(1-VLOOKUP(AN$4,'INTERNAL PARAMETERS-1'!$B$5:$J$44,4, FALSE))</f>
        <v>38.083212393346024</v>
      </c>
      <c r="CC92" s="113">
        <f>$F92*'INTERNAL PARAMETERS-2'!AN92*(1-VLOOKUP(AO$4,'INTERNAL PARAMETERS-1'!$B$5:$J$44,4, FALSE))</f>
        <v>95.208732667641016</v>
      </c>
      <c r="CD92" s="113">
        <f>$F92*'INTERNAL PARAMETERS-2'!AO92*(1-VLOOKUP(AP$4,'INTERNAL PARAMETERS-1'!$B$5:$J$44,4, FALSE))</f>
        <v>428.43719195155671</v>
      </c>
      <c r="CE92" s="113">
        <f>$F92*'INTERNAL PARAMETERS-2'!AP92*(1-VLOOKUP(AQ$4,'INTERNAL PARAMETERS-1'!$B$5:$J$44,4, FALSE))</f>
        <v>57.125520274294992</v>
      </c>
      <c r="CF92" s="113">
        <f>$F92*'INTERNAL PARAMETERS-2'!AQ92*(1-VLOOKUP(AR$4,'INTERNAL PARAMETERS-1'!$B$5:$J$44,4, FALSE))</f>
        <v>0</v>
      </c>
      <c r="CG92" s="113">
        <f>$F92*'INTERNAL PARAMETERS-2'!AR92*(1-VLOOKUP(AS$4,'INTERNAL PARAMETERS-1'!$B$5:$J$44,4, FALSE))</f>
        <v>4.7602261280992639</v>
      </c>
      <c r="CH92" s="112">
        <f>$F92*'INTERNAL PARAMETERS-2'!AS92*(1-VLOOKUP(AT$4,'INTERNAL PARAMETERS-1'!$B$5:$J$44,4, FALSE))</f>
        <v>0</v>
      </c>
      <c r="CI92" s="111">
        <f t="shared" si="1"/>
        <v>14033.685519160566</v>
      </c>
    </row>
    <row r="93" spans="3:87" x14ac:dyDescent="0.5">
      <c r="C93" s="77" t="s">
        <v>26</v>
      </c>
      <c r="D93" s="76" t="s">
        <v>21</v>
      </c>
      <c r="E93" s="76" t="s">
        <v>4</v>
      </c>
      <c r="F93" s="115">
        <f>'INPUTS-Incidence'!E93</f>
        <v>7515.7078516390466</v>
      </c>
      <c r="G93" s="114">
        <f>$F93*'INTERNAL PARAMETERS-2'!F93*VLOOKUP(G$4,'INTERNAL PARAMETERS-1'!$B$5:$J$44,4, FALSE)</f>
        <v>22.224699688081824</v>
      </c>
      <c r="H93" s="113">
        <f>$F93*'INTERNAL PARAMETERS-2'!G93*VLOOKUP(H$4,'INTERNAL PARAMETERS-1'!$B$5:$J$44,4, FALSE)</f>
        <v>7.4082332293606079</v>
      </c>
      <c r="I93" s="113">
        <f>$F93*'INTERNAL PARAMETERS-2'!H93*VLOOKUP(I$4,'INTERNAL PARAMETERS-1'!$B$5:$J$44,4, FALSE)</f>
        <v>83.966465160532152</v>
      </c>
      <c r="J93" s="113">
        <f>$F93*'INTERNAL PARAMETERS-2'!I93*VLOOKUP(J$4,'INTERNAL PARAMETERS-1'!$B$5:$J$44,4, FALSE)</f>
        <v>0</v>
      </c>
      <c r="K93" s="113">
        <f>$F93*'INTERNAL PARAMETERS-2'!J93*VLOOKUP(K$4,'INTERNAL PARAMETERS-1'!$B$5:$J$44,4, FALSE)</f>
        <v>0</v>
      </c>
      <c r="L93" s="113">
        <f>$F93*'INTERNAL PARAMETERS-2'!K93*VLOOKUP(L$4,'INTERNAL PARAMETERS-1'!$B$5:$J$44,4, FALSE)</f>
        <v>0</v>
      </c>
      <c r="M93" s="113">
        <f>$F93*'INTERNAL PARAMETERS-2'!L93*VLOOKUP(M$4,'INTERNAL PARAMETERS-1'!$B$5:$J$44,4, FALSE)</f>
        <v>85.010096352810748</v>
      </c>
      <c r="N93" s="113">
        <f>$F93*'INTERNAL PARAMETERS-2'!M93*VLOOKUP(N$4,'INTERNAL PARAMETERS-1'!$B$5:$J$44,4, FALSE)</f>
        <v>6.2970358234957757</v>
      </c>
      <c r="O93" s="113">
        <f>$F93*'INTERNAL PARAMETERS-2'!N93*VLOOKUP(O$4,'INTERNAL PARAMETERS-1'!$B$5:$J$44,4, FALSE)</f>
        <v>0</v>
      </c>
      <c r="P93" s="113">
        <f>$F93*'INTERNAL PARAMETERS-2'!O93*VLOOKUP(P$4,'INTERNAL PARAMETERS-1'!$B$5:$J$44,4, FALSE)</f>
        <v>0</v>
      </c>
      <c r="Q93" s="113">
        <f>$F93*'INTERNAL PARAMETERS-2'!P93*VLOOKUP(Q$4,'INTERNAL PARAMETERS-1'!$B$5:$J$44,4, FALSE)</f>
        <v>0</v>
      </c>
      <c r="R93" s="113">
        <f>$F93*'INTERNAL PARAMETERS-2'!Q93*VLOOKUP(R$4,'INTERNAL PARAMETERS-1'!$B$5:$J$44,4, FALSE)</f>
        <v>3.704492400072886</v>
      </c>
      <c r="S93" s="113">
        <f>$F93*'INTERNAL PARAMETERS-2'!R93*VLOOKUP(S$4,'INTERNAL PARAMETERS-1'!$B$5:$J$44,4, FALSE)</f>
        <v>15.119349485142269</v>
      </c>
      <c r="T93" s="113">
        <f>$F93*'INTERNAL PARAMETERS-2'!S93*VLOOKUP(T$4,'INTERNAL PARAMETERS-1'!$B$5:$J$44,4, FALSE)</f>
        <v>1.8520958858794103</v>
      </c>
      <c r="U93" s="113">
        <f>$F93*'INTERNAL PARAMETERS-2'!T93*VLOOKUP(U$4,'INTERNAL PARAMETERS-1'!$B$5:$J$44,4, FALSE)</f>
        <v>0.74089848001457725</v>
      </c>
      <c r="V93" s="113">
        <f>$F93*'INTERNAL PARAMETERS-2'!U93*VLOOKUP(V$4,'INTERNAL PARAMETERS-1'!$B$5:$J$44,4, FALSE)</f>
        <v>23.891721268114619</v>
      </c>
      <c r="W93" s="113">
        <f>$F93*'INTERNAL PARAMETERS-2'!V93*VLOOKUP(W$4,'INTERNAL PARAMETERS-1'!$B$5:$J$44,4, FALSE)</f>
        <v>0</v>
      </c>
      <c r="X93" s="113">
        <f>$F93*'INTERNAL PARAMETERS-2'!W93*VLOOKUP(X$4,'INTERNAL PARAMETERS-1'!$B$5:$J$44,4, FALSE)</f>
        <v>0</v>
      </c>
      <c r="Y93" s="113">
        <f>$F93*'INTERNAL PARAMETERS-2'!X93*VLOOKUP(Y$4,'INTERNAL PARAMETERS-1'!$B$5:$J$44,4, FALSE)</f>
        <v>0</v>
      </c>
      <c r="Z93" s="113">
        <f>$F93*'INTERNAL PARAMETERS-2'!Y93*VLOOKUP(Z$4,'INTERNAL PARAMETERS-1'!$B$5:$J$44,4, FALSE)</f>
        <v>0</v>
      </c>
      <c r="AA93" s="113">
        <f>$F93*'INTERNAL PARAMETERS-2'!Z93*VLOOKUP(AA$4,'INTERNAL PARAMETERS-1'!$B$5:$J$44,4, FALSE)</f>
        <v>0</v>
      </c>
      <c r="AB93" s="113">
        <f>$F93*'INTERNAL PARAMETERS-2'!AA93*VLOOKUP(AB$4,'INTERNAL PARAMETERS-1'!$B$5:$J$44,4, FALSE)</f>
        <v>0</v>
      </c>
      <c r="AC93" s="113">
        <f>$F93*'INTERNAL PARAMETERS-2'!AB93*VLOOKUP(AC$4,'INTERNAL PARAMETERS-1'!$B$5:$J$44,4, FALSE)</f>
        <v>0</v>
      </c>
      <c r="AD93" s="113">
        <f>$F93*'INTERNAL PARAMETERS-2'!AC93*VLOOKUP(AD$4,'INTERNAL PARAMETERS-1'!$B$5:$J$44,4, FALSE)</f>
        <v>0</v>
      </c>
      <c r="AE93" s="113">
        <f>$F93*'INTERNAL PARAMETERS-2'!AD93*VLOOKUP(AE$4,'INTERNAL PARAMETERS-1'!$B$5:$J$44,4, FALSE)</f>
        <v>0</v>
      </c>
      <c r="AF93" s="113">
        <f>$F93*'INTERNAL PARAMETERS-2'!AE93*VLOOKUP(AF$4,'INTERNAL PARAMETERS-1'!$B$5:$J$44,4, FALSE)</f>
        <v>0</v>
      </c>
      <c r="AG93" s="113">
        <f>$F93*'INTERNAL PARAMETERS-2'!AF93*VLOOKUP(AG$4,'INTERNAL PARAMETERS-1'!$B$5:$J$44,4, FALSE)</f>
        <v>0</v>
      </c>
      <c r="AH93" s="113">
        <f>$F93*'INTERNAL PARAMETERS-2'!AG93*VLOOKUP(AH$4,'INTERNAL PARAMETERS-1'!$B$5:$J$44,4, FALSE)</f>
        <v>0</v>
      </c>
      <c r="AI93" s="113">
        <f>$F93*'INTERNAL PARAMETERS-2'!AH93*VLOOKUP(AI$4,'INTERNAL PARAMETERS-1'!$B$5:$J$44,4, FALSE)</f>
        <v>3.704492400072886</v>
      </c>
      <c r="AJ93" s="113">
        <f>$F93*'INTERNAL PARAMETERS-2'!AI93*VLOOKUP(AJ$4,'INTERNAL PARAMETERS-1'!$B$5:$J$44,4, FALSE)</f>
        <v>3.704492400072886</v>
      </c>
      <c r="AK93" s="113">
        <f>$F93*'INTERNAL PARAMETERS-2'!AJ93*VLOOKUP(AK$4,'INTERNAL PARAMETERS-1'!$B$5:$J$44,4, FALSE)</f>
        <v>3.704492400072886</v>
      </c>
      <c r="AL93" s="113">
        <f>$F93*'INTERNAL PARAMETERS-2'!AK93*VLOOKUP(AL$4,'INTERNAL PARAMETERS-1'!$B$5:$J$44,4, FALSE)</f>
        <v>0</v>
      </c>
      <c r="AM93" s="113">
        <f>$F93*'INTERNAL PARAMETERS-2'!AL93*VLOOKUP(AM$4,'INTERNAL PARAMETERS-1'!$B$5:$J$44,4, FALSE)</f>
        <v>0</v>
      </c>
      <c r="AN93" s="113">
        <f>$F93*'INTERNAL PARAMETERS-2'!AM93*VLOOKUP(AN$4,'INTERNAL PARAMETERS-1'!$B$5:$J$44,4, FALSE)</f>
        <v>0</v>
      </c>
      <c r="AO93" s="113">
        <f>$F93*'INTERNAL PARAMETERS-2'!AN93*VLOOKUP(AO$4,'INTERNAL PARAMETERS-1'!$B$5:$J$44,4, FALSE)</f>
        <v>0</v>
      </c>
      <c r="AP93" s="113">
        <f>$F93*'INTERNAL PARAMETERS-2'!AO93*VLOOKUP(AP$4,'INTERNAL PARAMETERS-1'!$B$5:$J$44,4, FALSE)</f>
        <v>0</v>
      </c>
      <c r="AQ93" s="113">
        <f>$F93*'INTERNAL PARAMETERS-2'!AP93*VLOOKUP(AQ$4,'INTERNAL PARAMETERS-1'!$B$5:$J$44,4, FALSE)</f>
        <v>0</v>
      </c>
      <c r="AR93" s="113">
        <f>$F93*'INTERNAL PARAMETERS-2'!AQ93*VLOOKUP(AR$4,'INTERNAL PARAMETERS-1'!$B$5:$J$44,4, FALSE)</f>
        <v>0</v>
      </c>
      <c r="AS93" s="113">
        <f>$F93*'INTERNAL PARAMETERS-2'!AR93*VLOOKUP(AS$4,'INTERNAL PARAMETERS-1'!$B$5:$J$44,4, FALSE)</f>
        <v>0</v>
      </c>
      <c r="AT93" s="112">
        <f>$F93*'INTERNAL PARAMETERS-2'!AS93*VLOOKUP(AT$4,'INTERNAL PARAMETERS-1'!$B$5:$J$44,4, FALSE)</f>
        <v>0</v>
      </c>
      <c r="AU93" s="114">
        <f>$F93*'INTERNAL PARAMETERS-2'!F93*(1-VLOOKUP(G$4,'INTERNAL PARAMETERS-1'!$B$5:$J$44,4, FALSE))</f>
        <v>0</v>
      </c>
      <c r="AV93" s="113">
        <f>$F93*'INTERNAL PARAMETERS-2'!G93*(1-VLOOKUP(H$4,'INTERNAL PARAMETERS-1'!$B$5:$J$44,4, FALSE))</f>
        <v>0</v>
      </c>
      <c r="AW93" s="113">
        <f>$F93*'INTERNAL PARAMETERS-2'!H93*(1-VLOOKUP(I$4,'INTERNAL PARAMETERS-1'!$B$5:$J$44,4, FALSE))</f>
        <v>1595.3628380501107</v>
      </c>
      <c r="AX93" s="113">
        <f>$F93*'INTERNAL PARAMETERS-2'!I93*(1-VLOOKUP(J$4,'INTERNAL PARAMETERS-1'!$B$5:$J$44,4, FALSE))</f>
        <v>0</v>
      </c>
      <c r="AY93" s="113">
        <f>$F93*'INTERNAL PARAMETERS-2'!J93*(1-VLOOKUP(K$4,'INTERNAL PARAMETERS-1'!$B$5:$J$44,4, FALSE))</f>
        <v>0</v>
      </c>
      <c r="AZ93" s="113">
        <f>$F93*'INTERNAL PARAMETERS-2'!K93*(1-VLOOKUP(L$4,'INTERNAL PARAMETERS-1'!$B$5:$J$44,4, FALSE))</f>
        <v>0</v>
      </c>
      <c r="BA93" s="113">
        <f>$F93*'INTERNAL PARAMETERS-2'!L93*(1-VLOOKUP(M$4,'INTERNAL PARAMETERS-1'!$B$5:$J$44,4, FALSE))</f>
        <v>1615.1918307034041</v>
      </c>
      <c r="BB93" s="113">
        <f>$F93*'INTERNAL PARAMETERS-2'!M93*(1-VLOOKUP(N$4,'INTERNAL PARAMETERS-1'!$B$5:$J$44,4, FALSE))</f>
        <v>119.64368064641974</v>
      </c>
      <c r="BC93" s="113">
        <f>$F93*'INTERNAL PARAMETERS-2'!N93*(1-VLOOKUP(O$4,'INTERNAL PARAMETERS-1'!$B$5:$J$44,4, FALSE))</f>
        <v>677.85822569659922</v>
      </c>
      <c r="BD93" s="113">
        <f>$F93*'INTERNAL PARAMETERS-2'!O93*(1-VLOOKUP(P$4,'INTERNAL PARAMETERS-1'!$B$5:$J$44,4, FALSE))</f>
        <v>129.64520886998838</v>
      </c>
      <c r="BE93" s="113">
        <f>$F93*'INTERNAL PARAMETERS-2'!P93*(1-VLOOKUP(Q$4,'INTERNAL PARAMETERS-1'!$B$5:$J$44,4, FALSE))</f>
        <v>303.73981711614044</v>
      </c>
      <c r="BF93" s="113">
        <f>$F93*'INTERNAL PARAMETERS-2'!Q93*(1-VLOOKUP(R$4,'INTERNAL PARAMETERS-1'!$B$5:$J$44,4, FALSE))</f>
        <v>0</v>
      </c>
      <c r="BG93" s="113">
        <f>$F93*'INTERNAL PARAMETERS-2'!R93*(1-VLOOKUP(S$4,'INTERNAL PARAMETERS-1'!$B$5:$J$44,4, FALSE))</f>
        <v>287.2676402177031</v>
      </c>
      <c r="BH93" s="113">
        <f>$F93*'INTERNAL PARAMETERS-2'!S93*(1-VLOOKUP(T$4,'INTERNAL PARAMETERS-1'!$B$5:$J$44,4, FALSE))</f>
        <v>16.668862972914692</v>
      </c>
      <c r="BI93" s="113">
        <f>$F93*'INTERNAL PARAMETERS-2'!T93*(1-VLOOKUP(U$4,'INTERNAL PARAMETERS-1'!$B$5:$J$44,4, FALSE))</f>
        <v>2.963593920058309</v>
      </c>
      <c r="BJ93" s="113">
        <f>$F93*'INTERNAL PARAMETERS-2'!U93*(1-VLOOKUP(V$4,'INTERNAL PARAMETERS-1'!$B$5:$J$44,4, FALSE))</f>
        <v>135.38642051931618</v>
      </c>
      <c r="BK93" s="113">
        <f>$F93*'INTERNAL PARAMETERS-2'!V93*(1-VLOOKUP(W$4,'INTERNAL PARAMETERS-1'!$B$5:$J$44,4, FALSE))</f>
        <v>170.3908674168643</v>
      </c>
      <c r="BL93" s="113">
        <f>$F93*'INTERNAL PARAMETERS-2'!W93*(1-VLOOKUP(X$4,'INTERNAL PARAMETERS-1'!$B$5:$J$44,4, FALSE))</f>
        <v>200.02380033430677</v>
      </c>
      <c r="BM93" s="113">
        <f>$F93*'INTERNAL PARAMETERS-2'!X93*(1-VLOOKUP(Y$4,'INTERNAL PARAMETERS-1'!$B$5:$J$44,4, FALSE))</f>
        <v>251.88143293983103</v>
      </c>
      <c r="BN93" s="113">
        <f>$F93*'INTERNAL PARAMETERS-2'!Y93*(1-VLOOKUP(Z$4,'INTERNAL PARAMETERS-1'!$B$5:$J$44,4, FALSE))</f>
        <v>281.5151174280586</v>
      </c>
      <c r="BO93" s="113">
        <f>$F93*'INTERNAL PARAMETERS-2'!Z93*(1-VLOOKUP(AA$4,'INTERNAL PARAMETERS-1'!$B$5:$J$44,4, FALSE))</f>
        <v>155.57440095814312</v>
      </c>
      <c r="BP93" s="113">
        <f>$F93*'INTERNAL PARAMETERS-2'!AA93*(1-VLOOKUP(AB$4,'INTERNAL PARAMETERS-1'!$B$5:$J$44,4, FALSE))</f>
        <v>37.041166146803036</v>
      </c>
      <c r="BQ93" s="113">
        <f>$F93*'INTERNAL PARAMETERS-2'!AB93*(1-VLOOKUP(AC$4,'INTERNAL PARAMETERS-1'!$B$5:$J$44,4, FALSE))</f>
        <v>822.31990102530881</v>
      </c>
      <c r="BR93" s="113">
        <f>$F93*'INTERNAL PARAMETERS-2'!AC93*(1-VLOOKUP(AD$4,'INTERNAL PARAMETERS-1'!$B$5:$J$44,4, FALSE))</f>
        <v>33.337425317515319</v>
      </c>
      <c r="BS93" s="113">
        <f>$F93*'INTERNAL PARAMETERS-2'!AD93*(1-VLOOKUP(AE$4,'INTERNAL PARAMETERS-1'!$B$5:$J$44,4, FALSE))</f>
        <v>22.224699688081824</v>
      </c>
      <c r="BT93" s="113">
        <f>$F93*'INTERNAL PARAMETERS-2'!AE93*(1-VLOOKUP(AF$4,'INTERNAL PARAMETERS-1'!$B$5:$J$44,4, FALSE))</f>
        <v>0</v>
      </c>
      <c r="BU93" s="113">
        <f>$F93*'INTERNAL PARAMETERS-2'!AF93*(1-VLOOKUP(AG$4,'INTERNAL PARAMETERS-1'!$B$5:$J$44,4, FALSE))</f>
        <v>0</v>
      </c>
      <c r="BV93" s="113">
        <f>$F93*'INTERNAL PARAMETERS-2'!AG93*(1-VLOOKUP(AH$4,'INTERNAL PARAMETERS-1'!$B$5:$J$44,4, FALSE))</f>
        <v>0</v>
      </c>
      <c r="BW93" s="113">
        <f>$F93*'INTERNAL PARAMETERS-2'!AH93*(1-VLOOKUP(AI$4,'INTERNAL PARAMETERS-1'!$B$5:$J$44,4, FALSE))</f>
        <v>0</v>
      </c>
      <c r="BX93" s="113">
        <f>$F93*'INTERNAL PARAMETERS-2'!AI93*(1-VLOOKUP(AJ$4,'INTERNAL PARAMETERS-1'!$B$5:$J$44,4, FALSE))</f>
        <v>0</v>
      </c>
      <c r="BY93" s="113">
        <f>$F93*'INTERNAL PARAMETERS-2'!AJ93*(1-VLOOKUP(AK$4,'INTERNAL PARAMETERS-1'!$B$5:$J$44,4, FALSE))</f>
        <v>0</v>
      </c>
      <c r="BZ93" s="113">
        <f>$F93*'INTERNAL PARAMETERS-2'!AK93*(1-VLOOKUP(AL$4,'INTERNAL PARAMETERS-1'!$B$5:$J$44,4, FALSE))</f>
        <v>7.4082332293606079</v>
      </c>
      <c r="CA93" s="113">
        <f>$F93*'INTERNAL PARAMETERS-2'!AL93*(1-VLOOKUP(AM$4,'INTERNAL PARAMETERS-1'!$B$5:$J$44,4, FALSE))</f>
        <v>25.929192088154711</v>
      </c>
      <c r="CB93" s="113">
        <f>$F93*'INTERNAL PARAMETERS-2'!AM93*(1-VLOOKUP(AN$4,'INTERNAL PARAMETERS-1'!$B$5:$J$44,4, FALSE))</f>
        <v>25.929192088154711</v>
      </c>
      <c r="CC93" s="113">
        <f>$F93*'INTERNAL PARAMETERS-2'!AN93*(1-VLOOKUP(AO$4,'INTERNAL PARAMETERS-1'!$B$5:$J$44,4, FALSE))</f>
        <v>59.266617405670033</v>
      </c>
      <c r="CD93" s="113">
        <f>$F93*'INTERNAL PARAMETERS-2'!AO93*(1-VLOOKUP(AP$4,'INTERNAL PARAMETERS-1'!$B$5:$J$44,4, FALSE))</f>
        <v>255.58592533990389</v>
      </c>
      <c r="CE93" s="113">
        <f>$F93*'INTERNAL PARAMETERS-2'!AP93*(1-VLOOKUP(AQ$4,'INTERNAL PARAMETERS-1'!$B$5:$J$44,4, FALSE))</f>
        <v>18.520958858794103</v>
      </c>
      <c r="CF93" s="113">
        <f>$F93*'INTERNAL PARAMETERS-2'!AQ93*(1-VLOOKUP(AR$4,'INTERNAL PARAMETERS-1'!$B$5:$J$44,4, FALSE))</f>
        <v>0</v>
      </c>
      <c r="CG93" s="113">
        <f>$F93*'INTERNAL PARAMETERS-2'!AR93*(1-VLOOKUP(AS$4,'INTERNAL PARAMETERS-1'!$B$5:$J$44,4, FALSE))</f>
        <v>3.704492400072886</v>
      </c>
      <c r="CH93" s="112">
        <f>$F93*'INTERNAL PARAMETERS-2'!AS93*(1-VLOOKUP(AT$4,'INTERNAL PARAMETERS-1'!$B$5:$J$44,4, FALSE))</f>
        <v>0</v>
      </c>
      <c r="CI93" s="111">
        <f t="shared" si="1"/>
        <v>7515.7101063514028</v>
      </c>
    </row>
    <row r="94" spans="3:87" x14ac:dyDescent="0.5">
      <c r="C94" s="77" t="s">
        <v>26</v>
      </c>
      <c r="D94" s="76" t="s">
        <v>21</v>
      </c>
      <c r="E94" s="76" t="s">
        <v>1</v>
      </c>
      <c r="F94" s="115">
        <f>'INPUTS-Incidence'!E94</f>
        <v>4048.1063142667281</v>
      </c>
      <c r="G94" s="114">
        <f>$F94*'INTERNAL PARAMETERS-2'!F94*VLOOKUP(G$4,'INTERNAL PARAMETERS-1'!$B$5:$J$44,4, FALSE)</f>
        <v>10.406466902085478</v>
      </c>
      <c r="H94" s="113">
        <f>$F94*'INTERNAL PARAMETERS-2'!G94*VLOOKUP(H$4,'INTERNAL PARAMETERS-1'!$B$5:$J$44,4, FALSE)</f>
        <v>10.406466902085478</v>
      </c>
      <c r="I94" s="113">
        <f>$F94*'INTERNAL PARAMETERS-2'!H94*VLOOKUP(I$4,'INTERNAL PARAMETERS-1'!$B$5:$J$44,4, FALSE)</f>
        <v>40.138613589011889</v>
      </c>
      <c r="J94" s="113">
        <f>$F94*'INTERNAL PARAMETERS-2'!I94*VLOOKUP(J$4,'INTERNAL PARAMETERS-1'!$B$5:$J$44,4, FALSE)</f>
        <v>0</v>
      </c>
      <c r="K94" s="113">
        <f>$F94*'INTERNAL PARAMETERS-2'!J94*VLOOKUP(K$4,'INTERNAL PARAMETERS-1'!$B$5:$J$44,4, FALSE)</f>
        <v>0</v>
      </c>
      <c r="L94" s="113">
        <f>$F94*'INTERNAL PARAMETERS-2'!K94*VLOOKUP(L$4,'INTERNAL PARAMETERS-1'!$B$5:$J$44,4, FALSE)</f>
        <v>0</v>
      </c>
      <c r="M94" s="113">
        <f>$F94*'INTERNAL PARAMETERS-2'!L94*VLOOKUP(M$4,'INTERNAL PARAMETERS-1'!$B$5:$J$44,4, FALSE)</f>
        <v>44.053942016170666</v>
      </c>
      <c r="N94" s="113">
        <f>$F94*'INTERNAL PARAMETERS-2'!M94*VLOOKUP(N$4,'INTERNAL PARAMETERS-1'!$B$5:$J$44,4, FALSE)</f>
        <v>3.6422634157299174</v>
      </c>
      <c r="O94" s="113">
        <f>$F94*'INTERNAL PARAMETERS-2'!N94*VLOOKUP(O$4,'INTERNAL PARAMETERS-1'!$B$5:$J$44,4, FALSE)</f>
        <v>0</v>
      </c>
      <c r="P94" s="113">
        <f>$F94*'INTERNAL PARAMETERS-2'!O94*VLOOKUP(P$4,'INTERNAL PARAMETERS-1'!$B$5:$J$44,4, FALSE)</f>
        <v>0</v>
      </c>
      <c r="Q94" s="113">
        <f>$F94*'INTERNAL PARAMETERS-2'!P94*VLOOKUP(Q$4,'INTERNAL PARAMETERS-1'!$B$5:$J$44,4, FALSE)</f>
        <v>0</v>
      </c>
      <c r="R94" s="113">
        <f>$F94*'INTERNAL PARAMETERS-2'!Q94*VLOOKUP(R$4,'INTERNAL PARAMETERS-1'!$B$5:$J$44,4, FALSE)</f>
        <v>0</v>
      </c>
      <c r="S94" s="113">
        <f>$F94*'INTERNAL PARAMETERS-2'!R94*VLOOKUP(S$4,'INTERNAL PARAMETERS-1'!$B$5:$J$44,4, FALSE)</f>
        <v>11.546717248156559</v>
      </c>
      <c r="T94" s="113">
        <f>$F94*'INTERNAL PARAMETERS-2'!S94*VLOOKUP(T$4,'INTERNAL PARAMETERS-1'!$B$5:$J$44,4, FALSE)</f>
        <v>0.34688223006951596</v>
      </c>
      <c r="U94" s="113">
        <f>$F94*'INTERNAL PARAMETERS-2'!T94*VLOOKUP(U$4,'INTERNAL PARAMETERS-1'!$B$5:$J$44,4, FALSE)</f>
        <v>0.69376446013903192</v>
      </c>
      <c r="V94" s="113">
        <f>$F94*'INTERNAL PARAMETERS-2'!U94*VLOOKUP(V$4,'INTERNAL PARAMETERS-1'!$B$5:$J$44,4, FALSE)</f>
        <v>17.170609666846325</v>
      </c>
      <c r="W94" s="113">
        <f>$F94*'INTERNAL PARAMETERS-2'!V94*VLOOKUP(W$4,'INTERNAL PARAMETERS-1'!$B$5:$J$44,4, FALSE)</f>
        <v>0</v>
      </c>
      <c r="X94" s="113">
        <f>$F94*'INTERNAL PARAMETERS-2'!W94*VLOOKUP(X$4,'INTERNAL PARAMETERS-1'!$B$5:$J$44,4, FALSE)</f>
        <v>0</v>
      </c>
      <c r="Y94" s="113">
        <f>$F94*'INTERNAL PARAMETERS-2'!X94*VLOOKUP(Y$4,'INTERNAL PARAMETERS-1'!$B$5:$J$44,4, FALSE)</f>
        <v>0</v>
      </c>
      <c r="Z94" s="113">
        <f>$F94*'INTERNAL PARAMETERS-2'!Y94*VLOOKUP(Z$4,'INTERNAL PARAMETERS-1'!$B$5:$J$44,4, FALSE)</f>
        <v>0</v>
      </c>
      <c r="AA94" s="113">
        <f>$F94*'INTERNAL PARAMETERS-2'!Z94*VLOOKUP(AA$4,'INTERNAL PARAMETERS-1'!$B$5:$J$44,4, FALSE)</f>
        <v>0</v>
      </c>
      <c r="AB94" s="113">
        <f>$F94*'INTERNAL PARAMETERS-2'!AA94*VLOOKUP(AB$4,'INTERNAL PARAMETERS-1'!$B$5:$J$44,4, FALSE)</f>
        <v>0</v>
      </c>
      <c r="AC94" s="113">
        <f>$F94*'INTERNAL PARAMETERS-2'!AB94*VLOOKUP(AC$4,'INTERNAL PARAMETERS-1'!$B$5:$J$44,4, FALSE)</f>
        <v>0</v>
      </c>
      <c r="AD94" s="113">
        <f>$F94*'INTERNAL PARAMETERS-2'!AC94*VLOOKUP(AD$4,'INTERNAL PARAMETERS-1'!$B$5:$J$44,4, FALSE)</f>
        <v>0</v>
      </c>
      <c r="AE94" s="113">
        <f>$F94*'INTERNAL PARAMETERS-2'!AD94*VLOOKUP(AE$4,'INTERNAL PARAMETERS-1'!$B$5:$J$44,4, FALSE)</f>
        <v>0</v>
      </c>
      <c r="AF94" s="113">
        <f>$F94*'INTERNAL PARAMETERS-2'!AE94*VLOOKUP(AF$4,'INTERNAL PARAMETERS-1'!$B$5:$J$44,4, FALSE)</f>
        <v>0</v>
      </c>
      <c r="AG94" s="113">
        <f>$F94*'INTERNAL PARAMETERS-2'!AF94*VLOOKUP(AG$4,'INTERNAL PARAMETERS-1'!$B$5:$J$44,4, FALSE)</f>
        <v>0</v>
      </c>
      <c r="AH94" s="113">
        <f>$F94*'INTERNAL PARAMETERS-2'!AG94*VLOOKUP(AH$4,'INTERNAL PARAMETERS-1'!$B$5:$J$44,4, FALSE)</f>
        <v>0</v>
      </c>
      <c r="AI94" s="113">
        <f>$F94*'INTERNAL PARAMETERS-2'!AH94*VLOOKUP(AI$4,'INTERNAL PARAMETERS-1'!$B$5:$J$44,4, FALSE)</f>
        <v>0</v>
      </c>
      <c r="AJ94" s="113">
        <f>$F94*'INTERNAL PARAMETERS-2'!AI94*VLOOKUP(AJ$4,'INTERNAL PARAMETERS-1'!$B$5:$J$44,4, FALSE)</f>
        <v>3.4688223006951593</v>
      </c>
      <c r="AK94" s="113">
        <f>$F94*'INTERNAL PARAMETERS-2'!AJ94*VLOOKUP(AK$4,'INTERNAL PARAMETERS-1'!$B$5:$J$44,4, FALSE)</f>
        <v>0</v>
      </c>
      <c r="AL94" s="113">
        <f>$F94*'INTERNAL PARAMETERS-2'!AK94*VLOOKUP(AL$4,'INTERNAL PARAMETERS-1'!$B$5:$J$44,4, FALSE)</f>
        <v>0</v>
      </c>
      <c r="AM94" s="113">
        <f>$F94*'INTERNAL PARAMETERS-2'!AL94*VLOOKUP(AM$4,'INTERNAL PARAMETERS-1'!$B$5:$J$44,4, FALSE)</f>
        <v>0</v>
      </c>
      <c r="AN94" s="113">
        <f>$F94*'INTERNAL PARAMETERS-2'!AM94*VLOOKUP(AN$4,'INTERNAL PARAMETERS-1'!$B$5:$J$44,4, FALSE)</f>
        <v>0</v>
      </c>
      <c r="AO94" s="113">
        <f>$F94*'INTERNAL PARAMETERS-2'!AN94*VLOOKUP(AO$4,'INTERNAL PARAMETERS-1'!$B$5:$J$44,4, FALSE)</f>
        <v>0</v>
      </c>
      <c r="AP94" s="113">
        <f>$F94*'INTERNAL PARAMETERS-2'!AO94*VLOOKUP(AP$4,'INTERNAL PARAMETERS-1'!$B$5:$J$44,4, FALSE)</f>
        <v>0</v>
      </c>
      <c r="AQ94" s="113">
        <f>$F94*'INTERNAL PARAMETERS-2'!AP94*VLOOKUP(AQ$4,'INTERNAL PARAMETERS-1'!$B$5:$J$44,4, FALSE)</f>
        <v>0</v>
      </c>
      <c r="AR94" s="113">
        <f>$F94*'INTERNAL PARAMETERS-2'!AQ94*VLOOKUP(AR$4,'INTERNAL PARAMETERS-1'!$B$5:$J$44,4, FALSE)</f>
        <v>0</v>
      </c>
      <c r="AS94" s="113">
        <f>$F94*'INTERNAL PARAMETERS-2'!AR94*VLOOKUP(AS$4,'INTERNAL PARAMETERS-1'!$B$5:$J$44,4, FALSE)</f>
        <v>0</v>
      </c>
      <c r="AT94" s="112">
        <f>$F94*'INTERNAL PARAMETERS-2'!AS94*VLOOKUP(AT$4,'INTERNAL PARAMETERS-1'!$B$5:$J$44,4, FALSE)</f>
        <v>0</v>
      </c>
      <c r="AU94" s="114">
        <f>$F94*'INTERNAL PARAMETERS-2'!F94*(1-VLOOKUP(G$4,'INTERNAL PARAMETERS-1'!$B$5:$J$44,4, FALSE))</f>
        <v>0</v>
      </c>
      <c r="AV94" s="113">
        <f>$F94*'INTERNAL PARAMETERS-2'!G94*(1-VLOOKUP(H$4,'INTERNAL PARAMETERS-1'!$B$5:$J$44,4, FALSE))</f>
        <v>0</v>
      </c>
      <c r="AW94" s="113">
        <f>$F94*'INTERNAL PARAMETERS-2'!H94*(1-VLOOKUP(I$4,'INTERNAL PARAMETERS-1'!$B$5:$J$44,4, FALSE))</f>
        <v>762.63365819122578</v>
      </c>
      <c r="AX94" s="113">
        <f>$F94*'INTERNAL PARAMETERS-2'!I94*(1-VLOOKUP(J$4,'INTERNAL PARAMETERS-1'!$B$5:$J$44,4, FALSE))</f>
        <v>0</v>
      </c>
      <c r="AY94" s="113">
        <f>$F94*'INTERNAL PARAMETERS-2'!J94*(1-VLOOKUP(K$4,'INTERNAL PARAMETERS-1'!$B$5:$J$44,4, FALSE))</f>
        <v>0</v>
      </c>
      <c r="AZ94" s="113">
        <f>$F94*'INTERNAL PARAMETERS-2'!K94*(1-VLOOKUP(L$4,'INTERNAL PARAMETERS-1'!$B$5:$J$44,4, FALSE))</f>
        <v>0</v>
      </c>
      <c r="BA94" s="113">
        <f>$F94*'INTERNAL PARAMETERS-2'!L94*(1-VLOOKUP(M$4,'INTERNAL PARAMETERS-1'!$B$5:$J$44,4, FALSE))</f>
        <v>837.02489830724255</v>
      </c>
      <c r="BB94" s="113">
        <f>$F94*'INTERNAL PARAMETERS-2'!M94*(1-VLOOKUP(N$4,'INTERNAL PARAMETERS-1'!$B$5:$J$44,4, FALSE))</f>
        <v>69.203004898868429</v>
      </c>
      <c r="BC94" s="113">
        <f>$F94*'INTERNAL PARAMETERS-2'!N94*(1-VLOOKUP(O$4,'INTERNAL PARAMETERS-1'!$B$5:$J$44,4, FALSE))</f>
        <v>353.81906504964337</v>
      </c>
      <c r="BD94" s="113">
        <f>$F94*'INTERNAL PARAMETERS-2'!O94*(1-VLOOKUP(P$4,'INTERNAL PARAMETERS-1'!$B$5:$J$44,4, FALSE))</f>
        <v>58.969979111817707</v>
      </c>
      <c r="BE94" s="113">
        <f>$F94*'INTERNAL PARAMETERS-2'!P94*(1-VLOOKUP(Q$4,'INTERNAL PARAMETERS-1'!$B$5:$J$44,4, FALSE))</f>
        <v>180.37835482551685</v>
      </c>
      <c r="BF94" s="113">
        <f>$F94*'INTERNAL PARAMETERS-2'!Q94*(1-VLOOKUP(R$4,'INTERNAL PARAMETERS-1'!$B$5:$J$44,4, FALSE))</f>
        <v>0</v>
      </c>
      <c r="BG94" s="113">
        <f>$F94*'INTERNAL PARAMETERS-2'!R94*(1-VLOOKUP(S$4,'INTERNAL PARAMETERS-1'!$B$5:$J$44,4, FALSE))</f>
        <v>219.3876277149746</v>
      </c>
      <c r="BH94" s="113">
        <f>$F94*'INTERNAL PARAMETERS-2'!S94*(1-VLOOKUP(T$4,'INTERNAL PARAMETERS-1'!$B$5:$J$44,4, FALSE))</f>
        <v>3.1219400706256435</v>
      </c>
      <c r="BI94" s="113">
        <f>$F94*'INTERNAL PARAMETERS-2'!T94*(1-VLOOKUP(U$4,'INTERNAL PARAMETERS-1'!$B$5:$J$44,4, FALSE))</f>
        <v>2.7750578405561277</v>
      </c>
      <c r="BJ94" s="113">
        <f>$F94*'INTERNAL PARAMETERS-2'!U94*(1-VLOOKUP(V$4,'INTERNAL PARAMETERS-1'!$B$5:$J$44,4, FALSE))</f>
        <v>97.300121445462494</v>
      </c>
      <c r="BK94" s="113">
        <f>$F94*'INTERNAL PARAMETERS-2'!V94*(1-VLOOKUP(W$4,'INTERNAL PARAMETERS-1'!$B$5:$J$44,4, FALSE))</f>
        <v>90.188975007442707</v>
      </c>
      <c r="BL94" s="113">
        <f>$F94*'INTERNAL PARAMETERS-2'!W94*(1-VLOOKUP(X$4,'INTERNAL PARAMETERS-1'!$B$5:$J$44,4, FALSE))</f>
        <v>90.188975007442707</v>
      </c>
      <c r="BM94" s="113">
        <f>$F94*'INTERNAL PARAMETERS-2'!X94*(1-VLOOKUP(Y$4,'INTERNAL PARAMETERS-1'!$B$5:$J$44,4, FALSE))</f>
        <v>114.47073111230883</v>
      </c>
      <c r="BN94" s="113">
        <f>$F94*'INTERNAL PARAMETERS-2'!Y94*(1-VLOOKUP(Z$4,'INTERNAL PARAMETERS-1'!$B$5:$J$44,4, FALSE))</f>
        <v>152.62777641995558</v>
      </c>
      <c r="BO94" s="113">
        <f>$F94*'INTERNAL PARAMETERS-2'!Z94*(1-VLOOKUP(AA$4,'INTERNAL PARAMETERS-1'!$B$5:$J$44,4, FALSE))</f>
        <v>79.782912915988661</v>
      </c>
      <c r="BP94" s="113">
        <f>$F94*'INTERNAL PARAMETERS-2'!AA94*(1-VLOOKUP(AB$4,'INTERNAL PARAMETERS-1'!$B$5:$J$44,4, FALSE))</f>
        <v>20.812933804170957</v>
      </c>
      <c r="BQ94" s="113">
        <f>$F94*'INTERNAL PARAMETERS-2'!AB94*(1-VLOOKUP(AC$4,'INTERNAL PARAMETERS-1'!$B$5:$J$44,4, FALSE))</f>
        <v>478.69626306403768</v>
      </c>
      <c r="BR94" s="113">
        <f>$F94*'INTERNAL PARAMETERS-2'!AC94*(1-VLOOKUP(AD$4,'INTERNAL PARAMETERS-1'!$B$5:$J$44,4, FALSE))</f>
        <v>20.812933804170957</v>
      </c>
      <c r="BS94" s="113">
        <f>$F94*'INTERNAL PARAMETERS-2'!AD94*(1-VLOOKUP(AE$4,'INTERNAL PARAMETERS-1'!$B$5:$J$44,4, FALSE))</f>
        <v>3.4688223006951593</v>
      </c>
      <c r="BT94" s="113">
        <f>$F94*'INTERNAL PARAMETERS-2'!AE94*(1-VLOOKUP(AF$4,'INTERNAL PARAMETERS-1'!$B$5:$J$44,4, FALSE))</f>
        <v>0</v>
      </c>
      <c r="BU94" s="113">
        <f>$F94*'INTERNAL PARAMETERS-2'!AF94*(1-VLOOKUP(AG$4,'INTERNAL PARAMETERS-1'!$B$5:$J$44,4, FALSE))</f>
        <v>0</v>
      </c>
      <c r="BV94" s="113">
        <f>$F94*'INTERNAL PARAMETERS-2'!AG94*(1-VLOOKUP(AH$4,'INTERNAL PARAMETERS-1'!$B$5:$J$44,4, FALSE))</f>
        <v>0</v>
      </c>
      <c r="BW94" s="113">
        <f>$F94*'INTERNAL PARAMETERS-2'!AH94*(1-VLOOKUP(AI$4,'INTERNAL PARAMETERS-1'!$B$5:$J$44,4, FALSE))</f>
        <v>0</v>
      </c>
      <c r="BX94" s="113">
        <f>$F94*'INTERNAL PARAMETERS-2'!AI94*(1-VLOOKUP(AJ$4,'INTERNAL PARAMETERS-1'!$B$5:$J$44,4, FALSE))</f>
        <v>0</v>
      </c>
      <c r="BY94" s="113">
        <f>$F94*'INTERNAL PARAMETERS-2'!AJ94*(1-VLOOKUP(AK$4,'INTERNAL PARAMETERS-1'!$B$5:$J$44,4, FALSE))</f>
        <v>0</v>
      </c>
      <c r="BZ94" s="113">
        <f>$F94*'INTERNAL PARAMETERS-2'!AK94*(1-VLOOKUP(AL$4,'INTERNAL PARAMETERS-1'!$B$5:$J$44,4, FALSE))</f>
        <v>6.9376446013903186</v>
      </c>
      <c r="CA94" s="113">
        <f>$F94*'INTERNAL PARAMETERS-2'!AL94*(1-VLOOKUP(AM$4,'INTERNAL PARAMETERS-1'!$B$5:$J$44,4, FALSE))</f>
        <v>13.875289202780637</v>
      </c>
      <c r="CB94" s="113">
        <f>$F94*'INTERNAL PARAMETERS-2'!AM94*(1-VLOOKUP(AN$4,'INTERNAL PARAMETERS-1'!$B$5:$J$44,4, FALSE))</f>
        <v>17.344111503475798</v>
      </c>
      <c r="CC94" s="113">
        <f>$F94*'INTERNAL PARAMETERS-2'!AN94*(1-VLOOKUP(AO$4,'INTERNAL PARAMETERS-1'!$B$5:$J$44,4, FALSE))</f>
        <v>27.750578405561274</v>
      </c>
      <c r="CD94" s="113">
        <f>$F94*'INTERNAL PARAMETERS-2'!AO94*(1-VLOOKUP(AP$4,'INTERNAL PARAMETERS-1'!$B$5:$J$44,4, FALSE))</f>
        <v>187.31599942690718</v>
      </c>
      <c r="CE94" s="113">
        <f>$F94*'INTERNAL PARAMETERS-2'!AP94*(1-VLOOKUP(AQ$4,'INTERNAL PARAMETERS-1'!$B$5:$J$44,4, FALSE))</f>
        <v>13.875289202780637</v>
      </c>
      <c r="CF94" s="113">
        <f>$F94*'INTERNAL PARAMETERS-2'!AQ94*(1-VLOOKUP(AR$4,'INTERNAL PARAMETERS-1'!$B$5:$J$44,4, FALSE))</f>
        <v>0</v>
      </c>
      <c r="CG94" s="113">
        <f>$F94*'INTERNAL PARAMETERS-2'!AR94*(1-VLOOKUP(AS$4,'INTERNAL PARAMETERS-1'!$B$5:$J$44,4, FALSE))</f>
        <v>3.4688223006951593</v>
      </c>
      <c r="CH94" s="112">
        <f>$F94*'INTERNAL PARAMETERS-2'!AS94*(1-VLOOKUP(AT$4,'INTERNAL PARAMETERS-1'!$B$5:$J$44,4, FALSE))</f>
        <v>0</v>
      </c>
      <c r="CI94" s="111">
        <f t="shared" si="1"/>
        <v>4048.1063142667272</v>
      </c>
    </row>
    <row r="95" spans="3:87" x14ac:dyDescent="0.5">
      <c r="C95" s="77" t="s">
        <v>26</v>
      </c>
      <c r="D95" s="76" t="s">
        <v>2</v>
      </c>
      <c r="E95" s="76" t="s">
        <v>20</v>
      </c>
      <c r="F95" s="115">
        <f>'INPUTS-Incidence'!E95</f>
        <v>9935.9007202490666</v>
      </c>
      <c r="G95" s="114">
        <f>$F95*'INTERNAL PARAMETERS-2'!F95*VLOOKUP(G$4,'INTERNAL PARAMETERS-1'!$B$5:$J$44,4, FALSE)</f>
        <v>12.519234907513825</v>
      </c>
      <c r="H95" s="113">
        <f>$F95*'INTERNAL PARAMETERS-2'!G95*VLOOKUP(H$4,'INTERNAL PARAMETERS-1'!$B$5:$J$44,4, FALSE)</f>
        <v>8.3461566050092166</v>
      </c>
      <c r="I95" s="113">
        <f>$F95*'INTERNAL PARAMETERS-2'!H95*VLOOKUP(I$4,'INTERNAL PARAMETERS-1'!$B$5:$J$44,4, FALSE)</f>
        <v>115.51756382581732</v>
      </c>
      <c r="J95" s="113">
        <f>$F95*'INTERNAL PARAMETERS-2'!I95*VLOOKUP(J$4,'INTERNAL PARAMETERS-1'!$B$5:$J$44,4, FALSE)</f>
        <v>0</v>
      </c>
      <c r="K95" s="113">
        <f>$F95*'INTERNAL PARAMETERS-2'!J95*VLOOKUP(K$4,'INTERNAL PARAMETERS-1'!$B$5:$J$44,4, FALSE)</f>
        <v>0</v>
      </c>
      <c r="L95" s="113">
        <f>$F95*'INTERNAL PARAMETERS-2'!K95*VLOOKUP(L$4,'INTERNAL PARAMETERS-1'!$B$5:$J$44,4, FALSE)</f>
        <v>0</v>
      </c>
      <c r="M95" s="113">
        <f>$F95*'INTERNAL PARAMETERS-2'!L95*VLOOKUP(M$4,'INTERNAL PARAMETERS-1'!$B$5:$J$44,4, FALSE)</f>
        <v>5.0075946039983279</v>
      </c>
      <c r="N95" s="113">
        <f>$F95*'INTERNAL PARAMETERS-2'!M95*VLOOKUP(N$4,'INTERNAL PARAMETERS-1'!$B$5:$J$44,4, FALSE)</f>
        <v>42.147246303735329</v>
      </c>
      <c r="O95" s="113">
        <f>$F95*'INTERNAL PARAMETERS-2'!N95*VLOOKUP(O$4,'INTERNAL PARAMETERS-1'!$B$5:$J$44,4, FALSE)</f>
        <v>0</v>
      </c>
      <c r="P95" s="113">
        <f>$F95*'INTERNAL PARAMETERS-2'!O95*VLOOKUP(P$4,'INTERNAL PARAMETERS-1'!$B$5:$J$44,4, FALSE)</f>
        <v>0</v>
      </c>
      <c r="Q95" s="113">
        <f>$F95*'INTERNAL PARAMETERS-2'!P95*VLOOKUP(Q$4,'INTERNAL PARAMETERS-1'!$B$5:$J$44,4, FALSE)</f>
        <v>0</v>
      </c>
      <c r="R95" s="113">
        <f>$F95*'INTERNAL PARAMETERS-2'!Q95*VLOOKUP(R$4,'INTERNAL PARAMETERS-1'!$B$5:$J$44,4, FALSE)</f>
        <v>41.729789434974059</v>
      </c>
      <c r="S95" s="113">
        <f>$F95*'INTERNAL PARAMETERS-2'!R95*VLOOKUP(S$4,'INTERNAL PARAMETERS-1'!$B$5:$J$44,4, FALSE)</f>
        <v>112.11933674098134</v>
      </c>
      <c r="T95" s="113">
        <f>$F95*'INTERNAL PARAMETERS-2'!S95*VLOOKUP(T$4,'INTERNAL PARAMETERS-1'!$B$5:$J$44,4, FALSE)</f>
        <v>4.1729789434974061</v>
      </c>
      <c r="U95" s="113">
        <f>$F95*'INTERNAL PARAMETERS-2'!T95*VLOOKUP(U$4,'INTERNAL PARAMETERS-1'!$B$5:$J$44,4, FALSE)</f>
        <v>3.3384626420036869</v>
      </c>
      <c r="V95" s="113">
        <f>$F95*'INTERNAL PARAMETERS-2'!U95*VLOOKUP(V$4,'INTERNAL PARAMETERS-1'!$B$5:$J$44,4, FALSE)</f>
        <v>82.625310965972389</v>
      </c>
      <c r="W95" s="113">
        <f>$F95*'INTERNAL PARAMETERS-2'!V95*VLOOKUP(W$4,'INTERNAL PARAMETERS-1'!$B$5:$J$44,4, FALSE)</f>
        <v>0</v>
      </c>
      <c r="X95" s="113">
        <f>$F95*'INTERNAL PARAMETERS-2'!W95*VLOOKUP(X$4,'INTERNAL PARAMETERS-1'!$B$5:$J$44,4, FALSE)</f>
        <v>0</v>
      </c>
      <c r="Y95" s="113">
        <f>$F95*'INTERNAL PARAMETERS-2'!X95*VLOOKUP(Y$4,'INTERNAL PARAMETERS-1'!$B$5:$J$44,4, FALSE)</f>
        <v>0</v>
      </c>
      <c r="Z95" s="113">
        <f>$F95*'INTERNAL PARAMETERS-2'!Y95*VLOOKUP(Z$4,'INTERNAL PARAMETERS-1'!$B$5:$J$44,4, FALSE)</f>
        <v>0</v>
      </c>
      <c r="AA95" s="113">
        <f>$F95*'INTERNAL PARAMETERS-2'!Z95*VLOOKUP(AA$4,'INTERNAL PARAMETERS-1'!$B$5:$J$44,4, FALSE)</f>
        <v>0</v>
      </c>
      <c r="AB95" s="113">
        <f>$F95*'INTERNAL PARAMETERS-2'!AA95*VLOOKUP(AB$4,'INTERNAL PARAMETERS-1'!$B$5:$J$44,4, FALSE)</f>
        <v>0</v>
      </c>
      <c r="AC95" s="113">
        <f>$F95*'INTERNAL PARAMETERS-2'!AB95*VLOOKUP(AC$4,'INTERNAL PARAMETERS-1'!$B$5:$J$44,4, FALSE)</f>
        <v>0</v>
      </c>
      <c r="AD95" s="113">
        <f>$F95*'INTERNAL PARAMETERS-2'!AC95*VLOOKUP(AD$4,'INTERNAL PARAMETERS-1'!$B$5:$J$44,4, FALSE)</f>
        <v>0</v>
      </c>
      <c r="AE95" s="113">
        <f>$F95*'INTERNAL PARAMETERS-2'!AD95*VLOOKUP(AE$4,'INTERNAL PARAMETERS-1'!$B$5:$J$44,4, FALSE)</f>
        <v>0</v>
      </c>
      <c r="AF95" s="113">
        <f>$F95*'INTERNAL PARAMETERS-2'!AE95*VLOOKUP(AF$4,'INTERNAL PARAMETERS-1'!$B$5:$J$44,4, FALSE)</f>
        <v>0</v>
      </c>
      <c r="AG95" s="113">
        <f>$F95*'INTERNAL PARAMETERS-2'!AF95*VLOOKUP(AG$4,'INTERNAL PARAMETERS-1'!$B$5:$J$44,4, FALSE)</f>
        <v>0</v>
      </c>
      <c r="AH95" s="113">
        <f>$F95*'INTERNAL PARAMETERS-2'!AG95*VLOOKUP(AH$4,'INTERNAL PARAMETERS-1'!$B$5:$J$44,4, FALSE)</f>
        <v>0</v>
      </c>
      <c r="AI95" s="113">
        <f>$F95*'INTERNAL PARAMETERS-2'!AH95*VLOOKUP(AI$4,'INTERNAL PARAMETERS-1'!$B$5:$J$44,4, FALSE)</f>
        <v>4.1730783025046083</v>
      </c>
      <c r="AJ95" s="113">
        <f>$F95*'INTERNAL PARAMETERS-2'!AI95*VLOOKUP(AJ$4,'INTERNAL PARAMETERS-1'!$B$5:$J$44,4, FALSE)</f>
        <v>0</v>
      </c>
      <c r="AK95" s="113">
        <f>$F95*'INTERNAL PARAMETERS-2'!AJ95*VLOOKUP(AK$4,'INTERNAL PARAMETERS-1'!$B$5:$J$44,4, FALSE)</f>
        <v>0</v>
      </c>
      <c r="AL95" s="113">
        <f>$F95*'INTERNAL PARAMETERS-2'!AK95*VLOOKUP(AL$4,'INTERNAL PARAMETERS-1'!$B$5:$J$44,4, FALSE)</f>
        <v>0</v>
      </c>
      <c r="AM95" s="113">
        <f>$F95*'INTERNAL PARAMETERS-2'!AL95*VLOOKUP(AM$4,'INTERNAL PARAMETERS-1'!$B$5:$J$44,4, FALSE)</f>
        <v>0</v>
      </c>
      <c r="AN95" s="113">
        <f>$F95*'INTERNAL PARAMETERS-2'!AM95*VLOOKUP(AN$4,'INTERNAL PARAMETERS-1'!$B$5:$J$44,4, FALSE)</f>
        <v>0</v>
      </c>
      <c r="AO95" s="113">
        <f>$F95*'INTERNAL PARAMETERS-2'!AN95*VLOOKUP(AO$4,'INTERNAL PARAMETERS-1'!$B$5:$J$44,4, FALSE)</f>
        <v>0</v>
      </c>
      <c r="AP95" s="113">
        <f>$F95*'INTERNAL PARAMETERS-2'!AO95*VLOOKUP(AP$4,'INTERNAL PARAMETERS-1'!$B$5:$J$44,4, FALSE)</f>
        <v>0</v>
      </c>
      <c r="AQ95" s="113">
        <f>$F95*'INTERNAL PARAMETERS-2'!AP95*VLOOKUP(AQ$4,'INTERNAL PARAMETERS-1'!$B$5:$J$44,4, FALSE)</f>
        <v>0</v>
      </c>
      <c r="AR95" s="113">
        <f>$F95*'INTERNAL PARAMETERS-2'!AQ95*VLOOKUP(AR$4,'INTERNAL PARAMETERS-1'!$B$5:$J$44,4, FALSE)</f>
        <v>0</v>
      </c>
      <c r="AS95" s="113">
        <f>$F95*'INTERNAL PARAMETERS-2'!AR95*VLOOKUP(AS$4,'INTERNAL PARAMETERS-1'!$B$5:$J$44,4, FALSE)</f>
        <v>0</v>
      </c>
      <c r="AT95" s="112">
        <f>$F95*'INTERNAL PARAMETERS-2'!AS95*VLOOKUP(AT$4,'INTERNAL PARAMETERS-1'!$B$5:$J$44,4, FALSE)</f>
        <v>0</v>
      </c>
      <c r="AU95" s="114">
        <f>$F95*'INTERNAL PARAMETERS-2'!F95*(1-VLOOKUP(G$4,'INTERNAL PARAMETERS-1'!$B$5:$J$44,4, FALSE))</f>
        <v>0</v>
      </c>
      <c r="AV95" s="113">
        <f>$F95*'INTERNAL PARAMETERS-2'!G95*(1-VLOOKUP(H$4,'INTERNAL PARAMETERS-1'!$B$5:$J$44,4, FALSE))</f>
        <v>0</v>
      </c>
      <c r="AW95" s="113">
        <f>$F95*'INTERNAL PARAMETERS-2'!H95*(1-VLOOKUP(I$4,'INTERNAL PARAMETERS-1'!$B$5:$J$44,4, FALSE))</f>
        <v>2194.833712690529</v>
      </c>
      <c r="AX95" s="113">
        <f>$F95*'INTERNAL PARAMETERS-2'!I95*(1-VLOOKUP(J$4,'INTERNAL PARAMETERS-1'!$B$5:$J$44,4, FALSE))</f>
        <v>0</v>
      </c>
      <c r="AY95" s="113">
        <f>$F95*'INTERNAL PARAMETERS-2'!J95*(1-VLOOKUP(K$4,'INTERNAL PARAMETERS-1'!$B$5:$J$44,4, FALSE))</f>
        <v>0</v>
      </c>
      <c r="AZ95" s="113">
        <f>$F95*'INTERNAL PARAMETERS-2'!K95*(1-VLOOKUP(L$4,'INTERNAL PARAMETERS-1'!$B$5:$J$44,4, FALSE))</f>
        <v>0</v>
      </c>
      <c r="BA95" s="113">
        <f>$F95*'INTERNAL PARAMETERS-2'!L95*(1-VLOOKUP(M$4,'INTERNAL PARAMETERS-1'!$B$5:$J$44,4, FALSE))</f>
        <v>95.144297475968216</v>
      </c>
      <c r="BB95" s="113">
        <f>$F95*'INTERNAL PARAMETERS-2'!M95*(1-VLOOKUP(N$4,'INTERNAL PARAMETERS-1'!$B$5:$J$44,4, FALSE))</f>
        <v>800.79767977097106</v>
      </c>
      <c r="BC95" s="113">
        <f>$F95*'INTERNAL PARAMETERS-2'!N95*(1-VLOOKUP(O$4,'INTERNAL PARAMETERS-1'!$B$5:$J$44,4, FALSE))</f>
        <v>150.22783811994981</v>
      </c>
      <c r="BD95" s="113">
        <f>$F95*'INTERNAL PARAMETERS-2'!O95*(1-VLOOKUP(P$4,'INTERNAL PARAMETERS-1'!$B$5:$J$44,4, FALSE))</f>
        <v>242.03357359490712</v>
      </c>
      <c r="BE95" s="113">
        <f>$F95*'INTERNAL PARAMETERS-2'!P95*(1-VLOOKUP(Q$4,'INTERNAL PARAMETERS-1'!$B$5:$J$44,4, FALSE))</f>
        <v>83.459578869948118</v>
      </c>
      <c r="BF95" s="113">
        <f>$F95*'INTERNAL PARAMETERS-2'!Q95*(1-VLOOKUP(R$4,'INTERNAL PARAMETERS-1'!$B$5:$J$44,4, FALSE))</f>
        <v>0</v>
      </c>
      <c r="BG95" s="113">
        <f>$F95*'INTERNAL PARAMETERS-2'!R95*(1-VLOOKUP(S$4,'INTERNAL PARAMETERS-1'!$B$5:$J$44,4, FALSE))</f>
        <v>2130.2673980786453</v>
      </c>
      <c r="BH95" s="113">
        <f>$F95*'INTERNAL PARAMETERS-2'!S95*(1-VLOOKUP(T$4,'INTERNAL PARAMETERS-1'!$B$5:$J$44,4, FALSE))</f>
        <v>37.556810491476654</v>
      </c>
      <c r="BI95" s="113">
        <f>$F95*'INTERNAL PARAMETERS-2'!T95*(1-VLOOKUP(U$4,'INTERNAL PARAMETERS-1'!$B$5:$J$44,4, FALSE))</f>
        <v>13.353850568014748</v>
      </c>
      <c r="BJ95" s="113">
        <f>$F95*'INTERNAL PARAMETERS-2'!U95*(1-VLOOKUP(V$4,'INTERNAL PARAMETERS-1'!$B$5:$J$44,4, FALSE))</f>
        <v>468.21009547384358</v>
      </c>
      <c r="BK95" s="113">
        <f>$F95*'INTERNAL PARAMETERS-2'!V95*(1-VLOOKUP(W$4,'INTERNAL PARAMETERS-1'!$B$5:$J$44,4, FALSE))</f>
        <v>133.53552490993138</v>
      </c>
      <c r="BL95" s="113">
        <f>$F95*'INTERNAL PARAMETERS-2'!W95*(1-VLOOKUP(X$4,'INTERNAL PARAMETERS-1'!$B$5:$J$44,4, FALSE))</f>
        <v>20.86539151252304</v>
      </c>
      <c r="BM95" s="113">
        <f>$F95*'INTERNAL PARAMETERS-2'!X95*(1-VLOOKUP(Y$4,'INTERNAL PARAMETERS-1'!$B$5:$J$44,4, FALSE))</f>
        <v>0</v>
      </c>
      <c r="BN95" s="113">
        <f>$F95*'INTERNAL PARAMETERS-2'!Y95*(1-VLOOKUP(Z$4,'INTERNAL PARAMETERS-1'!$B$5:$J$44,4, FALSE))</f>
        <v>713.58247946727954</v>
      </c>
      <c r="BO95" s="113">
        <f>$F95*'INTERNAL PARAMETERS-2'!Z95*(1-VLOOKUP(AA$4,'INTERNAL PARAMETERS-1'!$B$5:$J$44,4, FALSE))</f>
        <v>296.282597937395</v>
      </c>
      <c r="BP95" s="113">
        <f>$F95*'INTERNAL PARAMETERS-2'!AA95*(1-VLOOKUP(AB$4,'INTERNAL PARAMETERS-1'!$B$5:$J$44,4, FALSE))</f>
        <v>70.941337552506312</v>
      </c>
      <c r="BQ95" s="113">
        <f>$F95*'INTERNAL PARAMETERS-2'!AB95*(1-VLOOKUP(AC$4,'INTERNAL PARAMETERS-1'!$B$5:$J$44,4, FALSE))</f>
        <v>922.23142664214993</v>
      </c>
      <c r="BR95" s="113">
        <f>$F95*'INTERNAL PARAMETERS-2'!AC95*(1-VLOOKUP(AD$4,'INTERNAL PARAMETERS-1'!$B$5:$J$44,4, FALSE))</f>
        <v>37.556711132469445</v>
      </c>
      <c r="BS95" s="113">
        <f>$F95*'INTERNAL PARAMETERS-2'!AD95*(1-VLOOKUP(AE$4,'INTERNAL PARAMETERS-1'!$B$5:$J$44,4, FALSE))</f>
        <v>37.556711132469445</v>
      </c>
      <c r="BT95" s="113">
        <f>$F95*'INTERNAL PARAMETERS-2'!AE95*(1-VLOOKUP(AF$4,'INTERNAL PARAMETERS-1'!$B$5:$J$44,4, FALSE))</f>
        <v>0</v>
      </c>
      <c r="BU95" s="113">
        <f>$F95*'INTERNAL PARAMETERS-2'!AF95*(1-VLOOKUP(AG$4,'INTERNAL PARAMETERS-1'!$B$5:$J$44,4, FALSE))</f>
        <v>0</v>
      </c>
      <c r="BV95" s="113">
        <f>$F95*'INTERNAL PARAMETERS-2'!AG95*(1-VLOOKUP(AH$4,'INTERNAL PARAMETERS-1'!$B$5:$J$44,4, FALSE))</f>
        <v>0</v>
      </c>
      <c r="BW95" s="113">
        <f>$F95*'INTERNAL PARAMETERS-2'!AH95*(1-VLOOKUP(AI$4,'INTERNAL PARAMETERS-1'!$B$5:$J$44,4, FALSE))</f>
        <v>0</v>
      </c>
      <c r="BX95" s="113">
        <f>$F95*'INTERNAL PARAMETERS-2'!AI95*(1-VLOOKUP(AJ$4,'INTERNAL PARAMETERS-1'!$B$5:$J$44,4, FALSE))</f>
        <v>0</v>
      </c>
      <c r="BY95" s="113">
        <f>$F95*'INTERNAL PARAMETERS-2'!AJ95*(1-VLOOKUP(AK$4,'INTERNAL PARAMETERS-1'!$B$5:$J$44,4, FALSE))</f>
        <v>0</v>
      </c>
      <c r="BZ95" s="113">
        <f>$F95*'INTERNAL PARAMETERS-2'!AK95*(1-VLOOKUP(AL$4,'INTERNAL PARAMETERS-1'!$B$5:$J$44,4, FALSE))</f>
        <v>16.692313210018433</v>
      </c>
      <c r="CA95" s="113">
        <f>$F95*'INTERNAL PARAMETERS-2'!AL95*(1-VLOOKUP(AM$4,'INTERNAL PARAMETERS-1'!$B$5:$J$44,4, FALSE))</f>
        <v>4.1730783025046083</v>
      </c>
      <c r="CB95" s="113">
        <f>$F95*'INTERNAL PARAMETERS-2'!AM95*(1-VLOOKUP(AN$4,'INTERNAL PARAMETERS-1'!$B$5:$J$44,4, FALSE))</f>
        <v>16.692313210018433</v>
      </c>
      <c r="CC95" s="113">
        <f>$F95*'INTERNAL PARAMETERS-2'!AN95*(1-VLOOKUP(AO$4,'INTERNAL PARAMETERS-1'!$B$5:$J$44,4, FALSE))</f>
        <v>66.768259250001705</v>
      </c>
      <c r="CD95" s="113">
        <f>$F95*'INTERNAL PARAMETERS-2'!AO95*(1-VLOOKUP(AP$4,'INTERNAL PARAMETERS-1'!$B$5:$J$44,4, FALSE))</f>
        <v>746.96611229724442</v>
      </c>
      <c r="CE95" s="113">
        <f>$F95*'INTERNAL PARAMETERS-2'!AP95*(1-VLOOKUP(AQ$4,'INTERNAL PARAMETERS-1'!$B$5:$J$44,4, FALSE))</f>
        <v>100.15189207996654</v>
      </c>
      <c r="CF95" s="113">
        <f>$F95*'INTERNAL PARAMETERS-2'!AQ95*(1-VLOOKUP(AR$4,'INTERNAL PARAMETERS-1'!$B$5:$J$44,4, FALSE))</f>
        <v>100.15189207996654</v>
      </c>
      <c r="CG95" s="113">
        <f>$F95*'INTERNAL PARAMETERS-2'!AR95*(1-VLOOKUP(AS$4,'INTERNAL PARAMETERS-1'!$B$5:$J$44,4, FALSE))</f>
        <v>4.1730783025046083</v>
      </c>
      <c r="CH95" s="112">
        <f>$F95*'INTERNAL PARAMETERS-2'!AS95*(1-VLOOKUP(AT$4,'INTERNAL PARAMETERS-1'!$B$5:$J$44,4, FALSE))</f>
        <v>0</v>
      </c>
      <c r="CI95" s="111">
        <f t="shared" si="1"/>
        <v>9935.9027074292098</v>
      </c>
    </row>
    <row r="96" spans="3:87" x14ac:dyDescent="0.5">
      <c r="C96" s="77" t="s">
        <v>26</v>
      </c>
      <c r="D96" s="76" t="s">
        <v>2</v>
      </c>
      <c r="E96" s="76" t="s">
        <v>19</v>
      </c>
      <c r="F96" s="115">
        <f>'INPUTS-Incidence'!E96</f>
        <v>20696.924691769687</v>
      </c>
      <c r="G96" s="114">
        <f>$F96*'INTERNAL PARAMETERS-2'!F96*VLOOKUP(G$4,'INTERNAL PARAMETERS-1'!$B$5:$J$44,4, FALSE)</f>
        <v>31.556601077541242</v>
      </c>
      <c r="H96" s="113">
        <f>$F96*'INTERNAL PARAMETERS-2'!G96*VLOOKUP(H$4,'INTERNAL PARAMETERS-1'!$B$5:$J$44,4, FALSE)</f>
        <v>0</v>
      </c>
      <c r="I96" s="113">
        <f>$F96*'INTERNAL PARAMETERS-2'!H96*VLOOKUP(I$4,'INTERNAL PARAMETERS-1'!$B$5:$J$44,4, FALSE)</f>
        <v>208.46615199602911</v>
      </c>
      <c r="J96" s="113">
        <f>$F96*'INTERNAL PARAMETERS-2'!I96*VLOOKUP(J$4,'INTERNAL PARAMETERS-1'!$B$5:$J$44,4, FALSE)</f>
        <v>0</v>
      </c>
      <c r="K96" s="113">
        <f>$F96*'INTERNAL PARAMETERS-2'!J96*VLOOKUP(K$4,'INTERNAL PARAMETERS-1'!$B$5:$J$44,4, FALSE)</f>
        <v>0</v>
      </c>
      <c r="L96" s="113">
        <f>$F96*'INTERNAL PARAMETERS-2'!K96*VLOOKUP(L$4,'INTERNAL PARAMETERS-1'!$B$5:$J$44,4, FALSE)</f>
        <v>0</v>
      </c>
      <c r="M96" s="113">
        <f>$F96*'INTERNAL PARAMETERS-2'!L96*VLOOKUP(M$4,'INTERNAL PARAMETERS-1'!$B$5:$J$44,4, FALSE)</f>
        <v>6.3114237001317077</v>
      </c>
      <c r="N96" s="113">
        <f>$F96*'INTERNAL PARAMETERS-2'!M96*VLOOKUP(N$4,'INTERNAL PARAMETERS-1'!$B$5:$J$44,4, FALSE)</f>
        <v>64.917353080464054</v>
      </c>
      <c r="O96" s="113">
        <f>$F96*'INTERNAL PARAMETERS-2'!N96*VLOOKUP(O$4,'INTERNAL PARAMETERS-1'!$B$5:$J$44,4, FALSE)</f>
        <v>0</v>
      </c>
      <c r="P96" s="113">
        <f>$F96*'INTERNAL PARAMETERS-2'!O96*VLOOKUP(P$4,'INTERNAL PARAMETERS-1'!$B$5:$J$44,4, FALSE)</f>
        <v>0</v>
      </c>
      <c r="Q96" s="113">
        <f>$F96*'INTERNAL PARAMETERS-2'!P96*VLOOKUP(Q$4,'INTERNAL PARAMETERS-1'!$B$5:$J$44,4, FALSE)</f>
        <v>0</v>
      </c>
      <c r="R96" s="113">
        <f>$F96*'INTERNAL PARAMETERS-2'!Q96*VLOOKUP(R$4,'INTERNAL PARAMETERS-1'!$B$5:$J$44,4, FALSE)</f>
        <v>27.048810879673802</v>
      </c>
      <c r="S96" s="113">
        <f>$F96*'INTERNAL PARAMETERS-2'!R96*VLOOKUP(S$4,'INTERNAL PARAMETERS-1'!$B$5:$J$44,4, FALSE)</f>
        <v>161.4276303413034</v>
      </c>
      <c r="T96" s="113">
        <f>$F96*'INTERNAL PARAMETERS-2'!S96*VLOOKUP(T$4,'INTERNAL PARAMETERS-1'!$B$5:$J$44,4, FALSE)</f>
        <v>6.7623062045419111</v>
      </c>
      <c r="U96" s="113">
        <f>$F96*'INTERNAL PARAMETERS-2'!T96*VLOOKUP(U$4,'INTERNAL PARAMETERS-1'!$B$5:$J$44,4, FALSE)</f>
        <v>12.622640431016498</v>
      </c>
      <c r="V96" s="113">
        <f>$F96*'INTERNAL PARAMETERS-2'!U96*VLOOKUP(V$4,'INTERNAL PARAMETERS-1'!$B$5:$J$44,4, FALSE)</f>
        <v>141.33070949634811</v>
      </c>
      <c r="W96" s="113">
        <f>$F96*'INTERNAL PARAMETERS-2'!V96*VLOOKUP(W$4,'INTERNAL PARAMETERS-1'!$B$5:$J$44,4, FALSE)</f>
        <v>0</v>
      </c>
      <c r="X96" s="113">
        <f>$F96*'INTERNAL PARAMETERS-2'!W96*VLOOKUP(X$4,'INTERNAL PARAMETERS-1'!$B$5:$J$44,4, FALSE)</f>
        <v>0</v>
      </c>
      <c r="Y96" s="113">
        <f>$F96*'INTERNAL PARAMETERS-2'!X96*VLOOKUP(Y$4,'INTERNAL PARAMETERS-1'!$B$5:$J$44,4, FALSE)</f>
        <v>0</v>
      </c>
      <c r="Z96" s="113">
        <f>$F96*'INTERNAL PARAMETERS-2'!Y96*VLOOKUP(Z$4,'INTERNAL PARAMETERS-1'!$B$5:$J$44,4, FALSE)</f>
        <v>0</v>
      </c>
      <c r="AA96" s="113">
        <f>$F96*'INTERNAL PARAMETERS-2'!Z96*VLOOKUP(AA$4,'INTERNAL PARAMETERS-1'!$B$5:$J$44,4, FALSE)</f>
        <v>0</v>
      </c>
      <c r="AB96" s="113">
        <f>$F96*'INTERNAL PARAMETERS-2'!AA96*VLOOKUP(AB$4,'INTERNAL PARAMETERS-1'!$B$5:$J$44,4, FALSE)</f>
        <v>0</v>
      </c>
      <c r="AC96" s="113">
        <f>$F96*'INTERNAL PARAMETERS-2'!AB96*VLOOKUP(AC$4,'INTERNAL PARAMETERS-1'!$B$5:$J$44,4, FALSE)</f>
        <v>0</v>
      </c>
      <c r="AD96" s="113">
        <f>$F96*'INTERNAL PARAMETERS-2'!AC96*VLOOKUP(AD$4,'INTERNAL PARAMETERS-1'!$B$5:$J$44,4, FALSE)</f>
        <v>0</v>
      </c>
      <c r="AE96" s="113">
        <f>$F96*'INTERNAL PARAMETERS-2'!AD96*VLOOKUP(AE$4,'INTERNAL PARAMETERS-1'!$B$5:$J$44,4, FALSE)</f>
        <v>0</v>
      </c>
      <c r="AF96" s="113">
        <f>$F96*'INTERNAL PARAMETERS-2'!AE96*VLOOKUP(AF$4,'INTERNAL PARAMETERS-1'!$B$5:$J$44,4, FALSE)</f>
        <v>4.507790197867438</v>
      </c>
      <c r="AG96" s="113">
        <f>$F96*'INTERNAL PARAMETERS-2'!AF96*VLOOKUP(AG$4,'INTERNAL PARAMETERS-1'!$B$5:$J$44,4, FALSE)</f>
        <v>0</v>
      </c>
      <c r="AH96" s="113">
        <f>$F96*'INTERNAL PARAMETERS-2'!AG96*VLOOKUP(AH$4,'INTERNAL PARAMETERS-1'!$B$5:$J$44,4, FALSE)</f>
        <v>4.507790197867438</v>
      </c>
      <c r="AI96" s="113">
        <f>$F96*'INTERNAL PARAMETERS-2'!AH96*VLOOKUP(AI$4,'INTERNAL PARAMETERS-1'!$B$5:$J$44,4, FALSE)</f>
        <v>27.048810879673802</v>
      </c>
      <c r="AJ96" s="113">
        <f>$F96*'INTERNAL PARAMETERS-2'!AI96*VLOOKUP(AJ$4,'INTERNAL PARAMETERS-1'!$B$5:$J$44,4, FALSE)</f>
        <v>4.507790197867438</v>
      </c>
      <c r="AK96" s="113">
        <f>$F96*'INTERNAL PARAMETERS-2'!AJ96*VLOOKUP(AK$4,'INTERNAL PARAMETERS-1'!$B$5:$J$44,4, FALSE)</f>
        <v>0</v>
      </c>
      <c r="AL96" s="113">
        <f>$F96*'INTERNAL PARAMETERS-2'!AK96*VLOOKUP(AL$4,'INTERNAL PARAMETERS-1'!$B$5:$J$44,4, FALSE)</f>
        <v>0</v>
      </c>
      <c r="AM96" s="113">
        <f>$F96*'INTERNAL PARAMETERS-2'!AL96*VLOOKUP(AM$4,'INTERNAL PARAMETERS-1'!$B$5:$J$44,4, FALSE)</f>
        <v>0</v>
      </c>
      <c r="AN96" s="113">
        <f>$F96*'INTERNAL PARAMETERS-2'!AM96*VLOOKUP(AN$4,'INTERNAL PARAMETERS-1'!$B$5:$J$44,4, FALSE)</f>
        <v>0</v>
      </c>
      <c r="AO96" s="113">
        <f>$F96*'INTERNAL PARAMETERS-2'!AN96*VLOOKUP(AO$4,'INTERNAL PARAMETERS-1'!$B$5:$J$44,4, FALSE)</f>
        <v>0</v>
      </c>
      <c r="AP96" s="113">
        <f>$F96*'INTERNAL PARAMETERS-2'!AO96*VLOOKUP(AP$4,'INTERNAL PARAMETERS-1'!$B$5:$J$44,4, FALSE)</f>
        <v>0</v>
      </c>
      <c r="AQ96" s="113">
        <f>$F96*'INTERNAL PARAMETERS-2'!AP96*VLOOKUP(AQ$4,'INTERNAL PARAMETERS-1'!$B$5:$J$44,4, FALSE)</f>
        <v>0</v>
      </c>
      <c r="AR96" s="113">
        <f>$F96*'INTERNAL PARAMETERS-2'!AQ96*VLOOKUP(AR$4,'INTERNAL PARAMETERS-1'!$B$5:$J$44,4, FALSE)</f>
        <v>0</v>
      </c>
      <c r="AS96" s="113">
        <f>$F96*'INTERNAL PARAMETERS-2'!AR96*VLOOKUP(AS$4,'INTERNAL PARAMETERS-1'!$B$5:$J$44,4, FALSE)</f>
        <v>0</v>
      </c>
      <c r="AT96" s="112">
        <f>$F96*'INTERNAL PARAMETERS-2'!AS96*VLOOKUP(AT$4,'INTERNAL PARAMETERS-1'!$B$5:$J$44,4, FALSE)</f>
        <v>0</v>
      </c>
      <c r="AU96" s="114">
        <f>$F96*'INTERNAL PARAMETERS-2'!F96*(1-VLOOKUP(G$4,'INTERNAL PARAMETERS-1'!$B$5:$J$44,4, FALSE))</f>
        <v>0</v>
      </c>
      <c r="AV96" s="113">
        <f>$F96*'INTERNAL PARAMETERS-2'!G96*(1-VLOOKUP(H$4,'INTERNAL PARAMETERS-1'!$B$5:$J$44,4, FALSE))</f>
        <v>0</v>
      </c>
      <c r="AW96" s="113">
        <f>$F96*'INTERNAL PARAMETERS-2'!H96*(1-VLOOKUP(I$4,'INTERNAL PARAMETERS-1'!$B$5:$J$44,4, FALSE))</f>
        <v>3960.8568879245531</v>
      </c>
      <c r="AX96" s="113">
        <f>$F96*'INTERNAL PARAMETERS-2'!I96*(1-VLOOKUP(J$4,'INTERNAL PARAMETERS-1'!$B$5:$J$44,4, FALSE))</f>
        <v>0</v>
      </c>
      <c r="AY96" s="113">
        <f>$F96*'INTERNAL PARAMETERS-2'!J96*(1-VLOOKUP(K$4,'INTERNAL PARAMETERS-1'!$B$5:$J$44,4, FALSE))</f>
        <v>0</v>
      </c>
      <c r="AZ96" s="113">
        <f>$F96*'INTERNAL PARAMETERS-2'!K96*(1-VLOOKUP(L$4,'INTERNAL PARAMETERS-1'!$B$5:$J$44,4, FALSE))</f>
        <v>0</v>
      </c>
      <c r="BA96" s="113">
        <f>$F96*'INTERNAL PARAMETERS-2'!L96*(1-VLOOKUP(M$4,'INTERNAL PARAMETERS-1'!$B$5:$J$44,4, FALSE))</f>
        <v>119.91705030250243</v>
      </c>
      <c r="BB96" s="113">
        <f>$F96*'INTERNAL PARAMETERS-2'!M96*(1-VLOOKUP(N$4,'INTERNAL PARAMETERS-1'!$B$5:$J$44,4, FALSE))</f>
        <v>1233.4297085288169</v>
      </c>
      <c r="BC96" s="113">
        <f>$F96*'INTERNAL PARAMETERS-2'!N96*(1-VLOOKUP(O$4,'INTERNAL PARAMETERS-1'!$B$5:$J$44,4, FALSE))</f>
        <v>211.88269683952302</v>
      </c>
      <c r="BD96" s="113">
        <f>$F96*'INTERNAL PARAMETERS-2'!O96*(1-VLOOKUP(P$4,'INTERNAL PARAMETERS-1'!$B$5:$J$44,4, FALSE))</f>
        <v>788.92744509334614</v>
      </c>
      <c r="BE96" s="113">
        <f>$F96*'INTERNAL PARAMETERS-2'!P96*(1-VLOOKUP(Q$4,'INTERNAL PARAMETERS-1'!$B$5:$J$44,4, FALSE))</f>
        <v>229.91592732346194</v>
      </c>
      <c r="BF96" s="113">
        <f>$F96*'INTERNAL PARAMETERS-2'!Q96*(1-VLOOKUP(R$4,'INTERNAL PARAMETERS-1'!$B$5:$J$44,4, FALSE))</f>
        <v>0</v>
      </c>
      <c r="BG96" s="113">
        <f>$F96*'INTERNAL PARAMETERS-2'!R96*(1-VLOOKUP(S$4,'INTERNAL PARAMETERS-1'!$B$5:$J$44,4, FALSE))</f>
        <v>3067.1249764847644</v>
      </c>
      <c r="BH96" s="113">
        <f>$F96*'INTERNAL PARAMETERS-2'!S96*(1-VLOOKUP(T$4,'INTERNAL PARAMETERS-1'!$B$5:$J$44,4, FALSE))</f>
        <v>60.860755840877196</v>
      </c>
      <c r="BI96" s="113">
        <f>$F96*'INTERNAL PARAMETERS-2'!T96*(1-VLOOKUP(U$4,'INTERNAL PARAMETERS-1'!$B$5:$J$44,4, FALSE))</f>
        <v>50.490561724065991</v>
      </c>
      <c r="BJ96" s="113">
        <f>$F96*'INTERNAL PARAMETERS-2'!U96*(1-VLOOKUP(V$4,'INTERNAL PARAMETERS-1'!$B$5:$J$44,4, FALSE))</f>
        <v>800.87402047930584</v>
      </c>
      <c r="BK96" s="113">
        <f>$F96*'INTERNAL PARAMETERS-2'!V96*(1-VLOOKUP(W$4,'INTERNAL PARAMETERS-1'!$B$5:$J$44,4, FALSE))</f>
        <v>455.32406444905644</v>
      </c>
      <c r="BL96" s="113">
        <f>$F96*'INTERNAL PARAMETERS-2'!W96*(1-VLOOKUP(X$4,'INTERNAL PARAMETERS-1'!$B$5:$J$44,4, FALSE))</f>
        <v>76.638642441153976</v>
      </c>
      <c r="BM96" s="113">
        <f>$F96*'INTERNAL PARAMETERS-2'!X96*(1-VLOOKUP(Y$4,'INTERNAL PARAMETERS-1'!$B$5:$J$44,4, FALSE))</f>
        <v>9.0155803957348759</v>
      </c>
      <c r="BN96" s="113">
        <f>$F96*'INTERNAL PARAMETERS-2'!Y96*(1-VLOOKUP(Z$4,'INTERNAL PARAMETERS-1'!$B$5:$J$44,4, FALSE))</f>
        <v>2181.94637962772</v>
      </c>
      <c r="BO96" s="113">
        <f>$F96*'INTERNAL PARAMETERS-2'!Z96*(1-VLOOKUP(AA$4,'INTERNAL PARAMETERS-1'!$B$5:$J$44,4, FALSE))</f>
        <v>2132.3565480662396</v>
      </c>
      <c r="BP96" s="113">
        <f>$F96*'INTERNAL PARAMETERS-2'!AA96*(1-VLOOKUP(AB$4,'INTERNAL PARAMETERS-1'!$B$5:$J$44,4, FALSE))</f>
        <v>202.86711644378812</v>
      </c>
      <c r="BQ96" s="113">
        <f>$F96*'INTERNAL PARAMETERS-2'!AB96*(1-VLOOKUP(AC$4,'INTERNAL PARAMETERS-1'!$B$5:$J$44,4, FALSE))</f>
        <v>2312.6826438282214</v>
      </c>
      <c r="BR96" s="113">
        <f>$F96*'INTERNAL PARAMETERS-2'!AC96*(1-VLOOKUP(AD$4,'INTERNAL PARAMETERS-1'!$B$5:$J$44,4, FALSE))</f>
        <v>121.72068380476671</v>
      </c>
      <c r="BS96" s="113">
        <f>$F96*'INTERNAL PARAMETERS-2'!AD96*(1-VLOOKUP(AE$4,'INTERNAL PARAMETERS-1'!$B$5:$J$44,4, FALSE))</f>
        <v>36.064391275408681</v>
      </c>
      <c r="BT96" s="113">
        <f>$F96*'INTERNAL PARAMETERS-2'!AE96*(1-VLOOKUP(AF$4,'INTERNAL PARAMETERS-1'!$B$5:$J$44,4, FALSE))</f>
        <v>0</v>
      </c>
      <c r="BU96" s="113">
        <f>$F96*'INTERNAL PARAMETERS-2'!AF96*(1-VLOOKUP(AG$4,'INTERNAL PARAMETERS-1'!$B$5:$J$44,4, FALSE))</f>
        <v>0</v>
      </c>
      <c r="BV96" s="113">
        <f>$F96*'INTERNAL PARAMETERS-2'!AG96*(1-VLOOKUP(AH$4,'INTERNAL PARAMETERS-1'!$B$5:$J$44,4, FALSE))</f>
        <v>0</v>
      </c>
      <c r="BW96" s="113">
        <f>$F96*'INTERNAL PARAMETERS-2'!AH96*(1-VLOOKUP(AI$4,'INTERNAL PARAMETERS-1'!$B$5:$J$44,4, FALSE))</f>
        <v>0</v>
      </c>
      <c r="BX96" s="113">
        <f>$F96*'INTERNAL PARAMETERS-2'!AI96*(1-VLOOKUP(AJ$4,'INTERNAL PARAMETERS-1'!$B$5:$J$44,4, FALSE))</f>
        <v>0</v>
      </c>
      <c r="BY96" s="113">
        <f>$F96*'INTERNAL PARAMETERS-2'!AJ96*(1-VLOOKUP(AK$4,'INTERNAL PARAMETERS-1'!$B$5:$J$44,4, FALSE))</f>
        <v>0</v>
      </c>
      <c r="BZ96" s="113">
        <f>$F96*'INTERNAL PARAMETERS-2'!AK96*(1-VLOOKUP(AL$4,'INTERNAL PARAMETERS-1'!$B$5:$J$44,4, FALSE))</f>
        <v>9.0155803957348759</v>
      </c>
      <c r="CA96" s="113">
        <f>$F96*'INTERNAL PARAMETERS-2'!AL96*(1-VLOOKUP(AM$4,'INTERNAL PARAMETERS-1'!$B$5:$J$44,4, FALSE))</f>
        <v>13.525440286071492</v>
      </c>
      <c r="CB96" s="113">
        <f>$F96*'INTERNAL PARAMETERS-2'!AM96*(1-VLOOKUP(AN$4,'INTERNAL PARAMETERS-1'!$B$5:$J$44,4, FALSE))</f>
        <v>49.589831561480175</v>
      </c>
      <c r="CC96" s="113">
        <f>$F96*'INTERNAL PARAMETERS-2'!AN96*(1-VLOOKUP(AO$4,'INTERNAL PARAMETERS-1'!$B$5:$J$44,4, FALSE))</f>
        <v>130.73626420050158</v>
      </c>
      <c r="CD96" s="113">
        <f>$F96*'INTERNAL PARAMETERS-2'!AO96*(1-VLOOKUP(AP$4,'INTERNAL PARAMETERS-1'!$B$5:$J$44,4, FALSE))</f>
        <v>1555.3117998124169</v>
      </c>
      <c r="CE96" s="113">
        <f>$F96*'INTERNAL PARAMETERS-2'!AP96*(1-VLOOKUP(AQ$4,'INTERNAL PARAMETERS-1'!$B$5:$J$44,4, FALSE))</f>
        <v>153.27728488230795</v>
      </c>
      <c r="CF96" s="113">
        <f>$F96*'INTERNAL PARAMETERS-2'!AQ96*(1-VLOOKUP(AR$4,'INTERNAL PARAMETERS-1'!$B$5:$J$44,4, FALSE))</f>
        <v>31.556601077541242</v>
      </c>
      <c r="CG96" s="113">
        <f>$F96*'INTERNAL PARAMETERS-2'!AR96*(1-VLOOKUP(AS$4,'INTERNAL PARAMETERS-1'!$B$5:$J$44,4, FALSE))</f>
        <v>0</v>
      </c>
      <c r="CH96" s="112">
        <f>$F96*'INTERNAL PARAMETERS-2'!AS96*(1-VLOOKUP(AT$4,'INTERNAL PARAMETERS-1'!$B$5:$J$44,4, FALSE))</f>
        <v>0</v>
      </c>
      <c r="CI96" s="111">
        <f t="shared" si="1"/>
        <v>20696.924691769687</v>
      </c>
    </row>
    <row r="97" spans="3:87" x14ac:dyDescent="0.5">
      <c r="C97" s="77" t="s">
        <v>26</v>
      </c>
      <c r="D97" s="76" t="s">
        <v>2</v>
      </c>
      <c r="E97" s="76" t="s">
        <v>18</v>
      </c>
      <c r="F97" s="115">
        <f>'INPUTS-Incidence'!E97</f>
        <v>35786.953960966959</v>
      </c>
      <c r="G97" s="114">
        <f>$F97*'INTERNAL PARAMETERS-2'!F97*VLOOKUP(G$4,'INTERNAL PARAMETERS-1'!$B$5:$J$44,4, FALSE)</f>
        <v>108.19469791019141</v>
      </c>
      <c r="H97" s="113">
        <f>$F97*'INTERNAL PARAMETERS-2'!G97*VLOOKUP(H$4,'INTERNAL PARAMETERS-1'!$B$5:$J$44,4, FALSE)</f>
        <v>108.19469791019141</v>
      </c>
      <c r="I97" s="113">
        <f>$F97*'INTERNAL PARAMETERS-2'!H97*VLOOKUP(I$4,'INTERNAL PARAMETERS-1'!$B$5:$J$44,4, FALSE)</f>
        <v>436.6425301251615</v>
      </c>
      <c r="J97" s="113">
        <f>$F97*'INTERNAL PARAMETERS-2'!I97*VLOOKUP(J$4,'INTERNAL PARAMETERS-1'!$B$5:$J$44,4, FALSE)</f>
        <v>0</v>
      </c>
      <c r="K97" s="113">
        <f>$F97*'INTERNAL PARAMETERS-2'!J97*VLOOKUP(K$4,'INTERNAL PARAMETERS-1'!$B$5:$J$44,4, FALSE)</f>
        <v>0</v>
      </c>
      <c r="L97" s="113">
        <f>$F97*'INTERNAL PARAMETERS-2'!K97*VLOOKUP(L$4,'INTERNAL PARAMETERS-1'!$B$5:$J$44,4, FALSE)</f>
        <v>0</v>
      </c>
      <c r="M97" s="113">
        <f>$F97*'INTERNAL PARAMETERS-2'!L97*VLOOKUP(M$4,'INTERNAL PARAMETERS-1'!$B$5:$J$44,4, FALSE)</f>
        <v>15.911058665815716</v>
      </c>
      <c r="N97" s="113">
        <f>$F97*'INTERNAL PARAMETERS-2'!M97*VLOOKUP(N$4,'INTERNAL PARAMETERS-1'!$B$5:$J$44,4, FALSE)</f>
        <v>90.374226315788292</v>
      </c>
      <c r="O97" s="113">
        <f>$F97*'INTERNAL PARAMETERS-2'!N97*VLOOKUP(O$4,'INTERNAL PARAMETERS-1'!$B$5:$J$44,4, FALSE)</f>
        <v>0</v>
      </c>
      <c r="P97" s="113">
        <f>$F97*'INTERNAL PARAMETERS-2'!O97*VLOOKUP(P$4,'INTERNAL PARAMETERS-1'!$B$5:$J$44,4, FALSE)</f>
        <v>0</v>
      </c>
      <c r="Q97" s="113">
        <f>$F97*'INTERNAL PARAMETERS-2'!P97*VLOOKUP(Q$4,'INTERNAL PARAMETERS-1'!$B$5:$J$44,4, FALSE)</f>
        <v>0</v>
      </c>
      <c r="R97" s="113">
        <f>$F97*'INTERNAL PARAMETERS-2'!Q97*VLOOKUP(R$4,'INTERNAL PARAMETERS-1'!$B$5:$J$44,4, FALSE)</f>
        <v>25.458839047831898</v>
      </c>
      <c r="S97" s="113">
        <f>$F97*'INTERNAL PARAMETERS-2'!R97*VLOOKUP(S$4,'INTERNAL PARAMETERS-1'!$B$5:$J$44,4, FALSE)</f>
        <v>293.67114396432112</v>
      </c>
      <c r="T97" s="113">
        <f>$F97*'INTERNAL PARAMETERS-2'!S97*VLOOKUP(T$4,'INTERNAL PARAMETERS-1'!$B$5:$J$44,4, FALSE)</f>
        <v>5.0914099400267698</v>
      </c>
      <c r="U97" s="113">
        <f>$F97*'INTERNAL PARAMETERS-2'!T97*VLOOKUP(U$4,'INTERNAL PARAMETERS-1'!$B$5:$J$44,4, FALSE)</f>
        <v>17.820471594403106</v>
      </c>
      <c r="V97" s="113">
        <f>$F97*'INTERNAL PARAMETERS-2'!U97*VLOOKUP(V$4,'INTERNAL PARAMETERS-1'!$B$5:$J$44,4, FALSE)</f>
        <v>183.29451547112959</v>
      </c>
      <c r="W97" s="113">
        <f>$F97*'INTERNAL PARAMETERS-2'!V97*VLOOKUP(W$4,'INTERNAL PARAMETERS-1'!$B$5:$J$44,4, FALSE)</f>
        <v>0</v>
      </c>
      <c r="X97" s="113">
        <f>$F97*'INTERNAL PARAMETERS-2'!W97*VLOOKUP(X$4,'INTERNAL PARAMETERS-1'!$B$5:$J$44,4, FALSE)</f>
        <v>0</v>
      </c>
      <c r="Y97" s="113">
        <f>$F97*'INTERNAL PARAMETERS-2'!X97*VLOOKUP(Y$4,'INTERNAL PARAMETERS-1'!$B$5:$J$44,4, FALSE)</f>
        <v>0</v>
      </c>
      <c r="Z97" s="113">
        <f>$F97*'INTERNAL PARAMETERS-2'!Y97*VLOOKUP(Z$4,'INTERNAL PARAMETERS-1'!$B$5:$J$44,4, FALSE)</f>
        <v>0</v>
      </c>
      <c r="AA97" s="113">
        <f>$F97*'INTERNAL PARAMETERS-2'!Z97*VLOOKUP(AA$4,'INTERNAL PARAMETERS-1'!$B$5:$J$44,4, FALSE)</f>
        <v>0</v>
      </c>
      <c r="AB97" s="113">
        <f>$F97*'INTERNAL PARAMETERS-2'!AA97*VLOOKUP(AB$4,'INTERNAL PARAMETERS-1'!$B$5:$J$44,4, FALSE)</f>
        <v>0</v>
      </c>
      <c r="AC97" s="113">
        <f>$F97*'INTERNAL PARAMETERS-2'!AB97*VLOOKUP(AC$4,'INTERNAL PARAMETERS-1'!$B$5:$J$44,4, FALSE)</f>
        <v>0</v>
      </c>
      <c r="AD97" s="113">
        <f>$F97*'INTERNAL PARAMETERS-2'!AC97*VLOOKUP(AD$4,'INTERNAL PARAMETERS-1'!$B$5:$J$44,4, FALSE)</f>
        <v>0</v>
      </c>
      <c r="AE97" s="113">
        <f>$F97*'INTERNAL PARAMETERS-2'!AD97*VLOOKUP(AE$4,'INTERNAL PARAMETERS-1'!$B$5:$J$44,4, FALSE)</f>
        <v>0</v>
      </c>
      <c r="AF97" s="113">
        <f>$F97*'INTERNAL PARAMETERS-2'!AE97*VLOOKUP(AF$4,'INTERNAL PARAMETERS-1'!$B$5:$J$44,4, FALSE)</f>
        <v>6.3629204142599258</v>
      </c>
      <c r="AG97" s="113">
        <f>$F97*'INTERNAL PARAMETERS-2'!AF97*VLOOKUP(AG$4,'INTERNAL PARAMETERS-1'!$B$5:$J$44,4, FALSE)</f>
        <v>12.729419523915949</v>
      </c>
      <c r="AH97" s="113">
        <f>$F97*'INTERNAL PARAMETERS-2'!AG97*VLOOKUP(AH$4,'INTERNAL PARAMETERS-1'!$B$5:$J$44,4, FALSE)</f>
        <v>0</v>
      </c>
      <c r="AI97" s="113">
        <f>$F97*'INTERNAL PARAMETERS-2'!AH97*VLOOKUP(AI$4,'INTERNAL PARAMETERS-1'!$B$5:$J$44,4, FALSE)</f>
        <v>6.3629204142599258</v>
      </c>
      <c r="AJ97" s="113">
        <f>$F97*'INTERNAL PARAMETERS-2'!AI97*VLOOKUP(AJ$4,'INTERNAL PARAMETERS-1'!$B$5:$J$44,4, FALSE)</f>
        <v>0</v>
      </c>
      <c r="AK97" s="113">
        <f>$F97*'INTERNAL PARAMETERS-2'!AJ97*VLOOKUP(AK$4,'INTERNAL PARAMETERS-1'!$B$5:$J$44,4, FALSE)</f>
        <v>0</v>
      </c>
      <c r="AL97" s="113">
        <f>$F97*'INTERNAL PARAMETERS-2'!AK97*VLOOKUP(AL$4,'INTERNAL PARAMETERS-1'!$B$5:$J$44,4, FALSE)</f>
        <v>0</v>
      </c>
      <c r="AM97" s="113">
        <f>$F97*'INTERNAL PARAMETERS-2'!AL97*VLOOKUP(AM$4,'INTERNAL PARAMETERS-1'!$B$5:$J$44,4, FALSE)</f>
        <v>0</v>
      </c>
      <c r="AN97" s="113">
        <f>$F97*'INTERNAL PARAMETERS-2'!AM97*VLOOKUP(AN$4,'INTERNAL PARAMETERS-1'!$B$5:$J$44,4, FALSE)</f>
        <v>0</v>
      </c>
      <c r="AO97" s="113">
        <f>$F97*'INTERNAL PARAMETERS-2'!AN97*VLOOKUP(AO$4,'INTERNAL PARAMETERS-1'!$B$5:$J$44,4, FALSE)</f>
        <v>0</v>
      </c>
      <c r="AP97" s="113">
        <f>$F97*'INTERNAL PARAMETERS-2'!AO97*VLOOKUP(AP$4,'INTERNAL PARAMETERS-1'!$B$5:$J$44,4, FALSE)</f>
        <v>0</v>
      </c>
      <c r="AQ97" s="113">
        <f>$F97*'INTERNAL PARAMETERS-2'!AP97*VLOOKUP(AQ$4,'INTERNAL PARAMETERS-1'!$B$5:$J$44,4, FALSE)</f>
        <v>0</v>
      </c>
      <c r="AR97" s="113">
        <f>$F97*'INTERNAL PARAMETERS-2'!AQ97*VLOOKUP(AR$4,'INTERNAL PARAMETERS-1'!$B$5:$J$44,4, FALSE)</f>
        <v>0</v>
      </c>
      <c r="AS97" s="113">
        <f>$F97*'INTERNAL PARAMETERS-2'!AR97*VLOOKUP(AS$4,'INTERNAL PARAMETERS-1'!$B$5:$J$44,4, FALSE)</f>
        <v>0</v>
      </c>
      <c r="AT97" s="112">
        <f>$F97*'INTERNAL PARAMETERS-2'!AS97*VLOOKUP(AT$4,'INTERNAL PARAMETERS-1'!$B$5:$J$44,4, FALSE)</f>
        <v>0</v>
      </c>
      <c r="AU97" s="114">
        <f>$F97*'INTERNAL PARAMETERS-2'!F97*(1-VLOOKUP(G$4,'INTERNAL PARAMETERS-1'!$B$5:$J$44,4, FALSE))</f>
        <v>0</v>
      </c>
      <c r="AV97" s="113">
        <f>$F97*'INTERNAL PARAMETERS-2'!G97*(1-VLOOKUP(H$4,'INTERNAL PARAMETERS-1'!$B$5:$J$44,4, FALSE))</f>
        <v>0</v>
      </c>
      <c r="AW97" s="113">
        <f>$F97*'INTERNAL PARAMETERS-2'!H97*(1-VLOOKUP(I$4,'INTERNAL PARAMETERS-1'!$B$5:$J$44,4, FALSE))</f>
        <v>8296.2080723780673</v>
      </c>
      <c r="AX97" s="113">
        <f>$F97*'INTERNAL PARAMETERS-2'!I97*(1-VLOOKUP(J$4,'INTERNAL PARAMETERS-1'!$B$5:$J$44,4, FALSE))</f>
        <v>0</v>
      </c>
      <c r="AY97" s="113">
        <f>$F97*'INTERNAL PARAMETERS-2'!J97*(1-VLOOKUP(K$4,'INTERNAL PARAMETERS-1'!$B$5:$J$44,4, FALSE))</f>
        <v>0</v>
      </c>
      <c r="AZ97" s="113">
        <f>$F97*'INTERNAL PARAMETERS-2'!K97*(1-VLOOKUP(L$4,'INTERNAL PARAMETERS-1'!$B$5:$J$44,4, FALSE))</f>
        <v>0</v>
      </c>
      <c r="BA97" s="113">
        <f>$F97*'INTERNAL PARAMETERS-2'!L97*(1-VLOOKUP(M$4,'INTERNAL PARAMETERS-1'!$B$5:$J$44,4, FALSE))</f>
        <v>302.31011465049858</v>
      </c>
      <c r="BB97" s="113">
        <f>$F97*'INTERNAL PARAMETERS-2'!M97*(1-VLOOKUP(N$4,'INTERNAL PARAMETERS-1'!$B$5:$J$44,4, FALSE))</f>
        <v>1717.1102999999775</v>
      </c>
      <c r="BC97" s="113">
        <f>$F97*'INTERNAL PARAMETERS-2'!N97*(1-VLOOKUP(O$4,'INTERNAL PARAMETERS-1'!$B$5:$J$44,4, FALSE))</f>
        <v>496.42231056494927</v>
      </c>
      <c r="BD97" s="113">
        <f>$F97*'INTERNAL PARAMETERS-2'!O97*(1-VLOOKUP(P$4,'INTERNAL PARAMETERS-1'!$B$5:$J$44,4, FALSE))</f>
        <v>1419.2569136610082</v>
      </c>
      <c r="BE97" s="113">
        <f>$F97*'INTERNAL PARAMETERS-2'!P97*(1-VLOOKUP(Q$4,'INTERNAL PARAMETERS-1'!$B$5:$J$44,4, FALSE))</f>
        <v>719.17462679959203</v>
      </c>
      <c r="BF97" s="113">
        <f>$F97*'INTERNAL PARAMETERS-2'!Q97*(1-VLOOKUP(R$4,'INTERNAL PARAMETERS-1'!$B$5:$J$44,4, FALSE))</f>
        <v>0</v>
      </c>
      <c r="BG97" s="113">
        <f>$F97*'INTERNAL PARAMETERS-2'!R97*(1-VLOOKUP(S$4,'INTERNAL PARAMETERS-1'!$B$5:$J$44,4, FALSE))</f>
        <v>5579.751735322101</v>
      </c>
      <c r="BH97" s="113">
        <f>$F97*'INTERNAL PARAMETERS-2'!S97*(1-VLOOKUP(T$4,'INTERNAL PARAMETERS-1'!$B$5:$J$44,4, FALSE))</f>
        <v>45.822689460240923</v>
      </c>
      <c r="BI97" s="113">
        <f>$F97*'INTERNAL PARAMETERS-2'!T97*(1-VLOOKUP(U$4,'INTERNAL PARAMETERS-1'!$B$5:$J$44,4, FALSE))</f>
        <v>71.281886377612423</v>
      </c>
      <c r="BJ97" s="113">
        <f>$F97*'INTERNAL PARAMETERS-2'!U97*(1-VLOOKUP(V$4,'INTERNAL PARAMETERS-1'!$B$5:$J$44,4, FALSE))</f>
        <v>1038.6689210030677</v>
      </c>
      <c r="BK97" s="113">
        <f>$F97*'INTERNAL PARAMETERS-2'!V97*(1-VLOOKUP(W$4,'INTERNAL PARAMETERS-1'!$B$5:$J$44,4, FALSE))</f>
        <v>693.71936644715629</v>
      </c>
      <c r="BL97" s="113">
        <f>$F97*'INTERNAL PARAMETERS-2'!W97*(1-VLOOKUP(X$4,'INTERNAL PARAMETERS-1'!$B$5:$J$44,4, FALSE))</f>
        <v>464.60055110285742</v>
      </c>
      <c r="BM97" s="113">
        <f>$F97*'INTERNAL PARAMETERS-2'!X97*(1-VLOOKUP(Y$4,'INTERNAL PARAMETERS-1'!$B$5:$J$44,4, FALSE))</f>
        <v>50.914099400267695</v>
      </c>
      <c r="BN97" s="113">
        <f>$F97*'INTERNAL PARAMETERS-2'!Y97*(1-VLOOKUP(Z$4,'INTERNAL PARAMETERS-1'!$B$5:$J$44,4, FALSE))</f>
        <v>2373.9168549145547</v>
      </c>
      <c r="BO97" s="113">
        <f>$F97*'INTERNAL PARAMETERS-2'!Z97*(1-VLOOKUP(AA$4,'INTERNAL PARAMETERS-1'!$B$5:$J$44,4, FALSE))</f>
        <v>3449.4973349068127</v>
      </c>
      <c r="BP97" s="113">
        <f>$F97*'INTERNAL PARAMETERS-2'!AA97*(1-VLOOKUP(AB$4,'INTERNAL PARAMETERS-1'!$B$5:$J$44,4, FALSE))</f>
        <v>509.15173008886524</v>
      </c>
      <c r="BQ97" s="113">
        <f>$F97*'INTERNAL PARAMETERS-2'!AB97*(1-VLOOKUP(AC$4,'INTERNAL PARAMETERS-1'!$B$5:$J$44,4, FALSE))</f>
        <v>4041.3849238580378</v>
      </c>
      <c r="BR97" s="113">
        <f>$F97*'INTERNAL PARAMETERS-2'!AC97*(1-VLOOKUP(AD$4,'INTERNAL PARAMETERS-1'!$B$5:$J$44,4, FALSE))</f>
        <v>324.58409373057424</v>
      </c>
      <c r="BS97" s="113">
        <f>$F97*'INTERNAL PARAMETERS-2'!AD97*(1-VLOOKUP(AE$4,'INTERNAL PARAMETERS-1'!$B$5:$J$44,4, FALSE))</f>
        <v>70.010018033839657</v>
      </c>
      <c r="BT97" s="113">
        <f>$F97*'INTERNAL PARAMETERS-2'!AE97*(1-VLOOKUP(AF$4,'INTERNAL PARAMETERS-1'!$B$5:$J$44,4, FALSE))</f>
        <v>0</v>
      </c>
      <c r="BU97" s="113">
        <f>$F97*'INTERNAL PARAMETERS-2'!AF97*(1-VLOOKUP(AG$4,'INTERNAL PARAMETERS-1'!$B$5:$J$44,4, FALSE))</f>
        <v>0</v>
      </c>
      <c r="BV97" s="113">
        <f>$F97*'INTERNAL PARAMETERS-2'!AG97*(1-VLOOKUP(AH$4,'INTERNAL PARAMETERS-1'!$B$5:$J$44,4, FALSE))</f>
        <v>0</v>
      </c>
      <c r="BW97" s="113">
        <f>$F97*'INTERNAL PARAMETERS-2'!AH97*(1-VLOOKUP(AI$4,'INTERNAL PARAMETERS-1'!$B$5:$J$44,4, FALSE))</f>
        <v>0</v>
      </c>
      <c r="BX97" s="113">
        <f>$F97*'INTERNAL PARAMETERS-2'!AI97*(1-VLOOKUP(AJ$4,'INTERNAL PARAMETERS-1'!$B$5:$J$44,4, FALSE))</f>
        <v>0</v>
      </c>
      <c r="BY97" s="113">
        <f>$F97*'INTERNAL PARAMETERS-2'!AJ97*(1-VLOOKUP(AK$4,'INTERNAL PARAMETERS-1'!$B$5:$J$44,4, FALSE))</f>
        <v>0</v>
      </c>
      <c r="BZ97" s="113">
        <f>$F97*'INTERNAL PARAMETERS-2'!AK97*(1-VLOOKUP(AL$4,'INTERNAL PARAMETERS-1'!$B$5:$J$44,4, FALSE))</f>
        <v>101.83177749593148</v>
      </c>
      <c r="CA97" s="113">
        <f>$F97*'INTERNAL PARAMETERS-2'!AL97*(1-VLOOKUP(AM$4,'INTERNAL PARAMETERS-1'!$B$5:$J$44,4, FALSE))</f>
        <v>50.914099400267695</v>
      </c>
      <c r="CB97" s="113">
        <f>$F97*'INTERNAL PARAMETERS-2'!AM97*(1-VLOOKUP(AN$4,'INTERNAL PARAMETERS-1'!$B$5:$J$44,4, FALSE))</f>
        <v>159.10879731045912</v>
      </c>
      <c r="CC97" s="113">
        <f>$F97*'INTERNAL PARAMETERS-2'!AN97*(1-VLOOKUP(AO$4,'INTERNAL PARAMETERS-1'!$B$5:$J$44,4, FALSE))</f>
        <v>439.14171205502561</v>
      </c>
      <c r="CD97" s="113">
        <f>$F97*'INTERNAL PARAMETERS-2'!AO97*(1-VLOOKUP(AP$4,'INTERNAL PARAMETERS-1'!$B$5:$J$44,4, FALSE))</f>
        <v>1705.6563275152307</v>
      </c>
      <c r="CE97" s="113">
        <f>$F97*'INTERNAL PARAMETERS-2'!AP97*(1-VLOOKUP(AQ$4,'INTERNAL PARAMETERS-1'!$B$5:$J$44,4, FALSE))</f>
        <v>241.84823486821472</v>
      </c>
      <c r="CF97" s="113">
        <f>$F97*'INTERNAL PARAMETERS-2'!AQ97*(1-VLOOKUP(AR$4,'INTERNAL PARAMETERS-1'!$B$5:$J$44,4, FALSE))</f>
        <v>114.55761832445134</v>
      </c>
      <c r="CG97" s="113">
        <f>$F97*'INTERNAL PARAMETERS-2'!AR97*(1-VLOOKUP(AS$4,'INTERNAL PARAMETERS-1'!$B$5:$J$44,4, FALSE))</f>
        <v>0</v>
      </c>
      <c r="CH97" s="112">
        <f>$F97*'INTERNAL PARAMETERS-2'!AS97*(1-VLOOKUP(AT$4,'INTERNAL PARAMETERS-1'!$B$5:$J$44,4, FALSE))</f>
        <v>0</v>
      </c>
      <c r="CI97" s="111">
        <f t="shared" si="1"/>
        <v>35786.953960966945</v>
      </c>
    </row>
    <row r="98" spans="3:87" x14ac:dyDescent="0.5">
      <c r="C98" s="77" t="s">
        <v>26</v>
      </c>
      <c r="D98" s="76" t="s">
        <v>2</v>
      </c>
      <c r="E98" s="76" t="s">
        <v>17</v>
      </c>
      <c r="F98" s="115">
        <f>'INPUTS-Incidence'!E98</f>
        <v>68313.34466760802</v>
      </c>
      <c r="G98" s="114">
        <f>$F98*'INTERNAL PARAMETERS-2'!F98*VLOOKUP(G$4,'INTERNAL PARAMETERS-1'!$B$5:$J$44,4, FALSE)</f>
        <v>319.58348902400388</v>
      </c>
      <c r="H98" s="113">
        <f>$F98*'INTERNAL PARAMETERS-2'!G98*VLOOKUP(H$4,'INTERNAL PARAMETERS-1'!$B$5:$J$44,4, FALSE)</f>
        <v>345.49474065642761</v>
      </c>
      <c r="I98" s="113">
        <f>$F98*'INTERNAL PARAMETERS-2'!H98*VLOOKUP(I$4,'INTERNAL PARAMETERS-1'!$B$5:$J$44,4, FALSE)</f>
        <v>926.69647948707643</v>
      </c>
      <c r="J98" s="113">
        <f>$F98*'INTERNAL PARAMETERS-2'!I98*VLOOKUP(J$4,'INTERNAL PARAMETERS-1'!$B$5:$J$44,4, FALSE)</f>
        <v>0</v>
      </c>
      <c r="K98" s="113">
        <f>$F98*'INTERNAL PARAMETERS-2'!J98*VLOOKUP(K$4,'INTERNAL PARAMETERS-1'!$B$5:$J$44,4, FALSE)</f>
        <v>0</v>
      </c>
      <c r="L98" s="113">
        <f>$F98*'INTERNAL PARAMETERS-2'!K98*VLOOKUP(L$4,'INTERNAL PARAMETERS-1'!$B$5:$J$44,4, FALSE)</f>
        <v>8.6348067659856547</v>
      </c>
      <c r="M98" s="113">
        <f>$F98*'INTERNAL PARAMETERS-2'!L98*VLOOKUP(M$4,'INTERNAL PARAMETERS-1'!$B$5:$J$44,4, FALSE)</f>
        <v>25.912276332593734</v>
      </c>
      <c r="N98" s="113">
        <f>$F98*'INTERNAL PARAMETERS-2'!M98*VLOOKUP(N$4,'INTERNAL PARAMETERS-1'!$B$5:$J$44,4, FALSE)</f>
        <v>191.31869464282636</v>
      </c>
      <c r="O98" s="113">
        <f>$F98*'INTERNAL PARAMETERS-2'!N98*VLOOKUP(O$4,'INTERNAL PARAMETERS-1'!$B$5:$J$44,4, FALSE)</f>
        <v>0</v>
      </c>
      <c r="P98" s="113">
        <f>$F98*'INTERNAL PARAMETERS-2'!O98*VLOOKUP(P$4,'INTERNAL PARAMETERS-1'!$B$5:$J$44,4, FALSE)</f>
        <v>0</v>
      </c>
      <c r="Q98" s="113">
        <f>$F98*'INTERNAL PARAMETERS-2'!P98*VLOOKUP(Q$4,'INTERNAL PARAMETERS-1'!$B$5:$J$44,4, FALSE)</f>
        <v>0</v>
      </c>
      <c r="R98" s="113">
        <f>$F98*'INTERNAL PARAMETERS-2'!Q98*VLOOKUP(R$4,'INTERNAL PARAMETERS-1'!$B$5:$J$44,4, FALSE)</f>
        <v>60.464141365299859</v>
      </c>
      <c r="S98" s="113">
        <f>$F98*'INTERNAL PARAMETERS-2'!R98*VLOOKUP(S$4,'INTERNAL PARAMETERS-1'!$B$5:$J$44,4, FALSE)</f>
        <v>425.49137509581328</v>
      </c>
      <c r="T98" s="113">
        <f>$F98*'INTERNAL PARAMETERS-2'!S98*VLOOKUP(T$4,'INTERNAL PARAMETERS-1'!$B$5:$J$44,4, FALSE)</f>
        <v>9.5010199763709249</v>
      </c>
      <c r="U98" s="113">
        <f>$F98*'INTERNAL PARAMETERS-2'!T98*VLOOKUP(U$4,'INTERNAL PARAMETERS-1'!$B$5:$J$44,4, FALSE)</f>
        <v>27.639579252514206</v>
      </c>
      <c r="V98" s="113">
        <f>$F98*'INTERNAL PARAMETERS-2'!U98*VLOOKUP(V$4,'INTERNAL PARAMETERS-1'!$B$5:$J$44,4, FALSE)</f>
        <v>330.38177941561264</v>
      </c>
      <c r="W98" s="113">
        <f>$F98*'INTERNAL PARAMETERS-2'!V98*VLOOKUP(W$4,'INTERNAL PARAMETERS-1'!$B$5:$J$44,4, FALSE)</f>
        <v>0</v>
      </c>
      <c r="X98" s="113">
        <f>$F98*'INTERNAL PARAMETERS-2'!W98*VLOOKUP(X$4,'INTERNAL PARAMETERS-1'!$B$5:$J$44,4, FALSE)</f>
        <v>0</v>
      </c>
      <c r="Y98" s="113">
        <f>$F98*'INTERNAL PARAMETERS-2'!X98*VLOOKUP(Y$4,'INTERNAL PARAMETERS-1'!$B$5:$J$44,4, FALSE)</f>
        <v>0</v>
      </c>
      <c r="Z98" s="113">
        <f>$F98*'INTERNAL PARAMETERS-2'!Y98*VLOOKUP(Z$4,'INTERNAL PARAMETERS-1'!$B$5:$J$44,4, FALSE)</f>
        <v>0</v>
      </c>
      <c r="AA98" s="113">
        <f>$F98*'INTERNAL PARAMETERS-2'!Z98*VLOOKUP(AA$4,'INTERNAL PARAMETERS-1'!$B$5:$J$44,4, FALSE)</f>
        <v>0</v>
      </c>
      <c r="AB98" s="113">
        <f>$F98*'INTERNAL PARAMETERS-2'!AA98*VLOOKUP(AB$4,'INTERNAL PARAMETERS-1'!$B$5:$J$44,4, FALSE)</f>
        <v>0</v>
      </c>
      <c r="AC98" s="113">
        <f>$F98*'INTERNAL PARAMETERS-2'!AB98*VLOOKUP(AC$4,'INTERNAL PARAMETERS-1'!$B$5:$J$44,4, FALSE)</f>
        <v>0</v>
      </c>
      <c r="AD98" s="113">
        <f>$F98*'INTERNAL PARAMETERS-2'!AC98*VLOOKUP(AD$4,'INTERNAL PARAMETERS-1'!$B$5:$J$44,4, FALSE)</f>
        <v>0</v>
      </c>
      <c r="AE98" s="113">
        <f>$F98*'INTERNAL PARAMETERS-2'!AD98*VLOOKUP(AE$4,'INTERNAL PARAMETERS-1'!$B$5:$J$44,4, FALSE)</f>
        <v>0</v>
      </c>
      <c r="AF98" s="113">
        <f>$F98*'INTERNAL PARAMETERS-2'!AE98*VLOOKUP(AF$4,'INTERNAL PARAMETERS-1'!$B$5:$J$44,4, FALSE)</f>
        <v>0</v>
      </c>
      <c r="AG98" s="113">
        <f>$F98*'INTERNAL PARAMETERS-2'!AF98*VLOOKUP(AG$4,'INTERNAL PARAMETERS-1'!$B$5:$J$44,4, FALSE)</f>
        <v>0</v>
      </c>
      <c r="AH98" s="113">
        <f>$F98*'INTERNAL PARAMETERS-2'!AG98*VLOOKUP(AH$4,'INTERNAL PARAMETERS-1'!$B$5:$J$44,4, FALSE)</f>
        <v>0</v>
      </c>
      <c r="AI98" s="113">
        <f>$F98*'INTERNAL PARAMETERS-2'!AH98*VLOOKUP(AI$4,'INTERNAL PARAMETERS-1'!$B$5:$J$44,4, FALSE)</f>
        <v>25.911251632423724</v>
      </c>
      <c r="AJ98" s="113">
        <f>$F98*'INTERNAL PARAMETERS-2'!AI98*VLOOKUP(AJ$4,'INTERNAL PARAMETERS-1'!$B$5:$J$44,4, FALSE)</f>
        <v>0</v>
      </c>
      <c r="AK98" s="113">
        <f>$F98*'INTERNAL PARAMETERS-2'!AJ98*VLOOKUP(AK$4,'INTERNAL PARAMETERS-1'!$B$5:$J$44,4, FALSE)</f>
        <v>0</v>
      </c>
      <c r="AL98" s="113">
        <f>$F98*'INTERNAL PARAMETERS-2'!AK98*VLOOKUP(AL$4,'INTERNAL PARAMETERS-1'!$B$5:$J$44,4, FALSE)</f>
        <v>0</v>
      </c>
      <c r="AM98" s="113">
        <f>$F98*'INTERNAL PARAMETERS-2'!AL98*VLOOKUP(AM$4,'INTERNAL PARAMETERS-1'!$B$5:$J$44,4, FALSE)</f>
        <v>0</v>
      </c>
      <c r="AN98" s="113">
        <f>$F98*'INTERNAL PARAMETERS-2'!AM98*VLOOKUP(AN$4,'INTERNAL PARAMETERS-1'!$B$5:$J$44,4, FALSE)</f>
        <v>0</v>
      </c>
      <c r="AO98" s="113">
        <f>$F98*'INTERNAL PARAMETERS-2'!AN98*VLOOKUP(AO$4,'INTERNAL PARAMETERS-1'!$B$5:$J$44,4, FALSE)</f>
        <v>0</v>
      </c>
      <c r="AP98" s="113">
        <f>$F98*'INTERNAL PARAMETERS-2'!AO98*VLOOKUP(AP$4,'INTERNAL PARAMETERS-1'!$B$5:$J$44,4, FALSE)</f>
        <v>0</v>
      </c>
      <c r="AQ98" s="113">
        <f>$F98*'INTERNAL PARAMETERS-2'!AP98*VLOOKUP(AQ$4,'INTERNAL PARAMETERS-1'!$B$5:$J$44,4, FALSE)</f>
        <v>0</v>
      </c>
      <c r="AR98" s="113">
        <f>$F98*'INTERNAL PARAMETERS-2'!AQ98*VLOOKUP(AR$4,'INTERNAL PARAMETERS-1'!$B$5:$J$44,4, FALSE)</f>
        <v>0</v>
      </c>
      <c r="AS98" s="113">
        <f>$F98*'INTERNAL PARAMETERS-2'!AR98*VLOOKUP(AS$4,'INTERNAL PARAMETERS-1'!$B$5:$J$44,4, FALSE)</f>
        <v>0</v>
      </c>
      <c r="AT98" s="112">
        <f>$F98*'INTERNAL PARAMETERS-2'!AS98*VLOOKUP(AT$4,'INTERNAL PARAMETERS-1'!$B$5:$J$44,4, FALSE)</f>
        <v>0</v>
      </c>
      <c r="AU98" s="114">
        <f>$F98*'INTERNAL PARAMETERS-2'!F98*(1-VLOOKUP(G$4,'INTERNAL PARAMETERS-1'!$B$5:$J$44,4, FALSE))</f>
        <v>0</v>
      </c>
      <c r="AV98" s="113">
        <f>$F98*'INTERNAL PARAMETERS-2'!G98*(1-VLOOKUP(H$4,'INTERNAL PARAMETERS-1'!$B$5:$J$44,4, FALSE))</f>
        <v>0</v>
      </c>
      <c r="AW98" s="113">
        <f>$F98*'INTERNAL PARAMETERS-2'!H98*(1-VLOOKUP(I$4,'INTERNAL PARAMETERS-1'!$B$5:$J$44,4, FALSE))</f>
        <v>17607.233110254452</v>
      </c>
      <c r="AX98" s="113">
        <f>$F98*'INTERNAL PARAMETERS-2'!I98*(1-VLOOKUP(J$4,'INTERNAL PARAMETERS-1'!$B$5:$J$44,4, FALSE))</f>
        <v>0</v>
      </c>
      <c r="AY98" s="113">
        <f>$F98*'INTERNAL PARAMETERS-2'!J98*(1-VLOOKUP(K$4,'INTERNAL PARAMETERS-1'!$B$5:$J$44,4, FALSE))</f>
        <v>0</v>
      </c>
      <c r="AZ98" s="113">
        <f>$F98*'INTERNAL PARAMETERS-2'!K98*(1-VLOOKUP(L$4,'INTERNAL PARAMETERS-1'!$B$5:$J$44,4, FALSE))</f>
        <v>0</v>
      </c>
      <c r="BA98" s="113">
        <f>$F98*'INTERNAL PARAMETERS-2'!L98*(1-VLOOKUP(M$4,'INTERNAL PARAMETERS-1'!$B$5:$J$44,4, FALSE))</f>
        <v>492.33325031928092</v>
      </c>
      <c r="BB98" s="113">
        <f>$F98*'INTERNAL PARAMETERS-2'!M98*(1-VLOOKUP(N$4,'INTERNAL PARAMETERS-1'!$B$5:$J$44,4, FALSE))</f>
        <v>3635.0551982137008</v>
      </c>
      <c r="BC98" s="113">
        <f>$F98*'INTERNAL PARAMETERS-2'!N98*(1-VLOOKUP(O$4,'INTERNAL PARAMETERS-1'!$B$5:$J$44,4, FALSE))</f>
        <v>1476.9959937238862</v>
      </c>
      <c r="BD98" s="113">
        <f>$F98*'INTERNAL PARAMETERS-2'!O98*(1-VLOOKUP(P$4,'INTERNAL PARAMETERS-1'!$B$5:$J$44,4, FALSE))</f>
        <v>3031.7325736795101</v>
      </c>
      <c r="BE98" s="113">
        <f>$F98*'INTERNAL PARAMETERS-2'!P98*(1-VLOOKUP(Q$4,'INTERNAL PARAMETERS-1'!$B$5:$J$44,4, FALSE))</f>
        <v>2513.4870470276355</v>
      </c>
      <c r="BF98" s="113">
        <f>$F98*'INTERNAL PARAMETERS-2'!Q98*(1-VLOOKUP(R$4,'INTERNAL PARAMETERS-1'!$B$5:$J$44,4, FALSE))</f>
        <v>0</v>
      </c>
      <c r="BG98" s="113">
        <f>$F98*'INTERNAL PARAMETERS-2'!R98*(1-VLOOKUP(S$4,'INTERNAL PARAMETERS-1'!$B$5:$J$44,4, FALSE))</f>
        <v>8084.3361268204508</v>
      </c>
      <c r="BH98" s="113">
        <f>$F98*'INTERNAL PARAMETERS-2'!S98*(1-VLOOKUP(T$4,'INTERNAL PARAMETERS-1'!$B$5:$J$44,4, FALSE))</f>
        <v>85.509179787338311</v>
      </c>
      <c r="BI98" s="113">
        <f>$F98*'INTERNAL PARAMETERS-2'!T98*(1-VLOOKUP(U$4,'INTERNAL PARAMETERS-1'!$B$5:$J$44,4, FALSE))</f>
        <v>110.55831701005683</v>
      </c>
      <c r="BJ98" s="113">
        <f>$F98*'INTERNAL PARAMETERS-2'!U98*(1-VLOOKUP(V$4,'INTERNAL PARAMETERS-1'!$B$5:$J$44,4, FALSE))</f>
        <v>1872.1634166884717</v>
      </c>
      <c r="BK98" s="113">
        <f>$F98*'INTERNAL PARAMETERS-2'!V98*(1-VLOOKUP(W$4,'INTERNAL PARAMETERS-1'!$B$5:$J$44,4, FALSE))</f>
        <v>1952.0538238768991</v>
      </c>
      <c r="BL98" s="113">
        <f>$F98*'INTERNAL PARAMETERS-2'!W98*(1-VLOOKUP(X$4,'INTERNAL PARAMETERS-1'!$B$5:$J$44,4, FALSE))</f>
        <v>2435.7532921303646</v>
      </c>
      <c r="BM98" s="113">
        <f>$F98*'INTERNAL PARAMETERS-2'!X98*(1-VLOOKUP(Y$4,'INTERNAL PARAMETERS-1'!$B$5:$J$44,4, FALSE))</f>
        <v>380.04763038930372</v>
      </c>
      <c r="BN98" s="113">
        <f>$F98*'INTERNAL PARAMETERS-2'!Y98*(1-VLOOKUP(Z$4,'INTERNAL PARAMETERS-1'!$B$5:$J$44,4, FALSE))</f>
        <v>2772.6132260208065</v>
      </c>
      <c r="BO98" s="113">
        <f>$F98*'INTERNAL PARAMETERS-2'!Z98*(1-VLOOKUP(AA$4,'INTERNAL PARAMETERS-1'!$B$5:$J$44,4, FALSE))</f>
        <v>2548.0399367605119</v>
      </c>
      <c r="BP98" s="113">
        <f>$F98*'INTERNAL PARAMETERS-2'!AA98*(1-VLOOKUP(AB$4,'INTERNAL PARAMETERS-1'!$B$5:$J$44,4, FALSE))</f>
        <v>1045.1258600697352</v>
      </c>
      <c r="BQ98" s="113">
        <f>$F98*'INTERNAL PARAMETERS-2'!AB98*(1-VLOOKUP(AC$4,'INTERNAL PARAMETERS-1'!$B$5:$J$44,4, FALSE))</f>
        <v>8352.3857364608284</v>
      </c>
      <c r="BR98" s="113">
        <f>$F98*'INTERNAL PARAMETERS-2'!AC98*(1-VLOOKUP(AD$4,'INTERNAL PARAMETERS-1'!$B$5:$J$44,4, FALSE))</f>
        <v>742.81881591216938</v>
      </c>
      <c r="BS98" s="113">
        <f>$F98*'INTERNAL PARAMETERS-2'!AD98*(1-VLOOKUP(AE$4,'INTERNAL PARAMETERS-1'!$B$5:$J$44,4, FALSE))</f>
        <v>164.10914789499475</v>
      </c>
      <c r="BT98" s="113">
        <f>$F98*'INTERNAL PARAMETERS-2'!AE98*(1-VLOOKUP(AF$4,'INTERNAL PARAMETERS-1'!$B$5:$J$44,4, FALSE))</f>
        <v>0</v>
      </c>
      <c r="BU98" s="113">
        <f>$F98*'INTERNAL PARAMETERS-2'!AF98*(1-VLOOKUP(AG$4,'INTERNAL PARAMETERS-1'!$B$5:$J$44,4, FALSE))</f>
        <v>0</v>
      </c>
      <c r="BV98" s="113">
        <f>$F98*'INTERNAL PARAMETERS-2'!AG98*(1-VLOOKUP(AH$4,'INTERNAL PARAMETERS-1'!$B$5:$J$44,4, FALSE))</f>
        <v>0</v>
      </c>
      <c r="BW98" s="113">
        <f>$F98*'INTERNAL PARAMETERS-2'!AH98*(1-VLOOKUP(AI$4,'INTERNAL PARAMETERS-1'!$B$5:$J$44,4, FALSE))</f>
        <v>0</v>
      </c>
      <c r="BX98" s="113">
        <f>$F98*'INTERNAL PARAMETERS-2'!AI98*(1-VLOOKUP(AJ$4,'INTERNAL PARAMETERS-1'!$B$5:$J$44,4, FALSE))</f>
        <v>0</v>
      </c>
      <c r="BY98" s="113">
        <f>$F98*'INTERNAL PARAMETERS-2'!AJ98*(1-VLOOKUP(AK$4,'INTERNAL PARAMETERS-1'!$B$5:$J$44,4, FALSE))</f>
        <v>0</v>
      </c>
      <c r="BZ98" s="113">
        <f>$F98*'INTERNAL PARAMETERS-2'!AK98*(1-VLOOKUP(AL$4,'INTERNAL PARAMETERS-1'!$B$5:$J$44,4, FALSE))</f>
        <v>414.59368878771306</v>
      </c>
      <c r="CA98" s="113">
        <f>$F98*'INTERNAL PARAMETERS-2'!AL98*(1-VLOOKUP(AM$4,'INTERNAL PARAMETERS-1'!$B$5:$J$44,4, FALSE))</f>
        <v>181.3855927614328</v>
      </c>
      <c r="CB98" s="113">
        <f>$F98*'INTERNAL PARAMETERS-2'!AM98*(1-VLOOKUP(AN$4,'INTERNAL PARAMETERS-1'!$B$5:$J$44,4, FALSE))</f>
        <v>518.24552665187468</v>
      </c>
      <c r="CC98" s="113">
        <f>$F98*'INTERNAL PARAMETERS-2'!AN98*(1-VLOOKUP(AO$4,'INTERNAL PARAMETERS-1'!$B$5:$J$44,4, FALSE))</f>
        <v>1010.5798016713258</v>
      </c>
      <c r="CD98" s="113">
        <f>$F98*'INTERNAL PARAMETERS-2'!AO98*(1-VLOOKUP(AP$4,'INTERNAL PARAMETERS-1'!$B$5:$J$44,4, FALSE))</f>
        <v>3437.6914557012383</v>
      </c>
      <c r="CE98" s="113">
        <f>$F98*'INTERNAL PARAMETERS-2'!AP98*(1-VLOOKUP(AQ$4,'INTERNAL PARAMETERS-1'!$B$5:$J$44,4, FALSE))</f>
        <v>362.77118552286561</v>
      </c>
      <c r="CF98" s="113">
        <f>$F98*'INTERNAL PARAMETERS-2'!AQ98*(1-VLOOKUP(AR$4,'INTERNAL PARAMETERS-1'!$B$5:$J$44,4, FALSE))</f>
        <v>362.77118552286561</v>
      </c>
      <c r="CG98" s="113">
        <f>$F98*'INTERNAL PARAMETERS-2'!AR98*(1-VLOOKUP(AS$4,'INTERNAL PARAMETERS-1'!$B$5:$J$44,4, FALSE))</f>
        <v>25.911251632423724</v>
      </c>
      <c r="CH98" s="112">
        <f>$F98*'INTERNAL PARAMETERS-2'!AS98*(1-VLOOKUP(AT$4,'INTERNAL PARAMETERS-1'!$B$5:$J$44,4, FALSE))</f>
        <v>0</v>
      </c>
      <c r="CI98" s="111">
        <f t="shared" si="1"/>
        <v>68313.331004939086</v>
      </c>
    </row>
    <row r="99" spans="3:87" x14ac:dyDescent="0.5">
      <c r="C99" s="77" t="s">
        <v>26</v>
      </c>
      <c r="D99" s="76" t="s">
        <v>2</v>
      </c>
      <c r="E99" s="76" t="s">
        <v>16</v>
      </c>
      <c r="F99" s="115">
        <f>'INPUTS-Incidence'!E99</f>
        <v>77801.663268515142</v>
      </c>
      <c r="G99" s="114">
        <f>$F99*'INTERNAL PARAMETERS-2'!F99*VLOOKUP(G$4,'INTERNAL PARAMETERS-1'!$B$5:$J$44,4, FALSE)</f>
        <v>361.20978205673521</v>
      </c>
      <c r="H99" s="113">
        <f>$F99*'INTERNAL PARAMETERS-2'!G99*VLOOKUP(H$4,'INTERNAL PARAMETERS-1'!$B$5:$J$44,4, FALSE)</f>
        <v>657.9142050975446</v>
      </c>
      <c r="I99" s="113">
        <f>$F99*'INTERNAL PARAMETERS-2'!H99*VLOOKUP(I$4,'INTERNAL PARAMETERS-1'!$B$5:$J$44,4, FALSE)</f>
        <v>940.81194497472336</v>
      </c>
      <c r="J99" s="113">
        <f>$F99*'INTERNAL PARAMETERS-2'!I99*VLOOKUP(J$4,'INTERNAL PARAMETERS-1'!$B$5:$J$44,4, FALSE)</f>
        <v>0</v>
      </c>
      <c r="K99" s="113">
        <f>$F99*'INTERNAL PARAMETERS-2'!J99*VLOOKUP(K$4,'INTERNAL PARAMETERS-1'!$B$5:$J$44,4, FALSE)</f>
        <v>0</v>
      </c>
      <c r="L99" s="113">
        <f>$F99*'INTERNAL PARAMETERS-2'!K99*VLOOKUP(L$4,'INTERNAL PARAMETERS-1'!$B$5:$J$44,4, FALSE)</f>
        <v>0</v>
      </c>
      <c r="M99" s="113">
        <f>$F99*'INTERNAL PARAMETERS-2'!L99*VLOOKUP(M$4,'INTERNAL PARAMETERS-1'!$B$5:$J$44,4, FALSE)</f>
        <v>32.250734466381239</v>
      </c>
      <c r="N99" s="113">
        <f>$F99*'INTERNAL PARAMETERS-2'!M99*VLOOKUP(N$4,'INTERNAL PARAMETERS-1'!$B$5:$J$44,4, FALSE)</f>
        <v>175.44391769545069</v>
      </c>
      <c r="O99" s="113">
        <f>$F99*'INTERNAL PARAMETERS-2'!N99*VLOOKUP(O$4,'INTERNAL PARAMETERS-1'!$B$5:$J$44,4, FALSE)</f>
        <v>0</v>
      </c>
      <c r="P99" s="113">
        <f>$F99*'INTERNAL PARAMETERS-2'!O99*VLOOKUP(P$4,'INTERNAL PARAMETERS-1'!$B$5:$J$44,4, FALSE)</f>
        <v>0</v>
      </c>
      <c r="Q99" s="113">
        <f>$F99*'INTERNAL PARAMETERS-2'!P99*VLOOKUP(Q$4,'INTERNAL PARAMETERS-1'!$B$5:$J$44,4, FALSE)</f>
        <v>0</v>
      </c>
      <c r="R99" s="113">
        <f>$F99*'INTERNAL PARAMETERS-2'!Q99*VLOOKUP(R$4,'INTERNAL PARAMETERS-1'!$B$5:$J$44,4, FALSE)</f>
        <v>116.10342209560514</v>
      </c>
      <c r="S99" s="113">
        <f>$F99*'INTERNAL PARAMETERS-2'!R99*VLOOKUP(S$4,'INTERNAL PARAMETERS-1'!$B$5:$J$44,4, FALSE)</f>
        <v>405.97880414302062</v>
      </c>
      <c r="T99" s="113">
        <f>$F99*'INTERNAL PARAMETERS-2'!S99*VLOOKUP(T$4,'INTERNAL PARAMETERS-1'!$B$5:$J$44,4, FALSE)</f>
        <v>23.220684419121028</v>
      </c>
      <c r="U99" s="113">
        <f>$F99*'INTERNAL PARAMETERS-2'!T99*VLOOKUP(U$4,'INTERNAL PARAMETERS-1'!$B$5:$J$44,4, FALSE)</f>
        <v>43.8614656842581</v>
      </c>
      <c r="V99" s="113">
        <f>$F99*'INTERNAL PARAMETERS-2'!U99*VLOOKUP(V$4,'INTERNAL PARAMETERS-1'!$B$5:$J$44,4, FALSE)</f>
        <v>274.77602424857832</v>
      </c>
      <c r="W99" s="113">
        <f>$F99*'INTERNAL PARAMETERS-2'!V99*VLOOKUP(W$4,'INTERNAL PARAMETERS-1'!$B$5:$J$44,4, FALSE)</f>
        <v>0</v>
      </c>
      <c r="X99" s="113">
        <f>$F99*'INTERNAL PARAMETERS-2'!W99*VLOOKUP(X$4,'INTERNAL PARAMETERS-1'!$B$5:$J$44,4, FALSE)</f>
        <v>0</v>
      </c>
      <c r="Y99" s="113">
        <f>$F99*'INTERNAL PARAMETERS-2'!X99*VLOOKUP(Y$4,'INTERNAL PARAMETERS-1'!$B$5:$J$44,4, FALSE)</f>
        <v>0</v>
      </c>
      <c r="Z99" s="113">
        <f>$F99*'INTERNAL PARAMETERS-2'!Y99*VLOOKUP(Z$4,'INTERNAL PARAMETERS-1'!$B$5:$J$44,4, FALSE)</f>
        <v>0</v>
      </c>
      <c r="AA99" s="113">
        <f>$F99*'INTERNAL PARAMETERS-2'!Z99*VLOOKUP(AA$4,'INTERNAL PARAMETERS-1'!$B$5:$J$44,4, FALSE)</f>
        <v>0</v>
      </c>
      <c r="AB99" s="113">
        <f>$F99*'INTERNAL PARAMETERS-2'!AA99*VLOOKUP(AB$4,'INTERNAL PARAMETERS-1'!$B$5:$J$44,4, FALSE)</f>
        <v>0</v>
      </c>
      <c r="AC99" s="113">
        <f>$F99*'INTERNAL PARAMETERS-2'!AB99*VLOOKUP(AC$4,'INTERNAL PARAMETERS-1'!$B$5:$J$44,4, FALSE)</f>
        <v>0</v>
      </c>
      <c r="AD99" s="113">
        <f>$F99*'INTERNAL PARAMETERS-2'!AC99*VLOOKUP(AD$4,'INTERNAL PARAMETERS-1'!$B$5:$J$44,4, FALSE)</f>
        <v>0</v>
      </c>
      <c r="AE99" s="113">
        <f>$F99*'INTERNAL PARAMETERS-2'!AD99*VLOOKUP(AE$4,'INTERNAL PARAMETERS-1'!$B$5:$J$44,4, FALSE)</f>
        <v>0</v>
      </c>
      <c r="AF99" s="113">
        <f>$F99*'INTERNAL PARAMETERS-2'!AE99*VLOOKUP(AF$4,'INTERNAL PARAMETERS-1'!$B$5:$J$44,4, FALSE)</f>
        <v>38.698547309759427</v>
      </c>
      <c r="AG99" s="113">
        <f>$F99*'INTERNAL PARAMETERS-2'!AF99*VLOOKUP(AG$4,'INTERNAL PARAMETERS-1'!$B$5:$J$44,4, FALSE)</f>
        <v>0</v>
      </c>
      <c r="AH99" s="113">
        <f>$F99*'INTERNAL PARAMETERS-2'!AG99*VLOOKUP(AH$4,'INTERNAL PARAMETERS-1'!$B$5:$J$44,4, FALSE)</f>
        <v>0</v>
      </c>
      <c r="AI99" s="113">
        <f>$F99*'INTERNAL PARAMETERS-2'!AH99*VLOOKUP(AI$4,'INTERNAL PARAMETERS-1'!$B$5:$J$44,4, FALSE)</f>
        <v>12.899515769919811</v>
      </c>
      <c r="AJ99" s="113">
        <f>$F99*'INTERNAL PARAMETERS-2'!AI99*VLOOKUP(AJ$4,'INTERNAL PARAMETERS-1'!$B$5:$J$44,4, FALSE)</f>
        <v>64.497578849599051</v>
      </c>
      <c r="AK99" s="113">
        <f>$F99*'INTERNAL PARAMETERS-2'!AJ99*VLOOKUP(AK$4,'INTERNAL PARAMETERS-1'!$B$5:$J$44,4, FALSE)</f>
        <v>0</v>
      </c>
      <c r="AL99" s="113">
        <f>$F99*'INTERNAL PARAMETERS-2'!AK99*VLOOKUP(AL$4,'INTERNAL PARAMETERS-1'!$B$5:$J$44,4, FALSE)</f>
        <v>0</v>
      </c>
      <c r="AM99" s="113">
        <f>$F99*'INTERNAL PARAMETERS-2'!AL99*VLOOKUP(AM$4,'INTERNAL PARAMETERS-1'!$B$5:$J$44,4, FALSE)</f>
        <v>0</v>
      </c>
      <c r="AN99" s="113">
        <f>$F99*'INTERNAL PARAMETERS-2'!AM99*VLOOKUP(AN$4,'INTERNAL PARAMETERS-1'!$B$5:$J$44,4, FALSE)</f>
        <v>0</v>
      </c>
      <c r="AO99" s="113">
        <f>$F99*'INTERNAL PARAMETERS-2'!AN99*VLOOKUP(AO$4,'INTERNAL PARAMETERS-1'!$B$5:$J$44,4, FALSE)</f>
        <v>0</v>
      </c>
      <c r="AP99" s="113">
        <f>$F99*'INTERNAL PARAMETERS-2'!AO99*VLOOKUP(AP$4,'INTERNAL PARAMETERS-1'!$B$5:$J$44,4, FALSE)</f>
        <v>0</v>
      </c>
      <c r="AQ99" s="113">
        <f>$F99*'INTERNAL PARAMETERS-2'!AP99*VLOOKUP(AQ$4,'INTERNAL PARAMETERS-1'!$B$5:$J$44,4, FALSE)</f>
        <v>0</v>
      </c>
      <c r="AR99" s="113">
        <f>$F99*'INTERNAL PARAMETERS-2'!AQ99*VLOOKUP(AR$4,'INTERNAL PARAMETERS-1'!$B$5:$J$44,4, FALSE)</f>
        <v>0</v>
      </c>
      <c r="AS99" s="113">
        <f>$F99*'INTERNAL PARAMETERS-2'!AR99*VLOOKUP(AS$4,'INTERNAL PARAMETERS-1'!$B$5:$J$44,4, FALSE)</f>
        <v>0</v>
      </c>
      <c r="AT99" s="112">
        <f>$F99*'INTERNAL PARAMETERS-2'!AS99*VLOOKUP(AT$4,'INTERNAL PARAMETERS-1'!$B$5:$J$44,4, FALSE)</f>
        <v>0</v>
      </c>
      <c r="AU99" s="114">
        <f>$F99*'INTERNAL PARAMETERS-2'!F99*(1-VLOOKUP(G$4,'INTERNAL PARAMETERS-1'!$B$5:$J$44,4, FALSE))</f>
        <v>0</v>
      </c>
      <c r="AV99" s="113">
        <f>$F99*'INTERNAL PARAMETERS-2'!G99*(1-VLOOKUP(H$4,'INTERNAL PARAMETERS-1'!$B$5:$J$44,4, FALSE))</f>
        <v>0</v>
      </c>
      <c r="AW99" s="113">
        <f>$F99*'INTERNAL PARAMETERS-2'!H99*(1-VLOOKUP(I$4,'INTERNAL PARAMETERS-1'!$B$5:$J$44,4, FALSE))</f>
        <v>17875.426954519742</v>
      </c>
      <c r="AX99" s="113">
        <f>$F99*'INTERNAL PARAMETERS-2'!I99*(1-VLOOKUP(J$4,'INTERNAL PARAMETERS-1'!$B$5:$J$44,4, FALSE))</f>
        <v>0</v>
      </c>
      <c r="AY99" s="113">
        <f>$F99*'INTERNAL PARAMETERS-2'!J99*(1-VLOOKUP(K$4,'INTERNAL PARAMETERS-1'!$B$5:$J$44,4, FALSE))</f>
        <v>0</v>
      </c>
      <c r="AZ99" s="113">
        <f>$F99*'INTERNAL PARAMETERS-2'!K99*(1-VLOOKUP(L$4,'INTERNAL PARAMETERS-1'!$B$5:$J$44,4, FALSE))</f>
        <v>0</v>
      </c>
      <c r="BA99" s="113">
        <f>$F99*'INTERNAL PARAMETERS-2'!L99*(1-VLOOKUP(M$4,'INTERNAL PARAMETERS-1'!$B$5:$J$44,4, FALSE))</f>
        <v>612.76395486124352</v>
      </c>
      <c r="BB99" s="113">
        <f>$F99*'INTERNAL PARAMETERS-2'!M99*(1-VLOOKUP(N$4,'INTERNAL PARAMETERS-1'!$B$5:$J$44,4, FALSE))</f>
        <v>3333.434436213563</v>
      </c>
      <c r="BC99" s="113">
        <f>$F99*'INTERNAL PARAMETERS-2'!N99*(1-VLOOKUP(O$4,'INTERNAL PARAMETERS-1'!$B$5:$J$44,4, FALSE))</f>
        <v>2580.058757310499</v>
      </c>
      <c r="BD99" s="113">
        <f>$F99*'INTERNAL PARAMETERS-2'!O99*(1-VLOOKUP(P$4,'INTERNAL PARAMETERS-1'!$B$5:$J$44,4, FALSE))</f>
        <v>2863.8636645813885</v>
      </c>
      <c r="BE99" s="113">
        <f>$F99*'INTERNAL PARAMETERS-2'!P99*(1-VLOOKUP(Q$4,'INTERNAL PARAMETERS-1'!$B$5:$J$44,4, FALSE))</f>
        <v>3779.7837454099831</v>
      </c>
      <c r="BF99" s="113">
        <f>$F99*'INTERNAL PARAMETERS-2'!Q99*(1-VLOOKUP(R$4,'INTERNAL PARAMETERS-1'!$B$5:$J$44,4, FALSE))</f>
        <v>0</v>
      </c>
      <c r="BG99" s="113">
        <f>$F99*'INTERNAL PARAMETERS-2'!R99*(1-VLOOKUP(S$4,'INTERNAL PARAMETERS-1'!$B$5:$J$44,4, FALSE))</f>
        <v>7713.5972787173905</v>
      </c>
      <c r="BH99" s="113">
        <f>$F99*'INTERNAL PARAMETERS-2'!S99*(1-VLOOKUP(T$4,'INTERNAL PARAMETERS-1'!$B$5:$J$44,4, FALSE))</f>
        <v>208.98615977208925</v>
      </c>
      <c r="BI99" s="113">
        <f>$F99*'INTERNAL PARAMETERS-2'!T99*(1-VLOOKUP(U$4,'INTERNAL PARAMETERS-1'!$B$5:$J$44,4, FALSE))</f>
        <v>175.4458627370324</v>
      </c>
      <c r="BJ99" s="113">
        <f>$F99*'INTERNAL PARAMETERS-2'!U99*(1-VLOOKUP(V$4,'INTERNAL PARAMETERS-1'!$B$5:$J$44,4, FALSE))</f>
        <v>1557.0641374086106</v>
      </c>
      <c r="BK99" s="113">
        <f>$F99*'INTERNAL PARAMETERS-2'!V99*(1-VLOOKUP(W$4,'INTERNAL PARAMETERS-1'!$B$5:$J$44,4, FALSE))</f>
        <v>2051.1474900784797</v>
      </c>
      <c r="BL99" s="113">
        <f>$F99*'INTERNAL PARAMETERS-2'!W99*(1-VLOOKUP(X$4,'INTERNAL PARAMETERS-1'!$B$5:$J$44,4, FALSE))</f>
        <v>3947.4930107515947</v>
      </c>
      <c r="BM99" s="113">
        <f>$F99*'INTERNAL PARAMETERS-2'!X99*(1-VLOOKUP(Y$4,'INTERNAL PARAMETERS-1'!$B$5:$J$44,4, FALSE))</f>
        <v>1006.2244713843601</v>
      </c>
      <c r="BN99" s="113">
        <f>$F99*'INTERNAL PARAMETERS-2'!Y99*(1-VLOOKUP(Z$4,'INTERNAL PARAMETERS-1'!$B$5:$J$44,4, FALSE))</f>
        <v>3431.4812592894946</v>
      </c>
      <c r="BO99" s="113">
        <f>$F99*'INTERNAL PARAMETERS-2'!Z99*(1-VLOOKUP(AA$4,'INTERNAL PARAMETERS-1'!$B$5:$J$44,4, FALSE))</f>
        <v>3199.2744150982844</v>
      </c>
      <c r="BP99" s="113">
        <f>$F99*'INTERNAL PARAMETERS-2'!AA99*(1-VLOOKUP(AB$4,'INTERNAL PARAMETERS-1'!$B$5:$J$44,4, FALSE))</f>
        <v>1122.3278934799653</v>
      </c>
      <c r="BQ99" s="113">
        <f>$F99*'INTERNAL PARAMETERS-2'!AB99*(1-VLOOKUP(AC$4,'INTERNAL PARAMETERS-1'!$B$5:$J$44,4, FALSE))</f>
        <v>10410.539419797762</v>
      </c>
      <c r="BR99" s="113">
        <f>$F99*'INTERNAL PARAMETERS-2'!AC99*(1-VLOOKUP(AD$4,'INTERNAL PARAMETERS-1'!$B$5:$J$44,4, FALSE))</f>
        <v>1044.9230186941195</v>
      </c>
      <c r="BS99" s="113">
        <f>$F99*'INTERNAL PARAMETERS-2'!AD99*(1-VLOOKUP(AE$4,'INTERNAL PARAMETERS-1'!$B$5:$J$44,4, FALSE))</f>
        <v>348.31026628681542</v>
      </c>
      <c r="BT99" s="113">
        <f>$F99*'INTERNAL PARAMETERS-2'!AE99*(1-VLOOKUP(AF$4,'INTERNAL PARAMETERS-1'!$B$5:$J$44,4, FALSE))</f>
        <v>0</v>
      </c>
      <c r="BU99" s="113">
        <f>$F99*'INTERNAL PARAMETERS-2'!AF99*(1-VLOOKUP(AG$4,'INTERNAL PARAMETERS-1'!$B$5:$J$44,4, FALSE))</f>
        <v>0</v>
      </c>
      <c r="BV99" s="113">
        <f>$F99*'INTERNAL PARAMETERS-2'!AG99*(1-VLOOKUP(AH$4,'INTERNAL PARAMETERS-1'!$B$5:$J$44,4, FALSE))</f>
        <v>0</v>
      </c>
      <c r="BW99" s="113">
        <f>$F99*'INTERNAL PARAMETERS-2'!AH99*(1-VLOOKUP(AI$4,'INTERNAL PARAMETERS-1'!$B$5:$J$44,4, FALSE))</f>
        <v>0</v>
      </c>
      <c r="BX99" s="113">
        <f>$F99*'INTERNAL PARAMETERS-2'!AI99*(1-VLOOKUP(AJ$4,'INTERNAL PARAMETERS-1'!$B$5:$J$44,4, FALSE))</f>
        <v>0</v>
      </c>
      <c r="BY99" s="113">
        <f>$F99*'INTERNAL PARAMETERS-2'!AJ99*(1-VLOOKUP(AK$4,'INTERNAL PARAMETERS-1'!$B$5:$J$44,4, FALSE))</f>
        <v>0</v>
      </c>
      <c r="BZ99" s="113">
        <f>$F99*'INTERNAL PARAMETERS-2'!AK99*(1-VLOOKUP(AL$4,'INTERNAL PARAMETERS-1'!$B$5:$J$44,4, FALSE))</f>
        <v>361.20978205673521</v>
      </c>
      <c r="CA99" s="113">
        <f>$F99*'INTERNAL PARAMETERS-2'!AL99*(1-VLOOKUP(AM$4,'INTERNAL PARAMETERS-1'!$B$5:$J$44,4, FALSE))</f>
        <v>374.10929782665505</v>
      </c>
      <c r="CB99" s="113">
        <f>$F99*'INTERNAL PARAMETERS-2'!AM99*(1-VLOOKUP(AN$4,'INTERNAL PARAMETERS-1'!$B$5:$J$44,4, FALSE))</f>
        <v>438.6068766762541</v>
      </c>
      <c r="CC99" s="113">
        <f>$F99*'INTERNAL PARAMETERS-2'!AN99*(1-VLOOKUP(AO$4,'INTERNAL PARAMETERS-1'!$B$5:$J$44,4, FALSE))</f>
        <v>1406.1328007508548</v>
      </c>
      <c r="CD99" s="113">
        <f>$F99*'INTERNAL PARAMETERS-2'!AO99*(1-VLOOKUP(AP$4,'INTERNAL PARAMETERS-1'!$B$5:$J$44,4, FALSE))</f>
        <v>4089.3954643870393</v>
      </c>
      <c r="CE99" s="113">
        <f>$F99*'INTERNAL PARAMETERS-2'!AP99*(1-VLOOKUP(AQ$4,'INTERNAL PARAMETERS-1'!$B$5:$J$44,4, FALSE))</f>
        <v>567.60981454177909</v>
      </c>
      <c r="CF99" s="113">
        <f>$F99*'INTERNAL PARAMETERS-2'!AQ99*(1-VLOOKUP(AR$4,'INTERNAL PARAMETERS-1'!$B$5:$J$44,4, FALSE))</f>
        <v>141.90245363544477</v>
      </c>
      <c r="CG99" s="113">
        <f>$F99*'INTERNAL PARAMETERS-2'!AR99*(1-VLOOKUP(AS$4,'INTERNAL PARAMETERS-1'!$B$5:$J$44,4, FALSE))</f>
        <v>12.899515769919811</v>
      </c>
      <c r="CH99" s="112">
        <f>$F99*'INTERNAL PARAMETERS-2'!AS99*(1-VLOOKUP(AT$4,'INTERNAL PARAMETERS-1'!$B$5:$J$44,4, FALSE))</f>
        <v>0</v>
      </c>
      <c r="CI99" s="111">
        <f t="shared" si="1"/>
        <v>77801.678828847784</v>
      </c>
    </row>
    <row r="100" spans="3:87" x14ac:dyDescent="0.5">
      <c r="C100" s="77" t="s">
        <v>26</v>
      </c>
      <c r="D100" s="76" t="s">
        <v>2</v>
      </c>
      <c r="E100" s="76" t="s">
        <v>15</v>
      </c>
      <c r="F100" s="115">
        <f>'INPUTS-Incidence'!E100</f>
        <v>57740.832772479196</v>
      </c>
      <c r="G100" s="114">
        <f>$F100*'INTERNAL PARAMETERS-2'!F100*VLOOKUP(G$4,'INTERNAL PARAMETERS-1'!$B$5:$J$44,4, FALSE)</f>
        <v>408.06023928638774</v>
      </c>
      <c r="H100" s="113">
        <f>$F100*'INTERNAL PARAMETERS-2'!G100*VLOOKUP(H$4,'INTERNAL PARAMETERS-1'!$B$5:$J$44,4, FALSE)</f>
        <v>336.05164673582891</v>
      </c>
      <c r="I100" s="113">
        <f>$F100*'INTERNAL PARAMETERS-2'!H100*VLOOKUP(I$4,'INTERNAL PARAMETERS-1'!$B$5:$J$44,4, FALSE)</f>
        <v>697.42235993822624</v>
      </c>
      <c r="J100" s="113">
        <f>$F100*'INTERNAL PARAMETERS-2'!I100*VLOOKUP(J$4,'INTERNAL PARAMETERS-1'!$B$5:$J$44,4, FALSE)</f>
        <v>0</v>
      </c>
      <c r="K100" s="113">
        <f>$F100*'INTERNAL PARAMETERS-2'!J100*VLOOKUP(K$4,'INTERNAL PARAMETERS-1'!$B$5:$J$44,4, FALSE)</f>
        <v>24.002864183519602</v>
      </c>
      <c r="L100" s="113">
        <f>$F100*'INTERNAL PARAMETERS-2'!K100*VLOOKUP(L$4,'INTERNAL PARAMETERS-1'!$B$5:$J$44,4, FALSE)</f>
        <v>0</v>
      </c>
      <c r="M100" s="113">
        <f>$F100*'INTERNAL PARAMETERS-2'!L100*VLOOKUP(M$4,'INTERNAL PARAMETERS-1'!$B$5:$J$44,4, FALSE)</f>
        <v>29.404519089385033</v>
      </c>
      <c r="N100" s="113">
        <f>$F100*'INTERNAL PARAMETERS-2'!M100*VLOOKUP(N$4,'INTERNAL PARAMETERS-1'!$B$5:$J$44,4, FALSE)</f>
        <v>116.41793314836414</v>
      </c>
      <c r="O100" s="113">
        <f>$F100*'INTERNAL PARAMETERS-2'!N100*VLOOKUP(O$4,'INTERNAL PARAMETERS-1'!$B$5:$J$44,4, FALSE)</f>
        <v>0</v>
      </c>
      <c r="P100" s="113">
        <f>$F100*'INTERNAL PARAMETERS-2'!O100*VLOOKUP(P$4,'INTERNAL PARAMETERS-1'!$B$5:$J$44,4, FALSE)</f>
        <v>0</v>
      </c>
      <c r="Q100" s="113">
        <f>$F100*'INTERNAL PARAMETERS-2'!P100*VLOOKUP(Q$4,'INTERNAL PARAMETERS-1'!$B$5:$J$44,4, FALSE)</f>
        <v>0</v>
      </c>
      <c r="R100" s="113">
        <f>$F100*'INTERNAL PARAMETERS-2'!Q100*VLOOKUP(R$4,'INTERNAL PARAMETERS-1'!$B$5:$J$44,4, FALSE)</f>
        <v>84.012911683957228</v>
      </c>
      <c r="S100" s="113">
        <f>$F100*'INTERNAL PARAMETERS-2'!R100*VLOOKUP(S$4,'INTERNAL PARAMETERS-1'!$B$5:$J$44,4, FALSE)</f>
        <v>281.32748377154792</v>
      </c>
      <c r="T100" s="113">
        <f>$F100*'INTERNAL PARAMETERS-2'!S100*VLOOKUP(T$4,'INTERNAL PARAMETERS-1'!$B$5:$J$44,4, FALSE)</f>
        <v>13.201864005099644</v>
      </c>
      <c r="U100" s="113">
        <f>$F100*'INTERNAL PARAMETERS-2'!T100*VLOOKUP(U$4,'INTERNAL PARAMETERS-1'!$B$5:$J$44,4, FALSE)</f>
        <v>26.403728010199288</v>
      </c>
      <c r="V100" s="113">
        <f>$F100*'INTERNAL PARAMETERS-2'!U100*VLOOKUP(V$4,'INTERNAL PARAMETERS-1'!$B$5:$J$44,4, FALSE)</f>
        <v>172.82668490878225</v>
      </c>
      <c r="W100" s="113">
        <f>$F100*'INTERNAL PARAMETERS-2'!V100*VLOOKUP(W$4,'INTERNAL PARAMETERS-1'!$B$5:$J$44,4, FALSE)</f>
        <v>0</v>
      </c>
      <c r="X100" s="113">
        <f>$F100*'INTERNAL PARAMETERS-2'!W100*VLOOKUP(X$4,'INTERNAL PARAMETERS-1'!$B$5:$J$44,4, FALSE)</f>
        <v>0</v>
      </c>
      <c r="Y100" s="113">
        <f>$F100*'INTERNAL PARAMETERS-2'!X100*VLOOKUP(Y$4,'INTERNAL PARAMETERS-1'!$B$5:$J$44,4, FALSE)</f>
        <v>0</v>
      </c>
      <c r="Z100" s="113">
        <f>$F100*'INTERNAL PARAMETERS-2'!Y100*VLOOKUP(Z$4,'INTERNAL PARAMETERS-1'!$B$5:$J$44,4, FALSE)</f>
        <v>0</v>
      </c>
      <c r="AA100" s="113">
        <f>$F100*'INTERNAL PARAMETERS-2'!Z100*VLOOKUP(AA$4,'INTERNAL PARAMETERS-1'!$B$5:$J$44,4, FALSE)</f>
        <v>0</v>
      </c>
      <c r="AB100" s="113">
        <f>$F100*'INTERNAL PARAMETERS-2'!AA100*VLOOKUP(AB$4,'INTERNAL PARAMETERS-1'!$B$5:$J$44,4, FALSE)</f>
        <v>0</v>
      </c>
      <c r="AC100" s="113">
        <f>$F100*'INTERNAL PARAMETERS-2'!AB100*VLOOKUP(AC$4,'INTERNAL PARAMETERS-1'!$B$5:$J$44,4, FALSE)</f>
        <v>0</v>
      </c>
      <c r="AD100" s="113">
        <f>$F100*'INTERNAL PARAMETERS-2'!AC100*VLOOKUP(AD$4,'INTERNAL PARAMETERS-1'!$B$5:$J$44,4, FALSE)</f>
        <v>0</v>
      </c>
      <c r="AE100" s="113">
        <f>$F100*'INTERNAL PARAMETERS-2'!AD100*VLOOKUP(AE$4,'INTERNAL PARAMETERS-1'!$B$5:$J$44,4, FALSE)</f>
        <v>0</v>
      </c>
      <c r="AF100" s="113">
        <f>$F100*'INTERNAL PARAMETERS-2'!AE100*VLOOKUP(AF$4,'INTERNAL PARAMETERS-1'!$B$5:$J$44,4, FALSE)</f>
        <v>24.002864183519602</v>
      </c>
      <c r="AG100" s="113">
        <f>$F100*'INTERNAL PARAMETERS-2'!AF100*VLOOKUP(AG$4,'INTERNAL PARAMETERS-1'!$B$5:$J$44,4, FALSE)</f>
        <v>12.004319133398425</v>
      </c>
      <c r="AH100" s="113">
        <f>$F100*'INTERNAL PARAMETERS-2'!AG100*VLOOKUP(AH$4,'INTERNAL PARAMETERS-1'!$B$5:$J$44,4, FALSE)</f>
        <v>0</v>
      </c>
      <c r="AI100" s="113">
        <f>$F100*'INTERNAL PARAMETERS-2'!AH100*VLOOKUP(AI$4,'INTERNAL PARAMETERS-1'!$B$5:$J$44,4, FALSE)</f>
        <v>24.002864183519602</v>
      </c>
      <c r="AJ100" s="113">
        <f>$F100*'INTERNAL PARAMETERS-2'!AI100*VLOOKUP(AJ$4,'INTERNAL PARAMETERS-1'!$B$5:$J$44,4, FALSE)</f>
        <v>48.005728367039204</v>
      </c>
      <c r="AK100" s="113">
        <f>$F100*'INTERNAL PARAMETERS-2'!AJ100*VLOOKUP(AK$4,'INTERNAL PARAMETERS-1'!$B$5:$J$44,4, FALSE)</f>
        <v>0</v>
      </c>
      <c r="AL100" s="113">
        <f>$F100*'INTERNAL PARAMETERS-2'!AK100*VLOOKUP(AL$4,'INTERNAL PARAMETERS-1'!$B$5:$J$44,4, FALSE)</f>
        <v>0</v>
      </c>
      <c r="AM100" s="113">
        <f>$F100*'INTERNAL PARAMETERS-2'!AL100*VLOOKUP(AM$4,'INTERNAL PARAMETERS-1'!$B$5:$J$44,4, FALSE)</f>
        <v>0</v>
      </c>
      <c r="AN100" s="113">
        <f>$F100*'INTERNAL PARAMETERS-2'!AM100*VLOOKUP(AN$4,'INTERNAL PARAMETERS-1'!$B$5:$J$44,4, FALSE)</f>
        <v>0</v>
      </c>
      <c r="AO100" s="113">
        <f>$F100*'INTERNAL PARAMETERS-2'!AN100*VLOOKUP(AO$4,'INTERNAL PARAMETERS-1'!$B$5:$J$44,4, FALSE)</f>
        <v>0</v>
      </c>
      <c r="AP100" s="113">
        <f>$F100*'INTERNAL PARAMETERS-2'!AO100*VLOOKUP(AP$4,'INTERNAL PARAMETERS-1'!$B$5:$J$44,4, FALSE)</f>
        <v>0</v>
      </c>
      <c r="AQ100" s="113">
        <f>$F100*'INTERNAL PARAMETERS-2'!AP100*VLOOKUP(AQ$4,'INTERNAL PARAMETERS-1'!$B$5:$J$44,4, FALSE)</f>
        <v>0</v>
      </c>
      <c r="AR100" s="113">
        <f>$F100*'INTERNAL PARAMETERS-2'!AQ100*VLOOKUP(AR$4,'INTERNAL PARAMETERS-1'!$B$5:$J$44,4, FALSE)</f>
        <v>0</v>
      </c>
      <c r="AS100" s="113">
        <f>$F100*'INTERNAL PARAMETERS-2'!AR100*VLOOKUP(AS$4,'INTERNAL PARAMETERS-1'!$B$5:$J$44,4, FALSE)</f>
        <v>0</v>
      </c>
      <c r="AT100" s="112">
        <f>$F100*'INTERNAL PARAMETERS-2'!AS100*VLOOKUP(AT$4,'INTERNAL PARAMETERS-1'!$B$5:$J$44,4, FALSE)</f>
        <v>0</v>
      </c>
      <c r="AU100" s="114">
        <f>$F100*'INTERNAL PARAMETERS-2'!F100*(1-VLOOKUP(G$4,'INTERNAL PARAMETERS-1'!$B$5:$J$44,4, FALSE))</f>
        <v>0</v>
      </c>
      <c r="AV100" s="113">
        <f>$F100*'INTERNAL PARAMETERS-2'!G100*(1-VLOOKUP(H$4,'INTERNAL PARAMETERS-1'!$B$5:$J$44,4, FALSE))</f>
        <v>0</v>
      </c>
      <c r="AW100" s="113">
        <f>$F100*'INTERNAL PARAMETERS-2'!H100*(1-VLOOKUP(I$4,'INTERNAL PARAMETERS-1'!$B$5:$J$44,4, FALSE))</f>
        <v>13251.024838826295</v>
      </c>
      <c r="AX100" s="113">
        <f>$F100*'INTERNAL PARAMETERS-2'!I100*(1-VLOOKUP(J$4,'INTERNAL PARAMETERS-1'!$B$5:$J$44,4, FALSE))</f>
        <v>0</v>
      </c>
      <c r="AY100" s="113">
        <f>$F100*'INTERNAL PARAMETERS-2'!J100*(1-VLOOKUP(K$4,'INTERNAL PARAMETERS-1'!$B$5:$J$44,4, FALSE))</f>
        <v>0</v>
      </c>
      <c r="AZ100" s="113">
        <f>$F100*'INTERNAL PARAMETERS-2'!K100*(1-VLOOKUP(L$4,'INTERNAL PARAMETERS-1'!$B$5:$J$44,4, FALSE))</f>
        <v>0</v>
      </c>
      <c r="BA100" s="113">
        <f>$F100*'INTERNAL PARAMETERS-2'!L100*(1-VLOOKUP(M$4,'INTERNAL PARAMETERS-1'!$B$5:$J$44,4, FALSE))</f>
        <v>558.68586269831553</v>
      </c>
      <c r="BB100" s="113">
        <f>$F100*'INTERNAL PARAMETERS-2'!M100*(1-VLOOKUP(N$4,'INTERNAL PARAMETERS-1'!$B$5:$J$44,4, FALSE))</f>
        <v>2211.9407298189185</v>
      </c>
      <c r="BC100" s="113">
        <f>$F100*'INTERNAL PARAMETERS-2'!N100*(1-VLOOKUP(O$4,'INTERNAL PARAMETERS-1'!$B$5:$J$44,4, FALSE))</f>
        <v>2520.3873505187171</v>
      </c>
      <c r="BD100" s="113">
        <f>$F100*'INTERNAL PARAMETERS-2'!O100*(1-VLOOKUP(P$4,'INTERNAL PARAMETERS-1'!$B$5:$J$44,4, FALSE))</f>
        <v>2172.3313846494893</v>
      </c>
      <c r="BE100" s="113">
        <f>$F100*'INTERNAL PARAMETERS-2'!P100*(1-VLOOKUP(Q$4,'INTERNAL PARAMETERS-1'!$B$5:$J$44,4, FALSE))</f>
        <v>2328.3586629672827</v>
      </c>
      <c r="BF100" s="113">
        <f>$F100*'INTERNAL PARAMETERS-2'!Q100*(1-VLOOKUP(R$4,'INTERNAL PARAMETERS-1'!$B$5:$J$44,4, FALSE))</f>
        <v>0</v>
      </c>
      <c r="BG100" s="113">
        <f>$F100*'INTERNAL PARAMETERS-2'!R100*(1-VLOOKUP(S$4,'INTERNAL PARAMETERS-1'!$B$5:$J$44,4, FALSE))</f>
        <v>5345.2221916594099</v>
      </c>
      <c r="BH100" s="113">
        <f>$F100*'INTERNAL PARAMETERS-2'!S100*(1-VLOOKUP(T$4,'INTERNAL PARAMETERS-1'!$B$5:$J$44,4, FALSE))</f>
        <v>118.81677604589679</v>
      </c>
      <c r="BI100" s="113">
        <f>$F100*'INTERNAL PARAMETERS-2'!T100*(1-VLOOKUP(U$4,'INTERNAL PARAMETERS-1'!$B$5:$J$44,4, FALSE))</f>
        <v>105.61491204079715</v>
      </c>
      <c r="BJ100" s="113">
        <f>$F100*'INTERNAL PARAMETERS-2'!U100*(1-VLOOKUP(V$4,'INTERNAL PARAMETERS-1'!$B$5:$J$44,4, FALSE))</f>
        <v>979.3512144830994</v>
      </c>
      <c r="BK100" s="113">
        <f>$F100*'INTERNAL PARAMETERS-2'!V100*(1-VLOOKUP(W$4,'INTERNAL PARAMETERS-1'!$B$5:$J$44,4, FALSE))</f>
        <v>1536.2352744947498</v>
      </c>
      <c r="BL100" s="113">
        <f>$F100*'INTERNAL PARAMETERS-2'!W100*(1-VLOOKUP(X$4,'INTERNAL PARAMETERS-1'!$B$5:$J$44,4, FALSE))</f>
        <v>2640.4016714363147</v>
      </c>
      <c r="BM100" s="113">
        <f>$F100*'INTERNAL PARAMETERS-2'!X100*(1-VLOOKUP(Y$4,'INTERNAL PARAMETERS-1'!$B$5:$J$44,4, FALSE))</f>
        <v>624.09756510461864</v>
      </c>
      <c r="BN100" s="113">
        <f>$F100*'INTERNAL PARAMETERS-2'!Y100*(1-VLOOKUP(Z$4,'INTERNAL PARAMETERS-1'!$B$5:$J$44,4, FALSE))</f>
        <v>2664.4103097031116</v>
      </c>
      <c r="BO100" s="113">
        <f>$F100*'INTERNAL PARAMETERS-2'!Z100*(1-VLOOKUP(AA$4,'INTERNAL PARAMETERS-1'!$B$5:$J$44,4, FALSE))</f>
        <v>3012.4605014890617</v>
      </c>
      <c r="BP100" s="113">
        <f>$F100*'INTERNAL PARAMETERS-2'!AA100*(1-VLOOKUP(AB$4,'INTERNAL PARAMETERS-1'!$B$5:$J$44,4, FALSE))</f>
        <v>1080.1635327580457</v>
      </c>
      <c r="BQ100" s="113">
        <f>$F100*'INTERNAL PARAMETERS-2'!AB100*(1-VLOOKUP(AC$4,'INTERNAL PARAMETERS-1'!$B$5:$J$44,4, FALSE))</f>
        <v>8281.2652993115698</v>
      </c>
      <c r="BR100" s="113">
        <f>$F100*'INTERNAL PARAMETERS-2'!AC100*(1-VLOOKUP(AD$4,'INTERNAL PARAMETERS-1'!$B$5:$J$44,4, FALSE))</f>
        <v>624.09756510461864</v>
      </c>
      <c r="BS100" s="113">
        <f>$F100*'INTERNAL PARAMETERS-2'!AD100*(1-VLOOKUP(AE$4,'INTERNAL PARAMETERS-1'!$B$5:$J$44,4, FALSE))</f>
        <v>144.02295918439486</v>
      </c>
      <c r="BT100" s="113">
        <f>$F100*'INTERNAL PARAMETERS-2'!AE100*(1-VLOOKUP(AF$4,'INTERNAL PARAMETERS-1'!$B$5:$J$44,4, FALSE))</f>
        <v>0</v>
      </c>
      <c r="BU100" s="113">
        <f>$F100*'INTERNAL PARAMETERS-2'!AF100*(1-VLOOKUP(AG$4,'INTERNAL PARAMETERS-1'!$B$5:$J$44,4, FALSE))</f>
        <v>0</v>
      </c>
      <c r="BV100" s="113">
        <f>$F100*'INTERNAL PARAMETERS-2'!AG100*(1-VLOOKUP(AH$4,'INTERNAL PARAMETERS-1'!$B$5:$J$44,4, FALSE))</f>
        <v>0</v>
      </c>
      <c r="BW100" s="113">
        <f>$F100*'INTERNAL PARAMETERS-2'!AH100*(1-VLOOKUP(AI$4,'INTERNAL PARAMETERS-1'!$B$5:$J$44,4, FALSE))</f>
        <v>0</v>
      </c>
      <c r="BX100" s="113">
        <f>$F100*'INTERNAL PARAMETERS-2'!AI100*(1-VLOOKUP(AJ$4,'INTERNAL PARAMETERS-1'!$B$5:$J$44,4, FALSE))</f>
        <v>0</v>
      </c>
      <c r="BY100" s="113">
        <f>$F100*'INTERNAL PARAMETERS-2'!AJ100*(1-VLOOKUP(AK$4,'INTERNAL PARAMETERS-1'!$B$5:$J$44,4, FALSE))</f>
        <v>0</v>
      </c>
      <c r="BZ100" s="113">
        <f>$F100*'INTERNAL PARAMETERS-2'!AK100*(1-VLOOKUP(AL$4,'INTERNAL PARAMETERS-1'!$B$5:$J$44,4, FALSE))</f>
        <v>216.03155173495367</v>
      </c>
      <c r="CA100" s="113">
        <f>$F100*'INTERNAL PARAMETERS-2'!AL100*(1-VLOOKUP(AM$4,'INTERNAL PARAMETERS-1'!$B$5:$J$44,4, FALSE))</f>
        <v>360.05451091934856</v>
      </c>
      <c r="CB100" s="113">
        <f>$F100*'INTERNAL PARAMETERS-2'!AM100*(1-VLOOKUP(AN$4,'INTERNAL PARAMETERS-1'!$B$5:$J$44,4, FALSE))</f>
        <v>384.05737510286815</v>
      </c>
      <c r="CC100" s="113">
        <f>$F100*'INTERNAL PARAMETERS-2'!AN100*(1-VLOOKUP(AO$4,'INTERNAL PARAMETERS-1'!$B$5:$J$44,4, FALSE))</f>
        <v>1200.1836277589209</v>
      </c>
      <c r="CD100" s="113">
        <f>$F100*'INTERNAL PARAMETERS-2'!AO100*(1-VLOOKUP(AP$4,'INTERNAL PARAMETERS-1'!$B$5:$J$44,4, FALSE))</f>
        <v>2688.4131738866313</v>
      </c>
      <c r="CE100" s="113">
        <f>$F100*'INTERNAL PARAMETERS-2'!AP100*(1-VLOOKUP(AQ$4,'INTERNAL PARAMETERS-1'!$B$5:$J$44,4, FALSE))</f>
        <v>372.05883005274694</v>
      </c>
      <c r="CF100" s="113">
        <f>$F100*'INTERNAL PARAMETERS-2'!AQ100*(1-VLOOKUP(AR$4,'INTERNAL PARAMETERS-1'!$B$5:$J$44,4, FALSE))</f>
        <v>24.002864183519602</v>
      </c>
      <c r="CG100" s="113">
        <f>$F100*'INTERNAL PARAMETERS-2'!AR100*(1-VLOOKUP(AS$4,'INTERNAL PARAMETERS-1'!$B$5:$J$44,4, FALSE))</f>
        <v>0</v>
      </c>
      <c r="CH100" s="112">
        <f>$F100*'INTERNAL PARAMETERS-2'!AS100*(1-VLOOKUP(AT$4,'INTERNAL PARAMETERS-1'!$B$5:$J$44,4, FALSE))</f>
        <v>0</v>
      </c>
      <c r="CI100" s="111">
        <f t="shared" si="1"/>
        <v>57740.838546562474</v>
      </c>
    </row>
    <row r="101" spans="3:87" x14ac:dyDescent="0.5">
      <c r="C101" s="77" t="s">
        <v>26</v>
      </c>
      <c r="D101" s="76" t="s">
        <v>2</v>
      </c>
      <c r="E101" s="76" t="s">
        <v>14</v>
      </c>
      <c r="F101" s="115">
        <f>'INPUTS-Incidence'!E101</f>
        <v>48405.333838782033</v>
      </c>
      <c r="G101" s="114">
        <f>$F101*'INTERNAL PARAMETERS-2'!F101*VLOOKUP(G$4,'INTERNAL PARAMETERS-1'!$B$5:$J$44,4, FALSE)</f>
        <v>488.94227710553736</v>
      </c>
      <c r="H101" s="113">
        <f>$F101*'INTERNAL PARAMETERS-2'!G101*VLOOKUP(H$4,'INTERNAL PARAMETERS-1'!$B$5:$J$44,4, FALSE)</f>
        <v>384.16893201149367</v>
      </c>
      <c r="I101" s="113">
        <f>$F101*'INTERNAL PARAMETERS-2'!H101*VLOOKUP(I$4,'INTERNAL PARAMETERS-1'!$B$5:$J$44,4, FALSE)</f>
        <v>561.45007882266407</v>
      </c>
      <c r="J101" s="113">
        <f>$F101*'INTERNAL PARAMETERS-2'!I101*VLOOKUP(J$4,'INTERNAL PARAMETERS-1'!$B$5:$J$44,4, FALSE)</f>
        <v>0</v>
      </c>
      <c r="K101" s="113">
        <f>$F101*'INTERNAL PARAMETERS-2'!J101*VLOOKUP(K$4,'INTERNAL PARAMETERS-1'!$B$5:$J$44,4, FALSE)</f>
        <v>0</v>
      </c>
      <c r="L101" s="113">
        <f>$F101*'INTERNAL PARAMETERS-2'!K101*VLOOKUP(L$4,'INTERNAL PARAMETERS-1'!$B$5:$J$44,4, FALSE)</f>
        <v>0</v>
      </c>
      <c r="M101" s="113">
        <f>$F101*'INTERNAL PARAMETERS-2'!L101*VLOOKUP(M$4,'INTERNAL PARAMETERS-1'!$B$5:$J$44,4, FALSE)</f>
        <v>34.342374225269886</v>
      </c>
      <c r="N101" s="113">
        <f>$F101*'INTERNAL PARAMETERS-2'!M101*VLOOKUP(N$4,'INTERNAL PARAMETERS-1'!$B$5:$J$44,4, FALSE)</f>
        <v>90.221491608759862</v>
      </c>
      <c r="O101" s="113">
        <f>$F101*'INTERNAL PARAMETERS-2'!N101*VLOOKUP(O$4,'INTERNAL PARAMETERS-1'!$B$5:$J$44,4, FALSE)</f>
        <v>0</v>
      </c>
      <c r="P101" s="113">
        <f>$F101*'INTERNAL PARAMETERS-2'!O101*VLOOKUP(P$4,'INTERNAL PARAMETERS-1'!$B$5:$J$44,4, FALSE)</f>
        <v>0</v>
      </c>
      <c r="Q101" s="113">
        <f>$F101*'INTERNAL PARAMETERS-2'!P101*VLOOKUP(Q$4,'INTERNAL PARAMETERS-1'!$B$5:$J$44,4, FALSE)</f>
        <v>0</v>
      </c>
      <c r="R101" s="113">
        <f>$F101*'INTERNAL PARAMETERS-2'!Q101*VLOOKUP(R$4,'INTERNAL PARAMETERS-1'!$B$5:$J$44,4, FALSE)</f>
        <v>58.207413941135393</v>
      </c>
      <c r="S101" s="113">
        <f>$F101*'INTERNAL PARAMETERS-2'!R101*VLOOKUP(S$4,'INTERNAL PARAMETERS-1'!$B$5:$J$44,4, FALSE)</f>
        <v>187.68006467975601</v>
      </c>
      <c r="T101" s="113">
        <f>$F101*'INTERNAL PARAMETERS-2'!S101*VLOOKUP(T$4,'INTERNAL PARAMETERS-1'!$B$5:$J$44,4, FALSE)</f>
        <v>12.805631067049786</v>
      </c>
      <c r="U101" s="113">
        <f>$F101*'INTERNAL PARAMETERS-2'!T101*VLOOKUP(U$4,'INTERNAL PARAMETERS-1'!$B$5:$J$44,4, FALSE)</f>
        <v>32.596151807035824</v>
      </c>
      <c r="V101" s="113">
        <f>$F101*'INTERNAL PARAMETERS-2'!U101*VLOOKUP(V$4,'INTERNAL PARAMETERS-1'!$B$5:$J$44,4, FALSE)</f>
        <v>155.41379522283151</v>
      </c>
      <c r="W101" s="113">
        <f>$F101*'INTERNAL PARAMETERS-2'!V101*VLOOKUP(W$4,'INTERNAL PARAMETERS-1'!$B$5:$J$44,4, FALSE)</f>
        <v>0</v>
      </c>
      <c r="X101" s="113">
        <f>$F101*'INTERNAL PARAMETERS-2'!W101*VLOOKUP(X$4,'INTERNAL PARAMETERS-1'!$B$5:$J$44,4, FALSE)</f>
        <v>0</v>
      </c>
      <c r="Y101" s="113">
        <f>$F101*'INTERNAL PARAMETERS-2'!X101*VLOOKUP(Y$4,'INTERNAL PARAMETERS-1'!$B$5:$J$44,4, FALSE)</f>
        <v>0</v>
      </c>
      <c r="Z101" s="113">
        <f>$F101*'INTERNAL PARAMETERS-2'!Y101*VLOOKUP(Z$4,'INTERNAL PARAMETERS-1'!$B$5:$J$44,4, FALSE)</f>
        <v>0</v>
      </c>
      <c r="AA101" s="113">
        <f>$F101*'INTERNAL PARAMETERS-2'!Z101*VLOOKUP(AA$4,'INTERNAL PARAMETERS-1'!$B$5:$J$44,4, FALSE)</f>
        <v>0</v>
      </c>
      <c r="AB101" s="113">
        <f>$F101*'INTERNAL PARAMETERS-2'!AA101*VLOOKUP(AB$4,'INTERNAL PARAMETERS-1'!$B$5:$J$44,4, FALSE)</f>
        <v>0</v>
      </c>
      <c r="AC101" s="113">
        <f>$F101*'INTERNAL PARAMETERS-2'!AB101*VLOOKUP(AC$4,'INTERNAL PARAMETERS-1'!$B$5:$J$44,4, FALSE)</f>
        <v>0</v>
      </c>
      <c r="AD101" s="113">
        <f>$F101*'INTERNAL PARAMETERS-2'!AC101*VLOOKUP(AD$4,'INTERNAL PARAMETERS-1'!$B$5:$J$44,4, FALSE)</f>
        <v>0</v>
      </c>
      <c r="AE101" s="113">
        <f>$F101*'INTERNAL PARAMETERS-2'!AD101*VLOOKUP(AE$4,'INTERNAL PARAMETERS-1'!$B$5:$J$44,4, FALSE)</f>
        <v>0</v>
      </c>
      <c r="AF101" s="113">
        <f>$F101*'INTERNAL PARAMETERS-2'!AE101*VLOOKUP(AF$4,'INTERNAL PARAMETERS-1'!$B$5:$J$44,4, FALSE)</f>
        <v>11.641482788227078</v>
      </c>
      <c r="AG101" s="113">
        <f>$F101*'INTERNAL PARAMETERS-2'!AF101*VLOOKUP(AG$4,'INTERNAL PARAMETERS-1'!$B$5:$J$44,4, FALSE)</f>
        <v>0</v>
      </c>
      <c r="AH101" s="113">
        <f>$F101*'INTERNAL PARAMETERS-2'!AG101*VLOOKUP(AH$4,'INTERNAL PARAMETERS-1'!$B$5:$J$44,4, FALSE)</f>
        <v>0</v>
      </c>
      <c r="AI101" s="113">
        <f>$F101*'INTERNAL PARAMETERS-2'!AH101*VLOOKUP(AI$4,'INTERNAL PARAMETERS-1'!$B$5:$J$44,4, FALSE)</f>
        <v>46.565931152908313</v>
      </c>
      <c r="AJ101" s="113">
        <f>$F101*'INTERNAL PARAMETERS-2'!AI101*VLOOKUP(AJ$4,'INTERNAL PARAMETERS-1'!$B$5:$J$44,4, FALSE)</f>
        <v>0</v>
      </c>
      <c r="AK101" s="113">
        <f>$F101*'INTERNAL PARAMETERS-2'!AJ101*VLOOKUP(AK$4,'INTERNAL PARAMETERS-1'!$B$5:$J$44,4, FALSE)</f>
        <v>0</v>
      </c>
      <c r="AL101" s="113">
        <f>$F101*'INTERNAL PARAMETERS-2'!AK101*VLOOKUP(AL$4,'INTERNAL PARAMETERS-1'!$B$5:$J$44,4, FALSE)</f>
        <v>0</v>
      </c>
      <c r="AM101" s="113">
        <f>$F101*'INTERNAL PARAMETERS-2'!AL101*VLOOKUP(AM$4,'INTERNAL PARAMETERS-1'!$B$5:$J$44,4, FALSE)</f>
        <v>0</v>
      </c>
      <c r="AN101" s="113">
        <f>$F101*'INTERNAL PARAMETERS-2'!AM101*VLOOKUP(AN$4,'INTERNAL PARAMETERS-1'!$B$5:$J$44,4, FALSE)</f>
        <v>0</v>
      </c>
      <c r="AO101" s="113">
        <f>$F101*'INTERNAL PARAMETERS-2'!AN101*VLOOKUP(AO$4,'INTERNAL PARAMETERS-1'!$B$5:$J$44,4, FALSE)</f>
        <v>0</v>
      </c>
      <c r="AP101" s="113">
        <f>$F101*'INTERNAL PARAMETERS-2'!AO101*VLOOKUP(AP$4,'INTERNAL PARAMETERS-1'!$B$5:$J$44,4, FALSE)</f>
        <v>0</v>
      </c>
      <c r="AQ101" s="113">
        <f>$F101*'INTERNAL PARAMETERS-2'!AP101*VLOOKUP(AQ$4,'INTERNAL PARAMETERS-1'!$B$5:$J$44,4, FALSE)</f>
        <v>0</v>
      </c>
      <c r="AR101" s="113">
        <f>$F101*'INTERNAL PARAMETERS-2'!AQ101*VLOOKUP(AR$4,'INTERNAL PARAMETERS-1'!$B$5:$J$44,4, FALSE)</f>
        <v>0</v>
      </c>
      <c r="AS101" s="113">
        <f>$F101*'INTERNAL PARAMETERS-2'!AR101*VLOOKUP(AS$4,'INTERNAL PARAMETERS-1'!$B$5:$J$44,4, FALSE)</f>
        <v>0</v>
      </c>
      <c r="AT101" s="112">
        <f>$F101*'INTERNAL PARAMETERS-2'!AS101*VLOOKUP(AT$4,'INTERNAL PARAMETERS-1'!$B$5:$J$44,4, FALSE)</f>
        <v>0</v>
      </c>
      <c r="AU101" s="114">
        <f>$F101*'INTERNAL PARAMETERS-2'!F101*(1-VLOOKUP(G$4,'INTERNAL PARAMETERS-1'!$B$5:$J$44,4, FALSE))</f>
        <v>0</v>
      </c>
      <c r="AV101" s="113">
        <f>$F101*'INTERNAL PARAMETERS-2'!G101*(1-VLOOKUP(H$4,'INTERNAL PARAMETERS-1'!$B$5:$J$44,4, FALSE))</f>
        <v>0</v>
      </c>
      <c r="AW101" s="113">
        <f>$F101*'INTERNAL PARAMETERS-2'!H101*(1-VLOOKUP(I$4,'INTERNAL PARAMETERS-1'!$B$5:$J$44,4, FALSE))</f>
        <v>10667.551497630617</v>
      </c>
      <c r="AX101" s="113">
        <f>$F101*'INTERNAL PARAMETERS-2'!I101*(1-VLOOKUP(J$4,'INTERNAL PARAMETERS-1'!$B$5:$J$44,4, FALSE))</f>
        <v>0</v>
      </c>
      <c r="AY101" s="113">
        <f>$F101*'INTERNAL PARAMETERS-2'!J101*(1-VLOOKUP(K$4,'INTERNAL PARAMETERS-1'!$B$5:$J$44,4, FALSE))</f>
        <v>0</v>
      </c>
      <c r="AZ101" s="113">
        <f>$F101*'INTERNAL PARAMETERS-2'!K101*(1-VLOOKUP(L$4,'INTERNAL PARAMETERS-1'!$B$5:$J$44,4, FALSE))</f>
        <v>0</v>
      </c>
      <c r="BA101" s="113">
        <f>$F101*'INTERNAL PARAMETERS-2'!L101*(1-VLOOKUP(M$4,'INTERNAL PARAMETERS-1'!$B$5:$J$44,4, FALSE))</f>
        <v>652.50511028012772</v>
      </c>
      <c r="BB101" s="113">
        <f>$F101*'INTERNAL PARAMETERS-2'!M101*(1-VLOOKUP(N$4,'INTERNAL PARAMETERS-1'!$B$5:$J$44,4, FALSE))</f>
        <v>1714.2083405664373</v>
      </c>
      <c r="BC101" s="113">
        <f>$F101*'INTERNAL PARAMETERS-2'!N101*(1-VLOOKUP(O$4,'INTERNAL PARAMETERS-1'!$B$5:$J$44,4, FALSE))</f>
        <v>2048.9009707279656</v>
      </c>
      <c r="BD101" s="113">
        <f>$F101*'INTERNAL PARAMETERS-2'!O101*(1-VLOOKUP(P$4,'INTERNAL PARAMETERS-1'!$B$5:$J$44,4, FALSE))</f>
        <v>1862.6372461163326</v>
      </c>
      <c r="BE101" s="113">
        <f>$F101*'INTERNAL PARAMETERS-2'!P101*(1-VLOOKUP(Q$4,'INTERNAL PARAMETERS-1'!$B$5:$J$44,4, FALSE))</f>
        <v>1909.2031772692408</v>
      </c>
      <c r="BF101" s="113">
        <f>$F101*'INTERNAL PARAMETERS-2'!Q101*(1-VLOOKUP(R$4,'INTERNAL PARAMETERS-1'!$B$5:$J$44,4, FALSE))</f>
        <v>0</v>
      </c>
      <c r="BG101" s="113">
        <f>$F101*'INTERNAL PARAMETERS-2'!R101*(1-VLOOKUP(S$4,'INTERNAL PARAMETERS-1'!$B$5:$J$44,4, FALSE))</f>
        <v>3565.9212289153643</v>
      </c>
      <c r="BH101" s="113">
        <f>$F101*'INTERNAL PARAMETERS-2'!S101*(1-VLOOKUP(T$4,'INTERNAL PARAMETERS-1'!$B$5:$J$44,4, FALSE))</f>
        <v>115.25067960344806</v>
      </c>
      <c r="BI101" s="113">
        <f>$F101*'INTERNAL PARAMETERS-2'!T101*(1-VLOOKUP(U$4,'INTERNAL PARAMETERS-1'!$B$5:$J$44,4, FALSE))</f>
        <v>130.3846072281433</v>
      </c>
      <c r="BJ101" s="113">
        <f>$F101*'INTERNAL PARAMETERS-2'!U101*(1-VLOOKUP(V$4,'INTERNAL PARAMETERS-1'!$B$5:$J$44,4, FALSE))</f>
        <v>880.67817292937855</v>
      </c>
      <c r="BK101" s="113">
        <f>$F101*'INTERNAL PARAMETERS-2'!V101*(1-VLOOKUP(W$4,'INTERNAL PARAMETERS-1'!$B$5:$J$44,4, FALSE))</f>
        <v>1303.846072281433</v>
      </c>
      <c r="BL101" s="113">
        <f>$F101*'INTERNAL PARAMETERS-2'!W101*(1-VLOOKUP(X$4,'INTERNAL PARAMETERS-1'!$B$5:$J$44,4, FALSE))</f>
        <v>2374.8673293317079</v>
      </c>
      <c r="BM101" s="113">
        <f>$F101*'INTERNAL PARAMETERS-2'!X101*(1-VLOOKUP(Y$4,'INTERNAL PARAMETERS-1'!$B$5:$J$44,4, FALSE))</f>
        <v>826.54527796412265</v>
      </c>
      <c r="BN101" s="113">
        <f>$F101*'INTERNAL PARAMETERS-2'!Y101*(1-VLOOKUP(Z$4,'INTERNAL PARAMETERS-1'!$B$5:$J$44,4, FALSE))</f>
        <v>2270.0891437042806</v>
      </c>
      <c r="BO101" s="113">
        <f>$F101*'INTERNAL PARAMETERS-2'!Z101*(1-VLOOKUP(AA$4,'INTERNAL PARAMETERS-1'!$B$5:$J$44,4, FALSE))</f>
        <v>2351.5795232218697</v>
      </c>
      <c r="BP101" s="113">
        <f>$F101*'INTERNAL PARAMETERS-2'!AA101*(1-VLOOKUP(AB$4,'INTERNAL PARAMETERS-1'!$B$5:$J$44,4, FALSE))</f>
        <v>791.62082959944144</v>
      </c>
      <c r="BQ101" s="113">
        <f>$F101*'INTERNAL PARAMETERS-2'!AB101*(1-VLOOKUP(AC$4,'INTERNAL PARAMETERS-1'!$B$5:$J$44,4, FALSE))</f>
        <v>7578.6149762025962</v>
      </c>
      <c r="BR101" s="113">
        <f>$F101*'INTERNAL PARAMETERS-2'!AC101*(1-VLOOKUP(AD$4,'INTERNAL PARAMETERS-1'!$B$5:$J$44,4, FALSE))</f>
        <v>558.79117383489984</v>
      </c>
      <c r="BS101" s="113">
        <f>$F101*'INTERNAL PARAMETERS-2'!AD101*(1-VLOOKUP(AE$4,'INTERNAL PARAMETERS-1'!$B$5:$J$44,4, FALSE))</f>
        <v>197.90520739986036</v>
      </c>
      <c r="BT101" s="113">
        <f>$F101*'INTERNAL PARAMETERS-2'!AE101*(1-VLOOKUP(AF$4,'INTERNAL PARAMETERS-1'!$B$5:$J$44,4, FALSE))</f>
        <v>0</v>
      </c>
      <c r="BU101" s="113">
        <f>$F101*'INTERNAL PARAMETERS-2'!AF101*(1-VLOOKUP(AG$4,'INTERNAL PARAMETERS-1'!$B$5:$J$44,4, FALSE))</f>
        <v>0</v>
      </c>
      <c r="BV101" s="113">
        <f>$F101*'INTERNAL PARAMETERS-2'!AG101*(1-VLOOKUP(AH$4,'INTERNAL PARAMETERS-1'!$B$5:$J$44,4, FALSE))</f>
        <v>0</v>
      </c>
      <c r="BW101" s="113">
        <f>$F101*'INTERNAL PARAMETERS-2'!AH101*(1-VLOOKUP(AI$4,'INTERNAL PARAMETERS-1'!$B$5:$J$44,4, FALSE))</f>
        <v>0</v>
      </c>
      <c r="BX101" s="113">
        <f>$F101*'INTERNAL PARAMETERS-2'!AI101*(1-VLOOKUP(AJ$4,'INTERNAL PARAMETERS-1'!$B$5:$J$44,4, FALSE))</f>
        <v>0</v>
      </c>
      <c r="BY101" s="113">
        <f>$F101*'INTERNAL PARAMETERS-2'!AJ101*(1-VLOOKUP(AK$4,'INTERNAL PARAMETERS-1'!$B$5:$J$44,4, FALSE))</f>
        <v>0</v>
      </c>
      <c r="BZ101" s="113">
        <f>$F101*'INTERNAL PARAMETERS-2'!AK101*(1-VLOOKUP(AL$4,'INTERNAL PARAMETERS-1'!$B$5:$J$44,4, FALSE))</f>
        <v>244.47113855276868</v>
      </c>
      <c r="CA101" s="113">
        <f>$F101*'INTERNAL PARAMETERS-2'!AL101*(1-VLOOKUP(AM$4,'INTERNAL PARAMETERS-1'!$B$5:$J$44,4, FALSE))</f>
        <v>244.47113855276868</v>
      </c>
      <c r="CB101" s="113">
        <f>$F101*'INTERNAL PARAMETERS-2'!AM101*(1-VLOOKUP(AN$4,'INTERNAL PARAMETERS-1'!$B$5:$J$44,4, FALSE))</f>
        <v>349.2444836468124</v>
      </c>
      <c r="CC101" s="113">
        <f>$F101*'INTERNAL PARAMETERS-2'!AN101*(1-VLOOKUP(AO$4,'INTERNAL PARAMETERS-1'!$B$5:$J$44,4, FALSE))</f>
        <v>1257.2801411285245</v>
      </c>
      <c r="CD101" s="113">
        <f>$F101*'INTERNAL PARAMETERS-2'!AO101*(1-VLOOKUP(AP$4,'INTERNAL PARAMETERS-1'!$B$5:$J$44,4, FALSE))</f>
        <v>2107.1083846691013</v>
      </c>
      <c r="CE101" s="113">
        <f>$F101*'INTERNAL PARAMETERS-2'!AP101*(1-VLOOKUP(AQ$4,'INTERNAL PARAMETERS-1'!$B$5:$J$44,4, FALSE))</f>
        <v>279.39558691744992</v>
      </c>
      <c r="CF101" s="113">
        <f>$F101*'INTERNAL PARAMETERS-2'!AQ101*(1-VLOOKUP(AR$4,'INTERNAL PARAMETERS-1'!$B$5:$J$44,4, FALSE))</f>
        <v>46.565931152908313</v>
      </c>
      <c r="CG101" s="113">
        <f>$F101*'INTERNAL PARAMETERS-2'!AR101*(1-VLOOKUP(AS$4,'INTERNAL PARAMETERS-1'!$B$5:$J$44,4, FALSE))</f>
        <v>11.641482788227078</v>
      </c>
      <c r="CH101" s="112">
        <f>$F101*'INTERNAL PARAMETERS-2'!AS101*(1-VLOOKUP(AT$4,'INTERNAL PARAMETERS-1'!$B$5:$J$44,4, FALSE))</f>
        <v>0</v>
      </c>
      <c r="CI101" s="111">
        <f t="shared" si="1"/>
        <v>48405.314476648513</v>
      </c>
    </row>
    <row r="102" spans="3:87" x14ac:dyDescent="0.5">
      <c r="C102" s="77" t="s">
        <v>26</v>
      </c>
      <c r="D102" s="76" t="s">
        <v>2</v>
      </c>
      <c r="E102" s="76" t="s">
        <v>13</v>
      </c>
      <c r="F102" s="115">
        <f>'INPUTS-Incidence'!E102</f>
        <v>44799.207344391049</v>
      </c>
      <c r="G102" s="114">
        <f>$F102*'INTERNAL PARAMETERS-2'!F102*VLOOKUP(G$4,'INTERNAL PARAMETERS-1'!$B$5:$J$44,4, FALSE)</f>
        <v>412.18854693427318</v>
      </c>
      <c r="H102" s="113">
        <f>$F102*'INTERNAL PARAMETERS-2'!G102*VLOOKUP(H$4,'INTERNAL PARAMETERS-1'!$B$5:$J$44,4, FALSE)</f>
        <v>247.3140241447108</v>
      </c>
      <c r="I102" s="113">
        <f>$F102*'INTERNAL PARAMETERS-2'!H102*VLOOKUP(I$4,'INTERNAL PARAMETERS-1'!$B$5:$J$44,4, FALSE)</f>
        <v>465.47675607835293</v>
      </c>
      <c r="J102" s="113">
        <f>$F102*'INTERNAL PARAMETERS-2'!I102*VLOOKUP(J$4,'INTERNAL PARAMETERS-1'!$B$5:$J$44,4, FALSE)</f>
        <v>0</v>
      </c>
      <c r="K102" s="113">
        <f>$F102*'INTERNAL PARAMETERS-2'!J102*VLOOKUP(K$4,'INTERNAL PARAMETERS-1'!$B$5:$J$44,4, FALSE)</f>
        <v>0</v>
      </c>
      <c r="L102" s="113">
        <f>$F102*'INTERNAL PARAMETERS-2'!K102*VLOOKUP(L$4,'INTERNAL PARAMETERS-1'!$B$5:$J$44,4, FALSE)</f>
        <v>0</v>
      </c>
      <c r="M102" s="113">
        <f>$F102*'INTERNAL PARAMETERS-2'!L102*VLOOKUP(M$4,'INTERNAL PARAMETERS-1'!$B$5:$J$44,4, FALSE)</f>
        <v>28.26449190168648</v>
      </c>
      <c r="N102" s="113">
        <f>$F102*'INTERNAL PARAMETERS-2'!M102*VLOOKUP(N$4,'INTERNAL PARAMETERS-1'!$B$5:$J$44,4, FALSE)</f>
        <v>65.950481103935118</v>
      </c>
      <c r="O102" s="113">
        <f>$F102*'INTERNAL PARAMETERS-2'!N102*VLOOKUP(O$4,'INTERNAL PARAMETERS-1'!$B$5:$J$44,4, FALSE)</f>
        <v>0</v>
      </c>
      <c r="P102" s="113">
        <f>$F102*'INTERNAL PARAMETERS-2'!O102*VLOOKUP(P$4,'INTERNAL PARAMETERS-1'!$B$5:$J$44,4, FALSE)</f>
        <v>0</v>
      </c>
      <c r="Q102" s="113">
        <f>$F102*'INTERNAL PARAMETERS-2'!P102*VLOOKUP(Q$4,'INTERNAL PARAMETERS-1'!$B$5:$J$44,4, FALSE)</f>
        <v>0</v>
      </c>
      <c r="R102" s="113">
        <f>$F102*'INTERNAL PARAMETERS-2'!Q102*VLOOKUP(R$4,'INTERNAL PARAMETERS-1'!$B$5:$J$44,4, FALSE)</f>
        <v>35.328654911786778</v>
      </c>
      <c r="S102" s="113">
        <f>$F102*'INTERNAL PARAMETERS-2'!R102*VLOOKUP(S$4,'INTERNAL PARAMETERS-1'!$B$5:$J$44,4, FALSE)</f>
        <v>199.91623877830833</v>
      </c>
      <c r="T102" s="113">
        <f>$F102*'INTERNAL PARAMETERS-2'!S102*VLOOKUP(T$4,'INTERNAL PARAMETERS-1'!$B$5:$J$44,4, FALSE)</f>
        <v>17.665223440040279</v>
      </c>
      <c r="U102" s="113">
        <f>$F102*'INTERNAL PARAMETERS-2'!T102*VLOOKUP(U$4,'INTERNAL PARAMETERS-1'!$B$5:$J$44,4, FALSE)</f>
        <v>28.2647158977232</v>
      </c>
      <c r="V102" s="113">
        <f>$F102*'INTERNAL PARAMETERS-2'!U102*VLOOKUP(V$4,'INTERNAL PARAMETERS-1'!$B$5:$J$44,4, FALSE)</f>
        <v>136.02316127166438</v>
      </c>
      <c r="W102" s="113">
        <f>$F102*'INTERNAL PARAMETERS-2'!V102*VLOOKUP(W$4,'INTERNAL PARAMETERS-1'!$B$5:$J$44,4, FALSE)</f>
        <v>0</v>
      </c>
      <c r="X102" s="113">
        <f>$F102*'INTERNAL PARAMETERS-2'!W102*VLOOKUP(X$4,'INTERNAL PARAMETERS-1'!$B$5:$J$44,4, FALSE)</f>
        <v>0</v>
      </c>
      <c r="Y102" s="113">
        <f>$F102*'INTERNAL PARAMETERS-2'!X102*VLOOKUP(Y$4,'INTERNAL PARAMETERS-1'!$B$5:$J$44,4, FALSE)</f>
        <v>0</v>
      </c>
      <c r="Z102" s="113">
        <f>$F102*'INTERNAL PARAMETERS-2'!Y102*VLOOKUP(Z$4,'INTERNAL PARAMETERS-1'!$B$5:$J$44,4, FALSE)</f>
        <v>0</v>
      </c>
      <c r="AA102" s="113">
        <f>$F102*'INTERNAL PARAMETERS-2'!Z102*VLOOKUP(AA$4,'INTERNAL PARAMETERS-1'!$B$5:$J$44,4, FALSE)</f>
        <v>0</v>
      </c>
      <c r="AB102" s="113">
        <f>$F102*'INTERNAL PARAMETERS-2'!AA102*VLOOKUP(AB$4,'INTERNAL PARAMETERS-1'!$B$5:$J$44,4, FALSE)</f>
        <v>0</v>
      </c>
      <c r="AC102" s="113">
        <f>$F102*'INTERNAL PARAMETERS-2'!AB102*VLOOKUP(AC$4,'INTERNAL PARAMETERS-1'!$B$5:$J$44,4, FALSE)</f>
        <v>0</v>
      </c>
      <c r="AD102" s="113">
        <f>$F102*'INTERNAL PARAMETERS-2'!AC102*VLOOKUP(AD$4,'INTERNAL PARAMETERS-1'!$B$5:$J$44,4, FALSE)</f>
        <v>0</v>
      </c>
      <c r="AE102" s="113">
        <f>$F102*'INTERNAL PARAMETERS-2'!AD102*VLOOKUP(AE$4,'INTERNAL PARAMETERS-1'!$B$5:$J$44,4, FALSE)</f>
        <v>0</v>
      </c>
      <c r="AF102" s="113">
        <f>$F102*'INTERNAL PARAMETERS-2'!AE102*VLOOKUP(AF$4,'INTERNAL PARAMETERS-1'!$B$5:$J$44,4, FALSE)</f>
        <v>0</v>
      </c>
      <c r="AG102" s="113">
        <f>$F102*'INTERNAL PARAMETERS-2'!AF102*VLOOKUP(AG$4,'INTERNAL PARAMETERS-1'!$B$5:$J$44,4, FALSE)</f>
        <v>11.777711610840406</v>
      </c>
      <c r="AH102" s="113">
        <f>$F102*'INTERNAL PARAMETERS-2'!AG102*VLOOKUP(AH$4,'INTERNAL PARAMETERS-1'!$B$5:$J$44,4, FALSE)</f>
        <v>11.777711610840406</v>
      </c>
      <c r="AI102" s="113">
        <f>$F102*'INTERNAL PARAMETERS-2'!AH102*VLOOKUP(AI$4,'INTERNAL PARAMETERS-1'!$B$5:$J$44,4, FALSE)</f>
        <v>47.106366522627184</v>
      </c>
      <c r="AJ102" s="113">
        <f>$F102*'INTERNAL PARAMETERS-2'!AI102*VLOOKUP(AJ$4,'INTERNAL PARAMETERS-1'!$B$5:$J$44,4, FALSE)</f>
        <v>23.555423221680812</v>
      </c>
      <c r="AK102" s="113">
        <f>$F102*'INTERNAL PARAMETERS-2'!AJ102*VLOOKUP(AK$4,'INTERNAL PARAMETERS-1'!$B$5:$J$44,4, FALSE)</f>
        <v>0</v>
      </c>
      <c r="AL102" s="113">
        <f>$F102*'INTERNAL PARAMETERS-2'!AK102*VLOOKUP(AL$4,'INTERNAL PARAMETERS-1'!$B$5:$J$44,4, FALSE)</f>
        <v>0</v>
      </c>
      <c r="AM102" s="113">
        <f>$F102*'INTERNAL PARAMETERS-2'!AL102*VLOOKUP(AM$4,'INTERNAL PARAMETERS-1'!$B$5:$J$44,4, FALSE)</f>
        <v>0</v>
      </c>
      <c r="AN102" s="113">
        <f>$F102*'INTERNAL PARAMETERS-2'!AM102*VLOOKUP(AN$4,'INTERNAL PARAMETERS-1'!$B$5:$J$44,4, FALSE)</f>
        <v>0</v>
      </c>
      <c r="AO102" s="113">
        <f>$F102*'INTERNAL PARAMETERS-2'!AN102*VLOOKUP(AO$4,'INTERNAL PARAMETERS-1'!$B$5:$J$44,4, FALSE)</f>
        <v>0</v>
      </c>
      <c r="AP102" s="113">
        <f>$F102*'INTERNAL PARAMETERS-2'!AO102*VLOOKUP(AP$4,'INTERNAL PARAMETERS-1'!$B$5:$J$44,4, FALSE)</f>
        <v>0</v>
      </c>
      <c r="AQ102" s="113">
        <f>$F102*'INTERNAL PARAMETERS-2'!AP102*VLOOKUP(AQ$4,'INTERNAL PARAMETERS-1'!$B$5:$J$44,4, FALSE)</f>
        <v>0</v>
      </c>
      <c r="AR102" s="113">
        <f>$F102*'INTERNAL PARAMETERS-2'!AQ102*VLOOKUP(AR$4,'INTERNAL PARAMETERS-1'!$B$5:$J$44,4, FALSE)</f>
        <v>0</v>
      </c>
      <c r="AS102" s="113">
        <f>$F102*'INTERNAL PARAMETERS-2'!AR102*VLOOKUP(AS$4,'INTERNAL PARAMETERS-1'!$B$5:$J$44,4, FALSE)</f>
        <v>0</v>
      </c>
      <c r="AT102" s="112">
        <f>$F102*'INTERNAL PARAMETERS-2'!AS102*VLOOKUP(AT$4,'INTERNAL PARAMETERS-1'!$B$5:$J$44,4, FALSE)</f>
        <v>0</v>
      </c>
      <c r="AU102" s="114">
        <f>$F102*'INTERNAL PARAMETERS-2'!F102*(1-VLOOKUP(G$4,'INTERNAL PARAMETERS-1'!$B$5:$J$44,4, FALSE))</f>
        <v>0</v>
      </c>
      <c r="AV102" s="113">
        <f>$F102*'INTERNAL PARAMETERS-2'!G102*(1-VLOOKUP(H$4,'INTERNAL PARAMETERS-1'!$B$5:$J$44,4, FALSE))</f>
        <v>0</v>
      </c>
      <c r="AW102" s="113">
        <f>$F102*'INTERNAL PARAMETERS-2'!H102*(1-VLOOKUP(I$4,'INTERNAL PARAMETERS-1'!$B$5:$J$44,4, FALSE))</f>
        <v>8844.058365488705</v>
      </c>
      <c r="AX102" s="113">
        <f>$F102*'INTERNAL PARAMETERS-2'!I102*(1-VLOOKUP(J$4,'INTERNAL PARAMETERS-1'!$B$5:$J$44,4, FALSE))</f>
        <v>0</v>
      </c>
      <c r="AY102" s="113">
        <f>$F102*'INTERNAL PARAMETERS-2'!J102*(1-VLOOKUP(K$4,'INTERNAL PARAMETERS-1'!$B$5:$J$44,4, FALSE))</f>
        <v>0</v>
      </c>
      <c r="AZ102" s="113">
        <f>$F102*'INTERNAL PARAMETERS-2'!K102*(1-VLOOKUP(L$4,'INTERNAL PARAMETERS-1'!$B$5:$J$44,4, FALSE))</f>
        <v>0</v>
      </c>
      <c r="BA102" s="113">
        <f>$F102*'INTERNAL PARAMETERS-2'!L102*(1-VLOOKUP(M$4,'INTERNAL PARAMETERS-1'!$B$5:$J$44,4, FALSE))</f>
        <v>537.02534613204307</v>
      </c>
      <c r="BB102" s="113">
        <f>$F102*'INTERNAL PARAMETERS-2'!M102*(1-VLOOKUP(N$4,'INTERNAL PARAMETERS-1'!$B$5:$J$44,4, FALSE))</f>
        <v>1253.0591409747672</v>
      </c>
      <c r="BC102" s="113">
        <f>$F102*'INTERNAL PARAMETERS-2'!N102*(1-VLOOKUP(O$4,'INTERNAL PARAMETERS-1'!$B$5:$J$44,4, FALSE))</f>
        <v>2378.9275084018536</v>
      </c>
      <c r="BD102" s="113">
        <f>$F102*'INTERNAL PARAMETERS-2'!O102*(1-VLOOKUP(P$4,'INTERNAL PARAMETERS-1'!$B$5:$J$44,4, FALSE))</f>
        <v>1578.1013578342536</v>
      </c>
      <c r="BE102" s="113">
        <f>$F102*'INTERNAL PARAMETERS-2'!P102*(1-VLOOKUP(Q$4,'INTERNAL PARAMETERS-1'!$B$5:$J$44,4, FALSE))</f>
        <v>1566.3236462234131</v>
      </c>
      <c r="BF102" s="113">
        <f>$F102*'INTERNAL PARAMETERS-2'!Q102*(1-VLOOKUP(R$4,'INTERNAL PARAMETERS-1'!$B$5:$J$44,4, FALSE))</f>
        <v>0</v>
      </c>
      <c r="BG102" s="113">
        <f>$F102*'INTERNAL PARAMETERS-2'!R102*(1-VLOOKUP(S$4,'INTERNAL PARAMETERS-1'!$B$5:$J$44,4, FALSE))</f>
        <v>3798.4085367878579</v>
      </c>
      <c r="BH102" s="113">
        <f>$F102*'INTERNAL PARAMETERS-2'!S102*(1-VLOOKUP(T$4,'INTERNAL PARAMETERS-1'!$B$5:$J$44,4, FALSE))</f>
        <v>158.98701096036251</v>
      </c>
      <c r="BI102" s="113">
        <f>$F102*'INTERNAL PARAMETERS-2'!T102*(1-VLOOKUP(U$4,'INTERNAL PARAMETERS-1'!$B$5:$J$44,4, FALSE))</f>
        <v>113.0588635908928</v>
      </c>
      <c r="BJ102" s="113">
        <f>$F102*'INTERNAL PARAMETERS-2'!U102*(1-VLOOKUP(V$4,'INTERNAL PARAMETERS-1'!$B$5:$J$44,4, FALSE))</f>
        <v>770.79791387276475</v>
      </c>
      <c r="BK102" s="113">
        <f>$F102*'INTERNAL PARAMETERS-2'!V102*(1-VLOOKUP(W$4,'INTERNAL PARAMETERS-1'!$B$5:$J$44,4, FALSE))</f>
        <v>1059.9178863231512</v>
      </c>
      <c r="BL102" s="113">
        <f>$F102*'INTERNAL PARAMETERS-2'!W102*(1-VLOOKUP(X$4,'INTERNAL PARAMETERS-1'!$B$5:$J$44,4, FALSE))</f>
        <v>2355.3720851801727</v>
      </c>
      <c r="BM102" s="113">
        <f>$F102*'INTERNAL PARAMETERS-2'!X102*(1-VLOOKUP(Y$4,'INTERNAL PARAMETERS-1'!$B$5:$J$44,4, FALSE))</f>
        <v>883.26565192274836</v>
      </c>
      <c r="BN102" s="113">
        <f>$F102*'INTERNAL PARAMETERS-2'!Y102*(1-VLOOKUP(Z$4,'INTERNAL PARAMETERS-1'!$B$5:$J$44,4, FALSE))</f>
        <v>2214.0529856122912</v>
      </c>
      <c r="BO102" s="113">
        <f>$F102*'INTERNAL PARAMETERS-2'!Z102*(1-VLOOKUP(AA$4,'INTERNAL PARAMETERS-1'!$B$5:$J$44,4, FALSE))</f>
        <v>2496.6956646687886</v>
      </c>
      <c r="BP102" s="113">
        <f>$F102*'INTERNAL PARAMETERS-2'!AA102*(1-VLOOKUP(AB$4,'INTERNAL PARAMETERS-1'!$B$5:$J$44,4, FALSE))</f>
        <v>718.39112913318593</v>
      </c>
      <c r="BQ102" s="113">
        <f>$F102*'INTERNAL PARAMETERS-2'!AB102*(1-VLOOKUP(AC$4,'INTERNAL PARAMETERS-1'!$B$5:$J$44,4, FALSE))</f>
        <v>7348.7678944384834</v>
      </c>
      <c r="BR102" s="113">
        <f>$F102*'INTERNAL PARAMETERS-2'!AC102*(1-VLOOKUP(AD$4,'INTERNAL PARAMETERS-1'!$B$5:$J$44,4, FALSE))</f>
        <v>600.61849294551632</v>
      </c>
      <c r="BS102" s="113">
        <f>$F102*'INTERNAL PARAMETERS-2'!AD102*(1-VLOOKUP(AE$4,'INTERNAL PARAMETERS-1'!$B$5:$J$44,4, FALSE))</f>
        <v>129.54586787777561</v>
      </c>
      <c r="BT102" s="113">
        <f>$F102*'INTERNAL PARAMETERS-2'!AE102*(1-VLOOKUP(AF$4,'INTERNAL PARAMETERS-1'!$B$5:$J$44,4, FALSE))</f>
        <v>0</v>
      </c>
      <c r="BU102" s="113">
        <f>$F102*'INTERNAL PARAMETERS-2'!AF102*(1-VLOOKUP(AG$4,'INTERNAL PARAMETERS-1'!$B$5:$J$44,4, FALSE))</f>
        <v>0</v>
      </c>
      <c r="BV102" s="113">
        <f>$F102*'INTERNAL PARAMETERS-2'!AG102*(1-VLOOKUP(AH$4,'INTERNAL PARAMETERS-1'!$B$5:$J$44,4, FALSE))</f>
        <v>0</v>
      </c>
      <c r="BW102" s="113">
        <f>$F102*'INTERNAL PARAMETERS-2'!AH102*(1-VLOOKUP(AI$4,'INTERNAL PARAMETERS-1'!$B$5:$J$44,4, FALSE))</f>
        <v>0</v>
      </c>
      <c r="BX102" s="113">
        <f>$F102*'INTERNAL PARAMETERS-2'!AI102*(1-VLOOKUP(AJ$4,'INTERNAL PARAMETERS-1'!$B$5:$J$44,4, FALSE))</f>
        <v>0</v>
      </c>
      <c r="BY102" s="113">
        <f>$F102*'INTERNAL PARAMETERS-2'!AJ102*(1-VLOOKUP(AK$4,'INTERNAL PARAMETERS-1'!$B$5:$J$44,4, FALSE))</f>
        <v>0</v>
      </c>
      <c r="BZ102" s="113">
        <f>$F102*'INTERNAL PARAMETERS-2'!AK102*(1-VLOOKUP(AL$4,'INTERNAL PARAMETERS-1'!$B$5:$J$44,4, FALSE))</f>
        <v>94.212733045254367</v>
      </c>
      <c r="CA102" s="113">
        <f>$F102*'INTERNAL PARAMETERS-2'!AL102*(1-VLOOKUP(AM$4,'INTERNAL PARAMETERS-1'!$B$5:$J$44,4, FALSE))</f>
        <v>353.30446880080558</v>
      </c>
      <c r="CB102" s="113">
        <f>$F102*'INTERNAL PARAMETERS-2'!AM102*(1-VLOOKUP(AN$4,'INTERNAL PARAMETERS-1'!$B$5:$J$44,4, FALSE))</f>
        <v>270.86944736639163</v>
      </c>
      <c r="CC102" s="113">
        <f>$F102*'INTERNAL PARAMETERS-2'!AN102*(1-VLOOKUP(AO$4,'INTERNAL PARAMETERS-1'!$B$5:$J$44,4, FALSE))</f>
        <v>1095.2465412349379</v>
      </c>
      <c r="CD102" s="113">
        <f>$F102*'INTERNAL PARAMETERS-2'!AO102*(1-VLOOKUP(AP$4,'INTERNAL PARAMETERS-1'!$B$5:$J$44,4, FALSE))</f>
        <v>2037.3962712911539</v>
      </c>
      <c r="CE102" s="113">
        <f>$F102*'INTERNAL PARAMETERS-2'!AP102*(1-VLOOKUP(AQ$4,'INTERNAL PARAMETERS-1'!$B$5:$J$44,4, FALSE))</f>
        <v>341.53123711069964</v>
      </c>
      <c r="CF102" s="113">
        <f>$F102*'INTERNAL PARAMETERS-2'!AQ102*(1-VLOOKUP(AR$4,'INTERNAL PARAMETERS-1'!$B$5:$J$44,4, FALSE))</f>
        <v>58.884078133467597</v>
      </c>
      <c r="CG102" s="113">
        <f>$F102*'INTERNAL PARAMETERS-2'!AR102*(1-VLOOKUP(AS$4,'INTERNAL PARAMETERS-1'!$B$5:$J$44,4, FALSE))</f>
        <v>11.777711610840406</v>
      </c>
      <c r="CH102" s="112">
        <f>$F102*'INTERNAL PARAMETERS-2'!AS102*(1-VLOOKUP(AT$4,'INTERNAL PARAMETERS-1'!$B$5:$J$44,4, FALSE))</f>
        <v>0</v>
      </c>
      <c r="CI102" s="111">
        <f t="shared" si="1"/>
        <v>44799.207344391056</v>
      </c>
    </row>
    <row r="103" spans="3:87" x14ac:dyDescent="0.5">
      <c r="C103" s="77" t="s">
        <v>26</v>
      </c>
      <c r="D103" s="76" t="s">
        <v>2</v>
      </c>
      <c r="E103" s="76" t="s">
        <v>12</v>
      </c>
      <c r="F103" s="115">
        <f>'INPUTS-Incidence'!E103</f>
        <v>39558.698266770487</v>
      </c>
      <c r="G103" s="114">
        <f>$F103*'INTERNAL PARAMETERS-2'!F103*VLOOKUP(G$4,'INTERNAL PARAMETERS-1'!$B$5:$J$44,4, FALSE)</f>
        <v>232.57349884999707</v>
      </c>
      <c r="H103" s="113">
        <f>$F103*'INTERNAL PARAMETERS-2'!G103*VLOOKUP(H$4,'INTERNAL PARAMETERS-1'!$B$5:$J$44,4, FALSE)</f>
        <v>222.00341467311597</v>
      </c>
      <c r="I103" s="113">
        <f>$F103*'INTERNAL PARAMETERS-2'!H103*VLOOKUP(I$4,'INTERNAL PARAMETERS-1'!$B$5:$J$44,4, FALSE)</f>
        <v>406.22886588194012</v>
      </c>
      <c r="J103" s="113">
        <f>$F103*'INTERNAL PARAMETERS-2'!I103*VLOOKUP(J$4,'INTERNAL PARAMETERS-1'!$B$5:$J$44,4, FALSE)</f>
        <v>0</v>
      </c>
      <c r="K103" s="113">
        <f>$F103*'INTERNAL PARAMETERS-2'!J103*VLOOKUP(K$4,'INTERNAL PARAMETERS-1'!$B$5:$J$44,4, FALSE)</f>
        <v>10.570084176881073</v>
      </c>
      <c r="L103" s="113">
        <f>$F103*'INTERNAL PARAMETERS-2'!K103*VLOOKUP(L$4,'INTERNAL PARAMETERS-1'!$B$5:$J$44,4, FALSE)</f>
        <v>0</v>
      </c>
      <c r="M103" s="113">
        <f>$F103*'INTERNAL PARAMETERS-2'!L103*VLOOKUP(M$4,'INTERNAL PARAMETERS-1'!$B$5:$J$44,4, FALSE)</f>
        <v>44.400485141131867</v>
      </c>
      <c r="N103" s="113">
        <f>$F103*'INTERNAL PARAMETERS-2'!M103*VLOOKUP(N$4,'INTERNAL PARAMETERS-1'!$B$5:$J$44,4, FALSE)</f>
        <v>61.843497554881644</v>
      </c>
      <c r="O103" s="113">
        <f>$F103*'INTERNAL PARAMETERS-2'!N103*VLOOKUP(O$4,'INTERNAL PARAMETERS-1'!$B$5:$J$44,4, FALSE)</f>
        <v>0</v>
      </c>
      <c r="P103" s="113">
        <f>$F103*'INTERNAL PARAMETERS-2'!O103*VLOOKUP(P$4,'INTERNAL PARAMETERS-1'!$B$5:$J$44,4, FALSE)</f>
        <v>0</v>
      </c>
      <c r="Q103" s="113">
        <f>$F103*'INTERNAL PARAMETERS-2'!P103*VLOOKUP(Q$4,'INTERNAL PARAMETERS-1'!$B$5:$J$44,4, FALSE)</f>
        <v>0</v>
      </c>
      <c r="R103" s="113">
        <f>$F103*'INTERNAL PARAMETERS-2'!Q103*VLOOKUP(R$4,'INTERNAL PARAMETERS-1'!$B$5:$J$44,4, FALSE)</f>
        <v>10.570084176881073</v>
      </c>
      <c r="S103" s="113">
        <f>$F103*'INTERNAL PARAMETERS-2'!R103*VLOOKUP(S$4,'INTERNAL PARAMETERS-1'!$B$5:$J$44,4, FALSE)</f>
        <v>164.10569947685337</v>
      </c>
      <c r="T103" s="113">
        <f>$F103*'INTERNAL PARAMETERS-2'!S103*VLOOKUP(T$4,'INTERNAL PARAMETERS-1'!$B$5:$J$44,4, FALSE)</f>
        <v>12.68568336018796</v>
      </c>
      <c r="U103" s="113">
        <f>$F103*'INTERNAL PARAMETERS-2'!T103*VLOOKUP(U$4,'INTERNAL PARAMETERS-1'!$B$5:$J$44,4, FALSE)</f>
        <v>21.143333049623493</v>
      </c>
      <c r="V103" s="113">
        <f>$F103*'INTERNAL PARAMETERS-2'!U103*VLOOKUP(V$4,'INTERNAL PARAMETERS-1'!$B$5:$J$44,4, FALSE)</f>
        <v>117.34395563617798</v>
      </c>
      <c r="W103" s="113">
        <f>$F103*'INTERNAL PARAMETERS-2'!V103*VLOOKUP(W$4,'INTERNAL PARAMETERS-1'!$B$5:$J$44,4, FALSE)</f>
        <v>0</v>
      </c>
      <c r="X103" s="113">
        <f>$F103*'INTERNAL PARAMETERS-2'!W103*VLOOKUP(X$4,'INTERNAL PARAMETERS-1'!$B$5:$J$44,4, FALSE)</f>
        <v>0</v>
      </c>
      <c r="Y103" s="113">
        <f>$F103*'INTERNAL PARAMETERS-2'!X103*VLOOKUP(Y$4,'INTERNAL PARAMETERS-1'!$B$5:$J$44,4, FALSE)</f>
        <v>0</v>
      </c>
      <c r="Z103" s="113">
        <f>$F103*'INTERNAL PARAMETERS-2'!Y103*VLOOKUP(Z$4,'INTERNAL PARAMETERS-1'!$B$5:$J$44,4, FALSE)</f>
        <v>0</v>
      </c>
      <c r="AA103" s="113">
        <f>$F103*'INTERNAL PARAMETERS-2'!Z103*VLOOKUP(AA$4,'INTERNAL PARAMETERS-1'!$B$5:$J$44,4, FALSE)</f>
        <v>0</v>
      </c>
      <c r="AB103" s="113">
        <f>$F103*'INTERNAL PARAMETERS-2'!AA103*VLOOKUP(AB$4,'INTERNAL PARAMETERS-1'!$B$5:$J$44,4, FALSE)</f>
        <v>0</v>
      </c>
      <c r="AC103" s="113">
        <f>$F103*'INTERNAL PARAMETERS-2'!AB103*VLOOKUP(AC$4,'INTERNAL PARAMETERS-1'!$B$5:$J$44,4, FALSE)</f>
        <v>0</v>
      </c>
      <c r="AD103" s="113">
        <f>$F103*'INTERNAL PARAMETERS-2'!AC103*VLOOKUP(AD$4,'INTERNAL PARAMETERS-1'!$B$5:$J$44,4, FALSE)</f>
        <v>0</v>
      </c>
      <c r="AE103" s="113">
        <f>$F103*'INTERNAL PARAMETERS-2'!AD103*VLOOKUP(AE$4,'INTERNAL PARAMETERS-1'!$B$5:$J$44,4, FALSE)</f>
        <v>0</v>
      </c>
      <c r="AF103" s="113">
        <f>$F103*'INTERNAL PARAMETERS-2'!AE103*VLOOKUP(AF$4,'INTERNAL PARAMETERS-1'!$B$5:$J$44,4, FALSE)</f>
        <v>0</v>
      </c>
      <c r="AG103" s="113">
        <f>$F103*'INTERNAL PARAMETERS-2'!AF103*VLOOKUP(AG$4,'INTERNAL PARAMETERS-1'!$B$5:$J$44,4, FALSE)</f>
        <v>0</v>
      </c>
      <c r="AH103" s="113">
        <f>$F103*'INTERNAL PARAMETERS-2'!AG103*VLOOKUP(AH$4,'INTERNAL PARAMETERS-1'!$B$5:$J$44,4, FALSE)</f>
        <v>10.570084176881073</v>
      </c>
      <c r="AI103" s="113">
        <f>$F103*'INTERNAL PARAMETERS-2'!AH103*VLOOKUP(AI$4,'INTERNAL PARAMETERS-1'!$B$5:$J$44,4, FALSE)</f>
        <v>10.570084176881073</v>
      </c>
      <c r="AJ103" s="113">
        <f>$F103*'INTERNAL PARAMETERS-2'!AI103*VLOOKUP(AJ$4,'INTERNAL PARAMETERS-1'!$B$5:$J$44,4, FALSE)</f>
        <v>31.7142084004699</v>
      </c>
      <c r="AK103" s="113">
        <f>$F103*'INTERNAL PARAMETERS-2'!AJ103*VLOOKUP(AK$4,'INTERNAL PARAMETERS-1'!$B$5:$J$44,4, FALSE)</f>
        <v>0</v>
      </c>
      <c r="AL103" s="113">
        <f>$F103*'INTERNAL PARAMETERS-2'!AK103*VLOOKUP(AL$4,'INTERNAL PARAMETERS-1'!$B$5:$J$44,4, FALSE)</f>
        <v>0</v>
      </c>
      <c r="AM103" s="113">
        <f>$F103*'INTERNAL PARAMETERS-2'!AL103*VLOOKUP(AM$4,'INTERNAL PARAMETERS-1'!$B$5:$J$44,4, FALSE)</f>
        <v>0</v>
      </c>
      <c r="AN103" s="113">
        <f>$F103*'INTERNAL PARAMETERS-2'!AM103*VLOOKUP(AN$4,'INTERNAL PARAMETERS-1'!$B$5:$J$44,4, FALSE)</f>
        <v>0</v>
      </c>
      <c r="AO103" s="113">
        <f>$F103*'INTERNAL PARAMETERS-2'!AN103*VLOOKUP(AO$4,'INTERNAL PARAMETERS-1'!$B$5:$J$44,4, FALSE)</f>
        <v>0</v>
      </c>
      <c r="AP103" s="113">
        <f>$F103*'INTERNAL PARAMETERS-2'!AO103*VLOOKUP(AP$4,'INTERNAL PARAMETERS-1'!$B$5:$J$44,4, FALSE)</f>
        <v>0</v>
      </c>
      <c r="AQ103" s="113">
        <f>$F103*'INTERNAL PARAMETERS-2'!AP103*VLOOKUP(AQ$4,'INTERNAL PARAMETERS-1'!$B$5:$J$44,4, FALSE)</f>
        <v>0</v>
      </c>
      <c r="AR103" s="113">
        <f>$F103*'INTERNAL PARAMETERS-2'!AQ103*VLOOKUP(AR$4,'INTERNAL PARAMETERS-1'!$B$5:$J$44,4, FALSE)</f>
        <v>0</v>
      </c>
      <c r="AS103" s="113">
        <f>$F103*'INTERNAL PARAMETERS-2'!AR103*VLOOKUP(AS$4,'INTERNAL PARAMETERS-1'!$B$5:$J$44,4, FALSE)</f>
        <v>0</v>
      </c>
      <c r="AT103" s="112">
        <f>$F103*'INTERNAL PARAMETERS-2'!AS103*VLOOKUP(AT$4,'INTERNAL PARAMETERS-1'!$B$5:$J$44,4, FALSE)</f>
        <v>0</v>
      </c>
      <c r="AU103" s="114">
        <f>$F103*'INTERNAL PARAMETERS-2'!F103*(1-VLOOKUP(G$4,'INTERNAL PARAMETERS-1'!$B$5:$J$44,4, FALSE))</f>
        <v>0</v>
      </c>
      <c r="AV103" s="113">
        <f>$F103*'INTERNAL PARAMETERS-2'!G103*(1-VLOOKUP(H$4,'INTERNAL PARAMETERS-1'!$B$5:$J$44,4, FALSE))</f>
        <v>0</v>
      </c>
      <c r="AW103" s="113">
        <f>$F103*'INTERNAL PARAMETERS-2'!H103*(1-VLOOKUP(I$4,'INTERNAL PARAMETERS-1'!$B$5:$J$44,4, FALSE))</f>
        <v>7718.3484517568613</v>
      </c>
      <c r="AX103" s="113">
        <f>$F103*'INTERNAL PARAMETERS-2'!I103*(1-VLOOKUP(J$4,'INTERNAL PARAMETERS-1'!$B$5:$J$44,4, FALSE))</f>
        <v>0</v>
      </c>
      <c r="AY103" s="113">
        <f>$F103*'INTERNAL PARAMETERS-2'!J103*(1-VLOOKUP(K$4,'INTERNAL PARAMETERS-1'!$B$5:$J$44,4, FALSE))</f>
        <v>0</v>
      </c>
      <c r="AZ103" s="113">
        <f>$F103*'INTERNAL PARAMETERS-2'!K103*(1-VLOOKUP(L$4,'INTERNAL PARAMETERS-1'!$B$5:$J$44,4, FALSE))</f>
        <v>0</v>
      </c>
      <c r="BA103" s="113">
        <f>$F103*'INTERNAL PARAMETERS-2'!L103*(1-VLOOKUP(M$4,'INTERNAL PARAMETERS-1'!$B$5:$J$44,4, FALSE))</f>
        <v>843.60921768150536</v>
      </c>
      <c r="BB103" s="113">
        <f>$F103*'INTERNAL PARAMETERS-2'!M103*(1-VLOOKUP(N$4,'INTERNAL PARAMETERS-1'!$B$5:$J$44,4, FALSE))</f>
        <v>1175.0264535427511</v>
      </c>
      <c r="BC103" s="113">
        <f>$F103*'INTERNAL PARAMETERS-2'!N103*(1-VLOOKUP(O$4,'INTERNAL PARAMETERS-1'!$B$5:$J$44,4, FALSE))</f>
        <v>2283.4506959226196</v>
      </c>
      <c r="BD103" s="113">
        <f>$F103*'INTERNAL PARAMETERS-2'!O103*(1-VLOOKUP(P$4,'INTERNAL PARAMETERS-1'!$B$5:$J$44,4, FALSE))</f>
        <v>1004.2964522476358</v>
      </c>
      <c r="BE103" s="113">
        <f>$F103*'INTERNAL PARAMETERS-2'!P103*(1-VLOOKUP(Q$4,'INTERNAL PARAMETERS-1'!$B$5:$J$44,4, FALSE))</f>
        <v>1321.4424921221614</v>
      </c>
      <c r="BF103" s="113">
        <f>$F103*'INTERNAL PARAMETERS-2'!Q103*(1-VLOOKUP(R$4,'INTERNAL PARAMETERS-1'!$B$5:$J$44,4, FALSE))</f>
        <v>0</v>
      </c>
      <c r="BG103" s="113">
        <f>$F103*'INTERNAL PARAMETERS-2'!R103*(1-VLOOKUP(S$4,'INTERNAL PARAMETERS-1'!$B$5:$J$44,4, FALSE))</f>
        <v>3118.0082900602138</v>
      </c>
      <c r="BH103" s="113">
        <f>$F103*'INTERNAL PARAMETERS-2'!S103*(1-VLOOKUP(T$4,'INTERNAL PARAMETERS-1'!$B$5:$J$44,4, FALSE))</f>
        <v>114.17115024169165</v>
      </c>
      <c r="BI103" s="113">
        <f>$F103*'INTERNAL PARAMETERS-2'!T103*(1-VLOOKUP(U$4,'INTERNAL PARAMETERS-1'!$B$5:$J$44,4, FALSE))</f>
        <v>84.573332198493972</v>
      </c>
      <c r="BJ103" s="113">
        <f>$F103*'INTERNAL PARAMETERS-2'!U103*(1-VLOOKUP(V$4,'INTERNAL PARAMETERS-1'!$B$5:$J$44,4, FALSE))</f>
        <v>664.94908193834192</v>
      </c>
      <c r="BK103" s="113">
        <f>$F103*'INTERNAL PARAMETERS-2'!V103*(1-VLOOKUP(W$4,'INTERNAL PARAMETERS-1'!$B$5:$J$44,4, FALSE))</f>
        <v>972.58224384716584</v>
      </c>
      <c r="BL103" s="113">
        <f>$F103*'INTERNAL PARAMETERS-2'!W103*(1-VLOOKUP(X$4,'INTERNAL PARAMETERS-1'!$B$5:$J$44,4, FALSE))</f>
        <v>2050.8771970726225</v>
      </c>
      <c r="BM103" s="113">
        <f>$F103*'INTERNAL PARAMETERS-2'!X103*(1-VLOOKUP(Y$4,'INTERNAL PARAMETERS-1'!$B$5:$J$44,4, FALSE))</f>
        <v>962.00820380045809</v>
      </c>
      <c r="BN103" s="113">
        <f>$F103*'INTERNAL PARAMETERS-2'!Y103*(1-VLOOKUP(Z$4,'INTERNAL PARAMETERS-1'!$B$5:$J$44,4, FALSE))</f>
        <v>2050.8771970726225</v>
      </c>
      <c r="BO103" s="113">
        <f>$F103*'INTERNAL PARAMETERS-2'!Z103*(1-VLOOKUP(AA$4,'INTERNAL PARAMETERS-1'!$B$5:$J$44,4, FALSE))</f>
        <v>2452.5957779716769</v>
      </c>
      <c r="BP103" s="113">
        <f>$F103*'INTERNAL PARAMETERS-2'!AA103*(1-VLOOKUP(AB$4,'INTERNAL PARAMETERS-1'!$B$5:$J$44,4, FALSE))</f>
        <v>623.72199557217027</v>
      </c>
      <c r="BQ103" s="113">
        <f>$F103*'INTERNAL PARAMETERS-2'!AB103*(1-VLOOKUP(AC$4,'INTERNAL PARAMETERS-1'!$B$5:$J$44,4, FALSE))</f>
        <v>6786.9276268367448</v>
      </c>
      <c r="BR103" s="113">
        <f>$F103*'INTERNAL PARAMETERS-2'!AC103*(1-VLOOKUP(AD$4,'INTERNAL PARAMETERS-1'!$B$5:$J$44,4, FALSE))</f>
        <v>697.72049654999114</v>
      </c>
      <c r="BS103" s="113">
        <f>$F103*'INTERNAL PARAMETERS-2'!AD103*(1-VLOOKUP(AE$4,'INTERNAL PARAMETERS-1'!$B$5:$J$44,4, FALSE))</f>
        <v>116.28674942499853</v>
      </c>
      <c r="BT103" s="113">
        <f>$F103*'INTERNAL PARAMETERS-2'!AE103*(1-VLOOKUP(AF$4,'INTERNAL PARAMETERS-1'!$B$5:$J$44,4, FALSE))</f>
        <v>0</v>
      </c>
      <c r="BU103" s="113">
        <f>$F103*'INTERNAL PARAMETERS-2'!AF103*(1-VLOOKUP(AG$4,'INTERNAL PARAMETERS-1'!$B$5:$J$44,4, FALSE))</f>
        <v>0</v>
      </c>
      <c r="BV103" s="113">
        <f>$F103*'INTERNAL PARAMETERS-2'!AG103*(1-VLOOKUP(AH$4,'INTERNAL PARAMETERS-1'!$B$5:$J$44,4, FALSE))</f>
        <v>0</v>
      </c>
      <c r="BW103" s="113">
        <f>$F103*'INTERNAL PARAMETERS-2'!AH103*(1-VLOOKUP(AI$4,'INTERNAL PARAMETERS-1'!$B$5:$J$44,4, FALSE))</f>
        <v>0</v>
      </c>
      <c r="BX103" s="113">
        <f>$F103*'INTERNAL PARAMETERS-2'!AI103*(1-VLOOKUP(AJ$4,'INTERNAL PARAMETERS-1'!$B$5:$J$44,4, FALSE))</f>
        <v>0</v>
      </c>
      <c r="BY103" s="113">
        <f>$F103*'INTERNAL PARAMETERS-2'!AJ103*(1-VLOOKUP(AK$4,'INTERNAL PARAMETERS-1'!$B$5:$J$44,4, FALSE))</f>
        <v>0</v>
      </c>
      <c r="BZ103" s="113">
        <f>$F103*'INTERNAL PARAMETERS-2'!AK103*(1-VLOOKUP(AL$4,'INTERNAL PARAMETERS-1'!$B$5:$J$44,4, FALSE))</f>
        <v>84.572541024528618</v>
      </c>
      <c r="CA103" s="113">
        <f>$F103*'INTERNAL PARAMETERS-2'!AL103*(1-VLOOKUP(AM$4,'INTERNAL PARAMETERS-1'!$B$5:$J$44,4, FALSE))</f>
        <v>327.71612405140672</v>
      </c>
      <c r="CB103" s="113">
        <f>$F103*'INTERNAL PARAMETERS-2'!AM103*(1-VLOOKUP(AN$4,'INTERNAL PARAMETERS-1'!$B$5:$J$44,4, FALSE))</f>
        <v>222.00341467311597</v>
      </c>
      <c r="CC103" s="113">
        <f>$F103*'INTERNAL PARAMETERS-2'!AN103*(1-VLOOKUP(AO$4,'INTERNAL PARAMETERS-1'!$B$5:$J$44,4, FALSE))</f>
        <v>771.72295339763866</v>
      </c>
      <c r="CD103" s="113">
        <f>$F103*'INTERNAL PARAMETERS-2'!AO103*(1-VLOOKUP(AP$4,'INTERNAL PARAMETERS-1'!$B$5:$J$44,4, FALSE))</f>
        <v>1501.1576583480996</v>
      </c>
      <c r="CE103" s="113">
        <f>$F103*'INTERNAL PARAMETERS-2'!AP103*(1-VLOOKUP(AQ$4,'INTERNAL PARAMETERS-1'!$B$5:$J$44,4, FALSE))</f>
        <v>222.00341467311597</v>
      </c>
      <c r="CF103" s="113">
        <f>$F103*'INTERNAL PARAMETERS-2'!AQ103*(1-VLOOKUP(AR$4,'INTERNAL PARAMETERS-1'!$B$5:$J$44,4, FALSE))</f>
        <v>31.7142084004699</v>
      </c>
      <c r="CG103" s="113">
        <f>$F103*'INTERNAL PARAMETERS-2'!AR103*(1-VLOOKUP(AS$4,'INTERNAL PARAMETERS-1'!$B$5:$J$44,4, FALSE))</f>
        <v>0</v>
      </c>
      <c r="CH103" s="112">
        <f>$F103*'INTERNAL PARAMETERS-2'!AS103*(1-VLOOKUP(AT$4,'INTERNAL PARAMETERS-1'!$B$5:$J$44,4, FALSE))</f>
        <v>0</v>
      </c>
      <c r="CI103" s="111">
        <f t="shared" si="1"/>
        <v>39558.686399161001</v>
      </c>
    </row>
    <row r="104" spans="3:87" x14ac:dyDescent="0.5">
      <c r="C104" s="77" t="s">
        <v>26</v>
      </c>
      <c r="D104" s="76" t="s">
        <v>2</v>
      </c>
      <c r="E104" s="76" t="s">
        <v>11</v>
      </c>
      <c r="F104" s="115">
        <f>'INPUTS-Incidence'!E104</f>
        <v>36940.301982454461</v>
      </c>
      <c r="G104" s="114">
        <f>$F104*'INTERNAL PARAMETERS-2'!F104*VLOOKUP(G$4,'INTERNAL PARAMETERS-1'!$B$5:$J$44,4, FALSE)</f>
        <v>155.55930567831396</v>
      </c>
      <c r="H104" s="113">
        <f>$F104*'INTERNAL PARAMETERS-2'!G104*VLOOKUP(H$4,'INTERNAL PARAMETERS-1'!$B$5:$J$44,4, FALSE)</f>
        <v>186.67042800793712</v>
      </c>
      <c r="I104" s="113">
        <f>$F104*'INTERNAL PARAMETERS-2'!H104*VLOOKUP(I$4,'INTERNAL PARAMETERS-1'!$B$5:$J$44,4, FALSE)</f>
        <v>368.77706640745191</v>
      </c>
      <c r="J104" s="113">
        <f>$F104*'INTERNAL PARAMETERS-2'!I104*VLOOKUP(J$4,'INTERNAL PARAMETERS-1'!$B$5:$J$44,4, FALSE)</f>
        <v>0</v>
      </c>
      <c r="K104" s="113">
        <f>$F104*'INTERNAL PARAMETERS-2'!J104*VLOOKUP(K$4,'INTERNAL PARAMETERS-1'!$B$5:$J$44,4, FALSE)</f>
        <v>0</v>
      </c>
      <c r="L104" s="113">
        <f>$F104*'INTERNAL PARAMETERS-2'!K104*VLOOKUP(L$4,'INTERNAL PARAMETERS-1'!$B$5:$J$44,4, FALSE)</f>
        <v>0</v>
      </c>
      <c r="M104" s="113">
        <f>$F104*'INTERNAL PARAMETERS-2'!L104*VLOOKUP(M$4,'INTERNAL PARAMETERS-1'!$B$5:$J$44,4, FALSE)</f>
        <v>38.371369281254744</v>
      </c>
      <c r="N104" s="113">
        <f>$F104*'INTERNAL PARAMETERS-2'!M104*VLOOKUP(N$4,'INTERNAL PARAMETERS-1'!$B$5:$J$44,4, FALSE)</f>
        <v>44.075321310365538</v>
      </c>
      <c r="O104" s="113">
        <f>$F104*'INTERNAL PARAMETERS-2'!N104*VLOOKUP(O$4,'INTERNAL PARAMETERS-1'!$B$5:$J$44,4, FALSE)</f>
        <v>0</v>
      </c>
      <c r="P104" s="113">
        <f>$F104*'INTERNAL PARAMETERS-2'!O104*VLOOKUP(P$4,'INTERNAL PARAMETERS-1'!$B$5:$J$44,4, FALSE)</f>
        <v>0</v>
      </c>
      <c r="Q104" s="113">
        <f>$F104*'INTERNAL PARAMETERS-2'!P104*VLOOKUP(Q$4,'INTERNAL PARAMETERS-1'!$B$5:$J$44,4, FALSE)</f>
        <v>0</v>
      </c>
      <c r="R104" s="113">
        <f>$F104*'INTERNAL PARAMETERS-2'!Q104*VLOOKUP(R$4,'INTERNAL PARAMETERS-1'!$B$5:$J$44,4, FALSE)</f>
        <v>41.483959126296362</v>
      </c>
      <c r="S104" s="113">
        <f>$F104*'INTERNAL PARAMETERS-2'!R104*VLOOKUP(S$4,'INTERNAL PARAMETERS-1'!$B$5:$J$44,4, FALSE)</f>
        <v>149.23752709854665</v>
      </c>
      <c r="T104" s="113">
        <f>$F104*'INTERNAL PARAMETERS-2'!S104*VLOOKUP(T$4,'INTERNAL PARAMETERS-1'!$B$5:$J$44,4, FALSE)</f>
        <v>7.2595081455919503</v>
      </c>
      <c r="U104" s="113">
        <f>$F104*'INTERNAL PARAMETERS-2'!T104*VLOOKUP(U$4,'INTERNAL PARAMETERS-1'!$B$5:$J$44,4, FALSE)</f>
        <v>16.592844844478893</v>
      </c>
      <c r="V104" s="113">
        <f>$F104*'INTERNAL PARAMETERS-2'!U104*VLOOKUP(V$4,'INTERNAL PARAMETERS-1'!$B$5:$J$44,4, FALSE)</f>
        <v>119.78133029773744</v>
      </c>
      <c r="W104" s="113">
        <f>$F104*'INTERNAL PARAMETERS-2'!V104*VLOOKUP(W$4,'INTERNAL PARAMETERS-1'!$B$5:$J$44,4, FALSE)</f>
        <v>0</v>
      </c>
      <c r="X104" s="113">
        <f>$F104*'INTERNAL PARAMETERS-2'!W104*VLOOKUP(X$4,'INTERNAL PARAMETERS-1'!$B$5:$J$44,4, FALSE)</f>
        <v>0</v>
      </c>
      <c r="Y104" s="113">
        <f>$F104*'INTERNAL PARAMETERS-2'!X104*VLOOKUP(Y$4,'INTERNAL PARAMETERS-1'!$B$5:$J$44,4, FALSE)</f>
        <v>0</v>
      </c>
      <c r="Z104" s="113">
        <f>$F104*'INTERNAL PARAMETERS-2'!Y104*VLOOKUP(Z$4,'INTERNAL PARAMETERS-1'!$B$5:$J$44,4, FALSE)</f>
        <v>0</v>
      </c>
      <c r="AA104" s="113">
        <f>$F104*'INTERNAL PARAMETERS-2'!Z104*VLOOKUP(AA$4,'INTERNAL PARAMETERS-1'!$B$5:$J$44,4, FALSE)</f>
        <v>0</v>
      </c>
      <c r="AB104" s="113">
        <f>$F104*'INTERNAL PARAMETERS-2'!AA104*VLOOKUP(AB$4,'INTERNAL PARAMETERS-1'!$B$5:$J$44,4, FALSE)</f>
        <v>0</v>
      </c>
      <c r="AC104" s="113">
        <f>$F104*'INTERNAL PARAMETERS-2'!AB104*VLOOKUP(AC$4,'INTERNAL PARAMETERS-1'!$B$5:$J$44,4, FALSE)</f>
        <v>0</v>
      </c>
      <c r="AD104" s="113">
        <f>$F104*'INTERNAL PARAMETERS-2'!AC104*VLOOKUP(AD$4,'INTERNAL PARAMETERS-1'!$B$5:$J$44,4, FALSE)</f>
        <v>0</v>
      </c>
      <c r="AE104" s="113">
        <f>$F104*'INTERNAL PARAMETERS-2'!AD104*VLOOKUP(AE$4,'INTERNAL PARAMETERS-1'!$B$5:$J$44,4, FALSE)</f>
        <v>0</v>
      </c>
      <c r="AF104" s="113">
        <f>$F104*'INTERNAL PARAMETERS-2'!AE104*VLOOKUP(AF$4,'INTERNAL PARAMETERS-1'!$B$5:$J$44,4, FALSE)</f>
        <v>0</v>
      </c>
      <c r="AG104" s="113">
        <f>$F104*'INTERNAL PARAMETERS-2'!AF104*VLOOKUP(AG$4,'INTERNAL PARAMETERS-1'!$B$5:$J$44,4, FALSE)</f>
        <v>0</v>
      </c>
      <c r="AH104" s="113">
        <f>$F104*'INTERNAL PARAMETERS-2'!AG104*VLOOKUP(AH$4,'INTERNAL PARAMETERS-1'!$B$5:$J$44,4, FALSE)</f>
        <v>0</v>
      </c>
      <c r="AI104" s="113">
        <f>$F104*'INTERNAL PARAMETERS-2'!AH104*VLOOKUP(AI$4,'INTERNAL PARAMETERS-1'!$B$5:$J$44,4, FALSE)</f>
        <v>10.369142766474967</v>
      </c>
      <c r="AJ104" s="113">
        <f>$F104*'INTERNAL PARAMETERS-2'!AI104*VLOOKUP(AJ$4,'INTERNAL PARAMETERS-1'!$B$5:$J$44,4, FALSE)</f>
        <v>51.853101892771321</v>
      </c>
      <c r="AK104" s="113">
        <f>$F104*'INTERNAL PARAMETERS-2'!AJ104*VLOOKUP(AK$4,'INTERNAL PARAMETERS-1'!$B$5:$J$44,4, FALSE)</f>
        <v>0</v>
      </c>
      <c r="AL104" s="113">
        <f>$F104*'INTERNAL PARAMETERS-2'!AK104*VLOOKUP(AL$4,'INTERNAL PARAMETERS-1'!$B$5:$J$44,4, FALSE)</f>
        <v>0</v>
      </c>
      <c r="AM104" s="113">
        <f>$F104*'INTERNAL PARAMETERS-2'!AL104*VLOOKUP(AM$4,'INTERNAL PARAMETERS-1'!$B$5:$J$44,4, FALSE)</f>
        <v>0</v>
      </c>
      <c r="AN104" s="113">
        <f>$F104*'INTERNAL PARAMETERS-2'!AM104*VLOOKUP(AN$4,'INTERNAL PARAMETERS-1'!$B$5:$J$44,4, FALSE)</f>
        <v>0</v>
      </c>
      <c r="AO104" s="113">
        <f>$F104*'INTERNAL PARAMETERS-2'!AN104*VLOOKUP(AO$4,'INTERNAL PARAMETERS-1'!$B$5:$J$44,4, FALSE)</f>
        <v>0</v>
      </c>
      <c r="AP104" s="113">
        <f>$F104*'INTERNAL PARAMETERS-2'!AO104*VLOOKUP(AP$4,'INTERNAL PARAMETERS-1'!$B$5:$J$44,4, FALSE)</f>
        <v>0</v>
      </c>
      <c r="AQ104" s="113">
        <f>$F104*'INTERNAL PARAMETERS-2'!AP104*VLOOKUP(AQ$4,'INTERNAL PARAMETERS-1'!$B$5:$J$44,4, FALSE)</f>
        <v>0</v>
      </c>
      <c r="AR104" s="113">
        <f>$F104*'INTERNAL PARAMETERS-2'!AQ104*VLOOKUP(AR$4,'INTERNAL PARAMETERS-1'!$B$5:$J$44,4, FALSE)</f>
        <v>0</v>
      </c>
      <c r="AS104" s="113">
        <f>$F104*'INTERNAL PARAMETERS-2'!AR104*VLOOKUP(AS$4,'INTERNAL PARAMETERS-1'!$B$5:$J$44,4, FALSE)</f>
        <v>0</v>
      </c>
      <c r="AT104" s="112">
        <f>$F104*'INTERNAL PARAMETERS-2'!AS104*VLOOKUP(AT$4,'INTERNAL PARAMETERS-1'!$B$5:$J$44,4, FALSE)</f>
        <v>0</v>
      </c>
      <c r="AU104" s="114">
        <f>$F104*'INTERNAL PARAMETERS-2'!F104*(1-VLOOKUP(G$4,'INTERNAL PARAMETERS-1'!$B$5:$J$44,4, FALSE))</f>
        <v>0</v>
      </c>
      <c r="AV104" s="113">
        <f>$F104*'INTERNAL PARAMETERS-2'!G104*(1-VLOOKUP(H$4,'INTERNAL PARAMETERS-1'!$B$5:$J$44,4, FALSE))</f>
        <v>0</v>
      </c>
      <c r="AW104" s="113">
        <f>$F104*'INTERNAL PARAMETERS-2'!H104*(1-VLOOKUP(I$4,'INTERNAL PARAMETERS-1'!$B$5:$J$44,4, FALSE))</f>
        <v>7006.7642617415859</v>
      </c>
      <c r="AX104" s="113">
        <f>$F104*'INTERNAL PARAMETERS-2'!I104*(1-VLOOKUP(J$4,'INTERNAL PARAMETERS-1'!$B$5:$J$44,4, FALSE))</f>
        <v>0</v>
      </c>
      <c r="AY104" s="113">
        <f>$F104*'INTERNAL PARAMETERS-2'!J104*(1-VLOOKUP(K$4,'INTERNAL PARAMETERS-1'!$B$5:$J$44,4, FALSE))</f>
        <v>0</v>
      </c>
      <c r="AZ104" s="113">
        <f>$F104*'INTERNAL PARAMETERS-2'!K104*(1-VLOOKUP(L$4,'INTERNAL PARAMETERS-1'!$B$5:$J$44,4, FALSE))</f>
        <v>0</v>
      </c>
      <c r="BA104" s="113">
        <f>$F104*'INTERNAL PARAMETERS-2'!L104*(1-VLOOKUP(M$4,'INTERNAL PARAMETERS-1'!$B$5:$J$44,4, FALSE))</f>
        <v>729.05601634384004</v>
      </c>
      <c r="BB104" s="113">
        <f>$F104*'INTERNAL PARAMETERS-2'!M104*(1-VLOOKUP(N$4,'INTERNAL PARAMETERS-1'!$B$5:$J$44,4, FALSE))</f>
        <v>837.43110489694516</v>
      </c>
      <c r="BC104" s="113">
        <f>$F104*'INTERNAL PARAMETERS-2'!N104*(1-VLOOKUP(O$4,'INTERNAL PARAMETERS-1'!$B$5:$J$44,4, FALSE))</f>
        <v>2043.0203414416264</v>
      </c>
      <c r="BD104" s="113">
        <f>$F104*'INTERNAL PARAMETERS-2'!O104*(1-VLOOKUP(P$4,'INTERNAL PARAMETERS-1'!$B$5:$J$44,4, FALSE))</f>
        <v>1068.1768542152479</v>
      </c>
      <c r="BE104" s="113">
        <f>$F104*'INTERNAL PARAMETERS-2'!P104*(1-VLOOKUP(Q$4,'INTERNAL PARAMETERS-1'!$B$5:$J$44,4, FALSE))</f>
        <v>1763.0128524146214</v>
      </c>
      <c r="BF104" s="113">
        <f>$F104*'INTERNAL PARAMETERS-2'!Q104*(1-VLOOKUP(R$4,'INTERNAL PARAMETERS-1'!$B$5:$J$44,4, FALSE))</f>
        <v>0</v>
      </c>
      <c r="BG104" s="113">
        <f>$F104*'INTERNAL PARAMETERS-2'!R104*(1-VLOOKUP(S$4,'INTERNAL PARAMETERS-1'!$B$5:$J$44,4, FALSE))</f>
        <v>2835.5130148723861</v>
      </c>
      <c r="BH104" s="113">
        <f>$F104*'INTERNAL PARAMETERS-2'!S104*(1-VLOOKUP(T$4,'INTERNAL PARAMETERS-1'!$B$5:$J$44,4, FALSE))</f>
        <v>65.335573310327547</v>
      </c>
      <c r="BI104" s="113">
        <f>$F104*'INTERNAL PARAMETERS-2'!T104*(1-VLOOKUP(U$4,'INTERNAL PARAMETERS-1'!$B$5:$J$44,4, FALSE))</f>
        <v>66.371379377915574</v>
      </c>
      <c r="BJ104" s="113">
        <f>$F104*'INTERNAL PARAMETERS-2'!U104*(1-VLOOKUP(V$4,'INTERNAL PARAMETERS-1'!$B$5:$J$44,4, FALSE))</f>
        <v>678.76087168717891</v>
      </c>
      <c r="BK104" s="113">
        <f>$F104*'INTERNAL PARAMETERS-2'!V104*(1-VLOOKUP(W$4,'INTERNAL PARAMETERS-1'!$B$5:$J$44,4, FALSE))</f>
        <v>860.7644466441626</v>
      </c>
      <c r="BL104" s="113">
        <f>$F104*'INTERNAL PARAMETERS-2'!W104*(1-VLOOKUP(X$4,'INTERNAL PARAMETERS-1'!$B$5:$J$44,4, FALSE))</f>
        <v>1773.3819951810965</v>
      </c>
      <c r="BM104" s="113">
        <f>$F104*'INTERNAL PARAMETERS-2'!X104*(1-VLOOKUP(Y$4,'INTERNAL PARAMETERS-1'!$B$5:$J$44,4, FALSE))</f>
        <v>1057.807711448773</v>
      </c>
      <c r="BN104" s="113">
        <f>$F104*'INTERNAL PARAMETERS-2'!Y104*(1-VLOOKUP(Z$4,'INTERNAL PARAMETERS-1'!$B$5:$J$44,4, FALSE))</f>
        <v>1908.2030153264604</v>
      </c>
      <c r="BO104" s="113">
        <f>$F104*'INTERNAL PARAMETERS-2'!Z104*(1-VLOOKUP(AA$4,'INTERNAL PARAMETERS-1'!$B$5:$J$44,4, FALSE))</f>
        <v>2219.3216266830887</v>
      </c>
      <c r="BP104" s="113">
        <f>$F104*'INTERNAL PARAMETERS-2'!AA104*(1-VLOOKUP(AB$4,'INTERNAL PARAMETERS-1'!$B$5:$J$44,4, FALSE))</f>
        <v>570.38781485068284</v>
      </c>
      <c r="BQ104" s="113">
        <f>$F104*'INTERNAL PARAMETERS-2'!AB104*(1-VLOOKUP(AC$4,'INTERNAL PARAMETERS-1'!$B$5:$J$44,4, FALSE))</f>
        <v>6429.8104929150322</v>
      </c>
      <c r="BR104" s="113">
        <f>$F104*'INTERNAL PARAMETERS-2'!AC104*(1-VLOOKUP(AD$4,'INTERNAL PARAMETERS-1'!$B$5:$J$44,4, FALSE))</f>
        <v>580.75695761715781</v>
      </c>
      <c r="BS104" s="113">
        <f>$F104*'INTERNAL PARAMETERS-2'!AD104*(1-VLOOKUP(AE$4,'INTERNAL PARAMETERS-1'!$B$5:$J$44,4, FALSE))</f>
        <v>51.853101892771321</v>
      </c>
      <c r="BT104" s="113">
        <f>$F104*'INTERNAL PARAMETERS-2'!AE104*(1-VLOOKUP(AF$4,'INTERNAL PARAMETERS-1'!$B$5:$J$44,4, FALSE))</f>
        <v>0</v>
      </c>
      <c r="BU104" s="113">
        <f>$F104*'INTERNAL PARAMETERS-2'!AF104*(1-VLOOKUP(AG$4,'INTERNAL PARAMETERS-1'!$B$5:$J$44,4, FALSE))</f>
        <v>0</v>
      </c>
      <c r="BV104" s="113">
        <f>$F104*'INTERNAL PARAMETERS-2'!AG104*(1-VLOOKUP(AH$4,'INTERNAL PARAMETERS-1'!$B$5:$J$44,4, FALSE))</f>
        <v>0</v>
      </c>
      <c r="BW104" s="113">
        <f>$F104*'INTERNAL PARAMETERS-2'!AH104*(1-VLOOKUP(AI$4,'INTERNAL PARAMETERS-1'!$B$5:$J$44,4, FALSE))</f>
        <v>0</v>
      </c>
      <c r="BX104" s="113">
        <f>$F104*'INTERNAL PARAMETERS-2'!AI104*(1-VLOOKUP(AJ$4,'INTERNAL PARAMETERS-1'!$B$5:$J$44,4, FALSE))</f>
        <v>0</v>
      </c>
      <c r="BY104" s="113">
        <f>$F104*'INTERNAL PARAMETERS-2'!AJ104*(1-VLOOKUP(AK$4,'INTERNAL PARAMETERS-1'!$B$5:$J$44,4, FALSE))</f>
        <v>0</v>
      </c>
      <c r="BZ104" s="113">
        <f>$F104*'INTERNAL PARAMETERS-2'!AK104*(1-VLOOKUP(AL$4,'INTERNAL PARAMETERS-1'!$B$5:$J$44,4, FALSE))</f>
        <v>114.07904058221587</v>
      </c>
      <c r="CA104" s="113">
        <f>$F104*'INTERNAL PARAMETERS-2'!AL104*(1-VLOOKUP(AM$4,'INTERNAL PARAMETERS-1'!$B$5:$J$44,4, FALSE))</f>
        <v>342.23342771644934</v>
      </c>
      <c r="CB104" s="113">
        <f>$F104*'INTERNAL PARAMETERS-2'!AM104*(1-VLOOKUP(AN$4,'INTERNAL PARAMETERS-1'!$B$5:$J$44,4, FALSE))</f>
        <v>238.52352990070847</v>
      </c>
      <c r="CC104" s="113">
        <f>$F104*'INTERNAL PARAMETERS-2'!AN104*(1-VLOOKUP(AO$4,'INTERNAL PARAMETERS-1'!$B$5:$J$44,4, FALSE))</f>
        <v>808.9113447513912</v>
      </c>
      <c r="CD104" s="113">
        <f>$F104*'INTERNAL PARAMETERS-2'!AO104*(1-VLOOKUP(AP$4,'INTERNAL PARAMETERS-1'!$B$5:$J$44,4, FALSE))</f>
        <v>1317.0732209126297</v>
      </c>
      <c r="CE104" s="113">
        <f>$F104*'INTERNAL PARAMETERS-2'!AP104*(1-VLOOKUP(AQ$4,'INTERNAL PARAMETERS-1'!$B$5:$J$44,4, FALSE))</f>
        <v>259.26550946385663</v>
      </c>
      <c r="CF104" s="113">
        <f>$F104*'INTERNAL PARAMETERS-2'!AQ104*(1-VLOOKUP(AR$4,'INTERNAL PARAMETERS-1'!$B$5:$J$44,4, FALSE))</f>
        <v>103.70620378554264</v>
      </c>
      <c r="CG104" s="113">
        <f>$F104*'INTERNAL PARAMETERS-2'!AR104*(1-VLOOKUP(AS$4,'INTERNAL PARAMETERS-1'!$B$5:$J$44,4, FALSE))</f>
        <v>20.741979563148181</v>
      </c>
      <c r="CH104" s="112">
        <f>$F104*'INTERNAL PARAMETERS-2'!AS104*(1-VLOOKUP(AT$4,'INTERNAL PARAMETERS-1'!$B$5:$J$44,4, FALSE))</f>
        <v>0</v>
      </c>
      <c r="CI104" s="111">
        <f t="shared" si="1"/>
        <v>36940.294594394065</v>
      </c>
    </row>
    <row r="105" spans="3:87" x14ac:dyDescent="0.5">
      <c r="C105" s="77" t="s">
        <v>26</v>
      </c>
      <c r="D105" s="76" t="s">
        <v>2</v>
      </c>
      <c r="E105" s="76" t="s">
        <v>10</v>
      </c>
      <c r="F105" s="115">
        <f>'INPUTS-Incidence'!E105</f>
        <v>39832.042017796295</v>
      </c>
      <c r="G105" s="114">
        <f>$F105*'INTERNAL PARAMETERS-2'!F105*VLOOKUP(G$4,'INTERNAL PARAMETERS-1'!$B$5:$J$44,4, FALSE)</f>
        <v>145.53433192042232</v>
      </c>
      <c r="H105" s="113">
        <f>$F105*'INTERNAL PARAMETERS-2'!G105*VLOOKUP(H$4,'INTERNAL PARAMETERS-1'!$B$5:$J$44,4, FALSE)</f>
        <v>134.34152811342156</v>
      </c>
      <c r="I105" s="113">
        <f>$F105*'INTERNAL PARAMETERS-2'!H105*VLOOKUP(I$4,'INTERNAL PARAMETERS-1'!$B$5:$J$44,4, FALSE)</f>
        <v>386.75200021473438</v>
      </c>
      <c r="J105" s="113">
        <f>$F105*'INTERNAL PARAMETERS-2'!I105*VLOOKUP(J$4,'INTERNAL PARAMETERS-1'!$B$5:$J$44,4, FALSE)</f>
        <v>0</v>
      </c>
      <c r="K105" s="113">
        <f>$F105*'INTERNAL PARAMETERS-2'!J105*VLOOKUP(K$4,'INTERNAL PARAMETERS-1'!$B$5:$J$44,4, FALSE)</f>
        <v>0</v>
      </c>
      <c r="L105" s="113">
        <f>$F105*'INTERNAL PARAMETERS-2'!K105*VLOOKUP(L$4,'INTERNAL PARAMETERS-1'!$B$5:$J$44,4, FALSE)</f>
        <v>0</v>
      </c>
      <c r="M105" s="113">
        <f>$F105*'INTERNAL PARAMETERS-2'!L105*VLOOKUP(M$4,'INTERNAL PARAMETERS-1'!$B$5:$J$44,4, FALSE)</f>
        <v>68.849684627760894</v>
      </c>
      <c r="N105" s="113">
        <f>$F105*'INTERNAL PARAMETERS-2'!M105*VLOOKUP(N$4,'INTERNAL PARAMETERS-1'!$B$5:$J$44,4, FALSE)</f>
        <v>58.774169599359325</v>
      </c>
      <c r="O105" s="113">
        <f>$F105*'INTERNAL PARAMETERS-2'!N105*VLOOKUP(O$4,'INTERNAL PARAMETERS-1'!$B$5:$J$44,4, FALSE)</f>
        <v>0</v>
      </c>
      <c r="P105" s="113">
        <f>$F105*'INTERNAL PARAMETERS-2'!O105*VLOOKUP(P$4,'INTERNAL PARAMETERS-1'!$B$5:$J$44,4, FALSE)</f>
        <v>0</v>
      </c>
      <c r="Q105" s="113">
        <f>$F105*'INTERNAL PARAMETERS-2'!P105*VLOOKUP(Q$4,'INTERNAL PARAMETERS-1'!$B$5:$J$44,4, FALSE)</f>
        <v>0</v>
      </c>
      <c r="R105" s="113">
        <f>$F105*'INTERNAL PARAMETERS-2'!Q105*VLOOKUP(R$4,'INTERNAL PARAMETERS-1'!$B$5:$J$44,4, FALSE)</f>
        <v>11.196787011202538</v>
      </c>
      <c r="S105" s="113">
        <f>$F105*'INTERNAL PARAMETERS-2'!R105*VLOOKUP(S$4,'INTERNAL PARAMETERS-1'!$B$5:$J$44,4, FALSE)</f>
        <v>141.09524999774902</v>
      </c>
      <c r="T105" s="113">
        <f>$F105*'INTERNAL PARAMETERS-2'!S105*VLOOKUP(T$4,'INTERNAL PARAMETERS-1'!$B$5:$J$44,4, FALSE)</f>
        <v>8.956234647701498</v>
      </c>
      <c r="U105" s="113">
        <f>$F105*'INTERNAL PARAMETERS-2'!T105*VLOOKUP(U$4,'INTERNAL PARAMETERS-1'!$B$5:$J$44,4, FALSE)</f>
        <v>11.195193729521826</v>
      </c>
      <c r="V105" s="113">
        <f>$F105*'INTERNAL PARAMETERS-2'!U105*VLOOKUP(V$4,'INTERNAL PARAMETERS-1'!$B$5:$J$44,4, FALSE)</f>
        <v>120.90677782144913</v>
      </c>
      <c r="W105" s="113">
        <f>$F105*'INTERNAL PARAMETERS-2'!V105*VLOOKUP(W$4,'INTERNAL PARAMETERS-1'!$B$5:$J$44,4, FALSE)</f>
        <v>0</v>
      </c>
      <c r="X105" s="113">
        <f>$F105*'INTERNAL PARAMETERS-2'!W105*VLOOKUP(X$4,'INTERNAL PARAMETERS-1'!$B$5:$J$44,4, FALSE)</f>
        <v>0</v>
      </c>
      <c r="Y105" s="113">
        <f>$F105*'INTERNAL PARAMETERS-2'!X105*VLOOKUP(Y$4,'INTERNAL PARAMETERS-1'!$B$5:$J$44,4, FALSE)</f>
        <v>0</v>
      </c>
      <c r="Z105" s="113">
        <f>$F105*'INTERNAL PARAMETERS-2'!Y105*VLOOKUP(Z$4,'INTERNAL PARAMETERS-1'!$B$5:$J$44,4, FALSE)</f>
        <v>0</v>
      </c>
      <c r="AA105" s="113">
        <f>$F105*'INTERNAL PARAMETERS-2'!Z105*VLOOKUP(AA$4,'INTERNAL PARAMETERS-1'!$B$5:$J$44,4, FALSE)</f>
        <v>0</v>
      </c>
      <c r="AB105" s="113">
        <f>$F105*'INTERNAL PARAMETERS-2'!AA105*VLOOKUP(AB$4,'INTERNAL PARAMETERS-1'!$B$5:$J$44,4, FALSE)</f>
        <v>0</v>
      </c>
      <c r="AC105" s="113">
        <f>$F105*'INTERNAL PARAMETERS-2'!AB105*VLOOKUP(AC$4,'INTERNAL PARAMETERS-1'!$B$5:$J$44,4, FALSE)</f>
        <v>0</v>
      </c>
      <c r="AD105" s="113">
        <f>$F105*'INTERNAL PARAMETERS-2'!AC105*VLOOKUP(AD$4,'INTERNAL PARAMETERS-1'!$B$5:$J$44,4, FALSE)</f>
        <v>0</v>
      </c>
      <c r="AE105" s="113">
        <f>$F105*'INTERNAL PARAMETERS-2'!AD105*VLOOKUP(AE$4,'INTERNAL PARAMETERS-1'!$B$5:$J$44,4, FALSE)</f>
        <v>0</v>
      </c>
      <c r="AF105" s="113">
        <f>$F105*'INTERNAL PARAMETERS-2'!AE105*VLOOKUP(AF$4,'INTERNAL PARAMETERS-1'!$B$5:$J$44,4, FALSE)</f>
        <v>11.196787011202538</v>
      </c>
      <c r="AG105" s="113">
        <f>$F105*'INTERNAL PARAMETERS-2'!AF105*VLOOKUP(AG$4,'INTERNAL PARAMETERS-1'!$B$5:$J$44,4, FALSE)</f>
        <v>0</v>
      </c>
      <c r="AH105" s="113">
        <f>$F105*'INTERNAL PARAMETERS-2'!AG105*VLOOKUP(AH$4,'INTERNAL PARAMETERS-1'!$B$5:$J$44,4, FALSE)</f>
        <v>0</v>
      </c>
      <c r="AI105" s="113">
        <f>$F105*'INTERNAL PARAMETERS-2'!AH105*VLOOKUP(AI$4,'INTERNAL PARAMETERS-1'!$B$5:$J$44,4, FALSE)</f>
        <v>0</v>
      </c>
      <c r="AJ105" s="113">
        <f>$F105*'INTERNAL PARAMETERS-2'!AI105*VLOOKUP(AJ$4,'INTERNAL PARAMETERS-1'!$B$5:$J$44,4, FALSE)</f>
        <v>11.196787011202538</v>
      </c>
      <c r="AK105" s="113">
        <f>$F105*'INTERNAL PARAMETERS-2'!AJ105*VLOOKUP(AK$4,'INTERNAL PARAMETERS-1'!$B$5:$J$44,4, FALSE)</f>
        <v>0</v>
      </c>
      <c r="AL105" s="113">
        <f>$F105*'INTERNAL PARAMETERS-2'!AK105*VLOOKUP(AL$4,'INTERNAL PARAMETERS-1'!$B$5:$J$44,4, FALSE)</f>
        <v>0</v>
      </c>
      <c r="AM105" s="113">
        <f>$F105*'INTERNAL PARAMETERS-2'!AL105*VLOOKUP(AM$4,'INTERNAL PARAMETERS-1'!$B$5:$J$44,4, FALSE)</f>
        <v>0</v>
      </c>
      <c r="AN105" s="113">
        <f>$F105*'INTERNAL PARAMETERS-2'!AM105*VLOOKUP(AN$4,'INTERNAL PARAMETERS-1'!$B$5:$J$44,4, FALSE)</f>
        <v>0</v>
      </c>
      <c r="AO105" s="113">
        <f>$F105*'INTERNAL PARAMETERS-2'!AN105*VLOOKUP(AO$4,'INTERNAL PARAMETERS-1'!$B$5:$J$44,4, FALSE)</f>
        <v>0</v>
      </c>
      <c r="AP105" s="113">
        <f>$F105*'INTERNAL PARAMETERS-2'!AO105*VLOOKUP(AP$4,'INTERNAL PARAMETERS-1'!$B$5:$J$44,4, FALSE)</f>
        <v>0</v>
      </c>
      <c r="AQ105" s="113">
        <f>$F105*'INTERNAL PARAMETERS-2'!AP105*VLOOKUP(AQ$4,'INTERNAL PARAMETERS-1'!$B$5:$J$44,4, FALSE)</f>
        <v>0</v>
      </c>
      <c r="AR105" s="113">
        <f>$F105*'INTERNAL PARAMETERS-2'!AQ105*VLOOKUP(AR$4,'INTERNAL PARAMETERS-1'!$B$5:$J$44,4, FALSE)</f>
        <v>0</v>
      </c>
      <c r="AS105" s="113">
        <f>$F105*'INTERNAL PARAMETERS-2'!AR105*VLOOKUP(AS$4,'INTERNAL PARAMETERS-1'!$B$5:$J$44,4, FALSE)</f>
        <v>0</v>
      </c>
      <c r="AT105" s="112">
        <f>$F105*'INTERNAL PARAMETERS-2'!AS105*VLOOKUP(AT$4,'INTERNAL PARAMETERS-1'!$B$5:$J$44,4, FALSE)</f>
        <v>0</v>
      </c>
      <c r="AU105" s="114">
        <f>$F105*'INTERNAL PARAMETERS-2'!F105*(1-VLOOKUP(G$4,'INTERNAL PARAMETERS-1'!$B$5:$J$44,4, FALSE))</f>
        <v>0</v>
      </c>
      <c r="AV105" s="113">
        <f>$F105*'INTERNAL PARAMETERS-2'!G105*(1-VLOOKUP(H$4,'INTERNAL PARAMETERS-1'!$B$5:$J$44,4, FALSE))</f>
        <v>0</v>
      </c>
      <c r="AW105" s="113">
        <f>$F105*'INTERNAL PARAMETERS-2'!H105*(1-VLOOKUP(I$4,'INTERNAL PARAMETERS-1'!$B$5:$J$44,4, FALSE))</f>
        <v>7348.2880040799519</v>
      </c>
      <c r="AX105" s="113">
        <f>$F105*'INTERNAL PARAMETERS-2'!I105*(1-VLOOKUP(J$4,'INTERNAL PARAMETERS-1'!$B$5:$J$44,4, FALSE))</f>
        <v>0</v>
      </c>
      <c r="AY105" s="113">
        <f>$F105*'INTERNAL PARAMETERS-2'!J105*(1-VLOOKUP(K$4,'INTERNAL PARAMETERS-1'!$B$5:$J$44,4, FALSE))</f>
        <v>0</v>
      </c>
      <c r="AZ105" s="113">
        <f>$F105*'INTERNAL PARAMETERS-2'!K105*(1-VLOOKUP(L$4,'INTERNAL PARAMETERS-1'!$B$5:$J$44,4, FALSE))</f>
        <v>0</v>
      </c>
      <c r="BA105" s="113">
        <f>$F105*'INTERNAL PARAMETERS-2'!L105*(1-VLOOKUP(M$4,'INTERNAL PARAMETERS-1'!$B$5:$J$44,4, FALSE))</f>
        <v>1308.1440079274569</v>
      </c>
      <c r="BB105" s="113">
        <f>$F105*'INTERNAL PARAMETERS-2'!M105*(1-VLOOKUP(N$4,'INTERNAL PARAMETERS-1'!$B$5:$J$44,4, FALSE))</f>
        <v>1116.7092223878271</v>
      </c>
      <c r="BC105" s="113">
        <f>$F105*'INTERNAL PARAMETERS-2'!N105*(1-VLOOKUP(O$4,'INTERNAL PARAMETERS-1'!$B$5:$J$44,4, FALSE))</f>
        <v>2798.7665667468423</v>
      </c>
      <c r="BD105" s="113">
        <f>$F105*'INTERNAL PARAMETERS-2'!O105*(1-VLOOKUP(P$4,'INTERNAL PARAMETERS-1'!$B$5:$J$44,4, FALSE))</f>
        <v>873.21395793093757</v>
      </c>
      <c r="BE105" s="113">
        <f>$F105*'INTERNAL PARAMETERS-2'!P105*(1-VLOOKUP(Q$4,'INTERNAL PARAMETERS-1'!$B$5:$J$44,4, FALSE))</f>
        <v>1500.1384336574372</v>
      </c>
      <c r="BF105" s="113">
        <f>$F105*'INTERNAL PARAMETERS-2'!Q105*(1-VLOOKUP(R$4,'INTERNAL PARAMETERS-1'!$B$5:$J$44,4, FALSE))</f>
        <v>0</v>
      </c>
      <c r="BG105" s="113">
        <f>$F105*'INTERNAL PARAMETERS-2'!R105*(1-VLOOKUP(S$4,'INTERNAL PARAMETERS-1'!$B$5:$J$44,4, FALSE))</f>
        <v>2680.8097499572309</v>
      </c>
      <c r="BH105" s="113">
        <f>$F105*'INTERNAL PARAMETERS-2'!S105*(1-VLOOKUP(T$4,'INTERNAL PARAMETERS-1'!$B$5:$J$44,4, FALSE))</f>
        <v>80.606111829313477</v>
      </c>
      <c r="BI105" s="113">
        <f>$F105*'INTERNAL PARAMETERS-2'!T105*(1-VLOOKUP(U$4,'INTERNAL PARAMETERS-1'!$B$5:$J$44,4, FALSE))</f>
        <v>44.780774918087303</v>
      </c>
      <c r="BJ105" s="113">
        <f>$F105*'INTERNAL PARAMETERS-2'!U105*(1-VLOOKUP(V$4,'INTERNAL PARAMETERS-1'!$B$5:$J$44,4, FALSE))</f>
        <v>685.13840765487839</v>
      </c>
      <c r="BK105" s="113">
        <f>$F105*'INTERNAL PARAMETERS-2'!V105*(1-VLOOKUP(W$4,'INTERNAL PARAMETERS-1'!$B$5:$J$44,4, FALSE))</f>
        <v>940.38671358974909</v>
      </c>
      <c r="BL105" s="113">
        <f>$F105*'INTERNAL PARAMETERS-2'!W105*(1-VLOOKUP(X$4,'INTERNAL PARAMETERS-1'!$B$5:$J$44,4, FALSE))</f>
        <v>1914.3558218047024</v>
      </c>
      <c r="BM105" s="113">
        <f>$F105*'INTERNAL PARAMETERS-2'!X105*(1-VLOOKUP(Y$4,'INTERNAL PARAMETERS-1'!$B$5:$J$44,4, FALSE))</f>
        <v>1321.0177239076088</v>
      </c>
      <c r="BN105" s="113">
        <f>$F105*'INTERNAL PARAMETERS-2'!Y105*(1-VLOOKUP(Z$4,'INTERNAL PARAMETERS-1'!$B$5:$J$44,4, FALSE))</f>
        <v>2037.5005629069212</v>
      </c>
      <c r="BO105" s="113">
        <f>$F105*'INTERNAL PARAMETERS-2'!Z105*(1-VLOOKUP(AA$4,'INTERNAL PARAMETERS-1'!$B$5:$J$44,4, FALSE))</f>
        <v>2362.1595877813738</v>
      </c>
      <c r="BP105" s="113">
        <f>$F105*'INTERNAL PARAMETERS-2'!AA105*(1-VLOOKUP(AB$4,'INTERNAL PARAMETERS-1'!$B$5:$J$44,4, FALSE))</f>
        <v>828.43477629453093</v>
      </c>
      <c r="BQ105" s="113">
        <f>$F105*'INTERNAL PARAMETERS-2'!AB105*(1-VLOOKUP(AC$4,'INTERNAL PARAMETERS-1'!$B$5:$J$44,4, FALSE))</f>
        <v>7254.4026860827471</v>
      </c>
      <c r="BR105" s="113">
        <f>$F105*'INTERNAL PARAMETERS-2'!AC105*(1-VLOOKUP(AD$4,'INTERNAL PARAMETERS-1'!$B$5:$J$44,4, FALSE))</f>
        <v>481.3861606018753</v>
      </c>
      <c r="BS105" s="113">
        <f>$F105*'INTERNAL PARAMETERS-2'!AD105*(1-VLOOKUP(AE$4,'INTERNAL PARAMETERS-1'!$B$5:$J$44,4, FALSE))</f>
        <v>100.75515028401573</v>
      </c>
      <c r="BT105" s="113">
        <f>$F105*'INTERNAL PARAMETERS-2'!AE105*(1-VLOOKUP(AF$4,'INTERNAL PARAMETERS-1'!$B$5:$J$44,4, FALSE))</f>
        <v>0</v>
      </c>
      <c r="BU105" s="113">
        <f>$F105*'INTERNAL PARAMETERS-2'!AF105*(1-VLOOKUP(AG$4,'INTERNAL PARAMETERS-1'!$B$5:$J$44,4, FALSE))</f>
        <v>0</v>
      </c>
      <c r="BV105" s="113">
        <f>$F105*'INTERNAL PARAMETERS-2'!AG105*(1-VLOOKUP(AH$4,'INTERNAL PARAMETERS-1'!$B$5:$J$44,4, FALSE))</f>
        <v>0</v>
      </c>
      <c r="BW105" s="113">
        <f>$F105*'INTERNAL PARAMETERS-2'!AH105*(1-VLOOKUP(AI$4,'INTERNAL PARAMETERS-1'!$B$5:$J$44,4, FALSE))</f>
        <v>0</v>
      </c>
      <c r="BX105" s="113">
        <f>$F105*'INTERNAL PARAMETERS-2'!AI105*(1-VLOOKUP(AJ$4,'INTERNAL PARAMETERS-1'!$B$5:$J$44,4, FALSE))</f>
        <v>0</v>
      </c>
      <c r="BY105" s="113">
        <f>$F105*'INTERNAL PARAMETERS-2'!AJ105*(1-VLOOKUP(AK$4,'INTERNAL PARAMETERS-1'!$B$5:$J$44,4, FALSE))</f>
        <v>0</v>
      </c>
      <c r="BZ105" s="113">
        <f>$F105*'INTERNAL PARAMETERS-2'!AK105*(1-VLOOKUP(AL$4,'INTERNAL PARAMETERS-1'!$B$5:$J$44,4, FALSE))</f>
        <v>78.365559465812424</v>
      </c>
      <c r="CA105" s="113">
        <f>$F105*'INTERNAL PARAMETERS-2'!AL105*(1-VLOOKUP(AM$4,'INTERNAL PARAMETERS-1'!$B$5:$J$44,4, FALSE))</f>
        <v>268.68305622684312</v>
      </c>
      <c r="CB105" s="113">
        <f>$F105*'INTERNAL PARAMETERS-2'!AM105*(1-VLOOKUP(AN$4,'INTERNAL PARAMETERS-1'!$B$5:$J$44,4, FALSE))</f>
        <v>212.70708757923401</v>
      </c>
      <c r="CC105" s="113">
        <f>$F105*'INTERNAL PARAMETERS-2'!AN105*(1-VLOOKUP(AO$4,'INTERNAL PARAMETERS-1'!$B$5:$J$44,4, FALSE))</f>
        <v>649.31406654470277</v>
      </c>
      <c r="CD105" s="113">
        <f>$F105*'INTERNAL PARAMETERS-2'!AO105*(1-VLOOKUP(AP$4,'INTERNAL PARAMETERS-1'!$B$5:$J$44,4, FALSE))</f>
        <v>1522.5280244756402</v>
      </c>
      <c r="CE105" s="113">
        <f>$F105*'INTERNAL PARAMETERS-2'!AP105*(1-VLOOKUP(AQ$4,'INTERNAL PARAMETERS-1'!$B$5:$J$44,4, FALSE))</f>
        <v>268.68305622684312</v>
      </c>
      <c r="CF105" s="113">
        <f>$F105*'INTERNAL PARAMETERS-2'!AQ105*(1-VLOOKUP(AR$4,'INTERNAL PARAMETERS-1'!$B$5:$J$44,4, FALSE))</f>
        <v>44.779181636406591</v>
      </c>
      <c r="CG105" s="113">
        <f>$F105*'INTERNAL PARAMETERS-2'!AR105*(1-VLOOKUP(AS$4,'INTERNAL PARAMETERS-1'!$B$5:$J$44,4, FALSE))</f>
        <v>0</v>
      </c>
      <c r="CH105" s="112">
        <f>$F105*'INTERNAL PARAMETERS-2'!AS105*(1-VLOOKUP(AT$4,'INTERNAL PARAMETERS-1'!$B$5:$J$44,4, FALSE))</f>
        <v>0</v>
      </c>
      <c r="CI105" s="111">
        <f t="shared" si="1"/>
        <v>39832.049984204707</v>
      </c>
    </row>
    <row r="106" spans="3:87" x14ac:dyDescent="0.5">
      <c r="C106" s="77" t="s">
        <v>26</v>
      </c>
      <c r="D106" s="76" t="s">
        <v>2</v>
      </c>
      <c r="E106" s="76" t="s">
        <v>9</v>
      </c>
      <c r="F106" s="115">
        <f>'INPUTS-Incidence'!E106</f>
        <v>38307.694533597205</v>
      </c>
      <c r="G106" s="114">
        <f>$F106*'INTERNAL PARAMETERS-2'!F106*VLOOKUP(G$4,'INTERNAL PARAMETERS-1'!$B$5:$J$44,4, FALSE)</f>
        <v>124.15523798338855</v>
      </c>
      <c r="H106" s="113">
        <f>$F106*'INTERNAL PARAMETERS-2'!G106*VLOOKUP(H$4,'INTERNAL PARAMETERS-1'!$B$5:$J$44,4, FALSE)</f>
        <v>225.7395823475816</v>
      </c>
      <c r="I106" s="113">
        <f>$F106*'INTERNAL PARAMETERS-2'!H106*VLOOKUP(I$4,'INTERNAL PARAMETERS-1'!$B$5:$J$44,4, FALSE)</f>
        <v>317.52941537342457</v>
      </c>
      <c r="J106" s="113">
        <f>$F106*'INTERNAL PARAMETERS-2'!I106*VLOOKUP(J$4,'INTERNAL PARAMETERS-1'!$B$5:$J$44,4, FALSE)</f>
        <v>0</v>
      </c>
      <c r="K106" s="113">
        <f>$F106*'INTERNAL PARAMETERS-2'!J106*VLOOKUP(K$4,'INTERNAL PARAMETERS-1'!$B$5:$J$44,4, FALSE)</f>
        <v>0</v>
      </c>
      <c r="L106" s="113">
        <f>$F106*'INTERNAL PARAMETERS-2'!K106*VLOOKUP(L$4,'INTERNAL PARAMETERS-1'!$B$5:$J$44,4, FALSE)</f>
        <v>0</v>
      </c>
      <c r="M106" s="113">
        <f>$F106*'INTERNAL PARAMETERS-2'!L106*VLOOKUP(M$4,'INTERNAL PARAMETERS-1'!$B$5:$J$44,4, FALSE)</f>
        <v>93.681083904966641</v>
      </c>
      <c r="N106" s="113">
        <f>$F106*'INTERNAL PARAMETERS-2'!M106*VLOOKUP(N$4,'INTERNAL PARAMETERS-1'!$B$5:$J$44,4, FALSE)</f>
        <v>49.66228673182809</v>
      </c>
      <c r="O106" s="113">
        <f>$F106*'INTERNAL PARAMETERS-2'!N106*VLOOKUP(O$4,'INTERNAL PARAMETERS-1'!$B$5:$J$44,4, FALSE)</f>
        <v>0</v>
      </c>
      <c r="P106" s="113">
        <f>$F106*'INTERNAL PARAMETERS-2'!O106*VLOOKUP(P$4,'INTERNAL PARAMETERS-1'!$B$5:$J$44,4, FALSE)</f>
        <v>0</v>
      </c>
      <c r="Q106" s="113">
        <f>$F106*'INTERNAL PARAMETERS-2'!P106*VLOOKUP(Q$4,'INTERNAL PARAMETERS-1'!$B$5:$J$44,4, FALSE)</f>
        <v>0</v>
      </c>
      <c r="R106" s="113">
        <f>$F106*'INTERNAL PARAMETERS-2'!Q106*VLOOKUP(R$4,'INTERNAL PARAMETERS-1'!$B$5:$J$44,4, FALSE)</f>
        <v>45.149448777297664</v>
      </c>
      <c r="S106" s="113">
        <f>$F106*'INTERNAL PARAMETERS-2'!R106*VLOOKUP(S$4,'INTERNAL PARAMETERS-1'!$B$5:$J$44,4, FALSE)</f>
        <v>111.37234339447251</v>
      </c>
      <c r="T106" s="113">
        <f>$F106*'INTERNAL PARAMETERS-2'!S106*VLOOKUP(T$4,'INTERNAL PARAMETERS-1'!$B$5:$J$44,4, FALSE)</f>
        <v>9.0295066785141973</v>
      </c>
      <c r="U106" s="113">
        <f>$F106*'INTERNAL PARAMETERS-2'!T106*VLOOKUP(U$4,'INTERNAL PARAMETERS-1'!$B$5:$J$44,4, FALSE)</f>
        <v>11.286979117379081</v>
      </c>
      <c r="V106" s="113">
        <f>$F106*'INTERNAL PARAMETERS-2'!U106*VLOOKUP(V$4,'INTERNAL PARAMETERS-1'!$B$5:$J$44,4, FALSE)</f>
        <v>140.52162585744995</v>
      </c>
      <c r="W106" s="113">
        <f>$F106*'INTERNAL PARAMETERS-2'!V106*VLOOKUP(W$4,'INTERNAL PARAMETERS-1'!$B$5:$J$44,4, FALSE)</f>
        <v>0</v>
      </c>
      <c r="X106" s="113">
        <f>$F106*'INTERNAL PARAMETERS-2'!W106*VLOOKUP(X$4,'INTERNAL PARAMETERS-1'!$B$5:$J$44,4, FALSE)</f>
        <v>0</v>
      </c>
      <c r="Y106" s="113">
        <f>$F106*'INTERNAL PARAMETERS-2'!X106*VLOOKUP(Y$4,'INTERNAL PARAMETERS-1'!$B$5:$J$44,4, FALSE)</f>
        <v>0</v>
      </c>
      <c r="Z106" s="113">
        <f>$F106*'INTERNAL PARAMETERS-2'!Y106*VLOOKUP(Z$4,'INTERNAL PARAMETERS-1'!$B$5:$J$44,4, FALSE)</f>
        <v>0</v>
      </c>
      <c r="AA106" s="113">
        <f>$F106*'INTERNAL PARAMETERS-2'!Z106*VLOOKUP(AA$4,'INTERNAL PARAMETERS-1'!$B$5:$J$44,4, FALSE)</f>
        <v>0</v>
      </c>
      <c r="AB106" s="113">
        <f>$F106*'INTERNAL PARAMETERS-2'!AA106*VLOOKUP(AB$4,'INTERNAL PARAMETERS-1'!$B$5:$J$44,4, FALSE)</f>
        <v>0</v>
      </c>
      <c r="AC106" s="113">
        <f>$F106*'INTERNAL PARAMETERS-2'!AB106*VLOOKUP(AC$4,'INTERNAL PARAMETERS-1'!$B$5:$J$44,4, FALSE)</f>
        <v>0</v>
      </c>
      <c r="AD106" s="113">
        <f>$F106*'INTERNAL PARAMETERS-2'!AC106*VLOOKUP(AD$4,'INTERNAL PARAMETERS-1'!$B$5:$J$44,4, FALSE)</f>
        <v>0</v>
      </c>
      <c r="AE106" s="113">
        <f>$F106*'INTERNAL PARAMETERS-2'!AD106*VLOOKUP(AE$4,'INTERNAL PARAMETERS-1'!$B$5:$J$44,4, FALSE)</f>
        <v>0</v>
      </c>
      <c r="AF106" s="113">
        <f>$F106*'INTERNAL PARAMETERS-2'!AE106*VLOOKUP(AF$4,'INTERNAL PARAMETERS-1'!$B$5:$J$44,4, FALSE)</f>
        <v>11.285446809597737</v>
      </c>
      <c r="AG106" s="113">
        <f>$F106*'INTERNAL PARAMETERS-2'!AF106*VLOOKUP(AG$4,'INTERNAL PARAMETERS-1'!$B$5:$J$44,4, FALSE)</f>
        <v>0</v>
      </c>
      <c r="AH106" s="113">
        <f>$F106*'INTERNAL PARAMETERS-2'!AG106*VLOOKUP(AH$4,'INTERNAL PARAMETERS-1'!$B$5:$J$44,4, FALSE)</f>
        <v>11.285446809597737</v>
      </c>
      <c r="AI106" s="113">
        <f>$F106*'INTERNAL PARAMETERS-2'!AH106*VLOOKUP(AI$4,'INTERNAL PARAMETERS-1'!$B$5:$J$44,4, FALSE)</f>
        <v>22.574724388648832</v>
      </c>
      <c r="AJ106" s="113">
        <f>$F106*'INTERNAL PARAMETERS-2'!AI106*VLOOKUP(AJ$4,'INTERNAL PARAMETERS-1'!$B$5:$J$44,4, FALSE)</f>
        <v>22.574724388648832</v>
      </c>
      <c r="AK106" s="113">
        <f>$F106*'INTERNAL PARAMETERS-2'!AJ106*VLOOKUP(AK$4,'INTERNAL PARAMETERS-1'!$B$5:$J$44,4, FALSE)</f>
        <v>0</v>
      </c>
      <c r="AL106" s="113">
        <f>$F106*'INTERNAL PARAMETERS-2'!AK106*VLOOKUP(AL$4,'INTERNAL PARAMETERS-1'!$B$5:$J$44,4, FALSE)</f>
        <v>0</v>
      </c>
      <c r="AM106" s="113">
        <f>$F106*'INTERNAL PARAMETERS-2'!AL106*VLOOKUP(AM$4,'INTERNAL PARAMETERS-1'!$B$5:$J$44,4, FALSE)</f>
        <v>0</v>
      </c>
      <c r="AN106" s="113">
        <f>$F106*'INTERNAL PARAMETERS-2'!AM106*VLOOKUP(AN$4,'INTERNAL PARAMETERS-1'!$B$5:$J$44,4, FALSE)</f>
        <v>0</v>
      </c>
      <c r="AO106" s="113">
        <f>$F106*'INTERNAL PARAMETERS-2'!AN106*VLOOKUP(AO$4,'INTERNAL PARAMETERS-1'!$B$5:$J$44,4, FALSE)</f>
        <v>0</v>
      </c>
      <c r="AP106" s="113">
        <f>$F106*'INTERNAL PARAMETERS-2'!AO106*VLOOKUP(AP$4,'INTERNAL PARAMETERS-1'!$B$5:$J$44,4, FALSE)</f>
        <v>0</v>
      </c>
      <c r="AQ106" s="113">
        <f>$F106*'INTERNAL PARAMETERS-2'!AP106*VLOOKUP(AQ$4,'INTERNAL PARAMETERS-1'!$B$5:$J$44,4, FALSE)</f>
        <v>0</v>
      </c>
      <c r="AR106" s="113">
        <f>$F106*'INTERNAL PARAMETERS-2'!AQ106*VLOOKUP(AR$4,'INTERNAL PARAMETERS-1'!$B$5:$J$44,4, FALSE)</f>
        <v>0</v>
      </c>
      <c r="AS106" s="113">
        <f>$F106*'INTERNAL PARAMETERS-2'!AR106*VLOOKUP(AS$4,'INTERNAL PARAMETERS-1'!$B$5:$J$44,4, FALSE)</f>
        <v>0</v>
      </c>
      <c r="AT106" s="112">
        <f>$F106*'INTERNAL PARAMETERS-2'!AS106*VLOOKUP(AT$4,'INTERNAL PARAMETERS-1'!$B$5:$J$44,4, FALSE)</f>
        <v>0</v>
      </c>
      <c r="AU106" s="114">
        <f>$F106*'INTERNAL PARAMETERS-2'!F106*(1-VLOOKUP(G$4,'INTERNAL PARAMETERS-1'!$B$5:$J$44,4, FALSE))</f>
        <v>0</v>
      </c>
      <c r="AV106" s="113">
        <f>$F106*'INTERNAL PARAMETERS-2'!G106*(1-VLOOKUP(H$4,'INTERNAL PARAMETERS-1'!$B$5:$J$44,4, FALSE))</f>
        <v>0</v>
      </c>
      <c r="AW106" s="113">
        <f>$F106*'INTERNAL PARAMETERS-2'!H106*(1-VLOOKUP(I$4,'INTERNAL PARAMETERS-1'!$B$5:$J$44,4, FALSE))</f>
        <v>6033.0588920950659</v>
      </c>
      <c r="AX106" s="113">
        <f>$F106*'INTERNAL PARAMETERS-2'!I106*(1-VLOOKUP(J$4,'INTERNAL PARAMETERS-1'!$B$5:$J$44,4, FALSE))</f>
        <v>0</v>
      </c>
      <c r="AY106" s="113">
        <f>$F106*'INTERNAL PARAMETERS-2'!J106*(1-VLOOKUP(K$4,'INTERNAL PARAMETERS-1'!$B$5:$J$44,4, FALSE))</f>
        <v>0</v>
      </c>
      <c r="AZ106" s="113">
        <f>$F106*'INTERNAL PARAMETERS-2'!K106*(1-VLOOKUP(L$4,'INTERNAL PARAMETERS-1'!$B$5:$J$44,4, FALSE))</f>
        <v>0</v>
      </c>
      <c r="BA106" s="113">
        <f>$F106*'INTERNAL PARAMETERS-2'!L106*(1-VLOOKUP(M$4,'INTERNAL PARAMETERS-1'!$B$5:$J$44,4, FALSE))</f>
        <v>1779.940594194366</v>
      </c>
      <c r="BB106" s="113">
        <f>$F106*'INTERNAL PARAMETERS-2'!M106*(1-VLOOKUP(N$4,'INTERNAL PARAMETERS-1'!$B$5:$J$44,4, FALSE))</f>
        <v>943.58344790473359</v>
      </c>
      <c r="BC106" s="113">
        <f>$F106*'INTERNAL PARAMETERS-2'!N106*(1-VLOOKUP(O$4,'INTERNAL PARAMETERS-1'!$B$5:$J$44,4, FALSE))</f>
        <v>2483.116251976131</v>
      </c>
      <c r="BD106" s="113">
        <f>$F106*'INTERNAL PARAMETERS-2'!O106*(1-VLOOKUP(P$4,'INTERNAL PARAMETERS-1'!$B$5:$J$44,4, FALSE))</f>
        <v>891.66522104182195</v>
      </c>
      <c r="BE106" s="113">
        <f>$F106*'INTERNAL PARAMETERS-2'!P106*(1-VLOOKUP(Q$4,'INTERNAL PARAMETERS-1'!$B$5:$J$44,4, FALSE))</f>
        <v>1557.5908597360624</v>
      </c>
      <c r="BF106" s="113">
        <f>$F106*'INTERNAL PARAMETERS-2'!Q106*(1-VLOOKUP(R$4,'INTERNAL PARAMETERS-1'!$B$5:$J$44,4, FALSE))</f>
        <v>0</v>
      </c>
      <c r="BG106" s="113">
        <f>$F106*'INTERNAL PARAMETERS-2'!R106*(1-VLOOKUP(S$4,'INTERNAL PARAMETERS-1'!$B$5:$J$44,4, FALSE))</f>
        <v>2116.0745244949776</v>
      </c>
      <c r="BH106" s="113">
        <f>$F106*'INTERNAL PARAMETERS-2'!S106*(1-VLOOKUP(T$4,'INTERNAL PARAMETERS-1'!$B$5:$J$44,4, FALSE))</f>
        <v>81.265560106627774</v>
      </c>
      <c r="BI106" s="113">
        <f>$F106*'INTERNAL PARAMETERS-2'!T106*(1-VLOOKUP(U$4,'INTERNAL PARAMETERS-1'!$B$5:$J$44,4, FALSE))</f>
        <v>45.147916469516325</v>
      </c>
      <c r="BJ106" s="113">
        <f>$F106*'INTERNAL PARAMETERS-2'!U106*(1-VLOOKUP(V$4,'INTERNAL PARAMETERS-1'!$B$5:$J$44,4, FALSE))</f>
        <v>796.28921319221638</v>
      </c>
      <c r="BK106" s="113">
        <f>$F106*'INTERNAL PARAMETERS-2'!V106*(1-VLOOKUP(W$4,'INTERNAL PARAMETERS-1'!$B$5:$J$44,4, FALSE))</f>
        <v>722.36053428113576</v>
      </c>
      <c r="BL106" s="113">
        <f>$F106*'INTERNAL PARAMETERS-2'!W106*(1-VLOOKUP(X$4,'INTERNAL PARAMETERS-1'!$B$5:$J$44,4, FALSE))</f>
        <v>1963.9167448844744</v>
      </c>
      <c r="BM106" s="113">
        <f>$F106*'INTERNAL PARAMETERS-2'!X106*(1-VLOOKUP(Y$4,'INTERNAL PARAMETERS-1'!$B$5:$J$44,4, FALSE))</f>
        <v>1546.3015821570114</v>
      </c>
      <c r="BN106" s="113">
        <f>$F106*'INTERNAL PARAMETERS-2'!Y106*(1-VLOOKUP(Z$4,'INTERNAL PARAMETERS-1'!$B$5:$J$44,4, FALSE))</f>
        <v>2358.9610139927422</v>
      </c>
      <c r="BO106" s="113">
        <f>$F106*'INTERNAL PARAMETERS-2'!Z106*(1-VLOOKUP(AA$4,'INTERNAL PARAMETERS-1'!$B$5:$J$44,4, FALSE))</f>
        <v>3149.0418906703712</v>
      </c>
      <c r="BP106" s="113">
        <f>$F106*'INTERNAL PARAMETERS-2'!AA106*(1-VLOOKUP(AB$4,'INTERNAL PARAMETERS-1'!$B$5:$J$44,4, FALSE))</f>
        <v>846.51577226452434</v>
      </c>
      <c r="BQ106" s="113">
        <f>$F106*'INTERNAL PARAMETERS-2'!AB106*(1-VLOOKUP(AC$4,'INTERNAL PARAMETERS-1'!$B$5:$J$44,4, FALSE))</f>
        <v>7031.729762431476</v>
      </c>
      <c r="BR106" s="113">
        <f>$F106*'INTERNAL PARAMETERS-2'!AC106*(1-VLOOKUP(AD$4,'INTERNAL PARAMETERS-1'!$B$5:$J$44,4, FALSE))</f>
        <v>259.59975354582821</v>
      </c>
      <c r="BS106" s="113">
        <f>$F106*'INTERNAL PARAMETERS-2'!AD106*(1-VLOOKUP(AE$4,'INTERNAL PARAMETERS-1'!$B$5:$J$44,4, FALSE))</f>
        <v>203.16485795893277</v>
      </c>
      <c r="BT106" s="113">
        <f>$F106*'INTERNAL PARAMETERS-2'!AE106*(1-VLOOKUP(AF$4,'INTERNAL PARAMETERS-1'!$B$5:$J$44,4, FALSE))</f>
        <v>0</v>
      </c>
      <c r="BU106" s="113">
        <f>$F106*'INTERNAL PARAMETERS-2'!AF106*(1-VLOOKUP(AG$4,'INTERNAL PARAMETERS-1'!$B$5:$J$44,4, FALSE))</f>
        <v>0</v>
      </c>
      <c r="BV106" s="113">
        <f>$F106*'INTERNAL PARAMETERS-2'!AG106*(1-VLOOKUP(AH$4,'INTERNAL PARAMETERS-1'!$B$5:$J$44,4, FALSE))</f>
        <v>0</v>
      </c>
      <c r="BW106" s="113">
        <f>$F106*'INTERNAL PARAMETERS-2'!AH106*(1-VLOOKUP(AI$4,'INTERNAL PARAMETERS-1'!$B$5:$J$44,4, FALSE))</f>
        <v>0</v>
      </c>
      <c r="BX106" s="113">
        <f>$F106*'INTERNAL PARAMETERS-2'!AI106*(1-VLOOKUP(AJ$4,'INTERNAL PARAMETERS-1'!$B$5:$J$44,4, FALSE))</f>
        <v>0</v>
      </c>
      <c r="BY106" s="113">
        <f>$F106*'INTERNAL PARAMETERS-2'!AJ106*(1-VLOOKUP(AK$4,'INTERNAL PARAMETERS-1'!$B$5:$J$44,4, FALSE))</f>
        <v>0</v>
      </c>
      <c r="BZ106" s="113">
        <f>$F106*'INTERNAL PARAMETERS-2'!AK106*(1-VLOOKUP(AL$4,'INTERNAL PARAMETERS-1'!$B$5:$J$44,4, FALSE))</f>
        <v>90.295066785141969</v>
      </c>
      <c r="CA106" s="113">
        <f>$F106*'INTERNAL PARAMETERS-2'!AL106*(1-VLOOKUP(AM$4,'INTERNAL PARAMETERS-1'!$B$5:$J$44,4, FALSE))</f>
        <v>248.31047596677709</v>
      </c>
      <c r="CB106" s="113">
        <f>$F106*'INTERNAL PARAMETERS-2'!AM106*(1-VLOOKUP(AN$4,'INTERNAL PARAMETERS-1'!$B$5:$J$44,4, FALSE))</f>
        <v>158.01540918163511</v>
      </c>
      <c r="CC106" s="113">
        <f>$F106*'INTERNAL PARAMETERS-2'!AN106*(1-VLOOKUP(AO$4,'INTERNAL PARAMETERS-1'!$B$5:$J$44,4, FALSE))</f>
        <v>688.50036308288918</v>
      </c>
      <c r="CD106" s="113">
        <f>$F106*'INTERNAL PARAMETERS-2'!AO106*(1-VLOOKUP(AP$4,'INTERNAL PARAMETERS-1'!$B$5:$J$44,4, FALSE))</f>
        <v>914.2361146610175</v>
      </c>
      <c r="CE106" s="113">
        <f>$F106*'INTERNAL PARAMETERS-2'!AP106*(1-VLOOKUP(AQ$4,'INTERNAL PARAMETERS-1'!$B$5:$J$44,4, FALSE))</f>
        <v>169.30468676068622</v>
      </c>
      <c r="CF106" s="113">
        <f>$F106*'INTERNAL PARAMETERS-2'!AQ106*(1-VLOOKUP(AR$4,'INTERNAL PARAMETERS-1'!$B$5:$J$44,4, FALSE))</f>
        <v>22.574724388648832</v>
      </c>
      <c r="CG106" s="113">
        <f>$F106*'INTERNAL PARAMETERS-2'!AR106*(1-VLOOKUP(AS$4,'INTERNAL PARAMETERS-1'!$B$5:$J$44,4, FALSE))</f>
        <v>11.285446809597737</v>
      </c>
      <c r="CH106" s="112">
        <f>$F106*'INTERNAL PARAMETERS-2'!AS106*(1-VLOOKUP(AT$4,'INTERNAL PARAMETERS-1'!$B$5:$J$44,4, FALSE))</f>
        <v>0</v>
      </c>
      <c r="CI106" s="111">
        <f t="shared" si="1"/>
        <v>38307.694533597198</v>
      </c>
    </row>
    <row r="107" spans="3:87" x14ac:dyDescent="0.5">
      <c r="C107" s="77" t="s">
        <v>26</v>
      </c>
      <c r="D107" s="76" t="s">
        <v>2</v>
      </c>
      <c r="E107" s="76" t="s">
        <v>8</v>
      </c>
      <c r="F107" s="115">
        <f>'INPUTS-Incidence'!E107</f>
        <v>30784.933445888961</v>
      </c>
      <c r="G107" s="114">
        <f>$F107*'INTERNAL PARAMETERS-2'!F107*VLOOKUP(G$4,'INTERNAL PARAMETERS-1'!$B$5:$J$44,4, FALSE)</f>
        <v>124.00786890672991</v>
      </c>
      <c r="H107" s="113">
        <f>$F107*'INTERNAL PARAMETERS-2'!G107*VLOOKUP(H$4,'INTERNAL PARAMETERS-1'!$B$5:$J$44,4, FALSE)</f>
        <v>41.334930137795112</v>
      </c>
      <c r="I107" s="113">
        <f>$F107*'INTERNAL PARAMETERS-2'!H107*VLOOKUP(I$4,'INTERNAL PARAMETERS-1'!$B$5:$J$44,4, FALSE)</f>
        <v>286.13810622150919</v>
      </c>
      <c r="J107" s="113">
        <f>$F107*'INTERNAL PARAMETERS-2'!I107*VLOOKUP(J$4,'INTERNAL PARAMETERS-1'!$B$5:$J$44,4, FALSE)</f>
        <v>0</v>
      </c>
      <c r="K107" s="113">
        <f>$F107*'INTERNAL PARAMETERS-2'!J107*VLOOKUP(K$4,'INTERNAL PARAMETERS-1'!$B$5:$J$44,4, FALSE)</f>
        <v>0</v>
      </c>
      <c r="L107" s="113">
        <f>$F107*'INTERNAL PARAMETERS-2'!K107*VLOOKUP(L$4,'INTERNAL PARAMETERS-1'!$B$5:$J$44,4, FALSE)</f>
        <v>0</v>
      </c>
      <c r="M107" s="113">
        <f>$F107*'INTERNAL PARAMETERS-2'!L107*VLOOKUP(M$4,'INTERNAL PARAMETERS-1'!$B$5:$J$44,4, FALSE)</f>
        <v>101.78976674016293</v>
      </c>
      <c r="N107" s="113">
        <f>$F107*'INTERNAL PARAMETERS-2'!M107*VLOOKUP(N$4,'INTERNAL PARAMETERS-1'!$B$5:$J$44,4, FALSE)</f>
        <v>39.269107178908733</v>
      </c>
      <c r="O107" s="113">
        <f>$F107*'INTERNAL PARAMETERS-2'!N107*VLOOKUP(O$4,'INTERNAL PARAMETERS-1'!$B$5:$J$44,4, FALSE)</f>
        <v>0</v>
      </c>
      <c r="P107" s="113">
        <f>$F107*'INTERNAL PARAMETERS-2'!O107*VLOOKUP(P$4,'INTERNAL PARAMETERS-1'!$B$5:$J$44,4, FALSE)</f>
        <v>0</v>
      </c>
      <c r="Q107" s="113">
        <f>$F107*'INTERNAL PARAMETERS-2'!P107*VLOOKUP(Q$4,'INTERNAL PARAMETERS-1'!$B$5:$J$44,4, FALSE)</f>
        <v>0</v>
      </c>
      <c r="R107" s="113">
        <f>$F107*'INTERNAL PARAMETERS-2'!Q107*VLOOKUP(R$4,'INTERNAL PARAMETERS-1'!$B$5:$J$44,4, FALSE)</f>
        <v>10.334502157784923</v>
      </c>
      <c r="S107" s="113">
        <f>$F107*'INTERNAL PARAMETERS-2'!R107*VLOOKUP(S$4,'INTERNAL PARAMETERS-1'!$B$5:$J$44,4, FALSE)</f>
        <v>74.00128479122958</v>
      </c>
      <c r="T107" s="113">
        <f>$F107*'INTERNAL PARAMETERS-2'!S107*VLOOKUP(T$4,'INTERNAL PARAMETERS-1'!$B$5:$J$44,4, FALSE)</f>
        <v>3.1000427980010188</v>
      </c>
      <c r="U107" s="113">
        <f>$F107*'INTERNAL PARAMETERS-2'!T107*VLOOKUP(U$4,'INTERNAL PARAMETERS-1'!$B$5:$J$44,4, FALSE)</f>
        <v>2.0669004315569848</v>
      </c>
      <c r="V107" s="113">
        <f>$F107*'INTERNAL PARAMETERS-2'!U107*VLOOKUP(V$4,'INTERNAL PARAMETERS-1'!$B$5:$J$44,4, FALSE)</f>
        <v>85.255486835710414</v>
      </c>
      <c r="W107" s="113">
        <f>$F107*'INTERNAL PARAMETERS-2'!V107*VLOOKUP(W$4,'INTERNAL PARAMETERS-1'!$B$5:$J$44,4, FALSE)</f>
        <v>0</v>
      </c>
      <c r="X107" s="113">
        <f>$F107*'INTERNAL PARAMETERS-2'!W107*VLOOKUP(X$4,'INTERNAL PARAMETERS-1'!$B$5:$J$44,4, FALSE)</f>
        <v>0</v>
      </c>
      <c r="Y107" s="113">
        <f>$F107*'INTERNAL PARAMETERS-2'!X107*VLOOKUP(Y$4,'INTERNAL PARAMETERS-1'!$B$5:$J$44,4, FALSE)</f>
        <v>0</v>
      </c>
      <c r="Z107" s="113">
        <f>$F107*'INTERNAL PARAMETERS-2'!Y107*VLOOKUP(Z$4,'INTERNAL PARAMETERS-1'!$B$5:$J$44,4, FALSE)</f>
        <v>0</v>
      </c>
      <c r="AA107" s="113">
        <f>$F107*'INTERNAL PARAMETERS-2'!Z107*VLOOKUP(AA$4,'INTERNAL PARAMETERS-1'!$B$5:$J$44,4, FALSE)</f>
        <v>0</v>
      </c>
      <c r="AB107" s="113">
        <f>$F107*'INTERNAL PARAMETERS-2'!AA107*VLOOKUP(AB$4,'INTERNAL PARAMETERS-1'!$B$5:$J$44,4, FALSE)</f>
        <v>0</v>
      </c>
      <c r="AC107" s="113">
        <f>$F107*'INTERNAL PARAMETERS-2'!AB107*VLOOKUP(AC$4,'INTERNAL PARAMETERS-1'!$B$5:$J$44,4, FALSE)</f>
        <v>0</v>
      </c>
      <c r="AD107" s="113">
        <f>$F107*'INTERNAL PARAMETERS-2'!AC107*VLOOKUP(AD$4,'INTERNAL PARAMETERS-1'!$B$5:$J$44,4, FALSE)</f>
        <v>0</v>
      </c>
      <c r="AE107" s="113">
        <f>$F107*'INTERNAL PARAMETERS-2'!AD107*VLOOKUP(AE$4,'INTERNAL PARAMETERS-1'!$B$5:$J$44,4, FALSE)</f>
        <v>0</v>
      </c>
      <c r="AF107" s="113">
        <f>$F107*'INTERNAL PARAMETERS-2'!AE107*VLOOKUP(AF$4,'INTERNAL PARAMETERS-1'!$B$5:$J$44,4, FALSE)</f>
        <v>0</v>
      </c>
      <c r="AG107" s="113">
        <f>$F107*'INTERNAL PARAMETERS-2'!AF107*VLOOKUP(AG$4,'INTERNAL PARAMETERS-1'!$B$5:$J$44,4, FALSE)</f>
        <v>0</v>
      </c>
      <c r="AH107" s="113">
        <f>$F107*'INTERNAL PARAMETERS-2'!AG107*VLOOKUP(AH$4,'INTERNAL PARAMETERS-1'!$B$5:$J$44,4, FALSE)</f>
        <v>0</v>
      </c>
      <c r="AI107" s="113">
        <f>$F107*'INTERNAL PARAMETERS-2'!AH107*VLOOKUP(AI$4,'INTERNAL PARAMETERS-1'!$B$5:$J$44,4, FALSE)</f>
        <v>0</v>
      </c>
      <c r="AJ107" s="113">
        <f>$F107*'INTERNAL PARAMETERS-2'!AI107*VLOOKUP(AJ$4,'INTERNAL PARAMETERS-1'!$B$5:$J$44,4, FALSE)</f>
        <v>10.334502157784923</v>
      </c>
      <c r="AK107" s="113">
        <f>$F107*'INTERNAL PARAMETERS-2'!AJ107*VLOOKUP(AK$4,'INTERNAL PARAMETERS-1'!$B$5:$J$44,4, FALSE)</f>
        <v>10.334502157784923</v>
      </c>
      <c r="AL107" s="113">
        <f>$F107*'INTERNAL PARAMETERS-2'!AK107*VLOOKUP(AL$4,'INTERNAL PARAMETERS-1'!$B$5:$J$44,4, FALSE)</f>
        <v>0</v>
      </c>
      <c r="AM107" s="113">
        <f>$F107*'INTERNAL PARAMETERS-2'!AL107*VLOOKUP(AM$4,'INTERNAL PARAMETERS-1'!$B$5:$J$44,4, FALSE)</f>
        <v>0</v>
      </c>
      <c r="AN107" s="113">
        <f>$F107*'INTERNAL PARAMETERS-2'!AM107*VLOOKUP(AN$4,'INTERNAL PARAMETERS-1'!$B$5:$J$44,4, FALSE)</f>
        <v>0</v>
      </c>
      <c r="AO107" s="113">
        <f>$F107*'INTERNAL PARAMETERS-2'!AN107*VLOOKUP(AO$4,'INTERNAL PARAMETERS-1'!$B$5:$J$44,4, FALSE)</f>
        <v>0</v>
      </c>
      <c r="AP107" s="113">
        <f>$F107*'INTERNAL PARAMETERS-2'!AO107*VLOOKUP(AP$4,'INTERNAL PARAMETERS-1'!$B$5:$J$44,4, FALSE)</f>
        <v>0</v>
      </c>
      <c r="AQ107" s="113">
        <f>$F107*'INTERNAL PARAMETERS-2'!AP107*VLOOKUP(AQ$4,'INTERNAL PARAMETERS-1'!$B$5:$J$44,4, FALSE)</f>
        <v>0</v>
      </c>
      <c r="AR107" s="113">
        <f>$F107*'INTERNAL PARAMETERS-2'!AQ107*VLOOKUP(AR$4,'INTERNAL PARAMETERS-1'!$B$5:$J$44,4, FALSE)</f>
        <v>0</v>
      </c>
      <c r="AS107" s="113">
        <f>$F107*'INTERNAL PARAMETERS-2'!AR107*VLOOKUP(AS$4,'INTERNAL PARAMETERS-1'!$B$5:$J$44,4, FALSE)</f>
        <v>0</v>
      </c>
      <c r="AT107" s="112">
        <f>$F107*'INTERNAL PARAMETERS-2'!AS107*VLOOKUP(AT$4,'INTERNAL PARAMETERS-1'!$B$5:$J$44,4, FALSE)</f>
        <v>0</v>
      </c>
      <c r="AU107" s="114">
        <f>$F107*'INTERNAL PARAMETERS-2'!F107*(1-VLOOKUP(G$4,'INTERNAL PARAMETERS-1'!$B$5:$J$44,4, FALSE))</f>
        <v>0</v>
      </c>
      <c r="AV107" s="113">
        <f>$F107*'INTERNAL PARAMETERS-2'!G107*(1-VLOOKUP(H$4,'INTERNAL PARAMETERS-1'!$B$5:$J$44,4, FALSE))</f>
        <v>0</v>
      </c>
      <c r="AW107" s="113">
        <f>$F107*'INTERNAL PARAMETERS-2'!H107*(1-VLOOKUP(I$4,'INTERNAL PARAMETERS-1'!$B$5:$J$44,4, FALSE))</f>
        <v>5436.624018208674</v>
      </c>
      <c r="AX107" s="113">
        <f>$F107*'INTERNAL PARAMETERS-2'!I107*(1-VLOOKUP(J$4,'INTERNAL PARAMETERS-1'!$B$5:$J$44,4, FALSE))</f>
        <v>0</v>
      </c>
      <c r="AY107" s="113">
        <f>$F107*'INTERNAL PARAMETERS-2'!J107*(1-VLOOKUP(K$4,'INTERNAL PARAMETERS-1'!$B$5:$J$44,4, FALSE))</f>
        <v>0</v>
      </c>
      <c r="AZ107" s="113">
        <f>$F107*'INTERNAL PARAMETERS-2'!K107*(1-VLOOKUP(L$4,'INTERNAL PARAMETERS-1'!$B$5:$J$44,4, FALSE))</f>
        <v>0</v>
      </c>
      <c r="BA107" s="113">
        <f>$F107*'INTERNAL PARAMETERS-2'!L107*(1-VLOOKUP(M$4,'INTERNAL PARAMETERS-1'!$B$5:$J$44,4, FALSE))</f>
        <v>1934.0055680630956</v>
      </c>
      <c r="BB107" s="113">
        <f>$F107*'INTERNAL PARAMETERS-2'!M107*(1-VLOOKUP(N$4,'INTERNAL PARAMETERS-1'!$B$5:$J$44,4, FALSE))</f>
        <v>746.11303639926587</v>
      </c>
      <c r="BC107" s="113">
        <f>$F107*'INTERNAL PARAMETERS-2'!N107*(1-VLOOKUP(O$4,'INTERNAL PARAMETERS-1'!$B$5:$J$44,4, FALSE))</f>
        <v>2294.1424962811584</v>
      </c>
      <c r="BD107" s="113">
        <f>$F107*'INTERNAL PARAMETERS-2'!O107*(1-VLOOKUP(P$4,'INTERNAL PARAMETERS-1'!$B$5:$J$44,4, FALSE))</f>
        <v>537.36640576471473</v>
      </c>
      <c r="BE107" s="113">
        <f>$F107*'INTERNAL PARAMETERS-2'!P107*(1-VLOOKUP(Q$4,'INTERNAL PARAMETERS-1'!$B$5:$J$44,4, FALSE))</f>
        <v>1302.0826235206641</v>
      </c>
      <c r="BF107" s="113">
        <f>$F107*'INTERNAL PARAMETERS-2'!Q107*(1-VLOOKUP(R$4,'INTERNAL PARAMETERS-1'!$B$5:$J$44,4, FALSE))</f>
        <v>0</v>
      </c>
      <c r="BG107" s="113">
        <f>$F107*'INTERNAL PARAMETERS-2'!R107*(1-VLOOKUP(S$4,'INTERNAL PARAMETERS-1'!$B$5:$J$44,4, FALSE))</f>
        <v>1406.024411033362</v>
      </c>
      <c r="BH107" s="113">
        <f>$F107*'INTERNAL PARAMETERS-2'!S107*(1-VLOOKUP(T$4,'INTERNAL PARAMETERS-1'!$B$5:$J$44,4, FALSE))</f>
        <v>27.90038518200917</v>
      </c>
      <c r="BI107" s="113">
        <f>$F107*'INTERNAL PARAMETERS-2'!T107*(1-VLOOKUP(U$4,'INTERNAL PARAMETERS-1'!$B$5:$J$44,4, FALSE))</f>
        <v>8.2676017262279391</v>
      </c>
      <c r="BJ107" s="113">
        <f>$F107*'INTERNAL PARAMETERS-2'!U107*(1-VLOOKUP(V$4,'INTERNAL PARAMETERS-1'!$B$5:$J$44,4, FALSE))</f>
        <v>483.11442540235902</v>
      </c>
      <c r="BK107" s="113">
        <f>$F107*'INTERNAL PARAMETERS-2'!V107*(1-VLOOKUP(W$4,'INTERNAL PARAMETERS-1'!$B$5:$J$44,4, FALSE))</f>
        <v>589.03583806029474</v>
      </c>
      <c r="BL107" s="113">
        <f>$F107*'INTERNAL PARAMETERS-2'!W107*(1-VLOOKUP(X$4,'INTERNAL PARAMETERS-1'!$B$5:$J$44,4, FALSE))</f>
        <v>1333.0830515006742</v>
      </c>
      <c r="BM107" s="113">
        <f>$F107*'INTERNAL PARAMETERS-2'!X107*(1-VLOOKUP(Y$4,'INTERNAL PARAMETERS-1'!$B$5:$J$44,4, FALSE))</f>
        <v>1074.7328115294295</v>
      </c>
      <c r="BN107" s="113">
        <f>$F107*'INTERNAL PARAMETERS-2'!Y107*(1-VLOOKUP(Z$4,'INTERNAL PARAMETERS-1'!$B$5:$J$44,4, FALSE))</f>
        <v>1839.4490292853789</v>
      </c>
      <c r="BO107" s="113">
        <f>$F107*'INTERNAL PARAMETERS-2'!Z107*(1-VLOOKUP(AA$4,'INTERNAL PARAMETERS-1'!$B$5:$J$44,4, FALSE))</f>
        <v>2314.8115005967284</v>
      </c>
      <c r="BP107" s="113">
        <f>$F107*'INTERNAL PARAMETERS-2'!AA107*(1-VLOOKUP(AB$4,'INTERNAL PARAMETERS-1'!$B$5:$J$44,4, FALSE))</f>
        <v>496.03147562691964</v>
      </c>
      <c r="BQ107" s="113">
        <f>$F107*'INTERNAL PARAMETERS-2'!AB107*(1-VLOOKUP(AC$4,'INTERNAL PARAMETERS-1'!$B$5:$J$44,4, FALSE))</f>
        <v>6035.0444893052809</v>
      </c>
      <c r="BR107" s="113">
        <f>$F107*'INTERNAL PARAMETERS-2'!AC107*(1-VLOOKUP(AD$4,'INTERNAL PARAMETERS-1'!$B$5:$J$44,4, FALSE))</f>
        <v>237.6812356556749</v>
      </c>
      <c r="BS107" s="113">
        <f>$F107*'INTERNAL PARAMETERS-2'!AD107*(1-VLOOKUP(AE$4,'INTERNAL PARAMETERS-1'!$B$5:$J$44,4, FALSE))</f>
        <v>51.66943229558003</v>
      </c>
      <c r="BT107" s="113">
        <f>$F107*'INTERNAL PARAMETERS-2'!AE107*(1-VLOOKUP(AF$4,'INTERNAL PARAMETERS-1'!$B$5:$J$44,4, FALSE))</f>
        <v>0</v>
      </c>
      <c r="BU107" s="113">
        <f>$F107*'INTERNAL PARAMETERS-2'!AF107*(1-VLOOKUP(AG$4,'INTERNAL PARAMETERS-1'!$B$5:$J$44,4, FALSE))</f>
        <v>0</v>
      </c>
      <c r="BV107" s="113">
        <f>$F107*'INTERNAL PARAMETERS-2'!AG107*(1-VLOOKUP(AH$4,'INTERNAL PARAMETERS-1'!$B$5:$J$44,4, FALSE))</f>
        <v>0</v>
      </c>
      <c r="BW107" s="113">
        <f>$F107*'INTERNAL PARAMETERS-2'!AH107*(1-VLOOKUP(AI$4,'INTERNAL PARAMETERS-1'!$B$5:$J$44,4, FALSE))</f>
        <v>0</v>
      </c>
      <c r="BX107" s="113">
        <f>$F107*'INTERNAL PARAMETERS-2'!AI107*(1-VLOOKUP(AJ$4,'INTERNAL PARAMETERS-1'!$B$5:$J$44,4, FALSE))</f>
        <v>0</v>
      </c>
      <c r="BY107" s="113">
        <f>$F107*'INTERNAL PARAMETERS-2'!AJ107*(1-VLOOKUP(AK$4,'INTERNAL PARAMETERS-1'!$B$5:$J$44,4, FALSE))</f>
        <v>0</v>
      </c>
      <c r="BZ107" s="113">
        <f>$F107*'INTERNAL PARAMETERS-2'!AK107*(1-VLOOKUP(AL$4,'INTERNAL PARAMETERS-1'!$B$5:$J$44,4, FALSE))</f>
        <v>41.334930137795112</v>
      </c>
      <c r="CA107" s="113">
        <f>$F107*'INTERNAL PARAMETERS-2'!AL107*(1-VLOOKUP(AM$4,'INTERNAL PARAMETERS-1'!$B$5:$J$44,4, FALSE))</f>
        <v>237.6812356556749</v>
      </c>
      <c r="CB107" s="113">
        <f>$F107*'INTERNAL PARAMETERS-2'!AM107*(1-VLOOKUP(AN$4,'INTERNAL PARAMETERS-1'!$B$5:$J$44,4, FALSE))</f>
        <v>113.67336674894499</v>
      </c>
      <c r="CC107" s="113">
        <f>$F107*'INTERNAL PARAMETERS-2'!AN107*(1-VLOOKUP(AO$4,'INTERNAL PARAMETERS-1'!$B$5:$J$44,4, FALSE))</f>
        <v>372.02360672018972</v>
      </c>
      <c r="CD107" s="113">
        <f>$F107*'INTERNAL PARAMETERS-2'!AO107*(1-VLOOKUP(AP$4,'INTERNAL PARAMETERS-1'!$B$5:$J$44,4, FALSE))</f>
        <v>806.05114789374443</v>
      </c>
      <c r="CE107" s="113">
        <f>$F107*'INTERNAL PARAMETERS-2'!AP107*(1-VLOOKUP(AQ$4,'INTERNAL PARAMETERS-1'!$B$5:$J$44,4, FALSE))</f>
        <v>248.01573781345982</v>
      </c>
      <c r="CF107" s="113">
        <f>$F107*'INTERNAL PARAMETERS-2'!AQ107*(1-VLOOKUP(AR$4,'INTERNAL PARAMETERS-1'!$B$5:$J$44,4, FALSE))</f>
        <v>10.334502157784923</v>
      </c>
      <c r="CG107" s="113">
        <f>$F107*'INTERNAL PARAMETERS-2'!AR107*(1-VLOOKUP(AS$4,'INTERNAL PARAMETERS-1'!$B$5:$J$44,4, FALSE))</f>
        <v>20.669004315569847</v>
      </c>
      <c r="CH107" s="112">
        <f>$F107*'INTERNAL PARAMETERS-2'!AS107*(1-VLOOKUP(AT$4,'INTERNAL PARAMETERS-1'!$B$5:$J$44,4, FALSE))</f>
        <v>0</v>
      </c>
      <c r="CI107" s="111">
        <f t="shared" si="1"/>
        <v>30784.93036739562</v>
      </c>
    </row>
    <row r="108" spans="3:87" x14ac:dyDescent="0.5">
      <c r="C108" s="77" t="s">
        <v>26</v>
      </c>
      <c r="D108" s="76" t="s">
        <v>2</v>
      </c>
      <c r="E108" s="76" t="s">
        <v>7</v>
      </c>
      <c r="F108" s="115">
        <f>'INPUTS-Incidence'!E108</f>
        <v>22582.918520151361</v>
      </c>
      <c r="G108" s="114">
        <f>$F108*'INTERNAL PARAMETERS-2'!F108*VLOOKUP(G$4,'INTERNAL PARAMETERS-1'!$B$5:$J$44,4, FALSE)</f>
        <v>62.904719537881618</v>
      </c>
      <c r="H108" s="113">
        <f>$F108*'INTERNAL PARAMETERS-2'!G108*VLOOKUP(H$4,'INTERNAL PARAMETERS-1'!$B$5:$J$44,4, FALSE)</f>
        <v>47.177975080448206</v>
      </c>
      <c r="I108" s="113">
        <f>$F108*'INTERNAL PARAMETERS-2'!H108*VLOOKUP(I$4,'INTERNAL PARAMETERS-1'!$B$5:$J$44,4, FALSE)</f>
        <v>191.08039681618632</v>
      </c>
      <c r="J108" s="113">
        <f>$F108*'INTERNAL PARAMETERS-2'!I108*VLOOKUP(J$4,'INTERNAL PARAMETERS-1'!$B$5:$J$44,4, FALSE)</f>
        <v>0</v>
      </c>
      <c r="K108" s="113">
        <f>$F108*'INTERNAL PARAMETERS-2'!J108*VLOOKUP(K$4,'INTERNAL PARAMETERS-1'!$B$5:$J$44,4, FALSE)</f>
        <v>0</v>
      </c>
      <c r="L108" s="113">
        <f>$F108*'INTERNAL PARAMETERS-2'!K108*VLOOKUP(L$4,'INTERNAL PARAMETERS-1'!$B$5:$J$44,4, FALSE)</f>
        <v>0</v>
      </c>
      <c r="M108" s="113">
        <f>$F108*'INTERNAL PARAMETERS-2'!L108*VLOOKUP(M$4,'INTERNAL PARAMETERS-1'!$B$5:$J$44,4, FALSE)</f>
        <v>118.73330738665901</v>
      </c>
      <c r="N108" s="113">
        <f>$F108*'INTERNAL PARAMETERS-2'!M108*VLOOKUP(N$4,'INTERNAL PARAMETERS-1'!$B$5:$J$44,4, FALSE)</f>
        <v>28.30723670663933</v>
      </c>
      <c r="O108" s="113">
        <f>$F108*'INTERNAL PARAMETERS-2'!N108*VLOOKUP(O$4,'INTERNAL PARAMETERS-1'!$B$5:$J$44,4, FALSE)</f>
        <v>0</v>
      </c>
      <c r="P108" s="113">
        <f>$F108*'INTERNAL PARAMETERS-2'!O108*VLOOKUP(P$4,'INTERNAL PARAMETERS-1'!$B$5:$J$44,4, FALSE)</f>
        <v>0</v>
      </c>
      <c r="Q108" s="113">
        <f>$F108*'INTERNAL PARAMETERS-2'!P108*VLOOKUP(Q$4,'INTERNAL PARAMETERS-1'!$B$5:$J$44,4, FALSE)</f>
        <v>0</v>
      </c>
      <c r="R108" s="113">
        <f>$F108*'INTERNAL PARAMETERS-2'!Q108*VLOOKUP(R$4,'INTERNAL PARAMETERS-1'!$B$5:$J$44,4, FALSE)</f>
        <v>7.8633722287167043</v>
      </c>
      <c r="S108" s="113">
        <f>$F108*'INTERNAL PARAMETERS-2'!R108*VLOOKUP(S$4,'INTERNAL PARAMETERS-1'!$B$5:$J$44,4, FALSE)</f>
        <v>50.317791156897449</v>
      </c>
      <c r="T108" s="113">
        <f>$F108*'INTERNAL PARAMETERS-2'!S108*VLOOKUP(T$4,'INTERNAL PARAMETERS-1'!$B$5:$J$44,4, FALSE)</f>
        <v>4.7177975080448205</v>
      </c>
      <c r="U108" s="113">
        <f>$F108*'INTERNAL PARAMETERS-2'!T108*VLOOKUP(U$4,'INTERNAL PARAMETERS-1'!$B$5:$J$44,4, FALSE)</f>
        <v>6.2906977829733641</v>
      </c>
      <c r="V108" s="113">
        <f>$F108*'INTERNAL PARAMETERS-2'!U108*VLOOKUP(V$4,'INTERNAL PARAMETERS-1'!$B$5:$J$44,4, FALSE)</f>
        <v>51.896562990641236</v>
      </c>
      <c r="W108" s="113">
        <f>$F108*'INTERNAL PARAMETERS-2'!V108*VLOOKUP(W$4,'INTERNAL PARAMETERS-1'!$B$5:$J$44,4, FALSE)</f>
        <v>0</v>
      </c>
      <c r="X108" s="113">
        <f>$F108*'INTERNAL PARAMETERS-2'!W108*VLOOKUP(X$4,'INTERNAL PARAMETERS-1'!$B$5:$J$44,4, FALSE)</f>
        <v>0</v>
      </c>
      <c r="Y108" s="113">
        <f>$F108*'INTERNAL PARAMETERS-2'!X108*VLOOKUP(Y$4,'INTERNAL PARAMETERS-1'!$B$5:$J$44,4, FALSE)</f>
        <v>0</v>
      </c>
      <c r="Z108" s="113">
        <f>$F108*'INTERNAL PARAMETERS-2'!Y108*VLOOKUP(Z$4,'INTERNAL PARAMETERS-1'!$B$5:$J$44,4, FALSE)</f>
        <v>0</v>
      </c>
      <c r="AA108" s="113">
        <f>$F108*'INTERNAL PARAMETERS-2'!Z108*VLOOKUP(AA$4,'INTERNAL PARAMETERS-1'!$B$5:$J$44,4, FALSE)</f>
        <v>0</v>
      </c>
      <c r="AB108" s="113">
        <f>$F108*'INTERNAL PARAMETERS-2'!AA108*VLOOKUP(AB$4,'INTERNAL PARAMETERS-1'!$B$5:$J$44,4, FALSE)</f>
        <v>0</v>
      </c>
      <c r="AC108" s="113">
        <f>$F108*'INTERNAL PARAMETERS-2'!AB108*VLOOKUP(AC$4,'INTERNAL PARAMETERS-1'!$B$5:$J$44,4, FALSE)</f>
        <v>0</v>
      </c>
      <c r="AD108" s="113">
        <f>$F108*'INTERNAL PARAMETERS-2'!AC108*VLOOKUP(AD$4,'INTERNAL PARAMETERS-1'!$B$5:$J$44,4, FALSE)</f>
        <v>0</v>
      </c>
      <c r="AE108" s="113">
        <f>$F108*'INTERNAL PARAMETERS-2'!AD108*VLOOKUP(AE$4,'INTERNAL PARAMETERS-1'!$B$5:$J$44,4, FALSE)</f>
        <v>0</v>
      </c>
      <c r="AF108" s="113">
        <f>$F108*'INTERNAL PARAMETERS-2'!AE108*VLOOKUP(AF$4,'INTERNAL PARAMETERS-1'!$B$5:$J$44,4, FALSE)</f>
        <v>0</v>
      </c>
      <c r="AG108" s="113">
        <f>$F108*'INTERNAL PARAMETERS-2'!AF108*VLOOKUP(AG$4,'INTERNAL PARAMETERS-1'!$B$5:$J$44,4, FALSE)</f>
        <v>0</v>
      </c>
      <c r="AH108" s="113">
        <f>$F108*'INTERNAL PARAMETERS-2'!AG108*VLOOKUP(AH$4,'INTERNAL PARAMETERS-1'!$B$5:$J$44,4, FALSE)</f>
        <v>0</v>
      </c>
      <c r="AI108" s="113">
        <f>$F108*'INTERNAL PARAMETERS-2'!AH108*VLOOKUP(AI$4,'INTERNAL PARAMETERS-1'!$B$5:$J$44,4, FALSE)</f>
        <v>7.8633722287167043</v>
      </c>
      <c r="AJ108" s="113">
        <f>$F108*'INTERNAL PARAMETERS-2'!AI108*VLOOKUP(AJ$4,'INTERNAL PARAMETERS-1'!$B$5:$J$44,4, FALSE)</f>
        <v>39.314602851731507</v>
      </c>
      <c r="AK108" s="113">
        <f>$F108*'INTERNAL PARAMETERS-2'!AJ108*VLOOKUP(AK$4,'INTERNAL PARAMETERS-1'!$B$5:$J$44,4, FALSE)</f>
        <v>0</v>
      </c>
      <c r="AL108" s="113">
        <f>$F108*'INTERNAL PARAMETERS-2'!AK108*VLOOKUP(AL$4,'INTERNAL PARAMETERS-1'!$B$5:$J$44,4, FALSE)</f>
        <v>0</v>
      </c>
      <c r="AM108" s="113">
        <f>$F108*'INTERNAL PARAMETERS-2'!AL108*VLOOKUP(AM$4,'INTERNAL PARAMETERS-1'!$B$5:$J$44,4, FALSE)</f>
        <v>0</v>
      </c>
      <c r="AN108" s="113">
        <f>$F108*'INTERNAL PARAMETERS-2'!AM108*VLOOKUP(AN$4,'INTERNAL PARAMETERS-1'!$B$5:$J$44,4, FALSE)</f>
        <v>0</v>
      </c>
      <c r="AO108" s="113">
        <f>$F108*'INTERNAL PARAMETERS-2'!AN108*VLOOKUP(AO$4,'INTERNAL PARAMETERS-1'!$B$5:$J$44,4, FALSE)</f>
        <v>0</v>
      </c>
      <c r="AP108" s="113">
        <f>$F108*'INTERNAL PARAMETERS-2'!AO108*VLOOKUP(AP$4,'INTERNAL PARAMETERS-1'!$B$5:$J$44,4, FALSE)</f>
        <v>0</v>
      </c>
      <c r="AQ108" s="113">
        <f>$F108*'INTERNAL PARAMETERS-2'!AP108*VLOOKUP(AQ$4,'INTERNAL PARAMETERS-1'!$B$5:$J$44,4, FALSE)</f>
        <v>0</v>
      </c>
      <c r="AR108" s="113">
        <f>$F108*'INTERNAL PARAMETERS-2'!AQ108*VLOOKUP(AR$4,'INTERNAL PARAMETERS-1'!$B$5:$J$44,4, FALSE)</f>
        <v>0</v>
      </c>
      <c r="AS108" s="113">
        <f>$F108*'INTERNAL PARAMETERS-2'!AR108*VLOOKUP(AS$4,'INTERNAL PARAMETERS-1'!$B$5:$J$44,4, FALSE)</f>
        <v>0</v>
      </c>
      <c r="AT108" s="112">
        <f>$F108*'INTERNAL PARAMETERS-2'!AS108*VLOOKUP(AT$4,'INTERNAL PARAMETERS-1'!$B$5:$J$44,4, FALSE)</f>
        <v>0</v>
      </c>
      <c r="AU108" s="114">
        <f>$F108*'INTERNAL PARAMETERS-2'!F108*(1-VLOOKUP(G$4,'INTERNAL PARAMETERS-1'!$B$5:$J$44,4, FALSE))</f>
        <v>0</v>
      </c>
      <c r="AV108" s="113">
        <f>$F108*'INTERNAL PARAMETERS-2'!G108*(1-VLOOKUP(H$4,'INTERNAL PARAMETERS-1'!$B$5:$J$44,4, FALSE))</f>
        <v>0</v>
      </c>
      <c r="AW108" s="113">
        <f>$F108*'INTERNAL PARAMETERS-2'!H108*(1-VLOOKUP(I$4,'INTERNAL PARAMETERS-1'!$B$5:$J$44,4, FALSE))</f>
        <v>3630.52753950754</v>
      </c>
      <c r="AX108" s="113">
        <f>$F108*'INTERNAL PARAMETERS-2'!I108*(1-VLOOKUP(J$4,'INTERNAL PARAMETERS-1'!$B$5:$J$44,4, FALSE))</f>
        <v>0</v>
      </c>
      <c r="AY108" s="113">
        <f>$F108*'INTERNAL PARAMETERS-2'!J108*(1-VLOOKUP(K$4,'INTERNAL PARAMETERS-1'!$B$5:$J$44,4, FALSE))</f>
        <v>0</v>
      </c>
      <c r="AZ108" s="113">
        <f>$F108*'INTERNAL PARAMETERS-2'!K108*(1-VLOOKUP(L$4,'INTERNAL PARAMETERS-1'!$B$5:$J$44,4, FALSE))</f>
        <v>0</v>
      </c>
      <c r="BA108" s="113">
        <f>$F108*'INTERNAL PARAMETERS-2'!L108*(1-VLOOKUP(M$4,'INTERNAL PARAMETERS-1'!$B$5:$J$44,4, FALSE))</f>
        <v>2255.9328403465211</v>
      </c>
      <c r="BB108" s="113">
        <f>$F108*'INTERNAL PARAMETERS-2'!M108*(1-VLOOKUP(N$4,'INTERNAL PARAMETERS-1'!$B$5:$J$44,4, FALSE))</f>
        <v>537.83749742614714</v>
      </c>
      <c r="BC108" s="113">
        <f>$F108*'INTERNAL PARAMETERS-2'!N108*(1-VLOOKUP(O$4,'INTERNAL PARAMETERS-1'!$B$5:$J$44,4, FALSE))</f>
        <v>1501.85892984785</v>
      </c>
      <c r="BD108" s="113">
        <f>$F108*'INTERNAL PARAMETERS-2'!O108*(1-VLOOKUP(P$4,'INTERNAL PARAMETERS-1'!$B$5:$J$44,4, FALSE))</f>
        <v>290.93573929511001</v>
      </c>
      <c r="BE108" s="113">
        <f>$F108*'INTERNAL PARAMETERS-2'!P108*(1-VLOOKUP(Q$4,'INTERNAL PARAMETERS-1'!$B$5:$J$44,4, FALSE))</f>
        <v>1045.7968903333935</v>
      </c>
      <c r="BF108" s="113">
        <f>$F108*'INTERNAL PARAMETERS-2'!Q108*(1-VLOOKUP(R$4,'INTERNAL PARAMETERS-1'!$B$5:$J$44,4, FALSE))</f>
        <v>0</v>
      </c>
      <c r="BG108" s="113">
        <f>$F108*'INTERNAL PARAMETERS-2'!R108*(1-VLOOKUP(S$4,'INTERNAL PARAMETERS-1'!$B$5:$J$44,4, FALSE))</f>
        <v>956.03803198105152</v>
      </c>
      <c r="BH108" s="113">
        <f>$F108*'INTERNAL PARAMETERS-2'!S108*(1-VLOOKUP(T$4,'INTERNAL PARAMETERS-1'!$B$5:$J$44,4, FALSE))</f>
        <v>42.460177572403389</v>
      </c>
      <c r="BI108" s="113">
        <f>$F108*'INTERNAL PARAMETERS-2'!T108*(1-VLOOKUP(U$4,'INTERNAL PARAMETERS-1'!$B$5:$J$44,4, FALSE))</f>
        <v>25.162791131893457</v>
      </c>
      <c r="BJ108" s="113">
        <f>$F108*'INTERNAL PARAMETERS-2'!U108*(1-VLOOKUP(V$4,'INTERNAL PARAMETERS-1'!$B$5:$J$44,4, FALSE))</f>
        <v>294.08052361363366</v>
      </c>
      <c r="BK108" s="113">
        <f>$F108*'INTERNAL PARAMETERS-2'!V108*(1-VLOOKUP(W$4,'INTERNAL PARAMETERS-1'!$B$5:$J$44,4, FALSE))</f>
        <v>408.88180614215645</v>
      </c>
      <c r="BL108" s="113">
        <f>$F108*'INTERNAL PARAMETERS-2'!W108*(1-VLOOKUP(X$4,'INTERNAL PARAMETERS-1'!$B$5:$J$44,4, FALSE))</f>
        <v>904.26070680019677</v>
      </c>
      <c r="BM108" s="113">
        <f>$F108*'INTERNAL PARAMETERS-2'!X108*(1-VLOOKUP(Y$4,'INTERNAL PARAMETERS-1'!$B$5:$J$44,4, FALSE))</f>
        <v>660.50294258553504</v>
      </c>
      <c r="BN108" s="113">
        <f>$F108*'INTERNAL PARAMETERS-2'!Y108*(1-VLOOKUP(Z$4,'INTERNAL PARAMETERS-1'!$B$5:$J$44,4, FALSE))</f>
        <v>1627.6683689236136</v>
      </c>
      <c r="BO108" s="113">
        <f>$F108*'INTERNAL PARAMETERS-2'!Z108*(1-VLOOKUP(AA$4,'INTERNAL PARAMETERS-1'!$B$5:$J$44,4, FALSE))</f>
        <v>1910.7407359900067</v>
      </c>
      <c r="BP108" s="113">
        <f>$F108*'INTERNAL PARAMETERS-2'!AA108*(1-VLOOKUP(AB$4,'INTERNAL PARAMETERS-1'!$B$5:$J$44,4, FALSE))</f>
        <v>322.38922820997681</v>
      </c>
      <c r="BQ108" s="113">
        <f>$F108*'INTERNAL PARAMETERS-2'!AB108*(1-VLOOKUP(AC$4,'INTERNAL PARAMETERS-1'!$B$5:$J$44,4, FALSE))</f>
        <v>4065.239236194675</v>
      </c>
      <c r="BR108" s="113">
        <f>$F108*'INTERNAL PARAMETERS-2'!AC108*(1-VLOOKUP(AD$4,'INTERNAL PARAMETERS-1'!$B$5:$J$44,4, FALSE))</f>
        <v>149.39955576191335</v>
      </c>
      <c r="BS108" s="113">
        <f>$F108*'INTERNAL PARAMETERS-2'!AD108*(1-VLOOKUP(AE$4,'INTERNAL PARAMETERS-1'!$B$5:$J$44,4, FALSE))</f>
        <v>47.177975080448206</v>
      </c>
      <c r="BT108" s="113">
        <f>$F108*'INTERNAL PARAMETERS-2'!AE108*(1-VLOOKUP(AF$4,'INTERNAL PARAMETERS-1'!$B$5:$J$44,4, FALSE))</f>
        <v>0</v>
      </c>
      <c r="BU108" s="113">
        <f>$F108*'INTERNAL PARAMETERS-2'!AF108*(1-VLOOKUP(AG$4,'INTERNAL PARAMETERS-1'!$B$5:$J$44,4, FALSE))</f>
        <v>0</v>
      </c>
      <c r="BV108" s="113">
        <f>$F108*'INTERNAL PARAMETERS-2'!AG108*(1-VLOOKUP(AH$4,'INTERNAL PARAMETERS-1'!$B$5:$J$44,4, FALSE))</f>
        <v>0</v>
      </c>
      <c r="BW108" s="113">
        <f>$F108*'INTERNAL PARAMETERS-2'!AH108*(1-VLOOKUP(AI$4,'INTERNAL PARAMETERS-1'!$B$5:$J$44,4, FALSE))</f>
        <v>0</v>
      </c>
      <c r="BX108" s="113">
        <f>$F108*'INTERNAL PARAMETERS-2'!AI108*(1-VLOOKUP(AJ$4,'INTERNAL PARAMETERS-1'!$B$5:$J$44,4, FALSE))</f>
        <v>0</v>
      </c>
      <c r="BY108" s="113">
        <f>$F108*'INTERNAL PARAMETERS-2'!AJ108*(1-VLOOKUP(AK$4,'INTERNAL PARAMETERS-1'!$B$5:$J$44,4, FALSE))</f>
        <v>0</v>
      </c>
      <c r="BZ108" s="113">
        <f>$F108*'INTERNAL PARAMETERS-2'!AK108*(1-VLOOKUP(AL$4,'INTERNAL PARAMETERS-1'!$B$5:$J$44,4, FALSE))</f>
        <v>31.453488914866817</v>
      </c>
      <c r="CA108" s="113">
        <f>$F108*'INTERNAL PARAMETERS-2'!AL108*(1-VLOOKUP(AM$4,'INTERNAL PARAMETERS-1'!$B$5:$J$44,4, FALSE))</f>
        <v>204.44090307107822</v>
      </c>
      <c r="CB108" s="113">
        <f>$F108*'INTERNAL PARAMETERS-2'!AM108*(1-VLOOKUP(AN$4,'INTERNAL PARAMETERS-1'!$B$5:$J$44,4, FALSE))</f>
        <v>47.177975080448206</v>
      </c>
      <c r="CC108" s="113">
        <f>$F108*'INTERNAL PARAMETERS-2'!AN108*(1-VLOOKUP(AO$4,'INTERNAL PARAMETERS-1'!$B$5:$J$44,4, FALSE))</f>
        <v>204.44090307107822</v>
      </c>
      <c r="CD108" s="113">
        <f>$F108*'INTERNAL PARAMETERS-2'!AO108*(1-VLOOKUP(AP$4,'INTERNAL PARAMETERS-1'!$B$5:$J$44,4, FALSE))</f>
        <v>660.50294258553504</v>
      </c>
      <c r="CE108" s="113">
        <f>$F108*'INTERNAL PARAMETERS-2'!AP108*(1-VLOOKUP(AQ$4,'INTERNAL PARAMETERS-1'!$B$5:$J$44,4, FALSE))</f>
        <v>133.67281130447995</v>
      </c>
      <c r="CF108" s="113">
        <f>$F108*'INTERNAL PARAMETERS-2'!AQ108*(1-VLOOKUP(AR$4,'INTERNAL PARAMETERS-1'!$B$5:$J$44,4, FALSE))</f>
        <v>7.8633722287167043</v>
      </c>
      <c r="CG108" s="113">
        <f>$F108*'INTERNAL PARAMETERS-2'!AR108*(1-VLOOKUP(AS$4,'INTERNAL PARAMETERS-1'!$B$5:$J$44,4, FALSE))</f>
        <v>0</v>
      </c>
      <c r="CH108" s="112">
        <f>$F108*'INTERNAL PARAMETERS-2'!AS108*(1-VLOOKUP(AT$4,'INTERNAL PARAMETERS-1'!$B$5:$J$44,4, FALSE))</f>
        <v>0</v>
      </c>
      <c r="CI108" s="111">
        <f t="shared" si="1"/>
        <v>22582.911745275804</v>
      </c>
    </row>
    <row r="109" spans="3:87" x14ac:dyDescent="0.5">
      <c r="C109" s="77" t="s">
        <v>26</v>
      </c>
      <c r="D109" s="76" t="s">
        <v>2</v>
      </c>
      <c r="E109" s="76" t="s">
        <v>6</v>
      </c>
      <c r="F109" s="115">
        <f>'INPUTS-Incidence'!E109</f>
        <v>15791.931582311365</v>
      </c>
      <c r="G109" s="114">
        <f>$F109*'INTERNAL PARAMETERS-2'!F109*VLOOKUP(G$4,'INTERNAL PARAMETERS-1'!$B$5:$J$44,4, FALSE)</f>
        <v>38.132777191807257</v>
      </c>
      <c r="H109" s="113">
        <f>$F109*'INTERNAL PARAMETERS-2'!G109*VLOOKUP(H$4,'INTERNAL PARAMETERS-1'!$B$5:$J$44,4, FALSE)</f>
        <v>14.299594047782939</v>
      </c>
      <c r="I109" s="113">
        <f>$F109*'INTERNAL PARAMETERS-2'!H109*VLOOKUP(I$4,'INTERNAL PARAMETERS-1'!$B$5:$J$44,4, FALSE)</f>
        <v>123.18267247774038</v>
      </c>
      <c r="J109" s="113">
        <f>$F109*'INTERNAL PARAMETERS-2'!I109*VLOOKUP(J$4,'INTERNAL PARAMETERS-1'!$B$5:$J$44,4, FALSE)</f>
        <v>0</v>
      </c>
      <c r="K109" s="113">
        <f>$F109*'INTERNAL PARAMETERS-2'!J109*VLOOKUP(K$4,'INTERNAL PARAMETERS-1'!$B$5:$J$44,4, FALSE)</f>
        <v>0</v>
      </c>
      <c r="L109" s="113">
        <f>$F109*'INTERNAL PARAMETERS-2'!K109*VLOOKUP(L$4,'INTERNAL PARAMETERS-1'!$B$5:$J$44,4, FALSE)</f>
        <v>0</v>
      </c>
      <c r="M109" s="113">
        <f>$F109*'INTERNAL PARAMETERS-2'!L109*VLOOKUP(M$4,'INTERNAL PARAMETERS-1'!$B$5:$J$44,4, FALSE)</f>
        <v>119.88136918045817</v>
      </c>
      <c r="N109" s="113">
        <f>$F109*'INTERNAL PARAMETERS-2'!M109*VLOOKUP(N$4,'INTERNAL PARAMETERS-1'!$B$5:$J$44,4, FALSE)</f>
        <v>27.169939327708789</v>
      </c>
      <c r="O109" s="113">
        <f>$F109*'INTERNAL PARAMETERS-2'!N109*VLOOKUP(O$4,'INTERNAL PARAMETERS-1'!$B$5:$J$44,4, FALSE)</f>
        <v>0</v>
      </c>
      <c r="P109" s="113">
        <f>$F109*'INTERNAL PARAMETERS-2'!O109*VLOOKUP(P$4,'INTERNAL PARAMETERS-1'!$B$5:$J$44,4, FALSE)</f>
        <v>0</v>
      </c>
      <c r="Q109" s="113">
        <f>$F109*'INTERNAL PARAMETERS-2'!P109*VLOOKUP(Q$4,'INTERNAL PARAMETERS-1'!$B$5:$J$44,4, FALSE)</f>
        <v>0</v>
      </c>
      <c r="R109" s="113">
        <f>$F109*'INTERNAL PARAMETERS-2'!Q109*VLOOKUP(R$4,'INTERNAL PARAMETERS-1'!$B$5:$J$44,4, FALSE)</f>
        <v>0</v>
      </c>
      <c r="S109" s="113">
        <f>$F109*'INTERNAL PARAMETERS-2'!R109*VLOOKUP(S$4,'INTERNAL PARAMETERS-1'!$B$5:$J$44,4, FALSE)</f>
        <v>35.547006314519592</v>
      </c>
      <c r="T109" s="113">
        <f>$F109*'INTERNAL PARAMETERS-2'!S109*VLOOKUP(T$4,'INTERNAL PARAMETERS-1'!$B$5:$J$44,4, FALSE)</f>
        <v>1.9067178192482743</v>
      </c>
      <c r="U109" s="113">
        <f>$F109*'INTERNAL PARAMETERS-2'!T109*VLOOKUP(U$4,'INTERNAL PARAMETERS-1'!$B$5:$J$44,4, FALSE)</f>
        <v>2.8599188095565879</v>
      </c>
      <c r="V109" s="113">
        <f>$F109*'INTERNAL PARAMETERS-2'!U109*VLOOKUP(V$4,'INTERNAL PARAMETERS-1'!$B$5:$J$44,4, FALSE)</f>
        <v>48.619883116988582</v>
      </c>
      <c r="W109" s="113">
        <f>$F109*'INTERNAL PARAMETERS-2'!V109*VLOOKUP(W$4,'INTERNAL PARAMETERS-1'!$B$5:$J$44,4, FALSE)</f>
        <v>0</v>
      </c>
      <c r="X109" s="113">
        <f>$F109*'INTERNAL PARAMETERS-2'!W109*VLOOKUP(X$4,'INTERNAL PARAMETERS-1'!$B$5:$J$44,4, FALSE)</f>
        <v>0</v>
      </c>
      <c r="Y109" s="113">
        <f>$F109*'INTERNAL PARAMETERS-2'!X109*VLOOKUP(Y$4,'INTERNAL PARAMETERS-1'!$B$5:$J$44,4, FALSE)</f>
        <v>0</v>
      </c>
      <c r="Z109" s="113">
        <f>$F109*'INTERNAL PARAMETERS-2'!Y109*VLOOKUP(Z$4,'INTERNAL PARAMETERS-1'!$B$5:$J$44,4, FALSE)</f>
        <v>0</v>
      </c>
      <c r="AA109" s="113">
        <f>$F109*'INTERNAL PARAMETERS-2'!Z109*VLOOKUP(AA$4,'INTERNAL PARAMETERS-1'!$B$5:$J$44,4, FALSE)</f>
        <v>0</v>
      </c>
      <c r="AB109" s="113">
        <f>$F109*'INTERNAL PARAMETERS-2'!AA109*VLOOKUP(AB$4,'INTERNAL PARAMETERS-1'!$B$5:$J$44,4, FALSE)</f>
        <v>0</v>
      </c>
      <c r="AC109" s="113">
        <f>$F109*'INTERNAL PARAMETERS-2'!AB109*VLOOKUP(AC$4,'INTERNAL PARAMETERS-1'!$B$5:$J$44,4, FALSE)</f>
        <v>0</v>
      </c>
      <c r="AD109" s="113">
        <f>$F109*'INTERNAL PARAMETERS-2'!AC109*VLOOKUP(AD$4,'INTERNAL PARAMETERS-1'!$B$5:$J$44,4, FALSE)</f>
        <v>0</v>
      </c>
      <c r="AE109" s="113">
        <f>$F109*'INTERNAL PARAMETERS-2'!AD109*VLOOKUP(AE$4,'INTERNAL PARAMETERS-1'!$B$5:$J$44,4, FALSE)</f>
        <v>0</v>
      </c>
      <c r="AF109" s="113">
        <f>$F109*'INTERNAL PARAMETERS-2'!AE109*VLOOKUP(AF$4,'INTERNAL PARAMETERS-1'!$B$5:$J$44,4, FALSE)</f>
        <v>0</v>
      </c>
      <c r="AG109" s="113">
        <f>$F109*'INTERNAL PARAMETERS-2'!AF109*VLOOKUP(AG$4,'INTERNAL PARAMETERS-1'!$B$5:$J$44,4, FALSE)</f>
        <v>0</v>
      </c>
      <c r="AH109" s="113">
        <f>$F109*'INTERNAL PARAMETERS-2'!AG109*VLOOKUP(AH$4,'INTERNAL PARAMETERS-1'!$B$5:$J$44,4, FALSE)</f>
        <v>0</v>
      </c>
      <c r="AI109" s="113">
        <f>$F109*'INTERNAL PARAMETERS-2'!AH109*VLOOKUP(AI$4,'INTERNAL PARAMETERS-1'!$B$5:$J$44,4, FALSE)</f>
        <v>4.7660049515415706</v>
      </c>
      <c r="AJ109" s="113">
        <f>$F109*'INTERNAL PARAMETERS-2'!AI109*VLOOKUP(AJ$4,'INTERNAL PARAMETERS-1'!$B$5:$J$44,4, FALSE)</f>
        <v>9.5335890962413714</v>
      </c>
      <c r="AK109" s="113">
        <f>$F109*'INTERNAL PARAMETERS-2'!AJ109*VLOOKUP(AK$4,'INTERNAL PARAMETERS-1'!$B$5:$J$44,4, FALSE)</f>
        <v>0</v>
      </c>
      <c r="AL109" s="113">
        <f>$F109*'INTERNAL PARAMETERS-2'!AK109*VLOOKUP(AL$4,'INTERNAL PARAMETERS-1'!$B$5:$J$44,4, FALSE)</f>
        <v>0</v>
      </c>
      <c r="AM109" s="113">
        <f>$F109*'INTERNAL PARAMETERS-2'!AL109*VLOOKUP(AM$4,'INTERNAL PARAMETERS-1'!$B$5:$J$44,4, FALSE)</f>
        <v>0</v>
      </c>
      <c r="AN109" s="113">
        <f>$F109*'INTERNAL PARAMETERS-2'!AM109*VLOOKUP(AN$4,'INTERNAL PARAMETERS-1'!$B$5:$J$44,4, FALSE)</f>
        <v>0</v>
      </c>
      <c r="AO109" s="113">
        <f>$F109*'INTERNAL PARAMETERS-2'!AN109*VLOOKUP(AO$4,'INTERNAL PARAMETERS-1'!$B$5:$J$44,4, FALSE)</f>
        <v>0</v>
      </c>
      <c r="AP109" s="113">
        <f>$F109*'INTERNAL PARAMETERS-2'!AO109*VLOOKUP(AP$4,'INTERNAL PARAMETERS-1'!$B$5:$J$44,4, FALSE)</f>
        <v>0</v>
      </c>
      <c r="AQ109" s="113">
        <f>$F109*'INTERNAL PARAMETERS-2'!AP109*VLOOKUP(AQ$4,'INTERNAL PARAMETERS-1'!$B$5:$J$44,4, FALSE)</f>
        <v>0</v>
      </c>
      <c r="AR109" s="113">
        <f>$F109*'INTERNAL PARAMETERS-2'!AQ109*VLOOKUP(AR$4,'INTERNAL PARAMETERS-1'!$B$5:$J$44,4, FALSE)</f>
        <v>0</v>
      </c>
      <c r="AS109" s="113">
        <f>$F109*'INTERNAL PARAMETERS-2'!AR109*VLOOKUP(AS$4,'INTERNAL PARAMETERS-1'!$B$5:$J$44,4, FALSE)</f>
        <v>0</v>
      </c>
      <c r="AT109" s="112">
        <f>$F109*'INTERNAL PARAMETERS-2'!AS109*VLOOKUP(AT$4,'INTERNAL PARAMETERS-1'!$B$5:$J$44,4, FALSE)</f>
        <v>0</v>
      </c>
      <c r="AU109" s="114">
        <f>$F109*'INTERNAL PARAMETERS-2'!F109*(1-VLOOKUP(G$4,'INTERNAL PARAMETERS-1'!$B$5:$J$44,4, FALSE))</f>
        <v>0</v>
      </c>
      <c r="AV109" s="113">
        <f>$F109*'INTERNAL PARAMETERS-2'!G109*(1-VLOOKUP(H$4,'INTERNAL PARAMETERS-1'!$B$5:$J$44,4, FALSE))</f>
        <v>0</v>
      </c>
      <c r="AW109" s="113">
        <f>$F109*'INTERNAL PARAMETERS-2'!H109*(1-VLOOKUP(I$4,'INTERNAL PARAMETERS-1'!$B$5:$J$44,4, FALSE))</f>
        <v>2340.4707770770669</v>
      </c>
      <c r="AX109" s="113">
        <f>$F109*'INTERNAL PARAMETERS-2'!I109*(1-VLOOKUP(J$4,'INTERNAL PARAMETERS-1'!$B$5:$J$44,4, FALSE))</f>
        <v>0</v>
      </c>
      <c r="AY109" s="113">
        <f>$F109*'INTERNAL PARAMETERS-2'!J109*(1-VLOOKUP(K$4,'INTERNAL PARAMETERS-1'!$B$5:$J$44,4, FALSE))</f>
        <v>0</v>
      </c>
      <c r="AZ109" s="113">
        <f>$F109*'INTERNAL PARAMETERS-2'!K109*(1-VLOOKUP(L$4,'INTERNAL PARAMETERS-1'!$B$5:$J$44,4, FALSE))</f>
        <v>0</v>
      </c>
      <c r="BA109" s="113">
        <f>$F109*'INTERNAL PARAMETERS-2'!L109*(1-VLOOKUP(M$4,'INTERNAL PARAMETERS-1'!$B$5:$J$44,4, FALSE))</f>
        <v>2277.7460144287047</v>
      </c>
      <c r="BB109" s="113">
        <f>$F109*'INTERNAL PARAMETERS-2'!M109*(1-VLOOKUP(N$4,'INTERNAL PARAMETERS-1'!$B$5:$J$44,4, FALSE))</f>
        <v>516.228847226467</v>
      </c>
      <c r="BC109" s="113">
        <f>$F109*'INTERNAL PARAMETERS-2'!N109*(1-VLOOKUP(O$4,'INTERNAL PARAMETERS-1'!$B$5:$J$44,4, FALSE))</f>
        <v>1229.7966719724975</v>
      </c>
      <c r="BD109" s="113">
        <f>$F109*'INTERNAL PARAMETERS-2'!O109*(1-VLOOKUP(P$4,'INTERNAL PARAMETERS-1'!$B$5:$J$44,4, FALSE))</f>
        <v>233.56582648870153</v>
      </c>
      <c r="BE109" s="113">
        <f>$F109*'INTERNAL PARAMETERS-2'!P109*(1-VLOOKUP(Q$4,'INTERNAL PARAMETERS-1'!$B$5:$J$44,4, FALSE))</f>
        <v>934.26488514796449</v>
      </c>
      <c r="BF109" s="113">
        <f>$F109*'INTERNAL PARAMETERS-2'!Q109*(1-VLOOKUP(R$4,'INTERNAL PARAMETERS-1'!$B$5:$J$44,4, FALSE))</f>
        <v>0</v>
      </c>
      <c r="BG109" s="113">
        <f>$F109*'INTERNAL PARAMETERS-2'!R109*(1-VLOOKUP(S$4,'INTERNAL PARAMETERS-1'!$B$5:$J$44,4, FALSE))</f>
        <v>675.3931199758722</v>
      </c>
      <c r="BH109" s="113">
        <f>$F109*'INTERNAL PARAMETERS-2'!S109*(1-VLOOKUP(T$4,'INTERNAL PARAMETERS-1'!$B$5:$J$44,4, FALSE))</f>
        <v>17.160460373234468</v>
      </c>
      <c r="BI109" s="113">
        <f>$F109*'INTERNAL PARAMETERS-2'!T109*(1-VLOOKUP(U$4,'INTERNAL PARAMETERS-1'!$B$5:$J$44,4, FALSE))</f>
        <v>11.439675238226352</v>
      </c>
      <c r="BJ109" s="113">
        <f>$F109*'INTERNAL PARAMETERS-2'!U109*(1-VLOOKUP(V$4,'INTERNAL PARAMETERS-1'!$B$5:$J$44,4, FALSE))</f>
        <v>275.51267099626864</v>
      </c>
      <c r="BK109" s="113">
        <f>$F109*'INTERNAL PARAMETERS-2'!V109*(1-VLOOKUP(W$4,'INTERNAL PARAMETERS-1'!$B$5:$J$44,4, FALSE))</f>
        <v>257.39900963272584</v>
      </c>
      <c r="BL109" s="113">
        <f>$F109*'INTERNAL PARAMETERS-2'!W109*(1-VLOOKUP(X$4,'INTERNAL PARAMETERS-1'!$B$5:$J$44,4, FALSE))</f>
        <v>524.33160836169316</v>
      </c>
      <c r="BM109" s="113">
        <f>$F109*'INTERNAL PARAMETERS-2'!X109*(1-VLOOKUP(Y$4,'INTERNAL PARAMETERS-1'!$B$5:$J$44,4, FALSE))</f>
        <v>476.66524207364444</v>
      </c>
      <c r="BN109" s="113">
        <f>$F109*'INTERNAL PARAMETERS-2'!Y109*(1-VLOOKUP(Z$4,'INTERNAL PARAMETERS-1'!$B$5:$J$44,4, FALSE))</f>
        <v>977.16524648447148</v>
      </c>
      <c r="BO109" s="113">
        <f>$F109*'INTERNAL PARAMETERS-2'!Z109*(1-VLOOKUP(AA$4,'INTERNAL PARAMETERS-1'!$B$5:$J$44,4, FALSE))</f>
        <v>905.66411785924026</v>
      </c>
      <c r="BP109" s="113">
        <f>$F109*'INTERNAL PARAMETERS-2'!AA109*(1-VLOOKUP(AB$4,'INTERNAL PARAMETERS-1'!$B$5:$J$44,4, FALSE))</f>
        <v>128.69950481636292</v>
      </c>
      <c r="BQ109" s="113">
        <f>$F109*'INTERNAL PARAMETERS-2'!AB109*(1-VLOOKUP(AC$4,'INTERNAL PARAMETERS-1'!$B$5:$J$44,4, FALSE))</f>
        <v>2631.1947892910234</v>
      </c>
      <c r="BR109" s="113">
        <f>$F109*'INTERNAL PARAMETERS-2'!AC109*(1-VLOOKUP(AD$4,'INTERNAL PARAMETERS-1'!$B$5:$J$44,4, FALSE))</f>
        <v>152.53268796038725</v>
      </c>
      <c r="BS109" s="113">
        <f>$F109*'INTERNAL PARAMETERS-2'!AD109*(1-VLOOKUP(AE$4,'INTERNAL PARAMETERS-1'!$B$5:$J$44,4, FALSE))</f>
        <v>52.433950432748425</v>
      </c>
      <c r="BT109" s="113">
        <f>$F109*'INTERNAL PARAMETERS-2'!AE109*(1-VLOOKUP(AF$4,'INTERNAL PARAMETERS-1'!$B$5:$J$44,4, FALSE))</f>
        <v>0</v>
      </c>
      <c r="BU109" s="113">
        <f>$F109*'INTERNAL PARAMETERS-2'!AF109*(1-VLOOKUP(AG$4,'INTERNAL PARAMETERS-1'!$B$5:$J$44,4, FALSE))</f>
        <v>0</v>
      </c>
      <c r="BV109" s="113">
        <f>$F109*'INTERNAL PARAMETERS-2'!AG109*(1-VLOOKUP(AH$4,'INTERNAL PARAMETERS-1'!$B$5:$J$44,4, FALSE))</f>
        <v>0</v>
      </c>
      <c r="BW109" s="113">
        <f>$F109*'INTERNAL PARAMETERS-2'!AH109*(1-VLOOKUP(AI$4,'INTERNAL PARAMETERS-1'!$B$5:$J$44,4, FALSE))</f>
        <v>0</v>
      </c>
      <c r="BX109" s="113">
        <f>$F109*'INTERNAL PARAMETERS-2'!AI109*(1-VLOOKUP(AJ$4,'INTERNAL PARAMETERS-1'!$B$5:$J$44,4, FALSE))</f>
        <v>0</v>
      </c>
      <c r="BY109" s="113">
        <f>$F109*'INTERNAL PARAMETERS-2'!AJ109*(1-VLOOKUP(AK$4,'INTERNAL PARAMETERS-1'!$B$5:$J$44,4, FALSE))</f>
        <v>0</v>
      </c>
      <c r="BZ109" s="113">
        <f>$F109*'INTERNAL PARAMETERS-2'!AK109*(1-VLOOKUP(AL$4,'INTERNAL PARAMETERS-1'!$B$5:$J$44,4, FALSE))</f>
        <v>9.5335890962413714</v>
      </c>
      <c r="CA109" s="113">
        <f>$F109*'INTERNAL PARAMETERS-2'!AL109*(1-VLOOKUP(AM$4,'INTERNAL PARAMETERS-1'!$B$5:$J$44,4, FALSE))</f>
        <v>95.332732576097243</v>
      </c>
      <c r="CB109" s="113">
        <f>$F109*'INTERNAL PARAMETERS-2'!AM109*(1-VLOOKUP(AN$4,'INTERNAL PARAMETERS-1'!$B$5:$J$44,4, FALSE))</f>
        <v>28.599188095565879</v>
      </c>
      <c r="CC109" s="113">
        <f>$F109*'INTERNAL PARAMETERS-2'!AN109*(1-VLOOKUP(AO$4,'INTERNAL PARAMETERS-1'!$B$5:$J$44,4, FALSE))</f>
        <v>138.23309391260429</v>
      </c>
      <c r="CD109" s="113">
        <f>$F109*'INTERNAL PARAMETERS-2'!AO109*(1-VLOOKUP(AP$4,'INTERNAL PARAMETERS-1'!$B$5:$J$44,4, FALSE))</f>
        <v>400.39968769002996</v>
      </c>
      <c r="CE109" s="113">
        <f>$F109*'INTERNAL PARAMETERS-2'!AP109*(1-VLOOKUP(AQ$4,'INTERNAL PARAMETERS-1'!$B$5:$J$44,4, FALSE))</f>
        <v>57.199955384289993</v>
      </c>
      <c r="CF109" s="113">
        <f>$F109*'INTERNAL PARAMETERS-2'!AQ109*(1-VLOOKUP(AR$4,'INTERNAL PARAMETERS-1'!$B$5:$J$44,4, FALSE))</f>
        <v>19.067178192482743</v>
      </c>
      <c r="CG109" s="113">
        <f>$F109*'INTERNAL PARAMETERS-2'!AR109*(1-VLOOKUP(AS$4,'INTERNAL PARAMETERS-1'!$B$5:$J$44,4, FALSE))</f>
        <v>0</v>
      </c>
      <c r="CH109" s="112">
        <f>$F109*'INTERNAL PARAMETERS-2'!AS109*(1-VLOOKUP(AT$4,'INTERNAL PARAMETERS-1'!$B$5:$J$44,4, FALSE))</f>
        <v>0</v>
      </c>
      <c r="CI109" s="111">
        <f t="shared" si="1"/>
        <v>15791.930003118205</v>
      </c>
    </row>
    <row r="110" spans="3:87" x14ac:dyDescent="0.5">
      <c r="C110" s="77" t="s">
        <v>26</v>
      </c>
      <c r="D110" s="76" t="s">
        <v>2</v>
      </c>
      <c r="E110" s="76" t="s">
        <v>5</v>
      </c>
      <c r="F110" s="115">
        <f>'INPUTS-Incidence'!E110</f>
        <v>11590.224134394071</v>
      </c>
      <c r="G110" s="114">
        <f>$F110*'INTERNAL PARAMETERS-2'!F110*VLOOKUP(G$4,'INTERNAL PARAMETERS-1'!$B$5:$J$44,4, FALSE)</f>
        <v>21.124342507346633</v>
      </c>
      <c r="H110" s="113">
        <f>$F110*'INTERNAL PARAMETERS-2'!G110*VLOOKUP(H$4,'INTERNAL PARAMETERS-1'!$B$5:$J$44,4, FALSE)</f>
        <v>14.083281345702236</v>
      </c>
      <c r="I110" s="113">
        <f>$F110*'INTERNAL PARAMETERS-2'!H110*VLOOKUP(I$4,'INTERNAL PARAMETERS-1'!$B$5:$J$44,4, FALSE)</f>
        <v>97.974192897256614</v>
      </c>
      <c r="J110" s="113">
        <f>$F110*'INTERNAL PARAMETERS-2'!I110*VLOOKUP(J$4,'INTERNAL PARAMETERS-1'!$B$5:$J$44,4, FALSE)</f>
        <v>0</v>
      </c>
      <c r="K110" s="113">
        <f>$F110*'INTERNAL PARAMETERS-2'!J110*VLOOKUP(K$4,'INTERNAL PARAMETERS-1'!$B$5:$J$44,4, FALSE)</f>
        <v>0</v>
      </c>
      <c r="L110" s="113">
        <f>$F110*'INTERNAL PARAMETERS-2'!K110*VLOOKUP(L$4,'INTERNAL PARAMETERS-1'!$B$5:$J$44,4, FALSE)</f>
        <v>0</v>
      </c>
      <c r="M110" s="113">
        <f>$F110*'INTERNAL PARAMETERS-2'!L110*VLOOKUP(M$4,'INTERNAL PARAMETERS-1'!$B$5:$J$44,4, FALSE)</f>
        <v>118.12032048766036</v>
      </c>
      <c r="N110" s="113">
        <f>$F110*'INTERNAL PARAMETERS-2'!M110*VLOOKUP(N$4,'INTERNAL PARAMETERS-1'!$B$5:$J$44,4, FALSE)</f>
        <v>17.251527063959529</v>
      </c>
      <c r="O110" s="113">
        <f>$F110*'INTERNAL PARAMETERS-2'!N110*VLOOKUP(O$4,'INTERNAL PARAMETERS-1'!$B$5:$J$44,4, FALSE)</f>
        <v>0</v>
      </c>
      <c r="P110" s="113">
        <f>$F110*'INTERNAL PARAMETERS-2'!O110*VLOOKUP(P$4,'INTERNAL PARAMETERS-1'!$B$5:$J$44,4, FALSE)</f>
        <v>0</v>
      </c>
      <c r="Q110" s="113">
        <f>$F110*'INTERNAL PARAMETERS-2'!P110*VLOOKUP(Q$4,'INTERNAL PARAMETERS-1'!$B$5:$J$44,4, FALSE)</f>
        <v>0</v>
      </c>
      <c r="R110" s="113">
        <f>$F110*'INTERNAL PARAMETERS-2'!Q110*VLOOKUP(R$4,'INTERNAL PARAMETERS-1'!$B$5:$J$44,4, FALSE)</f>
        <v>0</v>
      </c>
      <c r="S110" s="113">
        <f>$F110*'INTERNAL PARAMETERS-2'!R110*VLOOKUP(S$4,'INTERNAL PARAMETERS-1'!$B$5:$J$44,4, FALSE)</f>
        <v>22.96272590842355</v>
      </c>
      <c r="T110" s="113">
        <f>$F110*'INTERNAL PARAMETERS-2'!S110*VLOOKUP(T$4,'INTERNAL PARAMETERS-1'!$B$5:$J$44,4, FALSE)</f>
        <v>4.5769795106722198</v>
      </c>
      <c r="U110" s="113">
        <f>$F110*'INTERNAL PARAMETERS-2'!T110*VLOOKUP(U$4,'INTERNAL PARAMETERS-1'!$B$5:$J$44,4, FALSE)</f>
        <v>0</v>
      </c>
      <c r="V110" s="113">
        <f>$F110*'INTERNAL PARAMETERS-2'!U110*VLOOKUP(V$4,'INTERNAL PARAMETERS-1'!$B$5:$J$44,4, FALSE)</f>
        <v>27.461703210671299</v>
      </c>
      <c r="W110" s="113">
        <f>$F110*'INTERNAL PARAMETERS-2'!V110*VLOOKUP(W$4,'INTERNAL PARAMETERS-1'!$B$5:$J$44,4, FALSE)</f>
        <v>0</v>
      </c>
      <c r="X110" s="113">
        <f>$F110*'INTERNAL PARAMETERS-2'!W110*VLOOKUP(X$4,'INTERNAL PARAMETERS-1'!$B$5:$J$44,4, FALSE)</f>
        <v>0</v>
      </c>
      <c r="Y110" s="113">
        <f>$F110*'INTERNAL PARAMETERS-2'!X110*VLOOKUP(Y$4,'INTERNAL PARAMETERS-1'!$B$5:$J$44,4, FALSE)</f>
        <v>0</v>
      </c>
      <c r="Z110" s="113">
        <f>$F110*'INTERNAL PARAMETERS-2'!Y110*VLOOKUP(Z$4,'INTERNAL PARAMETERS-1'!$B$5:$J$44,4, FALSE)</f>
        <v>0</v>
      </c>
      <c r="AA110" s="113">
        <f>$F110*'INTERNAL PARAMETERS-2'!Z110*VLOOKUP(AA$4,'INTERNAL PARAMETERS-1'!$B$5:$J$44,4, FALSE)</f>
        <v>0</v>
      </c>
      <c r="AB110" s="113">
        <f>$F110*'INTERNAL PARAMETERS-2'!AA110*VLOOKUP(AB$4,'INTERNAL PARAMETERS-1'!$B$5:$J$44,4, FALSE)</f>
        <v>0</v>
      </c>
      <c r="AC110" s="113">
        <f>$F110*'INTERNAL PARAMETERS-2'!AB110*VLOOKUP(AC$4,'INTERNAL PARAMETERS-1'!$B$5:$J$44,4, FALSE)</f>
        <v>0</v>
      </c>
      <c r="AD110" s="113">
        <f>$F110*'INTERNAL PARAMETERS-2'!AC110*VLOOKUP(AD$4,'INTERNAL PARAMETERS-1'!$B$5:$J$44,4, FALSE)</f>
        <v>0</v>
      </c>
      <c r="AE110" s="113">
        <f>$F110*'INTERNAL PARAMETERS-2'!AD110*VLOOKUP(AE$4,'INTERNAL PARAMETERS-1'!$B$5:$J$44,4, FALSE)</f>
        <v>0</v>
      </c>
      <c r="AF110" s="113">
        <f>$F110*'INTERNAL PARAMETERS-2'!AE110*VLOOKUP(AF$4,'INTERNAL PARAMETERS-1'!$B$5:$J$44,4, FALSE)</f>
        <v>3.5211100920289189</v>
      </c>
      <c r="AG110" s="113">
        <f>$F110*'INTERNAL PARAMETERS-2'!AF110*VLOOKUP(AG$4,'INTERNAL PARAMETERS-1'!$B$5:$J$44,4, FALSE)</f>
        <v>0</v>
      </c>
      <c r="AH110" s="113">
        <f>$F110*'INTERNAL PARAMETERS-2'!AG110*VLOOKUP(AH$4,'INTERNAL PARAMETERS-1'!$B$5:$J$44,4, FALSE)</f>
        <v>0</v>
      </c>
      <c r="AI110" s="113">
        <f>$F110*'INTERNAL PARAMETERS-2'!AH110*VLOOKUP(AI$4,'INTERNAL PARAMETERS-1'!$B$5:$J$44,4, FALSE)</f>
        <v>3.5211100920289189</v>
      </c>
      <c r="AJ110" s="113">
        <f>$F110*'INTERNAL PARAMETERS-2'!AI110*VLOOKUP(AJ$4,'INTERNAL PARAMETERS-1'!$B$5:$J$44,4, FALSE)</f>
        <v>10.562171253673316</v>
      </c>
      <c r="AK110" s="113">
        <f>$F110*'INTERNAL PARAMETERS-2'!AJ110*VLOOKUP(AK$4,'INTERNAL PARAMETERS-1'!$B$5:$J$44,4, FALSE)</f>
        <v>0</v>
      </c>
      <c r="AL110" s="113">
        <f>$F110*'INTERNAL PARAMETERS-2'!AK110*VLOOKUP(AL$4,'INTERNAL PARAMETERS-1'!$B$5:$J$44,4, FALSE)</f>
        <v>0</v>
      </c>
      <c r="AM110" s="113">
        <f>$F110*'INTERNAL PARAMETERS-2'!AL110*VLOOKUP(AM$4,'INTERNAL PARAMETERS-1'!$B$5:$J$44,4, FALSE)</f>
        <v>0</v>
      </c>
      <c r="AN110" s="113">
        <f>$F110*'INTERNAL PARAMETERS-2'!AM110*VLOOKUP(AN$4,'INTERNAL PARAMETERS-1'!$B$5:$J$44,4, FALSE)</f>
        <v>0</v>
      </c>
      <c r="AO110" s="113">
        <f>$F110*'INTERNAL PARAMETERS-2'!AN110*VLOOKUP(AO$4,'INTERNAL PARAMETERS-1'!$B$5:$J$44,4, FALSE)</f>
        <v>0</v>
      </c>
      <c r="AP110" s="113">
        <f>$F110*'INTERNAL PARAMETERS-2'!AO110*VLOOKUP(AP$4,'INTERNAL PARAMETERS-1'!$B$5:$J$44,4, FALSE)</f>
        <v>0</v>
      </c>
      <c r="AQ110" s="113">
        <f>$F110*'INTERNAL PARAMETERS-2'!AP110*VLOOKUP(AQ$4,'INTERNAL PARAMETERS-1'!$B$5:$J$44,4, FALSE)</f>
        <v>0</v>
      </c>
      <c r="AR110" s="113">
        <f>$F110*'INTERNAL PARAMETERS-2'!AQ110*VLOOKUP(AR$4,'INTERNAL PARAMETERS-1'!$B$5:$J$44,4, FALSE)</f>
        <v>0</v>
      </c>
      <c r="AS110" s="113">
        <f>$F110*'INTERNAL PARAMETERS-2'!AR110*VLOOKUP(AS$4,'INTERNAL PARAMETERS-1'!$B$5:$J$44,4, FALSE)</f>
        <v>0</v>
      </c>
      <c r="AT110" s="112">
        <f>$F110*'INTERNAL PARAMETERS-2'!AS110*VLOOKUP(AT$4,'INTERNAL PARAMETERS-1'!$B$5:$J$44,4, FALSE)</f>
        <v>0</v>
      </c>
      <c r="AU110" s="114">
        <f>$F110*'INTERNAL PARAMETERS-2'!F110*(1-VLOOKUP(G$4,'INTERNAL PARAMETERS-1'!$B$5:$J$44,4, FALSE))</f>
        <v>0</v>
      </c>
      <c r="AV110" s="113">
        <f>$F110*'INTERNAL PARAMETERS-2'!G110*(1-VLOOKUP(H$4,'INTERNAL PARAMETERS-1'!$B$5:$J$44,4, FALSE))</f>
        <v>0</v>
      </c>
      <c r="AW110" s="113">
        <f>$F110*'INTERNAL PARAMETERS-2'!H110*(1-VLOOKUP(I$4,'INTERNAL PARAMETERS-1'!$B$5:$J$44,4, FALSE))</f>
        <v>1861.5096650478754</v>
      </c>
      <c r="AX110" s="113">
        <f>$F110*'INTERNAL PARAMETERS-2'!I110*(1-VLOOKUP(J$4,'INTERNAL PARAMETERS-1'!$B$5:$J$44,4, FALSE))</f>
        <v>0</v>
      </c>
      <c r="AY110" s="113">
        <f>$F110*'INTERNAL PARAMETERS-2'!J110*(1-VLOOKUP(K$4,'INTERNAL PARAMETERS-1'!$B$5:$J$44,4, FALSE))</f>
        <v>0</v>
      </c>
      <c r="AZ110" s="113">
        <f>$F110*'INTERNAL PARAMETERS-2'!K110*(1-VLOOKUP(L$4,'INTERNAL PARAMETERS-1'!$B$5:$J$44,4, FALSE))</f>
        <v>0</v>
      </c>
      <c r="BA110" s="113">
        <f>$F110*'INTERNAL PARAMETERS-2'!L110*(1-VLOOKUP(M$4,'INTERNAL PARAMETERS-1'!$B$5:$J$44,4, FALSE))</f>
        <v>2244.2860892655467</v>
      </c>
      <c r="BB110" s="113">
        <f>$F110*'INTERNAL PARAMETERS-2'!M110*(1-VLOOKUP(N$4,'INTERNAL PARAMETERS-1'!$B$5:$J$44,4, FALSE))</f>
        <v>327.77901421523103</v>
      </c>
      <c r="BC110" s="113">
        <f>$F110*'INTERNAL PARAMETERS-2'!N110*(1-VLOOKUP(O$4,'INTERNAL PARAMETERS-1'!$B$5:$J$44,4, FALSE))</f>
        <v>813.28718653284545</v>
      </c>
      <c r="BD110" s="113">
        <f>$F110*'INTERNAL PARAMETERS-2'!O110*(1-VLOOKUP(P$4,'INTERNAL PARAMETERS-1'!$B$5:$J$44,4, FALSE))</f>
        <v>119.7049938824354</v>
      </c>
      <c r="BE110" s="113">
        <f>$F110*'INTERNAL PARAMETERS-2'!P110*(1-VLOOKUP(Q$4,'INTERNAL PARAMETERS-1'!$B$5:$J$44,4, FALSE))</f>
        <v>700.62441283446788</v>
      </c>
      <c r="BF110" s="113">
        <f>$F110*'INTERNAL PARAMETERS-2'!Q110*(1-VLOOKUP(R$4,'INTERNAL PARAMETERS-1'!$B$5:$J$44,4, FALSE))</f>
        <v>0</v>
      </c>
      <c r="BG110" s="113">
        <f>$F110*'INTERNAL PARAMETERS-2'!R110*(1-VLOOKUP(S$4,'INTERNAL PARAMETERS-1'!$B$5:$J$44,4, FALSE))</f>
        <v>436.29179226004743</v>
      </c>
      <c r="BH110" s="113">
        <f>$F110*'INTERNAL PARAMETERS-2'!S110*(1-VLOOKUP(T$4,'INTERNAL PARAMETERS-1'!$B$5:$J$44,4, FALSE))</f>
        <v>41.192815596049975</v>
      </c>
      <c r="BI110" s="113">
        <f>$F110*'INTERNAL PARAMETERS-2'!T110*(1-VLOOKUP(U$4,'INTERNAL PARAMETERS-1'!$B$5:$J$44,4, FALSE))</f>
        <v>0</v>
      </c>
      <c r="BJ110" s="113">
        <f>$F110*'INTERNAL PARAMETERS-2'!U110*(1-VLOOKUP(V$4,'INTERNAL PARAMETERS-1'!$B$5:$J$44,4, FALSE))</f>
        <v>155.61631819380403</v>
      </c>
      <c r="BK110" s="113">
        <f>$F110*'INTERNAL PARAMETERS-2'!V110*(1-VLOOKUP(W$4,'INTERNAL PARAMETERS-1'!$B$5:$J$44,4, FALSE))</f>
        <v>158.43256880509975</v>
      </c>
      <c r="BL110" s="113">
        <f>$F110*'INTERNAL PARAMETERS-2'!W110*(1-VLOOKUP(X$4,'INTERNAL PARAMETERS-1'!$B$5:$J$44,4, FALSE))</f>
        <v>380.23816513223937</v>
      </c>
      <c r="BM110" s="113">
        <f>$F110*'INTERNAL PARAMETERS-2'!X110*(1-VLOOKUP(Y$4,'INTERNAL PARAMETERS-1'!$B$5:$J$44,4, FALSE))</f>
        <v>285.17862384917959</v>
      </c>
      <c r="BN110" s="113">
        <f>$F110*'INTERNAL PARAMETERS-2'!Y110*(1-VLOOKUP(Z$4,'INTERNAL PARAMETERS-1'!$B$5:$J$44,4, FALSE))</f>
        <v>711.18658408814122</v>
      </c>
      <c r="BO110" s="113">
        <f>$F110*'INTERNAL PARAMETERS-2'!Z110*(1-VLOOKUP(AA$4,'INTERNAL PARAMETERS-1'!$B$5:$J$44,4, FALSE))</f>
        <v>690.06224158079453</v>
      </c>
      <c r="BP110" s="113">
        <f>$F110*'INTERNAL PARAMETERS-2'!AA110*(1-VLOOKUP(AB$4,'INTERNAL PARAMETERS-1'!$B$5:$J$44,4, FALSE))</f>
        <v>73.935198775713232</v>
      </c>
      <c r="BQ110" s="113">
        <f>$F110*'INTERNAL PARAMETERS-2'!AB110*(1-VLOOKUP(AC$4,'INTERNAL PARAMETERS-1'!$B$5:$J$44,4, FALSE))</f>
        <v>1485.745036675909</v>
      </c>
      <c r="BR110" s="113">
        <f>$F110*'INTERNAL PARAMETERS-2'!AC110*(1-VLOOKUP(AD$4,'INTERNAL PARAMETERS-1'!$B$5:$J$44,4, FALSE))</f>
        <v>91.538431191030924</v>
      </c>
      <c r="BS110" s="113">
        <f>$F110*'INTERNAL PARAMETERS-2'!AD110*(1-VLOOKUP(AE$4,'INTERNAL PARAMETERS-1'!$B$5:$J$44,4, FALSE))</f>
        <v>38.727574922664353</v>
      </c>
      <c r="BT110" s="113">
        <f>$F110*'INTERNAL PARAMETERS-2'!AE110*(1-VLOOKUP(AF$4,'INTERNAL PARAMETERS-1'!$B$5:$J$44,4, FALSE))</f>
        <v>0</v>
      </c>
      <c r="BU110" s="113">
        <f>$F110*'INTERNAL PARAMETERS-2'!AF110*(1-VLOOKUP(AG$4,'INTERNAL PARAMETERS-1'!$B$5:$J$44,4, FALSE))</f>
        <v>0</v>
      </c>
      <c r="BV110" s="113">
        <f>$F110*'INTERNAL PARAMETERS-2'!AG110*(1-VLOOKUP(AH$4,'INTERNAL PARAMETERS-1'!$B$5:$J$44,4, FALSE))</f>
        <v>0</v>
      </c>
      <c r="BW110" s="113">
        <f>$F110*'INTERNAL PARAMETERS-2'!AH110*(1-VLOOKUP(AI$4,'INTERNAL PARAMETERS-1'!$B$5:$J$44,4, FALSE))</f>
        <v>0</v>
      </c>
      <c r="BX110" s="113">
        <f>$F110*'INTERNAL PARAMETERS-2'!AI110*(1-VLOOKUP(AJ$4,'INTERNAL PARAMETERS-1'!$B$5:$J$44,4, FALSE))</f>
        <v>0</v>
      </c>
      <c r="BY110" s="113">
        <f>$F110*'INTERNAL PARAMETERS-2'!AJ110*(1-VLOOKUP(AK$4,'INTERNAL PARAMETERS-1'!$B$5:$J$44,4, FALSE))</f>
        <v>0</v>
      </c>
      <c r="BZ110" s="113">
        <f>$F110*'INTERNAL PARAMETERS-2'!AK110*(1-VLOOKUP(AL$4,'INTERNAL PARAMETERS-1'!$B$5:$J$44,4, FALSE))</f>
        <v>10.562171253673316</v>
      </c>
      <c r="CA110" s="113">
        <f>$F110*'INTERNAL PARAMETERS-2'!AL110*(1-VLOOKUP(AM$4,'INTERNAL PARAMETERS-1'!$B$5:$J$44,4, FALSE))</f>
        <v>91.538431191030924</v>
      </c>
      <c r="CB110" s="113">
        <f>$F110*'INTERNAL PARAMETERS-2'!AM110*(1-VLOOKUP(AN$4,'INTERNAL PARAMETERS-1'!$B$5:$J$44,4, FALSE))</f>
        <v>31.686513761019953</v>
      </c>
      <c r="CC110" s="113">
        <f>$F110*'INTERNAL PARAMETERS-2'!AN110*(1-VLOOKUP(AO$4,'INTERNAL PARAMETERS-1'!$B$5:$J$44,4, FALSE))</f>
        <v>63.373027522039905</v>
      </c>
      <c r="CD110" s="113">
        <f>$F110*'INTERNAL PARAMETERS-2'!AO110*(1-VLOOKUP(AP$4,'INTERNAL PARAMETERS-1'!$B$5:$J$44,4, FALSE))</f>
        <v>373.19710397059504</v>
      </c>
      <c r="CE110" s="113">
        <f>$F110*'INTERNAL PARAMETERS-2'!AP110*(1-VLOOKUP(AQ$4,'INTERNAL PARAMETERS-1'!$B$5:$J$44,4, FALSE))</f>
        <v>49.289746176337665</v>
      </c>
      <c r="CF110" s="113">
        <f>$F110*'INTERNAL PARAMETERS-2'!AQ110*(1-VLOOKUP(AR$4,'INTERNAL PARAMETERS-1'!$B$5:$J$44,4, FALSE))</f>
        <v>10.562171253673316</v>
      </c>
      <c r="CG110" s="113">
        <f>$F110*'INTERNAL PARAMETERS-2'!AR110*(1-VLOOKUP(AS$4,'INTERNAL PARAMETERS-1'!$B$5:$J$44,4, FALSE))</f>
        <v>3.5211100920289189</v>
      </c>
      <c r="CH110" s="112">
        <f>$F110*'INTERNAL PARAMETERS-2'!AS110*(1-VLOOKUP(AT$4,'INTERNAL PARAMETERS-1'!$B$5:$J$44,4, FALSE))</f>
        <v>0</v>
      </c>
      <c r="CI110" s="111">
        <f t="shared" si="1"/>
        <v>11590.226452438899</v>
      </c>
    </row>
    <row r="111" spans="3:87" x14ac:dyDescent="0.5">
      <c r="C111" s="77" t="s">
        <v>26</v>
      </c>
      <c r="D111" s="76" t="s">
        <v>2</v>
      </c>
      <c r="E111" s="76" t="s">
        <v>4</v>
      </c>
      <c r="F111" s="115">
        <f>'INPUTS-Incidence'!E111</f>
        <v>7442.7081650332784</v>
      </c>
      <c r="G111" s="114">
        <f>$F111*'INTERNAL PARAMETERS-2'!F111*VLOOKUP(G$4,'INTERNAL PARAMETERS-1'!$B$5:$J$44,4, FALSE)</f>
        <v>9.8057680074313449</v>
      </c>
      <c r="H111" s="113">
        <f>$F111*'INTERNAL PARAMETERS-2'!G111*VLOOKUP(H$4,'INTERNAL PARAMETERS-1'!$B$5:$J$44,4, FALSE)</f>
        <v>16.343442859596578</v>
      </c>
      <c r="I111" s="113">
        <f>$F111*'INTERNAL PARAMETERS-2'!H111*VLOOKUP(I$4,'INTERNAL PARAMETERS-1'!$B$5:$J$44,4, FALSE)</f>
        <v>58.140612721739537</v>
      </c>
      <c r="J111" s="113">
        <f>$F111*'INTERNAL PARAMETERS-2'!I111*VLOOKUP(J$4,'INTERNAL PARAMETERS-1'!$B$5:$J$44,4, FALSE)</f>
        <v>0</v>
      </c>
      <c r="K111" s="113">
        <f>$F111*'INTERNAL PARAMETERS-2'!J111*VLOOKUP(K$4,'INTERNAL PARAMETERS-1'!$B$5:$J$44,4, FALSE)</f>
        <v>0</v>
      </c>
      <c r="L111" s="113">
        <f>$F111*'INTERNAL PARAMETERS-2'!K111*VLOOKUP(L$4,'INTERNAL PARAMETERS-1'!$B$5:$J$44,4, FALSE)</f>
        <v>0</v>
      </c>
      <c r="M111" s="113">
        <f>$F111*'INTERNAL PARAMETERS-2'!L111*VLOOKUP(M$4,'INTERNAL PARAMETERS-1'!$B$5:$J$44,4, FALSE)</f>
        <v>85.96540047796141</v>
      </c>
      <c r="N111" s="113">
        <f>$F111*'INTERNAL PARAMETERS-2'!M111*VLOOKUP(N$4,'INTERNAL PARAMETERS-1'!$B$5:$J$44,4, FALSE)</f>
        <v>11.930549547925869</v>
      </c>
      <c r="O111" s="113">
        <f>$F111*'INTERNAL PARAMETERS-2'!N111*VLOOKUP(O$4,'INTERNAL PARAMETERS-1'!$B$5:$J$44,4, FALSE)</f>
        <v>0</v>
      </c>
      <c r="P111" s="113">
        <f>$F111*'INTERNAL PARAMETERS-2'!O111*VLOOKUP(P$4,'INTERNAL PARAMETERS-1'!$B$5:$J$44,4, FALSE)</f>
        <v>0</v>
      </c>
      <c r="Q111" s="113">
        <f>$F111*'INTERNAL PARAMETERS-2'!P111*VLOOKUP(Q$4,'INTERNAL PARAMETERS-1'!$B$5:$J$44,4, FALSE)</f>
        <v>0</v>
      </c>
      <c r="R111" s="113">
        <f>$F111*'INTERNAL PARAMETERS-2'!Q111*VLOOKUP(R$4,'INTERNAL PARAMETERS-1'!$B$5:$J$44,4, FALSE)</f>
        <v>3.2688374260826158</v>
      </c>
      <c r="S111" s="113">
        <f>$F111*'INTERNAL PARAMETERS-2'!R111*VLOOKUP(S$4,'INTERNAL PARAMETERS-1'!$B$5:$J$44,4, FALSE)</f>
        <v>10.827800692653716</v>
      </c>
      <c r="T111" s="113">
        <f>$F111*'INTERNAL PARAMETERS-2'!S111*VLOOKUP(T$4,'INTERNAL PARAMETERS-1'!$B$5:$J$44,4, FALSE)</f>
        <v>1.634344285959658</v>
      </c>
      <c r="U111" s="113">
        <f>$F111*'INTERNAL PARAMETERS-2'!T111*VLOOKUP(U$4,'INTERNAL PARAMETERS-1'!$B$5:$J$44,4, FALSE)</f>
        <v>1.307386116269746</v>
      </c>
      <c r="V111" s="113">
        <f>$F111*'INTERNAL PARAMETERS-2'!U111*VLOOKUP(V$4,'INTERNAL PARAMETERS-1'!$B$5:$J$44,4, FALSE)</f>
        <v>19.611908150270938</v>
      </c>
      <c r="W111" s="113">
        <f>$F111*'INTERNAL PARAMETERS-2'!V111*VLOOKUP(W$4,'INTERNAL PARAMETERS-1'!$B$5:$J$44,4, FALSE)</f>
        <v>0</v>
      </c>
      <c r="X111" s="113">
        <f>$F111*'INTERNAL PARAMETERS-2'!W111*VLOOKUP(X$4,'INTERNAL PARAMETERS-1'!$B$5:$J$44,4, FALSE)</f>
        <v>0</v>
      </c>
      <c r="Y111" s="113">
        <f>$F111*'INTERNAL PARAMETERS-2'!X111*VLOOKUP(Y$4,'INTERNAL PARAMETERS-1'!$B$5:$J$44,4, FALSE)</f>
        <v>0</v>
      </c>
      <c r="Z111" s="113">
        <f>$F111*'INTERNAL PARAMETERS-2'!Y111*VLOOKUP(Z$4,'INTERNAL PARAMETERS-1'!$B$5:$J$44,4, FALSE)</f>
        <v>0</v>
      </c>
      <c r="AA111" s="113">
        <f>$F111*'INTERNAL PARAMETERS-2'!Z111*VLOOKUP(AA$4,'INTERNAL PARAMETERS-1'!$B$5:$J$44,4, FALSE)</f>
        <v>0</v>
      </c>
      <c r="AB111" s="113">
        <f>$F111*'INTERNAL PARAMETERS-2'!AA111*VLOOKUP(AB$4,'INTERNAL PARAMETERS-1'!$B$5:$J$44,4, FALSE)</f>
        <v>0</v>
      </c>
      <c r="AC111" s="113">
        <f>$F111*'INTERNAL PARAMETERS-2'!AB111*VLOOKUP(AC$4,'INTERNAL PARAMETERS-1'!$B$5:$J$44,4, FALSE)</f>
        <v>0</v>
      </c>
      <c r="AD111" s="113">
        <f>$F111*'INTERNAL PARAMETERS-2'!AC111*VLOOKUP(AD$4,'INTERNAL PARAMETERS-1'!$B$5:$J$44,4, FALSE)</f>
        <v>0</v>
      </c>
      <c r="AE111" s="113">
        <f>$F111*'INTERNAL PARAMETERS-2'!AD111*VLOOKUP(AE$4,'INTERNAL PARAMETERS-1'!$B$5:$J$44,4, FALSE)</f>
        <v>0</v>
      </c>
      <c r="AF111" s="113">
        <f>$F111*'INTERNAL PARAMETERS-2'!AE111*VLOOKUP(AF$4,'INTERNAL PARAMETERS-1'!$B$5:$J$44,4, FALSE)</f>
        <v>0</v>
      </c>
      <c r="AG111" s="113">
        <f>$F111*'INTERNAL PARAMETERS-2'!AF111*VLOOKUP(AG$4,'INTERNAL PARAMETERS-1'!$B$5:$J$44,4, FALSE)</f>
        <v>0</v>
      </c>
      <c r="AH111" s="113">
        <f>$F111*'INTERNAL PARAMETERS-2'!AG111*VLOOKUP(AH$4,'INTERNAL PARAMETERS-1'!$B$5:$J$44,4, FALSE)</f>
        <v>0</v>
      </c>
      <c r="AI111" s="113">
        <f>$F111*'INTERNAL PARAMETERS-2'!AH111*VLOOKUP(AI$4,'INTERNAL PARAMETERS-1'!$B$5:$J$44,4, FALSE)</f>
        <v>3.2688374260826158</v>
      </c>
      <c r="AJ111" s="113">
        <f>$F111*'INTERNAL PARAMETERS-2'!AI111*VLOOKUP(AJ$4,'INTERNAL PARAMETERS-1'!$B$5:$J$44,4, FALSE)</f>
        <v>6.5369305813487291</v>
      </c>
      <c r="AK111" s="113">
        <f>$F111*'INTERNAL PARAMETERS-2'!AJ111*VLOOKUP(AK$4,'INTERNAL PARAMETERS-1'!$B$5:$J$44,4, FALSE)</f>
        <v>0</v>
      </c>
      <c r="AL111" s="113">
        <f>$F111*'INTERNAL PARAMETERS-2'!AK111*VLOOKUP(AL$4,'INTERNAL PARAMETERS-1'!$B$5:$J$44,4, FALSE)</f>
        <v>0</v>
      </c>
      <c r="AM111" s="113">
        <f>$F111*'INTERNAL PARAMETERS-2'!AL111*VLOOKUP(AM$4,'INTERNAL PARAMETERS-1'!$B$5:$J$44,4, FALSE)</f>
        <v>0</v>
      </c>
      <c r="AN111" s="113">
        <f>$F111*'INTERNAL PARAMETERS-2'!AM111*VLOOKUP(AN$4,'INTERNAL PARAMETERS-1'!$B$5:$J$44,4, FALSE)</f>
        <v>0</v>
      </c>
      <c r="AO111" s="113">
        <f>$F111*'INTERNAL PARAMETERS-2'!AN111*VLOOKUP(AO$4,'INTERNAL PARAMETERS-1'!$B$5:$J$44,4, FALSE)</f>
        <v>0</v>
      </c>
      <c r="AP111" s="113">
        <f>$F111*'INTERNAL PARAMETERS-2'!AO111*VLOOKUP(AP$4,'INTERNAL PARAMETERS-1'!$B$5:$J$44,4, FALSE)</f>
        <v>0</v>
      </c>
      <c r="AQ111" s="113">
        <f>$F111*'INTERNAL PARAMETERS-2'!AP111*VLOOKUP(AQ$4,'INTERNAL PARAMETERS-1'!$B$5:$J$44,4, FALSE)</f>
        <v>0</v>
      </c>
      <c r="AR111" s="113">
        <f>$F111*'INTERNAL PARAMETERS-2'!AQ111*VLOOKUP(AR$4,'INTERNAL PARAMETERS-1'!$B$5:$J$44,4, FALSE)</f>
        <v>0</v>
      </c>
      <c r="AS111" s="113">
        <f>$F111*'INTERNAL PARAMETERS-2'!AR111*VLOOKUP(AS$4,'INTERNAL PARAMETERS-1'!$B$5:$J$44,4, FALSE)</f>
        <v>0</v>
      </c>
      <c r="AT111" s="112">
        <f>$F111*'INTERNAL PARAMETERS-2'!AS111*VLOOKUP(AT$4,'INTERNAL PARAMETERS-1'!$B$5:$J$44,4, FALSE)</f>
        <v>0</v>
      </c>
      <c r="AU111" s="114">
        <f>$F111*'INTERNAL PARAMETERS-2'!F111*(1-VLOOKUP(G$4,'INTERNAL PARAMETERS-1'!$B$5:$J$44,4, FALSE))</f>
        <v>0</v>
      </c>
      <c r="AV111" s="113">
        <f>$F111*'INTERNAL PARAMETERS-2'!G111*(1-VLOOKUP(H$4,'INTERNAL PARAMETERS-1'!$B$5:$J$44,4, FALSE))</f>
        <v>0</v>
      </c>
      <c r="AW111" s="113">
        <f>$F111*'INTERNAL PARAMETERS-2'!H111*(1-VLOOKUP(I$4,'INTERNAL PARAMETERS-1'!$B$5:$J$44,4, FALSE))</f>
        <v>1104.671641713051</v>
      </c>
      <c r="AX111" s="113">
        <f>$F111*'INTERNAL PARAMETERS-2'!I111*(1-VLOOKUP(J$4,'INTERNAL PARAMETERS-1'!$B$5:$J$44,4, FALSE))</f>
        <v>0</v>
      </c>
      <c r="AY111" s="113">
        <f>$F111*'INTERNAL PARAMETERS-2'!J111*(1-VLOOKUP(K$4,'INTERNAL PARAMETERS-1'!$B$5:$J$44,4, FALSE))</f>
        <v>0</v>
      </c>
      <c r="AZ111" s="113">
        <f>$F111*'INTERNAL PARAMETERS-2'!K111*(1-VLOOKUP(L$4,'INTERNAL PARAMETERS-1'!$B$5:$J$44,4, FALSE))</f>
        <v>0</v>
      </c>
      <c r="BA111" s="113">
        <f>$F111*'INTERNAL PARAMETERS-2'!L111*(1-VLOOKUP(M$4,'INTERNAL PARAMETERS-1'!$B$5:$J$44,4, FALSE))</f>
        <v>1633.3426090812666</v>
      </c>
      <c r="BB111" s="113">
        <f>$F111*'INTERNAL PARAMETERS-2'!M111*(1-VLOOKUP(N$4,'INTERNAL PARAMETERS-1'!$B$5:$J$44,4, FALSE))</f>
        <v>226.68044141059147</v>
      </c>
      <c r="BC111" s="113">
        <f>$F111*'INTERNAL PARAMETERS-2'!N111*(1-VLOOKUP(O$4,'INTERNAL PARAMETERS-1'!$B$5:$J$44,4, FALSE))</f>
        <v>542.59500908460461</v>
      </c>
      <c r="BD111" s="113">
        <f>$F111*'INTERNAL PARAMETERS-2'!O111*(1-VLOOKUP(P$4,'INTERNAL PARAMETERS-1'!$B$5:$J$44,4, FALSE))</f>
        <v>55.567259160138462</v>
      </c>
      <c r="BE111" s="113">
        <f>$F111*'INTERNAL PARAMETERS-2'!P111*(1-VLOOKUP(Q$4,'INTERNAL PARAMETERS-1'!$B$5:$J$44,4, FALSE))</f>
        <v>513.17770506231057</v>
      </c>
      <c r="BF111" s="113">
        <f>$F111*'INTERNAL PARAMETERS-2'!Q111*(1-VLOOKUP(R$4,'INTERNAL PARAMETERS-1'!$B$5:$J$44,4, FALSE))</f>
        <v>0</v>
      </c>
      <c r="BG111" s="113">
        <f>$F111*'INTERNAL PARAMETERS-2'!R111*(1-VLOOKUP(S$4,'INTERNAL PARAMETERS-1'!$B$5:$J$44,4, FALSE))</f>
        <v>205.72821316042058</v>
      </c>
      <c r="BH111" s="113">
        <f>$F111*'INTERNAL PARAMETERS-2'!S111*(1-VLOOKUP(T$4,'INTERNAL PARAMETERS-1'!$B$5:$J$44,4, FALSE))</f>
        <v>14.70909857363692</v>
      </c>
      <c r="BI111" s="113">
        <f>$F111*'INTERNAL PARAMETERS-2'!T111*(1-VLOOKUP(U$4,'INTERNAL PARAMETERS-1'!$B$5:$J$44,4, FALSE))</f>
        <v>5.229544465078984</v>
      </c>
      <c r="BJ111" s="113">
        <f>$F111*'INTERNAL PARAMETERS-2'!U111*(1-VLOOKUP(V$4,'INTERNAL PARAMETERS-1'!$B$5:$J$44,4, FALSE))</f>
        <v>111.13414618486865</v>
      </c>
      <c r="BK111" s="113">
        <f>$F111*'INTERNAL PARAMETERS-2'!V111*(1-VLOOKUP(W$4,'INTERNAL PARAMETERS-1'!$B$5:$J$44,4, FALSE))</f>
        <v>91.52223803459772</v>
      </c>
      <c r="BL111" s="113">
        <f>$F111*'INTERNAL PARAMETERS-2'!W111*(1-VLOOKUP(X$4,'INTERNAL PARAMETERS-1'!$B$5:$J$44,4, FALSE))</f>
        <v>196.11908150270941</v>
      </c>
      <c r="BM111" s="113">
        <f>$F111*'INTERNAL PARAMETERS-2'!X111*(1-VLOOKUP(Y$4,'INTERNAL PARAMETERS-1'!$B$5:$J$44,4, FALSE))</f>
        <v>189.58140665054418</v>
      </c>
      <c r="BN111" s="113">
        <f>$F111*'INTERNAL PARAMETERS-2'!Y111*(1-VLOOKUP(Z$4,'INTERNAL PARAMETERS-1'!$B$5:$J$44,4, FALSE))</f>
        <v>454.3416084760895</v>
      </c>
      <c r="BO111" s="113">
        <f>$F111*'INTERNAL PARAMETERS-2'!Z111*(1-VLOOKUP(AA$4,'INTERNAL PARAMETERS-1'!$B$5:$J$44,4, FALSE))</f>
        <v>388.96932557933616</v>
      </c>
      <c r="BP111" s="113">
        <f>$F111*'INTERNAL PARAMETERS-2'!AA111*(1-VLOOKUP(AB$4,'INTERNAL PARAMETERS-1'!$B$5:$J$44,4, FALSE))</f>
        <v>84.984563182432495</v>
      </c>
      <c r="BQ111" s="113">
        <f>$F111*'INTERNAL PARAMETERS-2'!AB111*(1-VLOOKUP(AC$4,'INTERNAL PARAMETERS-1'!$B$5:$J$44,4, FALSE))</f>
        <v>921.75856665650952</v>
      </c>
      <c r="BR111" s="113">
        <f>$F111*'INTERNAL PARAMETERS-2'!AC111*(1-VLOOKUP(AD$4,'INTERNAL PARAMETERS-1'!$B$5:$J$44,4, FALSE))</f>
        <v>81.71647002716638</v>
      </c>
      <c r="BS111" s="113">
        <f>$F111*'INTERNAL PARAMETERS-2'!AD111*(1-VLOOKUP(AE$4,'INTERNAL PARAMETERS-1'!$B$5:$J$44,4, FALSE))</f>
        <v>29.418048293110534</v>
      </c>
      <c r="BT111" s="113">
        <f>$F111*'INTERNAL PARAMETERS-2'!AE111*(1-VLOOKUP(AF$4,'INTERNAL PARAMETERS-1'!$B$5:$J$44,4, FALSE))</f>
        <v>0</v>
      </c>
      <c r="BU111" s="113">
        <f>$F111*'INTERNAL PARAMETERS-2'!AF111*(1-VLOOKUP(AG$4,'INTERNAL PARAMETERS-1'!$B$5:$J$44,4, FALSE))</f>
        <v>0</v>
      </c>
      <c r="BV111" s="113">
        <f>$F111*'INTERNAL PARAMETERS-2'!AG111*(1-VLOOKUP(AH$4,'INTERNAL PARAMETERS-1'!$B$5:$J$44,4, FALSE))</f>
        <v>0</v>
      </c>
      <c r="BW111" s="113">
        <f>$F111*'INTERNAL PARAMETERS-2'!AH111*(1-VLOOKUP(AI$4,'INTERNAL PARAMETERS-1'!$B$5:$J$44,4, FALSE))</f>
        <v>0</v>
      </c>
      <c r="BX111" s="113">
        <f>$F111*'INTERNAL PARAMETERS-2'!AI111*(1-VLOOKUP(AJ$4,'INTERNAL PARAMETERS-1'!$B$5:$J$44,4, FALSE))</f>
        <v>0</v>
      </c>
      <c r="BY111" s="113">
        <f>$F111*'INTERNAL PARAMETERS-2'!AJ111*(1-VLOOKUP(AK$4,'INTERNAL PARAMETERS-1'!$B$5:$J$44,4, FALSE))</f>
        <v>0</v>
      </c>
      <c r="BZ111" s="113">
        <f>$F111*'INTERNAL PARAMETERS-2'!AK111*(1-VLOOKUP(AL$4,'INTERNAL PARAMETERS-1'!$B$5:$J$44,4, FALSE))</f>
        <v>3.2688374260826158</v>
      </c>
      <c r="CA111" s="113">
        <f>$F111*'INTERNAL PARAMETERS-2'!AL111*(1-VLOOKUP(AM$4,'INTERNAL PARAMETERS-1'!$B$5:$J$44,4, FALSE))</f>
        <v>35.954978874459265</v>
      </c>
      <c r="CB111" s="113">
        <f>$F111*'INTERNAL PARAMETERS-2'!AM111*(1-VLOOKUP(AN$4,'INTERNAL PARAMETERS-1'!$B$5:$J$44,4, FALSE))</f>
        <v>3.2688374260826158</v>
      </c>
      <c r="CC111" s="113">
        <f>$F111*'INTERNAL PARAMETERS-2'!AN111*(1-VLOOKUP(AO$4,'INTERNAL PARAMETERS-1'!$B$5:$J$44,4, FALSE))</f>
        <v>39.223816300541877</v>
      </c>
      <c r="CD111" s="113">
        <f>$F111*'INTERNAL PARAMETERS-2'!AO111*(1-VLOOKUP(AP$4,'INTERNAL PARAMETERS-1'!$B$5:$J$44,4, FALSE))</f>
        <v>245.14866581068262</v>
      </c>
      <c r="CE111" s="113">
        <f>$F111*'INTERNAL PARAMETERS-2'!AP111*(1-VLOOKUP(AQ$4,'INTERNAL PARAMETERS-1'!$B$5:$J$44,4, FALSE))</f>
        <v>29.418048293110534</v>
      </c>
      <c r="CF111" s="113">
        <f>$F111*'INTERNAL PARAMETERS-2'!AQ111*(1-VLOOKUP(AR$4,'INTERNAL PARAMETERS-1'!$B$5:$J$44,4, FALSE))</f>
        <v>3.2688374260826158</v>
      </c>
      <c r="CG111" s="113">
        <f>$F111*'INTERNAL PARAMETERS-2'!AR111*(1-VLOOKUP(AS$4,'INTERNAL PARAMETERS-1'!$B$5:$J$44,4, FALSE))</f>
        <v>3.2688374260826158</v>
      </c>
      <c r="CH111" s="112">
        <f>$F111*'INTERNAL PARAMETERS-2'!AS111*(1-VLOOKUP(AT$4,'INTERNAL PARAMETERS-1'!$B$5:$J$44,4, FALSE))</f>
        <v>0</v>
      </c>
      <c r="CI111" s="111">
        <f t="shared" si="1"/>
        <v>7442.7096535749097</v>
      </c>
    </row>
    <row r="112" spans="3:87" x14ac:dyDescent="0.5">
      <c r="C112" s="77" t="s">
        <v>26</v>
      </c>
      <c r="D112" s="76" t="s">
        <v>2</v>
      </c>
      <c r="E112" s="76" t="s">
        <v>1</v>
      </c>
      <c r="F112" s="115">
        <f>'INPUTS-Incidence'!E112</f>
        <v>4598.7730883372469</v>
      </c>
      <c r="G112" s="114">
        <f>$F112*'INTERNAL PARAMETERS-2'!F112*VLOOKUP(G$4,'INTERNAL PARAMETERS-1'!$B$5:$J$44,4, FALSE)</f>
        <v>0</v>
      </c>
      <c r="H112" s="113">
        <f>$F112*'INTERNAL PARAMETERS-2'!G112*VLOOKUP(H$4,'INTERNAL PARAMETERS-1'!$B$5:$J$44,4, FALSE)</f>
        <v>0</v>
      </c>
      <c r="I112" s="113">
        <f>$F112*'INTERNAL PARAMETERS-2'!H112*VLOOKUP(I$4,'INTERNAL PARAMETERS-1'!$B$5:$J$44,4, FALSE)</f>
        <v>38.755884275576847</v>
      </c>
      <c r="J112" s="113">
        <f>$F112*'INTERNAL PARAMETERS-2'!I112*VLOOKUP(J$4,'INTERNAL PARAMETERS-1'!$B$5:$J$44,4, FALSE)</f>
        <v>0</v>
      </c>
      <c r="K112" s="113">
        <f>$F112*'INTERNAL PARAMETERS-2'!J112*VLOOKUP(K$4,'INTERNAL PARAMETERS-1'!$B$5:$J$44,4, FALSE)</f>
        <v>0</v>
      </c>
      <c r="L112" s="113">
        <f>$F112*'INTERNAL PARAMETERS-2'!K112*VLOOKUP(L$4,'INTERNAL PARAMETERS-1'!$B$5:$J$44,4, FALSE)</f>
        <v>0</v>
      </c>
      <c r="M112" s="113">
        <f>$F112*'INTERNAL PARAMETERS-2'!L112*VLOOKUP(M$4,'INTERNAL PARAMETERS-1'!$B$5:$J$44,4, FALSE)</f>
        <v>53.868073478219969</v>
      </c>
      <c r="N112" s="113">
        <f>$F112*'INTERNAL PARAMETERS-2'!M112*VLOOKUP(N$4,'INTERNAL PARAMETERS-1'!$B$5:$J$44,4, FALSE)</f>
        <v>10.469060947868861</v>
      </c>
      <c r="O112" s="113">
        <f>$F112*'INTERNAL PARAMETERS-2'!N112*VLOOKUP(O$4,'INTERNAL PARAMETERS-1'!$B$5:$J$44,4, FALSE)</f>
        <v>0</v>
      </c>
      <c r="P112" s="113">
        <f>$F112*'INTERNAL PARAMETERS-2'!O112*VLOOKUP(P$4,'INTERNAL PARAMETERS-1'!$B$5:$J$44,4, FALSE)</f>
        <v>0</v>
      </c>
      <c r="Q112" s="113">
        <f>$F112*'INTERNAL PARAMETERS-2'!P112*VLOOKUP(Q$4,'INTERNAL PARAMETERS-1'!$B$5:$J$44,4, FALSE)</f>
        <v>0</v>
      </c>
      <c r="R112" s="113">
        <f>$F112*'INTERNAL PARAMETERS-2'!Q112*VLOOKUP(R$4,'INTERNAL PARAMETERS-1'!$B$5:$J$44,4, FALSE)</f>
        <v>3.8068643625255727</v>
      </c>
      <c r="S112" s="113">
        <f>$F112*'INTERNAL PARAMETERS-2'!R112*VLOOKUP(S$4,'INTERNAL PARAMETERS-1'!$B$5:$J$44,4, FALSE)</f>
        <v>10.543882986016108</v>
      </c>
      <c r="T112" s="113">
        <f>$F112*'INTERNAL PARAMETERS-2'!S112*VLOOKUP(T$4,'INTERNAL PARAMETERS-1'!$B$5:$J$44,4, FALSE)</f>
        <v>0.76137287250511454</v>
      </c>
      <c r="U112" s="113">
        <f>$F112*'INTERNAL PARAMETERS-2'!T112*VLOOKUP(U$4,'INTERNAL PARAMETERS-1'!$B$5:$J$44,4, FALSE)</f>
        <v>1.5227457450102291</v>
      </c>
      <c r="V112" s="113">
        <f>$F112*'INTERNAL PARAMETERS-2'!U112*VLOOKUP(V$4,'INTERNAL PARAMETERS-1'!$B$5:$J$44,4, FALSE)</f>
        <v>7.9945531244963526</v>
      </c>
      <c r="W112" s="113">
        <f>$F112*'INTERNAL PARAMETERS-2'!V112*VLOOKUP(W$4,'INTERNAL PARAMETERS-1'!$B$5:$J$44,4, FALSE)</f>
        <v>0</v>
      </c>
      <c r="X112" s="113">
        <f>$F112*'INTERNAL PARAMETERS-2'!W112*VLOOKUP(X$4,'INTERNAL PARAMETERS-1'!$B$5:$J$44,4, FALSE)</f>
        <v>0</v>
      </c>
      <c r="Y112" s="113">
        <f>$F112*'INTERNAL PARAMETERS-2'!X112*VLOOKUP(Y$4,'INTERNAL PARAMETERS-1'!$B$5:$J$44,4, FALSE)</f>
        <v>0</v>
      </c>
      <c r="Z112" s="113">
        <f>$F112*'INTERNAL PARAMETERS-2'!Y112*VLOOKUP(Z$4,'INTERNAL PARAMETERS-1'!$B$5:$J$44,4, FALSE)</f>
        <v>0</v>
      </c>
      <c r="AA112" s="113">
        <f>$F112*'INTERNAL PARAMETERS-2'!Z112*VLOOKUP(AA$4,'INTERNAL PARAMETERS-1'!$B$5:$J$44,4, FALSE)</f>
        <v>0</v>
      </c>
      <c r="AB112" s="113">
        <f>$F112*'INTERNAL PARAMETERS-2'!AA112*VLOOKUP(AB$4,'INTERNAL PARAMETERS-1'!$B$5:$J$44,4, FALSE)</f>
        <v>0</v>
      </c>
      <c r="AC112" s="113">
        <f>$F112*'INTERNAL PARAMETERS-2'!AB112*VLOOKUP(AC$4,'INTERNAL PARAMETERS-1'!$B$5:$J$44,4, FALSE)</f>
        <v>0</v>
      </c>
      <c r="AD112" s="113">
        <f>$F112*'INTERNAL PARAMETERS-2'!AC112*VLOOKUP(AD$4,'INTERNAL PARAMETERS-1'!$B$5:$J$44,4, FALSE)</f>
        <v>0</v>
      </c>
      <c r="AE112" s="113">
        <f>$F112*'INTERNAL PARAMETERS-2'!AD112*VLOOKUP(AE$4,'INTERNAL PARAMETERS-1'!$B$5:$J$44,4, FALSE)</f>
        <v>0</v>
      </c>
      <c r="AF112" s="113">
        <f>$F112*'INTERNAL PARAMETERS-2'!AE112*VLOOKUP(AF$4,'INTERNAL PARAMETERS-1'!$B$5:$J$44,4, FALSE)</f>
        <v>0</v>
      </c>
      <c r="AG112" s="113">
        <f>$F112*'INTERNAL PARAMETERS-2'!AF112*VLOOKUP(AG$4,'INTERNAL PARAMETERS-1'!$B$5:$J$44,4, FALSE)</f>
        <v>0</v>
      </c>
      <c r="AH112" s="113">
        <f>$F112*'INTERNAL PARAMETERS-2'!AG112*VLOOKUP(AH$4,'INTERNAL PARAMETERS-1'!$B$5:$J$44,4, FALSE)</f>
        <v>0</v>
      </c>
      <c r="AI112" s="113">
        <f>$F112*'INTERNAL PARAMETERS-2'!AH112*VLOOKUP(AI$4,'INTERNAL PARAMETERS-1'!$B$5:$J$44,4, FALSE)</f>
        <v>0</v>
      </c>
      <c r="AJ112" s="113">
        <f>$F112*'INTERNAL PARAMETERS-2'!AI112*VLOOKUP(AJ$4,'INTERNAL PARAMETERS-1'!$B$5:$J$44,4, FALSE)</f>
        <v>11.420593087576719</v>
      </c>
      <c r="AK112" s="113">
        <f>$F112*'INTERNAL PARAMETERS-2'!AJ112*VLOOKUP(AK$4,'INTERNAL PARAMETERS-1'!$B$5:$J$44,4, FALSE)</f>
        <v>0</v>
      </c>
      <c r="AL112" s="113">
        <f>$F112*'INTERNAL PARAMETERS-2'!AK112*VLOOKUP(AL$4,'INTERNAL PARAMETERS-1'!$B$5:$J$44,4, FALSE)</f>
        <v>0</v>
      </c>
      <c r="AM112" s="113">
        <f>$F112*'INTERNAL PARAMETERS-2'!AL112*VLOOKUP(AM$4,'INTERNAL PARAMETERS-1'!$B$5:$J$44,4, FALSE)</f>
        <v>0</v>
      </c>
      <c r="AN112" s="113">
        <f>$F112*'INTERNAL PARAMETERS-2'!AM112*VLOOKUP(AN$4,'INTERNAL PARAMETERS-1'!$B$5:$J$44,4, FALSE)</f>
        <v>0</v>
      </c>
      <c r="AO112" s="113">
        <f>$F112*'INTERNAL PARAMETERS-2'!AN112*VLOOKUP(AO$4,'INTERNAL PARAMETERS-1'!$B$5:$J$44,4, FALSE)</f>
        <v>0</v>
      </c>
      <c r="AP112" s="113">
        <f>$F112*'INTERNAL PARAMETERS-2'!AO112*VLOOKUP(AP$4,'INTERNAL PARAMETERS-1'!$B$5:$J$44,4, FALSE)</f>
        <v>0</v>
      </c>
      <c r="AQ112" s="113">
        <f>$F112*'INTERNAL PARAMETERS-2'!AP112*VLOOKUP(AQ$4,'INTERNAL PARAMETERS-1'!$B$5:$J$44,4, FALSE)</f>
        <v>0</v>
      </c>
      <c r="AR112" s="113">
        <f>$F112*'INTERNAL PARAMETERS-2'!AQ112*VLOOKUP(AR$4,'INTERNAL PARAMETERS-1'!$B$5:$J$44,4, FALSE)</f>
        <v>0</v>
      </c>
      <c r="AS112" s="113">
        <f>$F112*'INTERNAL PARAMETERS-2'!AR112*VLOOKUP(AS$4,'INTERNAL PARAMETERS-1'!$B$5:$J$44,4, FALSE)</f>
        <v>0</v>
      </c>
      <c r="AT112" s="112">
        <f>$F112*'INTERNAL PARAMETERS-2'!AS112*VLOOKUP(AT$4,'INTERNAL PARAMETERS-1'!$B$5:$J$44,4, FALSE)</f>
        <v>0</v>
      </c>
      <c r="AU112" s="114">
        <f>$F112*'INTERNAL PARAMETERS-2'!F112*(1-VLOOKUP(G$4,'INTERNAL PARAMETERS-1'!$B$5:$J$44,4, FALSE))</f>
        <v>0</v>
      </c>
      <c r="AV112" s="113">
        <f>$F112*'INTERNAL PARAMETERS-2'!G112*(1-VLOOKUP(H$4,'INTERNAL PARAMETERS-1'!$B$5:$J$44,4, FALSE))</f>
        <v>0</v>
      </c>
      <c r="AW112" s="113">
        <f>$F112*'INTERNAL PARAMETERS-2'!H112*(1-VLOOKUP(I$4,'INTERNAL PARAMETERS-1'!$B$5:$J$44,4, FALSE))</f>
        <v>736.36180123596</v>
      </c>
      <c r="AX112" s="113">
        <f>$F112*'INTERNAL PARAMETERS-2'!I112*(1-VLOOKUP(J$4,'INTERNAL PARAMETERS-1'!$B$5:$J$44,4, FALSE))</f>
        <v>0</v>
      </c>
      <c r="AY112" s="113">
        <f>$F112*'INTERNAL PARAMETERS-2'!J112*(1-VLOOKUP(K$4,'INTERNAL PARAMETERS-1'!$B$5:$J$44,4, FALSE))</f>
        <v>0</v>
      </c>
      <c r="AZ112" s="113">
        <f>$F112*'INTERNAL PARAMETERS-2'!K112*(1-VLOOKUP(L$4,'INTERNAL PARAMETERS-1'!$B$5:$J$44,4, FALSE))</f>
        <v>0</v>
      </c>
      <c r="BA112" s="113">
        <f>$F112*'INTERNAL PARAMETERS-2'!L112*(1-VLOOKUP(M$4,'INTERNAL PARAMETERS-1'!$B$5:$J$44,4, FALSE))</f>
        <v>1023.4933960861794</v>
      </c>
      <c r="BB112" s="113">
        <f>$F112*'INTERNAL PARAMETERS-2'!M112*(1-VLOOKUP(N$4,'INTERNAL PARAMETERS-1'!$B$5:$J$44,4, FALSE))</f>
        <v>198.91215800950832</v>
      </c>
      <c r="BC112" s="113">
        <f>$F112*'INTERNAL PARAMETERS-2'!N112*(1-VLOOKUP(O$4,'INTERNAL PARAMETERS-1'!$B$5:$J$44,4, FALSE))</f>
        <v>342.62377103231637</v>
      </c>
      <c r="BD112" s="113">
        <f>$F112*'INTERNAL PARAMETERS-2'!O112*(1-VLOOKUP(P$4,'INTERNAL PARAMETERS-1'!$B$5:$J$44,4, FALSE))</f>
        <v>19.034781689936697</v>
      </c>
      <c r="BE112" s="113">
        <f>$F112*'INTERNAL PARAMETERS-2'!P112*(1-VLOOKUP(Q$4,'INTERNAL PARAMETERS-1'!$B$5:$J$44,4, FALSE))</f>
        <v>331.20317794473971</v>
      </c>
      <c r="BF112" s="113">
        <f>$F112*'INTERNAL PARAMETERS-2'!Q112*(1-VLOOKUP(R$4,'INTERNAL PARAMETERS-1'!$B$5:$J$44,4, FALSE))</f>
        <v>0</v>
      </c>
      <c r="BG112" s="113">
        <f>$F112*'INTERNAL PARAMETERS-2'!R112*(1-VLOOKUP(S$4,'INTERNAL PARAMETERS-1'!$B$5:$J$44,4, FALSE))</f>
        <v>200.33377673430601</v>
      </c>
      <c r="BH112" s="113">
        <f>$F112*'INTERNAL PARAMETERS-2'!S112*(1-VLOOKUP(T$4,'INTERNAL PARAMETERS-1'!$B$5:$J$44,4, FALSE))</f>
        <v>6.8523558525460313</v>
      </c>
      <c r="BI112" s="113">
        <f>$F112*'INTERNAL PARAMETERS-2'!T112*(1-VLOOKUP(U$4,'INTERNAL PARAMETERS-1'!$B$5:$J$44,4, FALSE))</f>
        <v>6.0909829800409163</v>
      </c>
      <c r="BJ112" s="113">
        <f>$F112*'INTERNAL PARAMETERS-2'!U112*(1-VLOOKUP(V$4,'INTERNAL PARAMETERS-1'!$B$5:$J$44,4, FALSE))</f>
        <v>45.30246770547933</v>
      </c>
      <c r="BK112" s="113">
        <f>$F112*'INTERNAL PARAMETERS-2'!V112*(1-VLOOKUP(W$4,'INTERNAL PARAMETERS-1'!$B$5:$J$44,4, FALSE))</f>
        <v>68.524938157386813</v>
      </c>
      <c r="BL112" s="113">
        <f>$F112*'INTERNAL PARAMETERS-2'!W112*(1-VLOOKUP(X$4,'INTERNAL PARAMETERS-1'!$B$5:$J$44,4, FALSE))</f>
        <v>72.331802519912387</v>
      </c>
      <c r="BM112" s="113">
        <f>$F112*'INTERNAL PARAMETERS-2'!X112*(1-VLOOKUP(Y$4,'INTERNAL PARAMETERS-1'!$B$5:$J$44,4, FALSE))</f>
        <v>91.36658420984908</v>
      </c>
      <c r="BN112" s="113">
        <f>$F112*'INTERNAL PARAMETERS-2'!Y112*(1-VLOOKUP(Z$4,'INTERNAL PARAMETERS-1'!$B$5:$J$44,4, FALSE))</f>
        <v>236.02972937236504</v>
      </c>
      <c r="BO112" s="113">
        <f>$F112*'INTERNAL PARAMETERS-2'!Z112*(1-VLOOKUP(AA$4,'INTERNAL PARAMETERS-1'!$B$5:$J$44,4, FALSE))</f>
        <v>224.60913628478829</v>
      </c>
      <c r="BP112" s="113">
        <f>$F112*'INTERNAL PARAMETERS-2'!AA112*(1-VLOOKUP(AB$4,'INTERNAL PARAMETERS-1'!$B$5:$J$44,4, FALSE))</f>
        <v>41.876427742398967</v>
      </c>
      <c r="BQ112" s="113">
        <f>$F112*'INTERNAL PARAMETERS-2'!AB112*(1-VLOOKUP(AC$4,'INTERNAL PARAMETERS-1'!$B$5:$J$44,4, FALSE))</f>
        <v>510.12856224729461</v>
      </c>
      <c r="BR112" s="113">
        <f>$F112*'INTERNAL PARAMETERS-2'!AC112*(1-VLOOKUP(AD$4,'INTERNAL PARAMETERS-1'!$B$5:$J$44,4, FALSE))</f>
        <v>34.262239140038993</v>
      </c>
      <c r="BS112" s="113">
        <f>$F112*'INTERNAL PARAMETERS-2'!AD112*(1-VLOOKUP(AE$4,'INTERNAL PARAMETERS-1'!$B$5:$J$44,4, FALSE))</f>
        <v>3.8068643625255727</v>
      </c>
      <c r="BT112" s="113">
        <f>$F112*'INTERNAL PARAMETERS-2'!AE112*(1-VLOOKUP(AF$4,'INTERNAL PARAMETERS-1'!$B$5:$J$44,4, FALSE))</f>
        <v>0</v>
      </c>
      <c r="BU112" s="113">
        <f>$F112*'INTERNAL PARAMETERS-2'!AF112*(1-VLOOKUP(AG$4,'INTERNAL PARAMETERS-1'!$B$5:$J$44,4, FALSE))</f>
        <v>0</v>
      </c>
      <c r="BV112" s="113">
        <f>$F112*'INTERNAL PARAMETERS-2'!AG112*(1-VLOOKUP(AH$4,'INTERNAL PARAMETERS-1'!$B$5:$J$44,4, FALSE))</f>
        <v>0</v>
      </c>
      <c r="BW112" s="113">
        <f>$F112*'INTERNAL PARAMETERS-2'!AH112*(1-VLOOKUP(AI$4,'INTERNAL PARAMETERS-1'!$B$5:$J$44,4, FALSE))</f>
        <v>0</v>
      </c>
      <c r="BX112" s="113">
        <f>$F112*'INTERNAL PARAMETERS-2'!AI112*(1-VLOOKUP(AJ$4,'INTERNAL PARAMETERS-1'!$B$5:$J$44,4, FALSE))</f>
        <v>0</v>
      </c>
      <c r="BY112" s="113">
        <f>$F112*'INTERNAL PARAMETERS-2'!AJ112*(1-VLOOKUP(AK$4,'INTERNAL PARAMETERS-1'!$B$5:$J$44,4, FALSE))</f>
        <v>0</v>
      </c>
      <c r="BZ112" s="113">
        <f>$F112*'INTERNAL PARAMETERS-2'!AK112*(1-VLOOKUP(AL$4,'INTERNAL PARAMETERS-1'!$B$5:$J$44,4, FALSE))</f>
        <v>0</v>
      </c>
      <c r="CA112" s="113">
        <f>$F112*'INTERNAL PARAMETERS-2'!AL112*(1-VLOOKUP(AM$4,'INTERNAL PARAMETERS-1'!$B$5:$J$44,4, FALSE))</f>
        <v>30.455374777513416</v>
      </c>
      <c r="CB112" s="113">
        <f>$F112*'INTERNAL PARAMETERS-2'!AM112*(1-VLOOKUP(AN$4,'INTERNAL PARAMETERS-1'!$B$5:$J$44,4, FALSE))</f>
        <v>3.8068643625255727</v>
      </c>
      <c r="CC112" s="113">
        <f>$F112*'INTERNAL PARAMETERS-2'!AN112*(1-VLOOKUP(AO$4,'INTERNAL PARAMETERS-1'!$B$5:$J$44,4, FALSE))</f>
        <v>45.68329210492454</v>
      </c>
      <c r="CD112" s="113">
        <f>$F112*'INTERNAL PARAMETERS-2'!AO112*(1-VLOOKUP(AP$4,'INTERNAL PARAMETERS-1'!$B$5:$J$44,4, FALSE))</f>
        <v>182.73270854238936</v>
      </c>
      <c r="CE112" s="113">
        <f>$F112*'INTERNAL PARAMETERS-2'!AP112*(1-VLOOKUP(AQ$4,'INTERNAL PARAMETERS-1'!$B$5:$J$44,4, FALSE))</f>
        <v>3.8068643625255727</v>
      </c>
      <c r="CF112" s="113">
        <f>$F112*'INTERNAL PARAMETERS-2'!AQ112*(1-VLOOKUP(AR$4,'INTERNAL PARAMETERS-1'!$B$5:$J$44,4, FALSE))</f>
        <v>0</v>
      </c>
      <c r="CG112" s="113">
        <f>$F112*'INTERNAL PARAMETERS-2'!AR112*(1-VLOOKUP(AS$4,'INTERNAL PARAMETERS-1'!$B$5:$J$44,4, FALSE))</f>
        <v>0</v>
      </c>
      <c r="CH112" s="112">
        <f>$F112*'INTERNAL PARAMETERS-2'!AS112*(1-VLOOKUP(AT$4,'INTERNAL PARAMETERS-1'!$B$5:$J$44,4, FALSE))</f>
        <v>0</v>
      </c>
      <c r="CI112" s="111">
        <f t="shared" si="1"/>
        <v>4598.773088337246</v>
      </c>
    </row>
    <row r="113" spans="3:87" x14ac:dyDescent="0.5">
      <c r="C113" s="77" t="s">
        <v>25</v>
      </c>
      <c r="D113" s="76" t="s">
        <v>21</v>
      </c>
      <c r="E113" s="76" t="s">
        <v>20</v>
      </c>
      <c r="F113" s="115">
        <f>'INPUTS-Incidence'!E113</f>
        <v>0</v>
      </c>
      <c r="G113" s="114">
        <f>$F113*'INTERNAL PARAMETERS-2'!F113*VLOOKUP(G$4,'INTERNAL PARAMETERS-1'!$B$5:$J$44,4, FALSE)</f>
        <v>0</v>
      </c>
      <c r="H113" s="113">
        <f>$F113*'INTERNAL PARAMETERS-2'!G113*VLOOKUP(H$4,'INTERNAL PARAMETERS-1'!$B$5:$J$44,4, FALSE)</f>
        <v>0</v>
      </c>
      <c r="I113" s="113">
        <f>$F113*'INTERNAL PARAMETERS-2'!H113*VLOOKUP(I$4,'INTERNAL PARAMETERS-1'!$B$5:$J$44,4, FALSE)</f>
        <v>0</v>
      </c>
      <c r="J113" s="113">
        <f>$F113*'INTERNAL PARAMETERS-2'!I113*VLOOKUP(J$4,'INTERNAL PARAMETERS-1'!$B$5:$J$44,4, FALSE)</f>
        <v>0</v>
      </c>
      <c r="K113" s="113">
        <f>$F113*'INTERNAL PARAMETERS-2'!J113*VLOOKUP(K$4,'INTERNAL PARAMETERS-1'!$B$5:$J$44,4, FALSE)</f>
        <v>0</v>
      </c>
      <c r="L113" s="113">
        <f>$F113*'INTERNAL PARAMETERS-2'!K113*VLOOKUP(L$4,'INTERNAL PARAMETERS-1'!$B$5:$J$44,4, FALSE)</f>
        <v>0</v>
      </c>
      <c r="M113" s="113">
        <f>$F113*'INTERNAL PARAMETERS-2'!L113*VLOOKUP(M$4,'INTERNAL PARAMETERS-1'!$B$5:$J$44,4, FALSE)</f>
        <v>0</v>
      </c>
      <c r="N113" s="113">
        <f>$F113*'INTERNAL PARAMETERS-2'!M113*VLOOKUP(N$4,'INTERNAL PARAMETERS-1'!$B$5:$J$44,4, FALSE)</f>
        <v>0</v>
      </c>
      <c r="O113" s="113">
        <f>$F113*'INTERNAL PARAMETERS-2'!N113*VLOOKUP(O$4,'INTERNAL PARAMETERS-1'!$B$5:$J$44,4, FALSE)</f>
        <v>0</v>
      </c>
      <c r="P113" s="113">
        <f>$F113*'INTERNAL PARAMETERS-2'!O113*VLOOKUP(P$4,'INTERNAL PARAMETERS-1'!$B$5:$J$44,4, FALSE)</f>
        <v>0</v>
      </c>
      <c r="Q113" s="113">
        <f>$F113*'INTERNAL PARAMETERS-2'!P113*VLOOKUP(Q$4,'INTERNAL PARAMETERS-1'!$B$5:$J$44,4, FALSE)</f>
        <v>0</v>
      </c>
      <c r="R113" s="113">
        <f>$F113*'INTERNAL PARAMETERS-2'!Q113*VLOOKUP(R$4,'INTERNAL PARAMETERS-1'!$B$5:$J$44,4, FALSE)</f>
        <v>0</v>
      </c>
      <c r="S113" s="113">
        <f>$F113*'INTERNAL PARAMETERS-2'!R113*VLOOKUP(S$4,'INTERNAL PARAMETERS-1'!$B$5:$J$44,4, FALSE)</f>
        <v>0</v>
      </c>
      <c r="T113" s="113">
        <f>$F113*'INTERNAL PARAMETERS-2'!S113*VLOOKUP(T$4,'INTERNAL PARAMETERS-1'!$B$5:$J$44,4, FALSE)</f>
        <v>0</v>
      </c>
      <c r="U113" s="113">
        <f>$F113*'INTERNAL PARAMETERS-2'!T113*VLOOKUP(U$4,'INTERNAL PARAMETERS-1'!$B$5:$J$44,4, FALSE)</f>
        <v>0</v>
      </c>
      <c r="V113" s="113">
        <f>$F113*'INTERNAL PARAMETERS-2'!U113*VLOOKUP(V$4,'INTERNAL PARAMETERS-1'!$B$5:$J$44,4, FALSE)</f>
        <v>0</v>
      </c>
      <c r="W113" s="113">
        <f>$F113*'INTERNAL PARAMETERS-2'!V113*VLOOKUP(W$4,'INTERNAL PARAMETERS-1'!$B$5:$J$44,4, FALSE)</f>
        <v>0</v>
      </c>
      <c r="X113" s="113">
        <f>$F113*'INTERNAL PARAMETERS-2'!W113*VLOOKUP(X$4,'INTERNAL PARAMETERS-1'!$B$5:$J$44,4, FALSE)</f>
        <v>0</v>
      </c>
      <c r="Y113" s="113">
        <f>$F113*'INTERNAL PARAMETERS-2'!X113*VLOOKUP(Y$4,'INTERNAL PARAMETERS-1'!$B$5:$J$44,4, FALSE)</f>
        <v>0</v>
      </c>
      <c r="Z113" s="113">
        <f>$F113*'INTERNAL PARAMETERS-2'!Y113*VLOOKUP(Z$4,'INTERNAL PARAMETERS-1'!$B$5:$J$44,4, FALSE)</f>
        <v>0</v>
      </c>
      <c r="AA113" s="113">
        <f>$F113*'INTERNAL PARAMETERS-2'!Z113*VLOOKUP(AA$4,'INTERNAL PARAMETERS-1'!$B$5:$J$44,4, FALSE)</f>
        <v>0</v>
      </c>
      <c r="AB113" s="113">
        <f>$F113*'INTERNAL PARAMETERS-2'!AA113*VLOOKUP(AB$4,'INTERNAL PARAMETERS-1'!$B$5:$J$44,4, FALSE)</f>
        <v>0</v>
      </c>
      <c r="AC113" s="113">
        <f>$F113*'INTERNAL PARAMETERS-2'!AB113*VLOOKUP(AC$4,'INTERNAL PARAMETERS-1'!$B$5:$J$44,4, FALSE)</f>
        <v>0</v>
      </c>
      <c r="AD113" s="113">
        <f>$F113*'INTERNAL PARAMETERS-2'!AC113*VLOOKUP(AD$4,'INTERNAL PARAMETERS-1'!$B$5:$J$44,4, FALSE)</f>
        <v>0</v>
      </c>
      <c r="AE113" s="113">
        <f>$F113*'INTERNAL PARAMETERS-2'!AD113*VLOOKUP(AE$4,'INTERNAL PARAMETERS-1'!$B$5:$J$44,4, FALSE)</f>
        <v>0</v>
      </c>
      <c r="AF113" s="113">
        <f>$F113*'INTERNAL PARAMETERS-2'!AE113*VLOOKUP(AF$4,'INTERNAL PARAMETERS-1'!$B$5:$J$44,4, FALSE)</f>
        <v>0</v>
      </c>
      <c r="AG113" s="113">
        <f>$F113*'INTERNAL PARAMETERS-2'!AF113*VLOOKUP(AG$4,'INTERNAL PARAMETERS-1'!$B$5:$J$44,4, FALSE)</f>
        <v>0</v>
      </c>
      <c r="AH113" s="113">
        <f>$F113*'INTERNAL PARAMETERS-2'!AG113*VLOOKUP(AH$4,'INTERNAL PARAMETERS-1'!$B$5:$J$44,4, FALSE)</f>
        <v>0</v>
      </c>
      <c r="AI113" s="113">
        <f>$F113*'INTERNAL PARAMETERS-2'!AH113*VLOOKUP(AI$4,'INTERNAL PARAMETERS-1'!$B$5:$J$44,4, FALSE)</f>
        <v>0</v>
      </c>
      <c r="AJ113" s="113">
        <f>$F113*'INTERNAL PARAMETERS-2'!AI113*VLOOKUP(AJ$4,'INTERNAL PARAMETERS-1'!$B$5:$J$44,4, FALSE)</f>
        <v>0</v>
      </c>
      <c r="AK113" s="113">
        <f>$F113*'INTERNAL PARAMETERS-2'!AJ113*VLOOKUP(AK$4,'INTERNAL PARAMETERS-1'!$B$5:$J$44,4, FALSE)</f>
        <v>0</v>
      </c>
      <c r="AL113" s="113">
        <f>$F113*'INTERNAL PARAMETERS-2'!AK113*VLOOKUP(AL$4,'INTERNAL PARAMETERS-1'!$B$5:$J$44,4, FALSE)</f>
        <v>0</v>
      </c>
      <c r="AM113" s="113">
        <f>$F113*'INTERNAL PARAMETERS-2'!AL113*VLOOKUP(AM$4,'INTERNAL PARAMETERS-1'!$B$5:$J$44,4, FALSE)</f>
        <v>0</v>
      </c>
      <c r="AN113" s="113">
        <f>$F113*'INTERNAL PARAMETERS-2'!AM113*VLOOKUP(AN$4,'INTERNAL PARAMETERS-1'!$B$5:$J$44,4, FALSE)</f>
        <v>0</v>
      </c>
      <c r="AO113" s="113">
        <f>$F113*'INTERNAL PARAMETERS-2'!AN113*VLOOKUP(AO$4,'INTERNAL PARAMETERS-1'!$B$5:$J$44,4, FALSE)</f>
        <v>0</v>
      </c>
      <c r="AP113" s="113">
        <f>$F113*'INTERNAL PARAMETERS-2'!AO113*VLOOKUP(AP$4,'INTERNAL PARAMETERS-1'!$B$5:$J$44,4, FALSE)</f>
        <v>0</v>
      </c>
      <c r="AQ113" s="113">
        <f>$F113*'INTERNAL PARAMETERS-2'!AP113*VLOOKUP(AQ$4,'INTERNAL PARAMETERS-1'!$B$5:$J$44,4, FALSE)</f>
        <v>0</v>
      </c>
      <c r="AR113" s="113">
        <f>$F113*'INTERNAL PARAMETERS-2'!AQ113*VLOOKUP(AR$4,'INTERNAL PARAMETERS-1'!$B$5:$J$44,4, FALSE)</f>
        <v>0</v>
      </c>
      <c r="AS113" s="113">
        <f>$F113*'INTERNAL PARAMETERS-2'!AR113*VLOOKUP(AS$4,'INTERNAL PARAMETERS-1'!$B$5:$J$44,4, FALSE)</f>
        <v>0</v>
      </c>
      <c r="AT113" s="112">
        <f>$F113*'INTERNAL PARAMETERS-2'!AS113*VLOOKUP(AT$4,'INTERNAL PARAMETERS-1'!$B$5:$J$44,4, FALSE)</f>
        <v>0</v>
      </c>
      <c r="AU113" s="114">
        <f>$F113*'INTERNAL PARAMETERS-2'!F113*(1-VLOOKUP(G$4,'INTERNAL PARAMETERS-1'!$B$5:$J$44,4, FALSE))</f>
        <v>0</v>
      </c>
      <c r="AV113" s="113">
        <f>$F113*'INTERNAL PARAMETERS-2'!G113*(1-VLOOKUP(H$4,'INTERNAL PARAMETERS-1'!$B$5:$J$44,4, FALSE))</f>
        <v>0</v>
      </c>
      <c r="AW113" s="113">
        <f>$F113*'INTERNAL PARAMETERS-2'!H113*(1-VLOOKUP(I$4,'INTERNAL PARAMETERS-1'!$B$5:$J$44,4, FALSE))</f>
        <v>0</v>
      </c>
      <c r="AX113" s="113">
        <f>$F113*'INTERNAL PARAMETERS-2'!I113*(1-VLOOKUP(J$4,'INTERNAL PARAMETERS-1'!$B$5:$J$44,4, FALSE))</f>
        <v>0</v>
      </c>
      <c r="AY113" s="113">
        <f>$F113*'INTERNAL PARAMETERS-2'!J113*(1-VLOOKUP(K$4,'INTERNAL PARAMETERS-1'!$B$5:$J$44,4, FALSE))</f>
        <v>0</v>
      </c>
      <c r="AZ113" s="113">
        <f>$F113*'INTERNAL PARAMETERS-2'!K113*(1-VLOOKUP(L$4,'INTERNAL PARAMETERS-1'!$B$5:$J$44,4, FALSE))</f>
        <v>0</v>
      </c>
      <c r="BA113" s="113">
        <f>$F113*'INTERNAL PARAMETERS-2'!L113*(1-VLOOKUP(M$4,'INTERNAL PARAMETERS-1'!$B$5:$J$44,4, FALSE))</f>
        <v>0</v>
      </c>
      <c r="BB113" s="113">
        <f>$F113*'INTERNAL PARAMETERS-2'!M113*(1-VLOOKUP(N$4,'INTERNAL PARAMETERS-1'!$B$5:$J$44,4, FALSE))</f>
        <v>0</v>
      </c>
      <c r="BC113" s="113">
        <f>$F113*'INTERNAL PARAMETERS-2'!N113*(1-VLOOKUP(O$4,'INTERNAL PARAMETERS-1'!$B$5:$J$44,4, FALSE))</f>
        <v>0</v>
      </c>
      <c r="BD113" s="113">
        <f>$F113*'INTERNAL PARAMETERS-2'!O113*(1-VLOOKUP(P$4,'INTERNAL PARAMETERS-1'!$B$5:$J$44,4, FALSE))</f>
        <v>0</v>
      </c>
      <c r="BE113" s="113">
        <f>$F113*'INTERNAL PARAMETERS-2'!P113*(1-VLOOKUP(Q$4,'INTERNAL PARAMETERS-1'!$B$5:$J$44,4, FALSE))</f>
        <v>0</v>
      </c>
      <c r="BF113" s="113">
        <f>$F113*'INTERNAL PARAMETERS-2'!Q113*(1-VLOOKUP(R$4,'INTERNAL PARAMETERS-1'!$B$5:$J$44,4, FALSE))</f>
        <v>0</v>
      </c>
      <c r="BG113" s="113">
        <f>$F113*'INTERNAL PARAMETERS-2'!R113*(1-VLOOKUP(S$4,'INTERNAL PARAMETERS-1'!$B$5:$J$44,4, FALSE))</f>
        <v>0</v>
      </c>
      <c r="BH113" s="113">
        <f>$F113*'INTERNAL PARAMETERS-2'!S113*(1-VLOOKUP(T$4,'INTERNAL PARAMETERS-1'!$B$5:$J$44,4, FALSE))</f>
        <v>0</v>
      </c>
      <c r="BI113" s="113">
        <f>$F113*'INTERNAL PARAMETERS-2'!T113*(1-VLOOKUP(U$4,'INTERNAL PARAMETERS-1'!$B$5:$J$44,4, FALSE))</f>
        <v>0</v>
      </c>
      <c r="BJ113" s="113">
        <f>$F113*'INTERNAL PARAMETERS-2'!U113*(1-VLOOKUP(V$4,'INTERNAL PARAMETERS-1'!$B$5:$J$44,4, FALSE))</f>
        <v>0</v>
      </c>
      <c r="BK113" s="113">
        <f>$F113*'INTERNAL PARAMETERS-2'!V113*(1-VLOOKUP(W$4,'INTERNAL PARAMETERS-1'!$B$5:$J$44,4, FALSE))</f>
        <v>0</v>
      </c>
      <c r="BL113" s="113">
        <f>$F113*'INTERNAL PARAMETERS-2'!W113*(1-VLOOKUP(X$4,'INTERNAL PARAMETERS-1'!$B$5:$J$44,4, FALSE))</f>
        <v>0</v>
      </c>
      <c r="BM113" s="113">
        <f>$F113*'INTERNAL PARAMETERS-2'!X113*(1-VLOOKUP(Y$4,'INTERNAL PARAMETERS-1'!$B$5:$J$44,4, FALSE))</f>
        <v>0</v>
      </c>
      <c r="BN113" s="113">
        <f>$F113*'INTERNAL PARAMETERS-2'!Y113*(1-VLOOKUP(Z$4,'INTERNAL PARAMETERS-1'!$B$5:$J$44,4, FALSE))</f>
        <v>0</v>
      </c>
      <c r="BO113" s="113">
        <f>$F113*'INTERNAL PARAMETERS-2'!Z113*(1-VLOOKUP(AA$4,'INTERNAL PARAMETERS-1'!$B$5:$J$44,4, FALSE))</f>
        <v>0</v>
      </c>
      <c r="BP113" s="113">
        <f>$F113*'INTERNAL PARAMETERS-2'!AA113*(1-VLOOKUP(AB$4,'INTERNAL PARAMETERS-1'!$B$5:$J$44,4, FALSE))</f>
        <v>0</v>
      </c>
      <c r="BQ113" s="113">
        <f>$F113*'INTERNAL PARAMETERS-2'!AB113*(1-VLOOKUP(AC$4,'INTERNAL PARAMETERS-1'!$B$5:$J$44,4, FALSE))</f>
        <v>0</v>
      </c>
      <c r="BR113" s="113">
        <f>$F113*'INTERNAL PARAMETERS-2'!AC113*(1-VLOOKUP(AD$4,'INTERNAL PARAMETERS-1'!$B$5:$J$44,4, FALSE))</f>
        <v>0</v>
      </c>
      <c r="BS113" s="113">
        <f>$F113*'INTERNAL PARAMETERS-2'!AD113*(1-VLOOKUP(AE$4,'INTERNAL PARAMETERS-1'!$B$5:$J$44,4, FALSE))</f>
        <v>0</v>
      </c>
      <c r="BT113" s="113">
        <f>$F113*'INTERNAL PARAMETERS-2'!AE113*(1-VLOOKUP(AF$4,'INTERNAL PARAMETERS-1'!$B$5:$J$44,4, FALSE))</f>
        <v>0</v>
      </c>
      <c r="BU113" s="113">
        <f>$F113*'INTERNAL PARAMETERS-2'!AF113*(1-VLOOKUP(AG$4,'INTERNAL PARAMETERS-1'!$B$5:$J$44,4, FALSE))</f>
        <v>0</v>
      </c>
      <c r="BV113" s="113">
        <f>$F113*'INTERNAL PARAMETERS-2'!AG113*(1-VLOOKUP(AH$4,'INTERNAL PARAMETERS-1'!$B$5:$J$44,4, FALSE))</f>
        <v>0</v>
      </c>
      <c r="BW113" s="113">
        <f>$F113*'INTERNAL PARAMETERS-2'!AH113*(1-VLOOKUP(AI$4,'INTERNAL PARAMETERS-1'!$B$5:$J$44,4, FALSE))</f>
        <v>0</v>
      </c>
      <c r="BX113" s="113">
        <f>$F113*'INTERNAL PARAMETERS-2'!AI113*(1-VLOOKUP(AJ$4,'INTERNAL PARAMETERS-1'!$B$5:$J$44,4, FALSE))</f>
        <v>0</v>
      </c>
      <c r="BY113" s="113">
        <f>$F113*'INTERNAL PARAMETERS-2'!AJ113*(1-VLOOKUP(AK$4,'INTERNAL PARAMETERS-1'!$B$5:$J$44,4, FALSE))</f>
        <v>0</v>
      </c>
      <c r="BZ113" s="113">
        <f>$F113*'INTERNAL PARAMETERS-2'!AK113*(1-VLOOKUP(AL$4,'INTERNAL PARAMETERS-1'!$B$5:$J$44,4, FALSE))</f>
        <v>0</v>
      </c>
      <c r="CA113" s="113">
        <f>$F113*'INTERNAL PARAMETERS-2'!AL113*(1-VLOOKUP(AM$4,'INTERNAL PARAMETERS-1'!$B$5:$J$44,4, FALSE))</f>
        <v>0</v>
      </c>
      <c r="CB113" s="113">
        <f>$F113*'INTERNAL PARAMETERS-2'!AM113*(1-VLOOKUP(AN$4,'INTERNAL PARAMETERS-1'!$B$5:$J$44,4, FALSE))</f>
        <v>0</v>
      </c>
      <c r="CC113" s="113">
        <f>$F113*'INTERNAL PARAMETERS-2'!AN113*(1-VLOOKUP(AO$4,'INTERNAL PARAMETERS-1'!$B$5:$J$44,4, FALSE))</f>
        <v>0</v>
      </c>
      <c r="CD113" s="113">
        <f>$F113*'INTERNAL PARAMETERS-2'!AO113*(1-VLOOKUP(AP$4,'INTERNAL PARAMETERS-1'!$B$5:$J$44,4, FALSE))</f>
        <v>0</v>
      </c>
      <c r="CE113" s="113">
        <f>$F113*'INTERNAL PARAMETERS-2'!AP113*(1-VLOOKUP(AQ$4,'INTERNAL PARAMETERS-1'!$B$5:$J$44,4, FALSE))</f>
        <v>0</v>
      </c>
      <c r="CF113" s="113">
        <f>$F113*'INTERNAL PARAMETERS-2'!AQ113*(1-VLOOKUP(AR$4,'INTERNAL PARAMETERS-1'!$B$5:$J$44,4, FALSE))</f>
        <v>0</v>
      </c>
      <c r="CG113" s="113">
        <f>$F113*'INTERNAL PARAMETERS-2'!AR113*(1-VLOOKUP(AS$4,'INTERNAL PARAMETERS-1'!$B$5:$J$44,4, FALSE))</f>
        <v>0</v>
      </c>
      <c r="CH113" s="112">
        <f>$F113*'INTERNAL PARAMETERS-2'!AS113*(1-VLOOKUP(AT$4,'INTERNAL PARAMETERS-1'!$B$5:$J$44,4, FALSE))</f>
        <v>0</v>
      </c>
      <c r="CI113" s="111">
        <f t="shared" si="1"/>
        <v>0</v>
      </c>
    </row>
    <row r="114" spans="3:87" x14ac:dyDescent="0.5">
      <c r="C114" s="77" t="s">
        <v>25</v>
      </c>
      <c r="D114" s="76" t="s">
        <v>21</v>
      </c>
      <c r="E114" s="76" t="s">
        <v>19</v>
      </c>
      <c r="F114" s="115">
        <f>'INPUTS-Incidence'!E114</f>
        <v>0</v>
      </c>
      <c r="G114" s="114">
        <f>$F114*'INTERNAL PARAMETERS-2'!F114*VLOOKUP(G$4,'INTERNAL PARAMETERS-1'!$B$5:$J$44,4, FALSE)</f>
        <v>0</v>
      </c>
      <c r="H114" s="113">
        <f>$F114*'INTERNAL PARAMETERS-2'!G114*VLOOKUP(H$4,'INTERNAL PARAMETERS-1'!$B$5:$J$44,4, FALSE)</f>
        <v>0</v>
      </c>
      <c r="I114" s="113">
        <f>$F114*'INTERNAL PARAMETERS-2'!H114*VLOOKUP(I$4,'INTERNAL PARAMETERS-1'!$B$5:$J$44,4, FALSE)</f>
        <v>0</v>
      </c>
      <c r="J114" s="113">
        <f>$F114*'INTERNAL PARAMETERS-2'!I114*VLOOKUP(J$4,'INTERNAL PARAMETERS-1'!$B$5:$J$44,4, FALSE)</f>
        <v>0</v>
      </c>
      <c r="K114" s="113">
        <f>$F114*'INTERNAL PARAMETERS-2'!J114*VLOOKUP(K$4,'INTERNAL PARAMETERS-1'!$B$5:$J$44,4, FALSE)</f>
        <v>0</v>
      </c>
      <c r="L114" s="113">
        <f>$F114*'INTERNAL PARAMETERS-2'!K114*VLOOKUP(L$4,'INTERNAL PARAMETERS-1'!$B$5:$J$44,4, FALSE)</f>
        <v>0</v>
      </c>
      <c r="M114" s="113">
        <f>$F114*'INTERNAL PARAMETERS-2'!L114*VLOOKUP(M$4,'INTERNAL PARAMETERS-1'!$B$5:$J$44,4, FALSE)</f>
        <v>0</v>
      </c>
      <c r="N114" s="113">
        <f>$F114*'INTERNAL PARAMETERS-2'!M114*VLOOKUP(N$4,'INTERNAL PARAMETERS-1'!$B$5:$J$44,4, FALSE)</f>
        <v>0</v>
      </c>
      <c r="O114" s="113">
        <f>$F114*'INTERNAL PARAMETERS-2'!N114*VLOOKUP(O$4,'INTERNAL PARAMETERS-1'!$B$5:$J$44,4, FALSE)</f>
        <v>0</v>
      </c>
      <c r="P114" s="113">
        <f>$F114*'INTERNAL PARAMETERS-2'!O114*VLOOKUP(P$4,'INTERNAL PARAMETERS-1'!$B$5:$J$44,4, FALSE)</f>
        <v>0</v>
      </c>
      <c r="Q114" s="113">
        <f>$F114*'INTERNAL PARAMETERS-2'!P114*VLOOKUP(Q$4,'INTERNAL PARAMETERS-1'!$B$5:$J$44,4, FALSE)</f>
        <v>0</v>
      </c>
      <c r="R114" s="113">
        <f>$F114*'INTERNAL PARAMETERS-2'!Q114*VLOOKUP(R$4,'INTERNAL PARAMETERS-1'!$B$5:$J$44,4, FALSE)</f>
        <v>0</v>
      </c>
      <c r="S114" s="113">
        <f>$F114*'INTERNAL PARAMETERS-2'!R114*VLOOKUP(S$4,'INTERNAL PARAMETERS-1'!$B$5:$J$44,4, FALSE)</f>
        <v>0</v>
      </c>
      <c r="T114" s="113">
        <f>$F114*'INTERNAL PARAMETERS-2'!S114*VLOOKUP(T$4,'INTERNAL PARAMETERS-1'!$B$5:$J$44,4, FALSE)</f>
        <v>0</v>
      </c>
      <c r="U114" s="113">
        <f>$F114*'INTERNAL PARAMETERS-2'!T114*VLOOKUP(U$4,'INTERNAL PARAMETERS-1'!$B$5:$J$44,4, FALSE)</f>
        <v>0</v>
      </c>
      <c r="V114" s="113">
        <f>$F114*'INTERNAL PARAMETERS-2'!U114*VLOOKUP(V$4,'INTERNAL PARAMETERS-1'!$B$5:$J$44,4, FALSE)</f>
        <v>0</v>
      </c>
      <c r="W114" s="113">
        <f>$F114*'INTERNAL PARAMETERS-2'!V114*VLOOKUP(W$4,'INTERNAL PARAMETERS-1'!$B$5:$J$44,4, FALSE)</f>
        <v>0</v>
      </c>
      <c r="X114" s="113">
        <f>$F114*'INTERNAL PARAMETERS-2'!W114*VLOOKUP(X$4,'INTERNAL PARAMETERS-1'!$B$5:$J$44,4, FALSE)</f>
        <v>0</v>
      </c>
      <c r="Y114" s="113">
        <f>$F114*'INTERNAL PARAMETERS-2'!X114*VLOOKUP(Y$4,'INTERNAL PARAMETERS-1'!$B$5:$J$44,4, FALSE)</f>
        <v>0</v>
      </c>
      <c r="Z114" s="113">
        <f>$F114*'INTERNAL PARAMETERS-2'!Y114*VLOOKUP(Z$4,'INTERNAL PARAMETERS-1'!$B$5:$J$44,4, FALSE)</f>
        <v>0</v>
      </c>
      <c r="AA114" s="113">
        <f>$F114*'INTERNAL PARAMETERS-2'!Z114*VLOOKUP(AA$4,'INTERNAL PARAMETERS-1'!$B$5:$J$44,4, FALSE)</f>
        <v>0</v>
      </c>
      <c r="AB114" s="113">
        <f>$F114*'INTERNAL PARAMETERS-2'!AA114*VLOOKUP(AB$4,'INTERNAL PARAMETERS-1'!$B$5:$J$44,4, FALSE)</f>
        <v>0</v>
      </c>
      <c r="AC114" s="113">
        <f>$F114*'INTERNAL PARAMETERS-2'!AB114*VLOOKUP(AC$4,'INTERNAL PARAMETERS-1'!$B$5:$J$44,4, FALSE)</f>
        <v>0</v>
      </c>
      <c r="AD114" s="113">
        <f>$F114*'INTERNAL PARAMETERS-2'!AC114*VLOOKUP(AD$4,'INTERNAL PARAMETERS-1'!$B$5:$J$44,4, FALSE)</f>
        <v>0</v>
      </c>
      <c r="AE114" s="113">
        <f>$F114*'INTERNAL PARAMETERS-2'!AD114*VLOOKUP(AE$4,'INTERNAL PARAMETERS-1'!$B$5:$J$44,4, FALSE)</f>
        <v>0</v>
      </c>
      <c r="AF114" s="113">
        <f>$F114*'INTERNAL PARAMETERS-2'!AE114*VLOOKUP(AF$4,'INTERNAL PARAMETERS-1'!$B$5:$J$44,4, FALSE)</f>
        <v>0</v>
      </c>
      <c r="AG114" s="113">
        <f>$F114*'INTERNAL PARAMETERS-2'!AF114*VLOOKUP(AG$4,'INTERNAL PARAMETERS-1'!$B$5:$J$44,4, FALSE)</f>
        <v>0</v>
      </c>
      <c r="AH114" s="113">
        <f>$F114*'INTERNAL PARAMETERS-2'!AG114*VLOOKUP(AH$4,'INTERNAL PARAMETERS-1'!$B$5:$J$44,4, FALSE)</f>
        <v>0</v>
      </c>
      <c r="AI114" s="113">
        <f>$F114*'INTERNAL PARAMETERS-2'!AH114*VLOOKUP(AI$4,'INTERNAL PARAMETERS-1'!$B$5:$J$44,4, FALSE)</f>
        <v>0</v>
      </c>
      <c r="AJ114" s="113">
        <f>$F114*'INTERNAL PARAMETERS-2'!AI114*VLOOKUP(AJ$4,'INTERNAL PARAMETERS-1'!$B$5:$J$44,4, FALSE)</f>
        <v>0</v>
      </c>
      <c r="AK114" s="113">
        <f>$F114*'INTERNAL PARAMETERS-2'!AJ114*VLOOKUP(AK$4,'INTERNAL PARAMETERS-1'!$B$5:$J$44,4, FALSE)</f>
        <v>0</v>
      </c>
      <c r="AL114" s="113">
        <f>$F114*'INTERNAL PARAMETERS-2'!AK114*VLOOKUP(AL$4,'INTERNAL PARAMETERS-1'!$B$5:$J$44,4, FALSE)</f>
        <v>0</v>
      </c>
      <c r="AM114" s="113">
        <f>$F114*'INTERNAL PARAMETERS-2'!AL114*VLOOKUP(AM$4,'INTERNAL PARAMETERS-1'!$B$5:$J$44,4, FALSE)</f>
        <v>0</v>
      </c>
      <c r="AN114" s="113">
        <f>$F114*'INTERNAL PARAMETERS-2'!AM114*VLOOKUP(AN$4,'INTERNAL PARAMETERS-1'!$B$5:$J$44,4, FALSE)</f>
        <v>0</v>
      </c>
      <c r="AO114" s="113">
        <f>$F114*'INTERNAL PARAMETERS-2'!AN114*VLOOKUP(AO$4,'INTERNAL PARAMETERS-1'!$B$5:$J$44,4, FALSE)</f>
        <v>0</v>
      </c>
      <c r="AP114" s="113">
        <f>$F114*'INTERNAL PARAMETERS-2'!AO114*VLOOKUP(AP$4,'INTERNAL PARAMETERS-1'!$B$5:$J$44,4, FALSE)</f>
        <v>0</v>
      </c>
      <c r="AQ114" s="113">
        <f>$F114*'INTERNAL PARAMETERS-2'!AP114*VLOOKUP(AQ$4,'INTERNAL PARAMETERS-1'!$B$5:$J$44,4, FALSE)</f>
        <v>0</v>
      </c>
      <c r="AR114" s="113">
        <f>$F114*'INTERNAL PARAMETERS-2'!AQ114*VLOOKUP(AR$4,'INTERNAL PARAMETERS-1'!$B$5:$J$44,4, FALSE)</f>
        <v>0</v>
      </c>
      <c r="AS114" s="113">
        <f>$F114*'INTERNAL PARAMETERS-2'!AR114*VLOOKUP(AS$4,'INTERNAL PARAMETERS-1'!$B$5:$J$44,4, FALSE)</f>
        <v>0</v>
      </c>
      <c r="AT114" s="112">
        <f>$F114*'INTERNAL PARAMETERS-2'!AS114*VLOOKUP(AT$4,'INTERNAL PARAMETERS-1'!$B$5:$J$44,4, FALSE)</f>
        <v>0</v>
      </c>
      <c r="AU114" s="114">
        <f>$F114*'INTERNAL PARAMETERS-2'!F114*(1-VLOOKUP(G$4,'INTERNAL PARAMETERS-1'!$B$5:$J$44,4, FALSE))</f>
        <v>0</v>
      </c>
      <c r="AV114" s="113">
        <f>$F114*'INTERNAL PARAMETERS-2'!G114*(1-VLOOKUP(H$4,'INTERNAL PARAMETERS-1'!$B$5:$J$44,4, FALSE))</f>
        <v>0</v>
      </c>
      <c r="AW114" s="113">
        <f>$F114*'INTERNAL PARAMETERS-2'!H114*(1-VLOOKUP(I$4,'INTERNAL PARAMETERS-1'!$B$5:$J$44,4, FALSE))</f>
        <v>0</v>
      </c>
      <c r="AX114" s="113">
        <f>$F114*'INTERNAL PARAMETERS-2'!I114*(1-VLOOKUP(J$4,'INTERNAL PARAMETERS-1'!$B$5:$J$44,4, FALSE))</f>
        <v>0</v>
      </c>
      <c r="AY114" s="113">
        <f>$F114*'INTERNAL PARAMETERS-2'!J114*(1-VLOOKUP(K$4,'INTERNAL PARAMETERS-1'!$B$5:$J$44,4, FALSE))</f>
        <v>0</v>
      </c>
      <c r="AZ114" s="113">
        <f>$F114*'INTERNAL PARAMETERS-2'!K114*(1-VLOOKUP(L$4,'INTERNAL PARAMETERS-1'!$B$5:$J$44,4, FALSE))</f>
        <v>0</v>
      </c>
      <c r="BA114" s="113">
        <f>$F114*'INTERNAL PARAMETERS-2'!L114*(1-VLOOKUP(M$4,'INTERNAL PARAMETERS-1'!$B$5:$J$44,4, FALSE))</f>
        <v>0</v>
      </c>
      <c r="BB114" s="113">
        <f>$F114*'INTERNAL PARAMETERS-2'!M114*(1-VLOOKUP(N$4,'INTERNAL PARAMETERS-1'!$B$5:$J$44,4, FALSE))</f>
        <v>0</v>
      </c>
      <c r="BC114" s="113">
        <f>$F114*'INTERNAL PARAMETERS-2'!N114*(1-VLOOKUP(O$4,'INTERNAL PARAMETERS-1'!$B$5:$J$44,4, FALSE))</f>
        <v>0</v>
      </c>
      <c r="BD114" s="113">
        <f>$F114*'INTERNAL PARAMETERS-2'!O114*(1-VLOOKUP(P$4,'INTERNAL PARAMETERS-1'!$B$5:$J$44,4, FALSE))</f>
        <v>0</v>
      </c>
      <c r="BE114" s="113">
        <f>$F114*'INTERNAL PARAMETERS-2'!P114*(1-VLOOKUP(Q$4,'INTERNAL PARAMETERS-1'!$B$5:$J$44,4, FALSE))</f>
        <v>0</v>
      </c>
      <c r="BF114" s="113">
        <f>$F114*'INTERNAL PARAMETERS-2'!Q114*(1-VLOOKUP(R$4,'INTERNAL PARAMETERS-1'!$B$5:$J$44,4, FALSE))</f>
        <v>0</v>
      </c>
      <c r="BG114" s="113">
        <f>$F114*'INTERNAL PARAMETERS-2'!R114*(1-VLOOKUP(S$4,'INTERNAL PARAMETERS-1'!$B$5:$J$44,4, FALSE))</f>
        <v>0</v>
      </c>
      <c r="BH114" s="113">
        <f>$F114*'INTERNAL PARAMETERS-2'!S114*(1-VLOOKUP(T$4,'INTERNAL PARAMETERS-1'!$B$5:$J$44,4, FALSE))</f>
        <v>0</v>
      </c>
      <c r="BI114" s="113">
        <f>$F114*'INTERNAL PARAMETERS-2'!T114*(1-VLOOKUP(U$4,'INTERNAL PARAMETERS-1'!$B$5:$J$44,4, FALSE))</f>
        <v>0</v>
      </c>
      <c r="BJ114" s="113">
        <f>$F114*'INTERNAL PARAMETERS-2'!U114*(1-VLOOKUP(V$4,'INTERNAL PARAMETERS-1'!$B$5:$J$44,4, FALSE))</f>
        <v>0</v>
      </c>
      <c r="BK114" s="113">
        <f>$F114*'INTERNAL PARAMETERS-2'!V114*(1-VLOOKUP(W$4,'INTERNAL PARAMETERS-1'!$B$5:$J$44,4, FALSE))</f>
        <v>0</v>
      </c>
      <c r="BL114" s="113">
        <f>$F114*'INTERNAL PARAMETERS-2'!W114*(1-VLOOKUP(X$4,'INTERNAL PARAMETERS-1'!$B$5:$J$44,4, FALSE))</f>
        <v>0</v>
      </c>
      <c r="BM114" s="113">
        <f>$F114*'INTERNAL PARAMETERS-2'!X114*(1-VLOOKUP(Y$4,'INTERNAL PARAMETERS-1'!$B$5:$J$44,4, FALSE))</f>
        <v>0</v>
      </c>
      <c r="BN114" s="113">
        <f>$F114*'INTERNAL PARAMETERS-2'!Y114*(1-VLOOKUP(Z$4,'INTERNAL PARAMETERS-1'!$B$5:$J$44,4, FALSE))</f>
        <v>0</v>
      </c>
      <c r="BO114" s="113">
        <f>$F114*'INTERNAL PARAMETERS-2'!Z114*(1-VLOOKUP(AA$4,'INTERNAL PARAMETERS-1'!$B$5:$J$44,4, FALSE))</f>
        <v>0</v>
      </c>
      <c r="BP114" s="113">
        <f>$F114*'INTERNAL PARAMETERS-2'!AA114*(1-VLOOKUP(AB$4,'INTERNAL PARAMETERS-1'!$B$5:$J$44,4, FALSE))</f>
        <v>0</v>
      </c>
      <c r="BQ114" s="113">
        <f>$F114*'INTERNAL PARAMETERS-2'!AB114*(1-VLOOKUP(AC$4,'INTERNAL PARAMETERS-1'!$B$5:$J$44,4, FALSE))</f>
        <v>0</v>
      </c>
      <c r="BR114" s="113">
        <f>$F114*'INTERNAL PARAMETERS-2'!AC114*(1-VLOOKUP(AD$4,'INTERNAL PARAMETERS-1'!$B$5:$J$44,4, FALSE))</f>
        <v>0</v>
      </c>
      <c r="BS114" s="113">
        <f>$F114*'INTERNAL PARAMETERS-2'!AD114*(1-VLOOKUP(AE$4,'INTERNAL PARAMETERS-1'!$B$5:$J$44,4, FALSE))</f>
        <v>0</v>
      </c>
      <c r="BT114" s="113">
        <f>$F114*'INTERNAL PARAMETERS-2'!AE114*(1-VLOOKUP(AF$4,'INTERNAL PARAMETERS-1'!$B$5:$J$44,4, FALSE))</f>
        <v>0</v>
      </c>
      <c r="BU114" s="113">
        <f>$F114*'INTERNAL PARAMETERS-2'!AF114*(1-VLOOKUP(AG$4,'INTERNAL PARAMETERS-1'!$B$5:$J$44,4, FALSE))</f>
        <v>0</v>
      </c>
      <c r="BV114" s="113">
        <f>$F114*'INTERNAL PARAMETERS-2'!AG114*(1-VLOOKUP(AH$4,'INTERNAL PARAMETERS-1'!$B$5:$J$44,4, FALSE))</f>
        <v>0</v>
      </c>
      <c r="BW114" s="113">
        <f>$F114*'INTERNAL PARAMETERS-2'!AH114*(1-VLOOKUP(AI$4,'INTERNAL PARAMETERS-1'!$B$5:$J$44,4, FALSE))</f>
        <v>0</v>
      </c>
      <c r="BX114" s="113">
        <f>$F114*'INTERNAL PARAMETERS-2'!AI114*(1-VLOOKUP(AJ$4,'INTERNAL PARAMETERS-1'!$B$5:$J$44,4, FALSE))</f>
        <v>0</v>
      </c>
      <c r="BY114" s="113">
        <f>$F114*'INTERNAL PARAMETERS-2'!AJ114*(1-VLOOKUP(AK$4,'INTERNAL PARAMETERS-1'!$B$5:$J$44,4, FALSE))</f>
        <v>0</v>
      </c>
      <c r="BZ114" s="113">
        <f>$F114*'INTERNAL PARAMETERS-2'!AK114*(1-VLOOKUP(AL$4,'INTERNAL PARAMETERS-1'!$B$5:$J$44,4, FALSE))</f>
        <v>0</v>
      </c>
      <c r="CA114" s="113">
        <f>$F114*'INTERNAL PARAMETERS-2'!AL114*(1-VLOOKUP(AM$4,'INTERNAL PARAMETERS-1'!$B$5:$J$44,4, FALSE))</f>
        <v>0</v>
      </c>
      <c r="CB114" s="113">
        <f>$F114*'INTERNAL PARAMETERS-2'!AM114*(1-VLOOKUP(AN$4,'INTERNAL PARAMETERS-1'!$B$5:$J$44,4, FALSE))</f>
        <v>0</v>
      </c>
      <c r="CC114" s="113">
        <f>$F114*'INTERNAL PARAMETERS-2'!AN114*(1-VLOOKUP(AO$4,'INTERNAL PARAMETERS-1'!$B$5:$J$44,4, FALSE))</f>
        <v>0</v>
      </c>
      <c r="CD114" s="113">
        <f>$F114*'INTERNAL PARAMETERS-2'!AO114*(1-VLOOKUP(AP$4,'INTERNAL PARAMETERS-1'!$B$5:$J$44,4, FALSE))</f>
        <v>0</v>
      </c>
      <c r="CE114" s="113">
        <f>$F114*'INTERNAL PARAMETERS-2'!AP114*(1-VLOOKUP(AQ$4,'INTERNAL PARAMETERS-1'!$B$5:$J$44,4, FALSE))</f>
        <v>0</v>
      </c>
      <c r="CF114" s="113">
        <f>$F114*'INTERNAL PARAMETERS-2'!AQ114*(1-VLOOKUP(AR$4,'INTERNAL PARAMETERS-1'!$B$5:$J$44,4, FALSE))</f>
        <v>0</v>
      </c>
      <c r="CG114" s="113">
        <f>$F114*'INTERNAL PARAMETERS-2'!AR114*(1-VLOOKUP(AS$4,'INTERNAL PARAMETERS-1'!$B$5:$J$44,4, FALSE))</f>
        <v>0</v>
      </c>
      <c r="CH114" s="112">
        <f>$F114*'INTERNAL PARAMETERS-2'!AS114*(1-VLOOKUP(AT$4,'INTERNAL PARAMETERS-1'!$B$5:$J$44,4, FALSE))</f>
        <v>0</v>
      </c>
      <c r="CI114" s="111">
        <f t="shared" si="1"/>
        <v>0</v>
      </c>
    </row>
    <row r="115" spans="3:87" x14ac:dyDescent="0.5">
      <c r="C115" s="77" t="s">
        <v>25</v>
      </c>
      <c r="D115" s="76" t="s">
        <v>21</v>
      </c>
      <c r="E115" s="76" t="s">
        <v>18</v>
      </c>
      <c r="F115" s="115">
        <f>'INPUTS-Incidence'!E115</f>
        <v>0</v>
      </c>
      <c r="G115" s="114">
        <f>$F115*'INTERNAL PARAMETERS-2'!F115*VLOOKUP(G$4,'INTERNAL PARAMETERS-1'!$B$5:$J$44,4, FALSE)</f>
        <v>0</v>
      </c>
      <c r="H115" s="113">
        <f>$F115*'INTERNAL PARAMETERS-2'!G115*VLOOKUP(H$4,'INTERNAL PARAMETERS-1'!$B$5:$J$44,4, FALSE)</f>
        <v>0</v>
      </c>
      <c r="I115" s="113">
        <f>$F115*'INTERNAL PARAMETERS-2'!H115*VLOOKUP(I$4,'INTERNAL PARAMETERS-1'!$B$5:$J$44,4, FALSE)</f>
        <v>0</v>
      </c>
      <c r="J115" s="113">
        <f>$F115*'INTERNAL PARAMETERS-2'!I115*VLOOKUP(J$4,'INTERNAL PARAMETERS-1'!$B$5:$J$44,4, FALSE)</f>
        <v>0</v>
      </c>
      <c r="K115" s="113">
        <f>$F115*'INTERNAL PARAMETERS-2'!J115*VLOOKUP(K$4,'INTERNAL PARAMETERS-1'!$B$5:$J$44,4, FALSE)</f>
        <v>0</v>
      </c>
      <c r="L115" s="113">
        <f>$F115*'INTERNAL PARAMETERS-2'!K115*VLOOKUP(L$4,'INTERNAL PARAMETERS-1'!$B$5:$J$44,4, FALSE)</f>
        <v>0</v>
      </c>
      <c r="M115" s="113">
        <f>$F115*'INTERNAL PARAMETERS-2'!L115*VLOOKUP(M$4,'INTERNAL PARAMETERS-1'!$B$5:$J$44,4, FALSE)</f>
        <v>0</v>
      </c>
      <c r="N115" s="113">
        <f>$F115*'INTERNAL PARAMETERS-2'!M115*VLOOKUP(N$4,'INTERNAL PARAMETERS-1'!$B$5:$J$44,4, FALSE)</f>
        <v>0</v>
      </c>
      <c r="O115" s="113">
        <f>$F115*'INTERNAL PARAMETERS-2'!N115*VLOOKUP(O$4,'INTERNAL PARAMETERS-1'!$B$5:$J$44,4, FALSE)</f>
        <v>0</v>
      </c>
      <c r="P115" s="113">
        <f>$F115*'INTERNAL PARAMETERS-2'!O115*VLOOKUP(P$4,'INTERNAL PARAMETERS-1'!$B$5:$J$44,4, FALSE)</f>
        <v>0</v>
      </c>
      <c r="Q115" s="113">
        <f>$F115*'INTERNAL PARAMETERS-2'!P115*VLOOKUP(Q$4,'INTERNAL PARAMETERS-1'!$B$5:$J$44,4, FALSE)</f>
        <v>0</v>
      </c>
      <c r="R115" s="113">
        <f>$F115*'INTERNAL PARAMETERS-2'!Q115*VLOOKUP(R$4,'INTERNAL PARAMETERS-1'!$B$5:$J$44,4, FALSE)</f>
        <v>0</v>
      </c>
      <c r="S115" s="113">
        <f>$F115*'INTERNAL PARAMETERS-2'!R115*VLOOKUP(S$4,'INTERNAL PARAMETERS-1'!$B$5:$J$44,4, FALSE)</f>
        <v>0</v>
      </c>
      <c r="T115" s="113">
        <f>$F115*'INTERNAL PARAMETERS-2'!S115*VLOOKUP(T$4,'INTERNAL PARAMETERS-1'!$B$5:$J$44,4, FALSE)</f>
        <v>0</v>
      </c>
      <c r="U115" s="113">
        <f>$F115*'INTERNAL PARAMETERS-2'!T115*VLOOKUP(U$4,'INTERNAL PARAMETERS-1'!$B$5:$J$44,4, FALSE)</f>
        <v>0</v>
      </c>
      <c r="V115" s="113">
        <f>$F115*'INTERNAL PARAMETERS-2'!U115*VLOOKUP(V$4,'INTERNAL PARAMETERS-1'!$B$5:$J$44,4, FALSE)</f>
        <v>0</v>
      </c>
      <c r="W115" s="113">
        <f>$F115*'INTERNAL PARAMETERS-2'!V115*VLOOKUP(W$4,'INTERNAL PARAMETERS-1'!$B$5:$J$44,4, FALSE)</f>
        <v>0</v>
      </c>
      <c r="X115" s="113">
        <f>$F115*'INTERNAL PARAMETERS-2'!W115*VLOOKUP(X$4,'INTERNAL PARAMETERS-1'!$B$5:$J$44,4, FALSE)</f>
        <v>0</v>
      </c>
      <c r="Y115" s="113">
        <f>$F115*'INTERNAL PARAMETERS-2'!X115*VLOOKUP(Y$4,'INTERNAL PARAMETERS-1'!$B$5:$J$44,4, FALSE)</f>
        <v>0</v>
      </c>
      <c r="Z115" s="113">
        <f>$F115*'INTERNAL PARAMETERS-2'!Y115*VLOOKUP(Z$4,'INTERNAL PARAMETERS-1'!$B$5:$J$44,4, FALSE)</f>
        <v>0</v>
      </c>
      <c r="AA115" s="113">
        <f>$F115*'INTERNAL PARAMETERS-2'!Z115*VLOOKUP(AA$4,'INTERNAL PARAMETERS-1'!$B$5:$J$44,4, FALSE)</f>
        <v>0</v>
      </c>
      <c r="AB115" s="113">
        <f>$F115*'INTERNAL PARAMETERS-2'!AA115*VLOOKUP(AB$4,'INTERNAL PARAMETERS-1'!$B$5:$J$44,4, FALSE)</f>
        <v>0</v>
      </c>
      <c r="AC115" s="113">
        <f>$F115*'INTERNAL PARAMETERS-2'!AB115*VLOOKUP(AC$4,'INTERNAL PARAMETERS-1'!$B$5:$J$44,4, FALSE)</f>
        <v>0</v>
      </c>
      <c r="AD115" s="113">
        <f>$F115*'INTERNAL PARAMETERS-2'!AC115*VLOOKUP(AD$4,'INTERNAL PARAMETERS-1'!$B$5:$J$44,4, FALSE)</f>
        <v>0</v>
      </c>
      <c r="AE115" s="113">
        <f>$F115*'INTERNAL PARAMETERS-2'!AD115*VLOOKUP(AE$4,'INTERNAL PARAMETERS-1'!$B$5:$J$44,4, FALSE)</f>
        <v>0</v>
      </c>
      <c r="AF115" s="113">
        <f>$F115*'INTERNAL PARAMETERS-2'!AE115*VLOOKUP(AF$4,'INTERNAL PARAMETERS-1'!$B$5:$J$44,4, FALSE)</f>
        <v>0</v>
      </c>
      <c r="AG115" s="113">
        <f>$F115*'INTERNAL PARAMETERS-2'!AF115*VLOOKUP(AG$4,'INTERNAL PARAMETERS-1'!$B$5:$J$44,4, FALSE)</f>
        <v>0</v>
      </c>
      <c r="AH115" s="113">
        <f>$F115*'INTERNAL PARAMETERS-2'!AG115*VLOOKUP(AH$4,'INTERNAL PARAMETERS-1'!$B$5:$J$44,4, FALSE)</f>
        <v>0</v>
      </c>
      <c r="AI115" s="113">
        <f>$F115*'INTERNAL PARAMETERS-2'!AH115*VLOOKUP(AI$4,'INTERNAL PARAMETERS-1'!$B$5:$J$44,4, FALSE)</f>
        <v>0</v>
      </c>
      <c r="AJ115" s="113">
        <f>$F115*'INTERNAL PARAMETERS-2'!AI115*VLOOKUP(AJ$4,'INTERNAL PARAMETERS-1'!$B$5:$J$44,4, FALSE)</f>
        <v>0</v>
      </c>
      <c r="AK115" s="113">
        <f>$F115*'INTERNAL PARAMETERS-2'!AJ115*VLOOKUP(AK$4,'INTERNAL PARAMETERS-1'!$B$5:$J$44,4, FALSE)</f>
        <v>0</v>
      </c>
      <c r="AL115" s="113">
        <f>$F115*'INTERNAL PARAMETERS-2'!AK115*VLOOKUP(AL$4,'INTERNAL PARAMETERS-1'!$B$5:$J$44,4, FALSE)</f>
        <v>0</v>
      </c>
      <c r="AM115" s="113">
        <f>$F115*'INTERNAL PARAMETERS-2'!AL115*VLOOKUP(AM$4,'INTERNAL PARAMETERS-1'!$B$5:$J$44,4, FALSE)</f>
        <v>0</v>
      </c>
      <c r="AN115" s="113">
        <f>$F115*'INTERNAL PARAMETERS-2'!AM115*VLOOKUP(AN$4,'INTERNAL PARAMETERS-1'!$B$5:$J$44,4, FALSE)</f>
        <v>0</v>
      </c>
      <c r="AO115" s="113">
        <f>$F115*'INTERNAL PARAMETERS-2'!AN115*VLOOKUP(AO$4,'INTERNAL PARAMETERS-1'!$B$5:$J$44,4, FALSE)</f>
        <v>0</v>
      </c>
      <c r="AP115" s="113">
        <f>$F115*'INTERNAL PARAMETERS-2'!AO115*VLOOKUP(AP$4,'INTERNAL PARAMETERS-1'!$B$5:$J$44,4, FALSE)</f>
        <v>0</v>
      </c>
      <c r="AQ115" s="113">
        <f>$F115*'INTERNAL PARAMETERS-2'!AP115*VLOOKUP(AQ$4,'INTERNAL PARAMETERS-1'!$B$5:$J$44,4, FALSE)</f>
        <v>0</v>
      </c>
      <c r="AR115" s="113">
        <f>$F115*'INTERNAL PARAMETERS-2'!AQ115*VLOOKUP(AR$4,'INTERNAL PARAMETERS-1'!$B$5:$J$44,4, FALSE)</f>
        <v>0</v>
      </c>
      <c r="AS115" s="113">
        <f>$F115*'INTERNAL PARAMETERS-2'!AR115*VLOOKUP(AS$4,'INTERNAL PARAMETERS-1'!$B$5:$J$44,4, FALSE)</f>
        <v>0</v>
      </c>
      <c r="AT115" s="112">
        <f>$F115*'INTERNAL PARAMETERS-2'!AS115*VLOOKUP(AT$4,'INTERNAL PARAMETERS-1'!$B$5:$J$44,4, FALSE)</f>
        <v>0</v>
      </c>
      <c r="AU115" s="114">
        <f>$F115*'INTERNAL PARAMETERS-2'!F115*(1-VLOOKUP(G$4,'INTERNAL PARAMETERS-1'!$B$5:$J$44,4, FALSE))</f>
        <v>0</v>
      </c>
      <c r="AV115" s="113">
        <f>$F115*'INTERNAL PARAMETERS-2'!G115*(1-VLOOKUP(H$4,'INTERNAL PARAMETERS-1'!$B$5:$J$44,4, FALSE))</f>
        <v>0</v>
      </c>
      <c r="AW115" s="113">
        <f>$F115*'INTERNAL PARAMETERS-2'!H115*(1-VLOOKUP(I$4,'INTERNAL PARAMETERS-1'!$B$5:$J$44,4, FALSE))</f>
        <v>0</v>
      </c>
      <c r="AX115" s="113">
        <f>$F115*'INTERNAL PARAMETERS-2'!I115*(1-VLOOKUP(J$4,'INTERNAL PARAMETERS-1'!$B$5:$J$44,4, FALSE))</f>
        <v>0</v>
      </c>
      <c r="AY115" s="113">
        <f>$F115*'INTERNAL PARAMETERS-2'!J115*(1-VLOOKUP(K$4,'INTERNAL PARAMETERS-1'!$B$5:$J$44,4, FALSE))</f>
        <v>0</v>
      </c>
      <c r="AZ115" s="113">
        <f>$F115*'INTERNAL PARAMETERS-2'!K115*(1-VLOOKUP(L$4,'INTERNAL PARAMETERS-1'!$B$5:$J$44,4, FALSE))</f>
        <v>0</v>
      </c>
      <c r="BA115" s="113">
        <f>$F115*'INTERNAL PARAMETERS-2'!L115*(1-VLOOKUP(M$4,'INTERNAL PARAMETERS-1'!$B$5:$J$44,4, FALSE))</f>
        <v>0</v>
      </c>
      <c r="BB115" s="113">
        <f>$F115*'INTERNAL PARAMETERS-2'!M115*(1-VLOOKUP(N$4,'INTERNAL PARAMETERS-1'!$B$5:$J$44,4, FALSE))</f>
        <v>0</v>
      </c>
      <c r="BC115" s="113">
        <f>$F115*'INTERNAL PARAMETERS-2'!N115*(1-VLOOKUP(O$4,'INTERNAL PARAMETERS-1'!$B$5:$J$44,4, FALSE))</f>
        <v>0</v>
      </c>
      <c r="BD115" s="113">
        <f>$F115*'INTERNAL PARAMETERS-2'!O115*(1-VLOOKUP(P$4,'INTERNAL PARAMETERS-1'!$B$5:$J$44,4, FALSE))</f>
        <v>0</v>
      </c>
      <c r="BE115" s="113">
        <f>$F115*'INTERNAL PARAMETERS-2'!P115*(1-VLOOKUP(Q$4,'INTERNAL PARAMETERS-1'!$B$5:$J$44,4, FALSE))</f>
        <v>0</v>
      </c>
      <c r="BF115" s="113">
        <f>$F115*'INTERNAL PARAMETERS-2'!Q115*(1-VLOOKUP(R$4,'INTERNAL PARAMETERS-1'!$B$5:$J$44,4, FALSE))</f>
        <v>0</v>
      </c>
      <c r="BG115" s="113">
        <f>$F115*'INTERNAL PARAMETERS-2'!R115*(1-VLOOKUP(S$4,'INTERNAL PARAMETERS-1'!$B$5:$J$44,4, FALSE))</f>
        <v>0</v>
      </c>
      <c r="BH115" s="113">
        <f>$F115*'INTERNAL PARAMETERS-2'!S115*(1-VLOOKUP(T$4,'INTERNAL PARAMETERS-1'!$B$5:$J$44,4, FALSE))</f>
        <v>0</v>
      </c>
      <c r="BI115" s="113">
        <f>$F115*'INTERNAL PARAMETERS-2'!T115*(1-VLOOKUP(U$4,'INTERNAL PARAMETERS-1'!$B$5:$J$44,4, FALSE))</f>
        <v>0</v>
      </c>
      <c r="BJ115" s="113">
        <f>$F115*'INTERNAL PARAMETERS-2'!U115*(1-VLOOKUP(V$4,'INTERNAL PARAMETERS-1'!$B$5:$J$44,4, FALSE))</f>
        <v>0</v>
      </c>
      <c r="BK115" s="113">
        <f>$F115*'INTERNAL PARAMETERS-2'!V115*(1-VLOOKUP(W$4,'INTERNAL PARAMETERS-1'!$B$5:$J$44,4, FALSE))</f>
        <v>0</v>
      </c>
      <c r="BL115" s="113">
        <f>$F115*'INTERNAL PARAMETERS-2'!W115*(1-VLOOKUP(X$4,'INTERNAL PARAMETERS-1'!$B$5:$J$44,4, FALSE))</f>
        <v>0</v>
      </c>
      <c r="BM115" s="113">
        <f>$F115*'INTERNAL PARAMETERS-2'!X115*(1-VLOOKUP(Y$4,'INTERNAL PARAMETERS-1'!$B$5:$J$44,4, FALSE))</f>
        <v>0</v>
      </c>
      <c r="BN115" s="113">
        <f>$F115*'INTERNAL PARAMETERS-2'!Y115*(1-VLOOKUP(Z$4,'INTERNAL PARAMETERS-1'!$B$5:$J$44,4, FALSE))</f>
        <v>0</v>
      </c>
      <c r="BO115" s="113">
        <f>$F115*'INTERNAL PARAMETERS-2'!Z115*(1-VLOOKUP(AA$4,'INTERNAL PARAMETERS-1'!$B$5:$J$44,4, FALSE))</f>
        <v>0</v>
      </c>
      <c r="BP115" s="113">
        <f>$F115*'INTERNAL PARAMETERS-2'!AA115*(1-VLOOKUP(AB$4,'INTERNAL PARAMETERS-1'!$B$5:$J$44,4, FALSE))</f>
        <v>0</v>
      </c>
      <c r="BQ115" s="113">
        <f>$F115*'INTERNAL PARAMETERS-2'!AB115*(1-VLOOKUP(AC$4,'INTERNAL PARAMETERS-1'!$B$5:$J$44,4, FALSE))</f>
        <v>0</v>
      </c>
      <c r="BR115" s="113">
        <f>$F115*'INTERNAL PARAMETERS-2'!AC115*(1-VLOOKUP(AD$4,'INTERNAL PARAMETERS-1'!$B$5:$J$44,4, FALSE))</f>
        <v>0</v>
      </c>
      <c r="BS115" s="113">
        <f>$F115*'INTERNAL PARAMETERS-2'!AD115*(1-VLOOKUP(AE$4,'INTERNAL PARAMETERS-1'!$B$5:$J$44,4, FALSE))</f>
        <v>0</v>
      </c>
      <c r="BT115" s="113">
        <f>$F115*'INTERNAL PARAMETERS-2'!AE115*(1-VLOOKUP(AF$4,'INTERNAL PARAMETERS-1'!$B$5:$J$44,4, FALSE))</f>
        <v>0</v>
      </c>
      <c r="BU115" s="113">
        <f>$F115*'INTERNAL PARAMETERS-2'!AF115*(1-VLOOKUP(AG$4,'INTERNAL PARAMETERS-1'!$B$5:$J$44,4, FALSE))</f>
        <v>0</v>
      </c>
      <c r="BV115" s="113">
        <f>$F115*'INTERNAL PARAMETERS-2'!AG115*(1-VLOOKUP(AH$4,'INTERNAL PARAMETERS-1'!$B$5:$J$44,4, FALSE))</f>
        <v>0</v>
      </c>
      <c r="BW115" s="113">
        <f>$F115*'INTERNAL PARAMETERS-2'!AH115*(1-VLOOKUP(AI$4,'INTERNAL PARAMETERS-1'!$B$5:$J$44,4, FALSE))</f>
        <v>0</v>
      </c>
      <c r="BX115" s="113">
        <f>$F115*'INTERNAL PARAMETERS-2'!AI115*(1-VLOOKUP(AJ$4,'INTERNAL PARAMETERS-1'!$B$5:$J$44,4, FALSE))</f>
        <v>0</v>
      </c>
      <c r="BY115" s="113">
        <f>$F115*'INTERNAL PARAMETERS-2'!AJ115*(1-VLOOKUP(AK$4,'INTERNAL PARAMETERS-1'!$B$5:$J$44,4, FALSE))</f>
        <v>0</v>
      </c>
      <c r="BZ115" s="113">
        <f>$F115*'INTERNAL PARAMETERS-2'!AK115*(1-VLOOKUP(AL$4,'INTERNAL PARAMETERS-1'!$B$5:$J$44,4, FALSE))</f>
        <v>0</v>
      </c>
      <c r="CA115" s="113">
        <f>$F115*'INTERNAL PARAMETERS-2'!AL115*(1-VLOOKUP(AM$4,'INTERNAL PARAMETERS-1'!$B$5:$J$44,4, FALSE))</f>
        <v>0</v>
      </c>
      <c r="CB115" s="113">
        <f>$F115*'INTERNAL PARAMETERS-2'!AM115*(1-VLOOKUP(AN$4,'INTERNAL PARAMETERS-1'!$B$5:$J$44,4, FALSE))</f>
        <v>0</v>
      </c>
      <c r="CC115" s="113">
        <f>$F115*'INTERNAL PARAMETERS-2'!AN115*(1-VLOOKUP(AO$4,'INTERNAL PARAMETERS-1'!$B$5:$J$44,4, FALSE))</f>
        <v>0</v>
      </c>
      <c r="CD115" s="113">
        <f>$F115*'INTERNAL PARAMETERS-2'!AO115*(1-VLOOKUP(AP$4,'INTERNAL PARAMETERS-1'!$B$5:$J$44,4, FALSE))</f>
        <v>0</v>
      </c>
      <c r="CE115" s="113">
        <f>$F115*'INTERNAL PARAMETERS-2'!AP115*(1-VLOOKUP(AQ$4,'INTERNAL PARAMETERS-1'!$B$5:$J$44,4, FALSE))</f>
        <v>0</v>
      </c>
      <c r="CF115" s="113">
        <f>$F115*'INTERNAL PARAMETERS-2'!AQ115*(1-VLOOKUP(AR$4,'INTERNAL PARAMETERS-1'!$B$5:$J$44,4, FALSE))</f>
        <v>0</v>
      </c>
      <c r="CG115" s="113">
        <f>$F115*'INTERNAL PARAMETERS-2'!AR115*(1-VLOOKUP(AS$4,'INTERNAL PARAMETERS-1'!$B$5:$J$44,4, FALSE))</f>
        <v>0</v>
      </c>
      <c r="CH115" s="112">
        <f>$F115*'INTERNAL PARAMETERS-2'!AS115*(1-VLOOKUP(AT$4,'INTERNAL PARAMETERS-1'!$B$5:$J$44,4, FALSE))</f>
        <v>0</v>
      </c>
      <c r="CI115" s="111">
        <f t="shared" si="1"/>
        <v>0</v>
      </c>
    </row>
    <row r="116" spans="3:87" x14ac:dyDescent="0.5">
      <c r="C116" s="77" t="s">
        <v>25</v>
      </c>
      <c r="D116" s="76" t="s">
        <v>21</v>
      </c>
      <c r="E116" s="76" t="s">
        <v>17</v>
      </c>
      <c r="F116" s="115">
        <f>'INPUTS-Incidence'!E116</f>
        <v>0</v>
      </c>
      <c r="G116" s="114">
        <f>$F116*'INTERNAL PARAMETERS-2'!F116*VLOOKUP(G$4,'INTERNAL PARAMETERS-1'!$B$5:$J$44,4, FALSE)</f>
        <v>0</v>
      </c>
      <c r="H116" s="113">
        <f>$F116*'INTERNAL PARAMETERS-2'!G116*VLOOKUP(H$4,'INTERNAL PARAMETERS-1'!$B$5:$J$44,4, FALSE)</f>
        <v>0</v>
      </c>
      <c r="I116" s="113">
        <f>$F116*'INTERNAL PARAMETERS-2'!H116*VLOOKUP(I$4,'INTERNAL PARAMETERS-1'!$B$5:$J$44,4, FALSE)</f>
        <v>0</v>
      </c>
      <c r="J116" s="113">
        <f>$F116*'INTERNAL PARAMETERS-2'!I116*VLOOKUP(J$4,'INTERNAL PARAMETERS-1'!$B$5:$J$44,4, FALSE)</f>
        <v>0</v>
      </c>
      <c r="K116" s="113">
        <f>$F116*'INTERNAL PARAMETERS-2'!J116*VLOOKUP(K$4,'INTERNAL PARAMETERS-1'!$B$5:$J$44,4, FALSE)</f>
        <v>0</v>
      </c>
      <c r="L116" s="113">
        <f>$F116*'INTERNAL PARAMETERS-2'!K116*VLOOKUP(L$4,'INTERNAL PARAMETERS-1'!$B$5:$J$44,4, FALSE)</f>
        <v>0</v>
      </c>
      <c r="M116" s="113">
        <f>$F116*'INTERNAL PARAMETERS-2'!L116*VLOOKUP(M$4,'INTERNAL PARAMETERS-1'!$B$5:$J$44,4, FALSE)</f>
        <v>0</v>
      </c>
      <c r="N116" s="113">
        <f>$F116*'INTERNAL PARAMETERS-2'!M116*VLOOKUP(N$4,'INTERNAL PARAMETERS-1'!$B$5:$J$44,4, FALSE)</f>
        <v>0</v>
      </c>
      <c r="O116" s="113">
        <f>$F116*'INTERNAL PARAMETERS-2'!N116*VLOOKUP(O$4,'INTERNAL PARAMETERS-1'!$B$5:$J$44,4, FALSE)</f>
        <v>0</v>
      </c>
      <c r="P116" s="113">
        <f>$F116*'INTERNAL PARAMETERS-2'!O116*VLOOKUP(P$4,'INTERNAL PARAMETERS-1'!$B$5:$J$44,4, FALSE)</f>
        <v>0</v>
      </c>
      <c r="Q116" s="113">
        <f>$F116*'INTERNAL PARAMETERS-2'!P116*VLOOKUP(Q$4,'INTERNAL PARAMETERS-1'!$B$5:$J$44,4, FALSE)</f>
        <v>0</v>
      </c>
      <c r="R116" s="113">
        <f>$F116*'INTERNAL PARAMETERS-2'!Q116*VLOOKUP(R$4,'INTERNAL PARAMETERS-1'!$B$5:$J$44,4, FALSE)</f>
        <v>0</v>
      </c>
      <c r="S116" s="113">
        <f>$F116*'INTERNAL PARAMETERS-2'!R116*VLOOKUP(S$4,'INTERNAL PARAMETERS-1'!$B$5:$J$44,4, FALSE)</f>
        <v>0</v>
      </c>
      <c r="T116" s="113">
        <f>$F116*'INTERNAL PARAMETERS-2'!S116*VLOOKUP(T$4,'INTERNAL PARAMETERS-1'!$B$5:$J$44,4, FALSE)</f>
        <v>0</v>
      </c>
      <c r="U116" s="113">
        <f>$F116*'INTERNAL PARAMETERS-2'!T116*VLOOKUP(U$4,'INTERNAL PARAMETERS-1'!$B$5:$J$44,4, FALSE)</f>
        <v>0</v>
      </c>
      <c r="V116" s="113">
        <f>$F116*'INTERNAL PARAMETERS-2'!U116*VLOOKUP(V$4,'INTERNAL PARAMETERS-1'!$B$5:$J$44,4, FALSE)</f>
        <v>0</v>
      </c>
      <c r="W116" s="113">
        <f>$F116*'INTERNAL PARAMETERS-2'!V116*VLOOKUP(W$4,'INTERNAL PARAMETERS-1'!$B$5:$J$44,4, FALSE)</f>
        <v>0</v>
      </c>
      <c r="X116" s="113">
        <f>$F116*'INTERNAL PARAMETERS-2'!W116*VLOOKUP(X$4,'INTERNAL PARAMETERS-1'!$B$5:$J$44,4, FALSE)</f>
        <v>0</v>
      </c>
      <c r="Y116" s="113">
        <f>$F116*'INTERNAL PARAMETERS-2'!X116*VLOOKUP(Y$4,'INTERNAL PARAMETERS-1'!$B$5:$J$44,4, FALSE)</f>
        <v>0</v>
      </c>
      <c r="Z116" s="113">
        <f>$F116*'INTERNAL PARAMETERS-2'!Y116*VLOOKUP(Z$4,'INTERNAL PARAMETERS-1'!$B$5:$J$44,4, FALSE)</f>
        <v>0</v>
      </c>
      <c r="AA116" s="113">
        <f>$F116*'INTERNAL PARAMETERS-2'!Z116*VLOOKUP(AA$4,'INTERNAL PARAMETERS-1'!$B$5:$J$44,4, FALSE)</f>
        <v>0</v>
      </c>
      <c r="AB116" s="113">
        <f>$F116*'INTERNAL PARAMETERS-2'!AA116*VLOOKUP(AB$4,'INTERNAL PARAMETERS-1'!$B$5:$J$44,4, FALSE)</f>
        <v>0</v>
      </c>
      <c r="AC116" s="113">
        <f>$F116*'INTERNAL PARAMETERS-2'!AB116*VLOOKUP(AC$4,'INTERNAL PARAMETERS-1'!$B$5:$J$44,4, FALSE)</f>
        <v>0</v>
      </c>
      <c r="AD116" s="113">
        <f>$F116*'INTERNAL PARAMETERS-2'!AC116*VLOOKUP(AD$4,'INTERNAL PARAMETERS-1'!$B$5:$J$44,4, FALSE)</f>
        <v>0</v>
      </c>
      <c r="AE116" s="113">
        <f>$F116*'INTERNAL PARAMETERS-2'!AD116*VLOOKUP(AE$4,'INTERNAL PARAMETERS-1'!$B$5:$J$44,4, FALSE)</f>
        <v>0</v>
      </c>
      <c r="AF116" s="113">
        <f>$F116*'INTERNAL PARAMETERS-2'!AE116*VLOOKUP(AF$4,'INTERNAL PARAMETERS-1'!$B$5:$J$44,4, FALSE)</f>
        <v>0</v>
      </c>
      <c r="AG116" s="113">
        <f>$F116*'INTERNAL PARAMETERS-2'!AF116*VLOOKUP(AG$4,'INTERNAL PARAMETERS-1'!$B$5:$J$44,4, FALSE)</f>
        <v>0</v>
      </c>
      <c r="AH116" s="113">
        <f>$F116*'INTERNAL PARAMETERS-2'!AG116*VLOOKUP(AH$4,'INTERNAL PARAMETERS-1'!$B$5:$J$44,4, FALSE)</f>
        <v>0</v>
      </c>
      <c r="AI116" s="113">
        <f>$F116*'INTERNAL PARAMETERS-2'!AH116*VLOOKUP(AI$4,'INTERNAL PARAMETERS-1'!$B$5:$J$44,4, FALSE)</f>
        <v>0</v>
      </c>
      <c r="AJ116" s="113">
        <f>$F116*'INTERNAL PARAMETERS-2'!AI116*VLOOKUP(AJ$4,'INTERNAL PARAMETERS-1'!$B$5:$J$44,4, FALSE)</f>
        <v>0</v>
      </c>
      <c r="AK116" s="113">
        <f>$F116*'INTERNAL PARAMETERS-2'!AJ116*VLOOKUP(AK$4,'INTERNAL PARAMETERS-1'!$B$5:$J$44,4, FALSE)</f>
        <v>0</v>
      </c>
      <c r="AL116" s="113">
        <f>$F116*'INTERNAL PARAMETERS-2'!AK116*VLOOKUP(AL$4,'INTERNAL PARAMETERS-1'!$B$5:$J$44,4, FALSE)</f>
        <v>0</v>
      </c>
      <c r="AM116" s="113">
        <f>$F116*'INTERNAL PARAMETERS-2'!AL116*VLOOKUP(AM$4,'INTERNAL PARAMETERS-1'!$B$5:$J$44,4, FALSE)</f>
        <v>0</v>
      </c>
      <c r="AN116" s="113">
        <f>$F116*'INTERNAL PARAMETERS-2'!AM116*VLOOKUP(AN$4,'INTERNAL PARAMETERS-1'!$B$5:$J$44,4, FALSE)</f>
        <v>0</v>
      </c>
      <c r="AO116" s="113">
        <f>$F116*'INTERNAL PARAMETERS-2'!AN116*VLOOKUP(AO$4,'INTERNAL PARAMETERS-1'!$B$5:$J$44,4, FALSE)</f>
        <v>0</v>
      </c>
      <c r="AP116" s="113">
        <f>$F116*'INTERNAL PARAMETERS-2'!AO116*VLOOKUP(AP$4,'INTERNAL PARAMETERS-1'!$B$5:$J$44,4, FALSE)</f>
        <v>0</v>
      </c>
      <c r="AQ116" s="113">
        <f>$F116*'INTERNAL PARAMETERS-2'!AP116*VLOOKUP(AQ$4,'INTERNAL PARAMETERS-1'!$B$5:$J$44,4, FALSE)</f>
        <v>0</v>
      </c>
      <c r="AR116" s="113">
        <f>$F116*'INTERNAL PARAMETERS-2'!AQ116*VLOOKUP(AR$4,'INTERNAL PARAMETERS-1'!$B$5:$J$44,4, FALSE)</f>
        <v>0</v>
      </c>
      <c r="AS116" s="113">
        <f>$F116*'INTERNAL PARAMETERS-2'!AR116*VLOOKUP(AS$4,'INTERNAL PARAMETERS-1'!$B$5:$J$44,4, FALSE)</f>
        <v>0</v>
      </c>
      <c r="AT116" s="112">
        <f>$F116*'INTERNAL PARAMETERS-2'!AS116*VLOOKUP(AT$4,'INTERNAL PARAMETERS-1'!$B$5:$J$44,4, FALSE)</f>
        <v>0</v>
      </c>
      <c r="AU116" s="114">
        <f>$F116*'INTERNAL PARAMETERS-2'!F116*(1-VLOOKUP(G$4,'INTERNAL PARAMETERS-1'!$B$5:$J$44,4, FALSE))</f>
        <v>0</v>
      </c>
      <c r="AV116" s="113">
        <f>$F116*'INTERNAL PARAMETERS-2'!G116*(1-VLOOKUP(H$4,'INTERNAL PARAMETERS-1'!$B$5:$J$44,4, FALSE))</f>
        <v>0</v>
      </c>
      <c r="AW116" s="113">
        <f>$F116*'INTERNAL PARAMETERS-2'!H116*(1-VLOOKUP(I$4,'INTERNAL PARAMETERS-1'!$B$5:$J$44,4, FALSE))</f>
        <v>0</v>
      </c>
      <c r="AX116" s="113">
        <f>$F116*'INTERNAL PARAMETERS-2'!I116*(1-VLOOKUP(J$4,'INTERNAL PARAMETERS-1'!$B$5:$J$44,4, FALSE))</f>
        <v>0</v>
      </c>
      <c r="AY116" s="113">
        <f>$F116*'INTERNAL PARAMETERS-2'!J116*(1-VLOOKUP(K$4,'INTERNAL PARAMETERS-1'!$B$5:$J$44,4, FALSE))</f>
        <v>0</v>
      </c>
      <c r="AZ116" s="113">
        <f>$F116*'INTERNAL PARAMETERS-2'!K116*(1-VLOOKUP(L$4,'INTERNAL PARAMETERS-1'!$B$5:$J$44,4, FALSE))</f>
        <v>0</v>
      </c>
      <c r="BA116" s="113">
        <f>$F116*'INTERNAL PARAMETERS-2'!L116*(1-VLOOKUP(M$4,'INTERNAL PARAMETERS-1'!$B$5:$J$44,4, FALSE))</f>
        <v>0</v>
      </c>
      <c r="BB116" s="113">
        <f>$F116*'INTERNAL PARAMETERS-2'!M116*(1-VLOOKUP(N$4,'INTERNAL PARAMETERS-1'!$B$5:$J$44,4, FALSE))</f>
        <v>0</v>
      </c>
      <c r="BC116" s="113">
        <f>$F116*'INTERNAL PARAMETERS-2'!N116*(1-VLOOKUP(O$4,'INTERNAL PARAMETERS-1'!$B$5:$J$44,4, FALSE))</f>
        <v>0</v>
      </c>
      <c r="BD116" s="113">
        <f>$F116*'INTERNAL PARAMETERS-2'!O116*(1-VLOOKUP(P$4,'INTERNAL PARAMETERS-1'!$B$5:$J$44,4, FALSE))</f>
        <v>0</v>
      </c>
      <c r="BE116" s="113">
        <f>$F116*'INTERNAL PARAMETERS-2'!P116*(1-VLOOKUP(Q$4,'INTERNAL PARAMETERS-1'!$B$5:$J$44,4, FALSE))</f>
        <v>0</v>
      </c>
      <c r="BF116" s="113">
        <f>$F116*'INTERNAL PARAMETERS-2'!Q116*(1-VLOOKUP(R$4,'INTERNAL PARAMETERS-1'!$B$5:$J$44,4, FALSE))</f>
        <v>0</v>
      </c>
      <c r="BG116" s="113">
        <f>$F116*'INTERNAL PARAMETERS-2'!R116*(1-VLOOKUP(S$4,'INTERNAL PARAMETERS-1'!$B$5:$J$44,4, FALSE))</f>
        <v>0</v>
      </c>
      <c r="BH116" s="113">
        <f>$F116*'INTERNAL PARAMETERS-2'!S116*(1-VLOOKUP(T$4,'INTERNAL PARAMETERS-1'!$B$5:$J$44,4, FALSE))</f>
        <v>0</v>
      </c>
      <c r="BI116" s="113">
        <f>$F116*'INTERNAL PARAMETERS-2'!T116*(1-VLOOKUP(U$4,'INTERNAL PARAMETERS-1'!$B$5:$J$44,4, FALSE))</f>
        <v>0</v>
      </c>
      <c r="BJ116" s="113">
        <f>$F116*'INTERNAL PARAMETERS-2'!U116*(1-VLOOKUP(V$4,'INTERNAL PARAMETERS-1'!$B$5:$J$44,4, FALSE))</f>
        <v>0</v>
      </c>
      <c r="BK116" s="113">
        <f>$F116*'INTERNAL PARAMETERS-2'!V116*(1-VLOOKUP(W$4,'INTERNAL PARAMETERS-1'!$B$5:$J$44,4, FALSE))</f>
        <v>0</v>
      </c>
      <c r="BL116" s="113">
        <f>$F116*'INTERNAL PARAMETERS-2'!W116*(1-VLOOKUP(X$4,'INTERNAL PARAMETERS-1'!$B$5:$J$44,4, FALSE))</f>
        <v>0</v>
      </c>
      <c r="BM116" s="113">
        <f>$F116*'INTERNAL PARAMETERS-2'!X116*(1-VLOOKUP(Y$4,'INTERNAL PARAMETERS-1'!$B$5:$J$44,4, FALSE))</f>
        <v>0</v>
      </c>
      <c r="BN116" s="113">
        <f>$F116*'INTERNAL PARAMETERS-2'!Y116*(1-VLOOKUP(Z$4,'INTERNAL PARAMETERS-1'!$B$5:$J$44,4, FALSE))</f>
        <v>0</v>
      </c>
      <c r="BO116" s="113">
        <f>$F116*'INTERNAL PARAMETERS-2'!Z116*(1-VLOOKUP(AA$4,'INTERNAL PARAMETERS-1'!$B$5:$J$44,4, FALSE))</f>
        <v>0</v>
      </c>
      <c r="BP116" s="113">
        <f>$F116*'INTERNAL PARAMETERS-2'!AA116*(1-VLOOKUP(AB$4,'INTERNAL PARAMETERS-1'!$B$5:$J$44,4, FALSE))</f>
        <v>0</v>
      </c>
      <c r="BQ116" s="113">
        <f>$F116*'INTERNAL PARAMETERS-2'!AB116*(1-VLOOKUP(AC$4,'INTERNAL PARAMETERS-1'!$B$5:$J$44,4, FALSE))</f>
        <v>0</v>
      </c>
      <c r="BR116" s="113">
        <f>$F116*'INTERNAL PARAMETERS-2'!AC116*(1-VLOOKUP(AD$4,'INTERNAL PARAMETERS-1'!$B$5:$J$44,4, FALSE))</f>
        <v>0</v>
      </c>
      <c r="BS116" s="113">
        <f>$F116*'INTERNAL PARAMETERS-2'!AD116*(1-VLOOKUP(AE$4,'INTERNAL PARAMETERS-1'!$B$5:$J$44,4, FALSE))</f>
        <v>0</v>
      </c>
      <c r="BT116" s="113">
        <f>$F116*'INTERNAL PARAMETERS-2'!AE116*(1-VLOOKUP(AF$4,'INTERNAL PARAMETERS-1'!$B$5:$J$44,4, FALSE))</f>
        <v>0</v>
      </c>
      <c r="BU116" s="113">
        <f>$F116*'INTERNAL PARAMETERS-2'!AF116*(1-VLOOKUP(AG$4,'INTERNAL PARAMETERS-1'!$B$5:$J$44,4, FALSE))</f>
        <v>0</v>
      </c>
      <c r="BV116" s="113">
        <f>$F116*'INTERNAL PARAMETERS-2'!AG116*(1-VLOOKUP(AH$4,'INTERNAL PARAMETERS-1'!$B$5:$J$44,4, FALSE))</f>
        <v>0</v>
      </c>
      <c r="BW116" s="113">
        <f>$F116*'INTERNAL PARAMETERS-2'!AH116*(1-VLOOKUP(AI$4,'INTERNAL PARAMETERS-1'!$B$5:$J$44,4, FALSE))</f>
        <v>0</v>
      </c>
      <c r="BX116" s="113">
        <f>$F116*'INTERNAL PARAMETERS-2'!AI116*(1-VLOOKUP(AJ$4,'INTERNAL PARAMETERS-1'!$B$5:$J$44,4, FALSE))</f>
        <v>0</v>
      </c>
      <c r="BY116" s="113">
        <f>$F116*'INTERNAL PARAMETERS-2'!AJ116*(1-VLOOKUP(AK$4,'INTERNAL PARAMETERS-1'!$B$5:$J$44,4, FALSE))</f>
        <v>0</v>
      </c>
      <c r="BZ116" s="113">
        <f>$F116*'INTERNAL PARAMETERS-2'!AK116*(1-VLOOKUP(AL$4,'INTERNAL PARAMETERS-1'!$B$5:$J$44,4, FALSE))</f>
        <v>0</v>
      </c>
      <c r="CA116" s="113">
        <f>$F116*'INTERNAL PARAMETERS-2'!AL116*(1-VLOOKUP(AM$4,'INTERNAL PARAMETERS-1'!$B$5:$J$44,4, FALSE))</f>
        <v>0</v>
      </c>
      <c r="CB116" s="113">
        <f>$F116*'INTERNAL PARAMETERS-2'!AM116*(1-VLOOKUP(AN$4,'INTERNAL PARAMETERS-1'!$B$5:$J$44,4, FALSE))</f>
        <v>0</v>
      </c>
      <c r="CC116" s="113">
        <f>$F116*'INTERNAL PARAMETERS-2'!AN116*(1-VLOOKUP(AO$4,'INTERNAL PARAMETERS-1'!$B$5:$J$44,4, FALSE))</f>
        <v>0</v>
      </c>
      <c r="CD116" s="113">
        <f>$F116*'INTERNAL PARAMETERS-2'!AO116*(1-VLOOKUP(AP$4,'INTERNAL PARAMETERS-1'!$B$5:$J$44,4, FALSE))</f>
        <v>0</v>
      </c>
      <c r="CE116" s="113">
        <f>$F116*'INTERNAL PARAMETERS-2'!AP116*(1-VLOOKUP(AQ$4,'INTERNAL PARAMETERS-1'!$B$5:$J$44,4, FALSE))</f>
        <v>0</v>
      </c>
      <c r="CF116" s="113">
        <f>$F116*'INTERNAL PARAMETERS-2'!AQ116*(1-VLOOKUP(AR$4,'INTERNAL PARAMETERS-1'!$B$5:$J$44,4, FALSE))</f>
        <v>0</v>
      </c>
      <c r="CG116" s="113">
        <f>$F116*'INTERNAL PARAMETERS-2'!AR116*(1-VLOOKUP(AS$4,'INTERNAL PARAMETERS-1'!$B$5:$J$44,4, FALSE))</f>
        <v>0</v>
      </c>
      <c r="CH116" s="112">
        <f>$F116*'INTERNAL PARAMETERS-2'!AS116*(1-VLOOKUP(AT$4,'INTERNAL PARAMETERS-1'!$B$5:$J$44,4, FALSE))</f>
        <v>0</v>
      </c>
      <c r="CI116" s="111">
        <f t="shared" si="1"/>
        <v>0</v>
      </c>
    </row>
    <row r="117" spans="3:87" x14ac:dyDescent="0.5">
      <c r="C117" s="77" t="s">
        <v>25</v>
      </c>
      <c r="D117" s="76" t="s">
        <v>21</v>
      </c>
      <c r="E117" s="76" t="s">
        <v>16</v>
      </c>
      <c r="F117" s="115">
        <f>'INPUTS-Incidence'!E117</f>
        <v>0</v>
      </c>
      <c r="G117" s="114">
        <f>$F117*'INTERNAL PARAMETERS-2'!F117*VLOOKUP(G$4,'INTERNAL PARAMETERS-1'!$B$5:$J$44,4, FALSE)</f>
        <v>0</v>
      </c>
      <c r="H117" s="113">
        <f>$F117*'INTERNAL PARAMETERS-2'!G117*VLOOKUP(H$4,'INTERNAL PARAMETERS-1'!$B$5:$J$44,4, FALSE)</f>
        <v>0</v>
      </c>
      <c r="I117" s="113">
        <f>$F117*'INTERNAL PARAMETERS-2'!H117*VLOOKUP(I$4,'INTERNAL PARAMETERS-1'!$B$5:$J$44,4, FALSE)</f>
        <v>0</v>
      </c>
      <c r="J117" s="113">
        <f>$F117*'INTERNAL PARAMETERS-2'!I117*VLOOKUP(J$4,'INTERNAL PARAMETERS-1'!$B$5:$J$44,4, FALSE)</f>
        <v>0</v>
      </c>
      <c r="K117" s="113">
        <f>$F117*'INTERNAL PARAMETERS-2'!J117*VLOOKUP(K$4,'INTERNAL PARAMETERS-1'!$B$5:$J$44,4, FALSE)</f>
        <v>0</v>
      </c>
      <c r="L117" s="113">
        <f>$F117*'INTERNAL PARAMETERS-2'!K117*VLOOKUP(L$4,'INTERNAL PARAMETERS-1'!$B$5:$J$44,4, FALSE)</f>
        <v>0</v>
      </c>
      <c r="M117" s="113">
        <f>$F117*'INTERNAL PARAMETERS-2'!L117*VLOOKUP(M$4,'INTERNAL PARAMETERS-1'!$B$5:$J$44,4, FALSE)</f>
        <v>0</v>
      </c>
      <c r="N117" s="113">
        <f>$F117*'INTERNAL PARAMETERS-2'!M117*VLOOKUP(N$4,'INTERNAL PARAMETERS-1'!$B$5:$J$44,4, FALSE)</f>
        <v>0</v>
      </c>
      <c r="O117" s="113">
        <f>$F117*'INTERNAL PARAMETERS-2'!N117*VLOOKUP(O$4,'INTERNAL PARAMETERS-1'!$B$5:$J$44,4, FALSE)</f>
        <v>0</v>
      </c>
      <c r="P117" s="113">
        <f>$F117*'INTERNAL PARAMETERS-2'!O117*VLOOKUP(P$4,'INTERNAL PARAMETERS-1'!$B$5:$J$44,4, FALSE)</f>
        <v>0</v>
      </c>
      <c r="Q117" s="113">
        <f>$F117*'INTERNAL PARAMETERS-2'!P117*VLOOKUP(Q$4,'INTERNAL PARAMETERS-1'!$B$5:$J$44,4, FALSE)</f>
        <v>0</v>
      </c>
      <c r="R117" s="113">
        <f>$F117*'INTERNAL PARAMETERS-2'!Q117*VLOOKUP(R$4,'INTERNAL PARAMETERS-1'!$B$5:$J$44,4, FALSE)</f>
        <v>0</v>
      </c>
      <c r="S117" s="113">
        <f>$F117*'INTERNAL PARAMETERS-2'!R117*VLOOKUP(S$4,'INTERNAL PARAMETERS-1'!$B$5:$J$44,4, FALSE)</f>
        <v>0</v>
      </c>
      <c r="T117" s="113">
        <f>$F117*'INTERNAL PARAMETERS-2'!S117*VLOOKUP(T$4,'INTERNAL PARAMETERS-1'!$B$5:$J$44,4, FALSE)</f>
        <v>0</v>
      </c>
      <c r="U117" s="113">
        <f>$F117*'INTERNAL PARAMETERS-2'!T117*VLOOKUP(U$4,'INTERNAL PARAMETERS-1'!$B$5:$J$44,4, FALSE)</f>
        <v>0</v>
      </c>
      <c r="V117" s="113">
        <f>$F117*'INTERNAL PARAMETERS-2'!U117*VLOOKUP(V$4,'INTERNAL PARAMETERS-1'!$B$5:$J$44,4, FALSE)</f>
        <v>0</v>
      </c>
      <c r="W117" s="113">
        <f>$F117*'INTERNAL PARAMETERS-2'!V117*VLOOKUP(W$4,'INTERNAL PARAMETERS-1'!$B$5:$J$44,4, FALSE)</f>
        <v>0</v>
      </c>
      <c r="X117" s="113">
        <f>$F117*'INTERNAL PARAMETERS-2'!W117*VLOOKUP(X$4,'INTERNAL PARAMETERS-1'!$B$5:$J$44,4, FALSE)</f>
        <v>0</v>
      </c>
      <c r="Y117" s="113">
        <f>$F117*'INTERNAL PARAMETERS-2'!X117*VLOOKUP(Y$4,'INTERNAL PARAMETERS-1'!$B$5:$J$44,4, FALSE)</f>
        <v>0</v>
      </c>
      <c r="Z117" s="113">
        <f>$F117*'INTERNAL PARAMETERS-2'!Y117*VLOOKUP(Z$4,'INTERNAL PARAMETERS-1'!$B$5:$J$44,4, FALSE)</f>
        <v>0</v>
      </c>
      <c r="AA117" s="113">
        <f>$F117*'INTERNAL PARAMETERS-2'!Z117*VLOOKUP(AA$4,'INTERNAL PARAMETERS-1'!$B$5:$J$44,4, FALSE)</f>
        <v>0</v>
      </c>
      <c r="AB117" s="113">
        <f>$F117*'INTERNAL PARAMETERS-2'!AA117*VLOOKUP(AB$4,'INTERNAL PARAMETERS-1'!$B$5:$J$44,4, FALSE)</f>
        <v>0</v>
      </c>
      <c r="AC117" s="113">
        <f>$F117*'INTERNAL PARAMETERS-2'!AB117*VLOOKUP(AC$4,'INTERNAL PARAMETERS-1'!$B$5:$J$44,4, FALSE)</f>
        <v>0</v>
      </c>
      <c r="AD117" s="113">
        <f>$F117*'INTERNAL PARAMETERS-2'!AC117*VLOOKUP(AD$4,'INTERNAL PARAMETERS-1'!$B$5:$J$44,4, FALSE)</f>
        <v>0</v>
      </c>
      <c r="AE117" s="113">
        <f>$F117*'INTERNAL PARAMETERS-2'!AD117*VLOOKUP(AE$4,'INTERNAL PARAMETERS-1'!$B$5:$J$44,4, FALSE)</f>
        <v>0</v>
      </c>
      <c r="AF117" s="113">
        <f>$F117*'INTERNAL PARAMETERS-2'!AE117*VLOOKUP(AF$4,'INTERNAL PARAMETERS-1'!$B$5:$J$44,4, FALSE)</f>
        <v>0</v>
      </c>
      <c r="AG117" s="113">
        <f>$F117*'INTERNAL PARAMETERS-2'!AF117*VLOOKUP(AG$4,'INTERNAL PARAMETERS-1'!$B$5:$J$44,4, FALSE)</f>
        <v>0</v>
      </c>
      <c r="AH117" s="113">
        <f>$F117*'INTERNAL PARAMETERS-2'!AG117*VLOOKUP(AH$4,'INTERNAL PARAMETERS-1'!$B$5:$J$44,4, FALSE)</f>
        <v>0</v>
      </c>
      <c r="AI117" s="113">
        <f>$F117*'INTERNAL PARAMETERS-2'!AH117*VLOOKUP(AI$4,'INTERNAL PARAMETERS-1'!$B$5:$J$44,4, FALSE)</f>
        <v>0</v>
      </c>
      <c r="AJ117" s="113">
        <f>$F117*'INTERNAL PARAMETERS-2'!AI117*VLOOKUP(AJ$4,'INTERNAL PARAMETERS-1'!$B$5:$J$44,4, FALSE)</f>
        <v>0</v>
      </c>
      <c r="AK117" s="113">
        <f>$F117*'INTERNAL PARAMETERS-2'!AJ117*VLOOKUP(AK$4,'INTERNAL PARAMETERS-1'!$B$5:$J$44,4, FALSE)</f>
        <v>0</v>
      </c>
      <c r="AL117" s="113">
        <f>$F117*'INTERNAL PARAMETERS-2'!AK117*VLOOKUP(AL$4,'INTERNAL PARAMETERS-1'!$B$5:$J$44,4, FALSE)</f>
        <v>0</v>
      </c>
      <c r="AM117" s="113">
        <f>$F117*'INTERNAL PARAMETERS-2'!AL117*VLOOKUP(AM$4,'INTERNAL PARAMETERS-1'!$B$5:$J$44,4, FALSE)</f>
        <v>0</v>
      </c>
      <c r="AN117" s="113">
        <f>$F117*'INTERNAL PARAMETERS-2'!AM117*VLOOKUP(AN$4,'INTERNAL PARAMETERS-1'!$B$5:$J$44,4, FALSE)</f>
        <v>0</v>
      </c>
      <c r="AO117" s="113">
        <f>$F117*'INTERNAL PARAMETERS-2'!AN117*VLOOKUP(AO$4,'INTERNAL PARAMETERS-1'!$B$5:$J$44,4, FALSE)</f>
        <v>0</v>
      </c>
      <c r="AP117" s="113">
        <f>$F117*'INTERNAL PARAMETERS-2'!AO117*VLOOKUP(AP$4,'INTERNAL PARAMETERS-1'!$B$5:$J$44,4, FALSE)</f>
        <v>0</v>
      </c>
      <c r="AQ117" s="113">
        <f>$F117*'INTERNAL PARAMETERS-2'!AP117*VLOOKUP(AQ$4,'INTERNAL PARAMETERS-1'!$B$5:$J$44,4, FALSE)</f>
        <v>0</v>
      </c>
      <c r="AR117" s="113">
        <f>$F117*'INTERNAL PARAMETERS-2'!AQ117*VLOOKUP(AR$4,'INTERNAL PARAMETERS-1'!$B$5:$J$44,4, FALSE)</f>
        <v>0</v>
      </c>
      <c r="AS117" s="113">
        <f>$F117*'INTERNAL PARAMETERS-2'!AR117*VLOOKUP(AS$4,'INTERNAL PARAMETERS-1'!$B$5:$J$44,4, FALSE)</f>
        <v>0</v>
      </c>
      <c r="AT117" s="112">
        <f>$F117*'INTERNAL PARAMETERS-2'!AS117*VLOOKUP(AT$4,'INTERNAL PARAMETERS-1'!$B$5:$J$44,4, FALSE)</f>
        <v>0</v>
      </c>
      <c r="AU117" s="114">
        <f>$F117*'INTERNAL PARAMETERS-2'!F117*(1-VLOOKUP(G$4,'INTERNAL PARAMETERS-1'!$B$5:$J$44,4, FALSE))</f>
        <v>0</v>
      </c>
      <c r="AV117" s="113">
        <f>$F117*'INTERNAL PARAMETERS-2'!G117*(1-VLOOKUP(H$4,'INTERNAL PARAMETERS-1'!$B$5:$J$44,4, FALSE))</f>
        <v>0</v>
      </c>
      <c r="AW117" s="113">
        <f>$F117*'INTERNAL PARAMETERS-2'!H117*(1-VLOOKUP(I$4,'INTERNAL PARAMETERS-1'!$B$5:$J$44,4, FALSE))</f>
        <v>0</v>
      </c>
      <c r="AX117" s="113">
        <f>$F117*'INTERNAL PARAMETERS-2'!I117*(1-VLOOKUP(J$4,'INTERNAL PARAMETERS-1'!$B$5:$J$44,4, FALSE))</f>
        <v>0</v>
      </c>
      <c r="AY117" s="113">
        <f>$F117*'INTERNAL PARAMETERS-2'!J117*(1-VLOOKUP(K$4,'INTERNAL PARAMETERS-1'!$B$5:$J$44,4, FALSE))</f>
        <v>0</v>
      </c>
      <c r="AZ117" s="113">
        <f>$F117*'INTERNAL PARAMETERS-2'!K117*(1-VLOOKUP(L$4,'INTERNAL PARAMETERS-1'!$B$5:$J$44,4, FALSE))</f>
        <v>0</v>
      </c>
      <c r="BA117" s="113">
        <f>$F117*'INTERNAL PARAMETERS-2'!L117*(1-VLOOKUP(M$4,'INTERNAL PARAMETERS-1'!$B$5:$J$44,4, FALSE))</f>
        <v>0</v>
      </c>
      <c r="BB117" s="113">
        <f>$F117*'INTERNAL PARAMETERS-2'!M117*(1-VLOOKUP(N$4,'INTERNAL PARAMETERS-1'!$B$5:$J$44,4, FALSE))</f>
        <v>0</v>
      </c>
      <c r="BC117" s="113">
        <f>$F117*'INTERNAL PARAMETERS-2'!N117*(1-VLOOKUP(O$4,'INTERNAL PARAMETERS-1'!$B$5:$J$44,4, FALSE))</f>
        <v>0</v>
      </c>
      <c r="BD117" s="113">
        <f>$F117*'INTERNAL PARAMETERS-2'!O117*(1-VLOOKUP(P$4,'INTERNAL PARAMETERS-1'!$B$5:$J$44,4, FALSE))</f>
        <v>0</v>
      </c>
      <c r="BE117" s="113">
        <f>$F117*'INTERNAL PARAMETERS-2'!P117*(1-VLOOKUP(Q$4,'INTERNAL PARAMETERS-1'!$B$5:$J$44,4, FALSE))</f>
        <v>0</v>
      </c>
      <c r="BF117" s="113">
        <f>$F117*'INTERNAL PARAMETERS-2'!Q117*(1-VLOOKUP(R$4,'INTERNAL PARAMETERS-1'!$B$5:$J$44,4, FALSE))</f>
        <v>0</v>
      </c>
      <c r="BG117" s="113">
        <f>$F117*'INTERNAL PARAMETERS-2'!R117*(1-VLOOKUP(S$4,'INTERNAL PARAMETERS-1'!$B$5:$J$44,4, FALSE))</f>
        <v>0</v>
      </c>
      <c r="BH117" s="113">
        <f>$F117*'INTERNAL PARAMETERS-2'!S117*(1-VLOOKUP(T$4,'INTERNAL PARAMETERS-1'!$B$5:$J$44,4, FALSE))</f>
        <v>0</v>
      </c>
      <c r="BI117" s="113">
        <f>$F117*'INTERNAL PARAMETERS-2'!T117*(1-VLOOKUP(U$4,'INTERNAL PARAMETERS-1'!$B$5:$J$44,4, FALSE))</f>
        <v>0</v>
      </c>
      <c r="BJ117" s="113">
        <f>$F117*'INTERNAL PARAMETERS-2'!U117*(1-VLOOKUP(V$4,'INTERNAL PARAMETERS-1'!$B$5:$J$44,4, FALSE))</f>
        <v>0</v>
      </c>
      <c r="BK117" s="113">
        <f>$F117*'INTERNAL PARAMETERS-2'!V117*(1-VLOOKUP(W$4,'INTERNAL PARAMETERS-1'!$B$5:$J$44,4, FALSE))</f>
        <v>0</v>
      </c>
      <c r="BL117" s="113">
        <f>$F117*'INTERNAL PARAMETERS-2'!W117*(1-VLOOKUP(X$4,'INTERNAL PARAMETERS-1'!$B$5:$J$44,4, FALSE))</f>
        <v>0</v>
      </c>
      <c r="BM117" s="113">
        <f>$F117*'INTERNAL PARAMETERS-2'!X117*(1-VLOOKUP(Y$4,'INTERNAL PARAMETERS-1'!$B$5:$J$44,4, FALSE))</f>
        <v>0</v>
      </c>
      <c r="BN117" s="113">
        <f>$F117*'INTERNAL PARAMETERS-2'!Y117*(1-VLOOKUP(Z$4,'INTERNAL PARAMETERS-1'!$B$5:$J$44,4, FALSE))</f>
        <v>0</v>
      </c>
      <c r="BO117" s="113">
        <f>$F117*'INTERNAL PARAMETERS-2'!Z117*(1-VLOOKUP(AA$4,'INTERNAL PARAMETERS-1'!$B$5:$J$44,4, FALSE))</f>
        <v>0</v>
      </c>
      <c r="BP117" s="113">
        <f>$F117*'INTERNAL PARAMETERS-2'!AA117*(1-VLOOKUP(AB$4,'INTERNAL PARAMETERS-1'!$B$5:$J$44,4, FALSE))</f>
        <v>0</v>
      </c>
      <c r="BQ117" s="113">
        <f>$F117*'INTERNAL PARAMETERS-2'!AB117*(1-VLOOKUP(AC$4,'INTERNAL PARAMETERS-1'!$B$5:$J$44,4, FALSE))</f>
        <v>0</v>
      </c>
      <c r="BR117" s="113">
        <f>$F117*'INTERNAL PARAMETERS-2'!AC117*(1-VLOOKUP(AD$4,'INTERNAL PARAMETERS-1'!$B$5:$J$44,4, FALSE))</f>
        <v>0</v>
      </c>
      <c r="BS117" s="113">
        <f>$F117*'INTERNAL PARAMETERS-2'!AD117*(1-VLOOKUP(AE$4,'INTERNAL PARAMETERS-1'!$B$5:$J$44,4, FALSE))</f>
        <v>0</v>
      </c>
      <c r="BT117" s="113">
        <f>$F117*'INTERNAL PARAMETERS-2'!AE117*(1-VLOOKUP(AF$4,'INTERNAL PARAMETERS-1'!$B$5:$J$44,4, FALSE))</f>
        <v>0</v>
      </c>
      <c r="BU117" s="113">
        <f>$F117*'INTERNAL PARAMETERS-2'!AF117*(1-VLOOKUP(AG$4,'INTERNAL PARAMETERS-1'!$B$5:$J$44,4, FALSE))</f>
        <v>0</v>
      </c>
      <c r="BV117" s="113">
        <f>$F117*'INTERNAL PARAMETERS-2'!AG117*(1-VLOOKUP(AH$4,'INTERNAL PARAMETERS-1'!$B$5:$J$44,4, FALSE))</f>
        <v>0</v>
      </c>
      <c r="BW117" s="113">
        <f>$F117*'INTERNAL PARAMETERS-2'!AH117*(1-VLOOKUP(AI$4,'INTERNAL PARAMETERS-1'!$B$5:$J$44,4, FALSE))</f>
        <v>0</v>
      </c>
      <c r="BX117" s="113">
        <f>$F117*'INTERNAL PARAMETERS-2'!AI117*(1-VLOOKUP(AJ$4,'INTERNAL PARAMETERS-1'!$B$5:$J$44,4, FALSE))</f>
        <v>0</v>
      </c>
      <c r="BY117" s="113">
        <f>$F117*'INTERNAL PARAMETERS-2'!AJ117*(1-VLOOKUP(AK$4,'INTERNAL PARAMETERS-1'!$B$5:$J$44,4, FALSE))</f>
        <v>0</v>
      </c>
      <c r="BZ117" s="113">
        <f>$F117*'INTERNAL PARAMETERS-2'!AK117*(1-VLOOKUP(AL$4,'INTERNAL PARAMETERS-1'!$B$5:$J$44,4, FALSE))</f>
        <v>0</v>
      </c>
      <c r="CA117" s="113">
        <f>$F117*'INTERNAL PARAMETERS-2'!AL117*(1-VLOOKUP(AM$4,'INTERNAL PARAMETERS-1'!$B$5:$J$44,4, FALSE))</f>
        <v>0</v>
      </c>
      <c r="CB117" s="113">
        <f>$F117*'INTERNAL PARAMETERS-2'!AM117*(1-VLOOKUP(AN$4,'INTERNAL PARAMETERS-1'!$B$5:$J$44,4, FALSE))</f>
        <v>0</v>
      </c>
      <c r="CC117" s="113">
        <f>$F117*'INTERNAL PARAMETERS-2'!AN117*(1-VLOOKUP(AO$4,'INTERNAL PARAMETERS-1'!$B$5:$J$44,4, FALSE))</f>
        <v>0</v>
      </c>
      <c r="CD117" s="113">
        <f>$F117*'INTERNAL PARAMETERS-2'!AO117*(1-VLOOKUP(AP$4,'INTERNAL PARAMETERS-1'!$B$5:$J$44,4, FALSE))</f>
        <v>0</v>
      </c>
      <c r="CE117" s="113">
        <f>$F117*'INTERNAL PARAMETERS-2'!AP117*(1-VLOOKUP(AQ$4,'INTERNAL PARAMETERS-1'!$B$5:$J$44,4, FALSE))</f>
        <v>0</v>
      </c>
      <c r="CF117" s="113">
        <f>$F117*'INTERNAL PARAMETERS-2'!AQ117*(1-VLOOKUP(AR$4,'INTERNAL PARAMETERS-1'!$B$5:$J$44,4, FALSE))</f>
        <v>0</v>
      </c>
      <c r="CG117" s="113">
        <f>$F117*'INTERNAL PARAMETERS-2'!AR117*(1-VLOOKUP(AS$4,'INTERNAL PARAMETERS-1'!$B$5:$J$44,4, FALSE))</f>
        <v>0</v>
      </c>
      <c r="CH117" s="112">
        <f>$F117*'INTERNAL PARAMETERS-2'!AS117*(1-VLOOKUP(AT$4,'INTERNAL PARAMETERS-1'!$B$5:$J$44,4, FALSE))</f>
        <v>0</v>
      </c>
      <c r="CI117" s="111">
        <f t="shared" si="1"/>
        <v>0</v>
      </c>
    </row>
    <row r="118" spans="3:87" x14ac:dyDescent="0.5">
      <c r="C118" s="77" t="s">
        <v>25</v>
      </c>
      <c r="D118" s="76" t="s">
        <v>21</v>
      </c>
      <c r="E118" s="76" t="s">
        <v>15</v>
      </c>
      <c r="F118" s="115">
        <f>'INPUTS-Incidence'!E118</f>
        <v>0</v>
      </c>
      <c r="G118" s="114">
        <f>$F118*'INTERNAL PARAMETERS-2'!F118*VLOOKUP(G$4,'INTERNAL PARAMETERS-1'!$B$5:$J$44,4, FALSE)</f>
        <v>0</v>
      </c>
      <c r="H118" s="113">
        <f>$F118*'INTERNAL PARAMETERS-2'!G118*VLOOKUP(H$4,'INTERNAL PARAMETERS-1'!$B$5:$J$44,4, FALSE)</f>
        <v>0</v>
      </c>
      <c r="I118" s="113">
        <f>$F118*'INTERNAL PARAMETERS-2'!H118*VLOOKUP(I$4,'INTERNAL PARAMETERS-1'!$B$5:$J$44,4, FALSE)</f>
        <v>0</v>
      </c>
      <c r="J118" s="113">
        <f>$F118*'INTERNAL PARAMETERS-2'!I118*VLOOKUP(J$4,'INTERNAL PARAMETERS-1'!$B$5:$J$44,4, FALSE)</f>
        <v>0</v>
      </c>
      <c r="K118" s="113">
        <f>$F118*'INTERNAL PARAMETERS-2'!J118*VLOOKUP(K$4,'INTERNAL PARAMETERS-1'!$B$5:$J$44,4, FALSE)</f>
        <v>0</v>
      </c>
      <c r="L118" s="113">
        <f>$F118*'INTERNAL PARAMETERS-2'!K118*VLOOKUP(L$4,'INTERNAL PARAMETERS-1'!$B$5:$J$44,4, FALSE)</f>
        <v>0</v>
      </c>
      <c r="M118" s="113">
        <f>$F118*'INTERNAL PARAMETERS-2'!L118*VLOOKUP(M$4,'INTERNAL PARAMETERS-1'!$B$5:$J$44,4, FALSE)</f>
        <v>0</v>
      </c>
      <c r="N118" s="113">
        <f>$F118*'INTERNAL PARAMETERS-2'!M118*VLOOKUP(N$4,'INTERNAL PARAMETERS-1'!$B$5:$J$44,4, FALSE)</f>
        <v>0</v>
      </c>
      <c r="O118" s="113">
        <f>$F118*'INTERNAL PARAMETERS-2'!N118*VLOOKUP(O$4,'INTERNAL PARAMETERS-1'!$B$5:$J$44,4, FALSE)</f>
        <v>0</v>
      </c>
      <c r="P118" s="113">
        <f>$F118*'INTERNAL PARAMETERS-2'!O118*VLOOKUP(P$4,'INTERNAL PARAMETERS-1'!$B$5:$J$44,4, FALSE)</f>
        <v>0</v>
      </c>
      <c r="Q118" s="113">
        <f>$F118*'INTERNAL PARAMETERS-2'!P118*VLOOKUP(Q$4,'INTERNAL PARAMETERS-1'!$B$5:$J$44,4, FALSE)</f>
        <v>0</v>
      </c>
      <c r="R118" s="113">
        <f>$F118*'INTERNAL PARAMETERS-2'!Q118*VLOOKUP(R$4,'INTERNAL PARAMETERS-1'!$B$5:$J$44,4, FALSE)</f>
        <v>0</v>
      </c>
      <c r="S118" s="113">
        <f>$F118*'INTERNAL PARAMETERS-2'!R118*VLOOKUP(S$4,'INTERNAL PARAMETERS-1'!$B$5:$J$44,4, FALSE)</f>
        <v>0</v>
      </c>
      <c r="T118" s="113">
        <f>$F118*'INTERNAL PARAMETERS-2'!S118*VLOOKUP(T$4,'INTERNAL PARAMETERS-1'!$B$5:$J$44,4, FALSE)</f>
        <v>0</v>
      </c>
      <c r="U118" s="113">
        <f>$F118*'INTERNAL PARAMETERS-2'!T118*VLOOKUP(U$4,'INTERNAL PARAMETERS-1'!$B$5:$J$44,4, FALSE)</f>
        <v>0</v>
      </c>
      <c r="V118" s="113">
        <f>$F118*'INTERNAL PARAMETERS-2'!U118*VLOOKUP(V$4,'INTERNAL PARAMETERS-1'!$B$5:$J$44,4, FALSE)</f>
        <v>0</v>
      </c>
      <c r="W118" s="113">
        <f>$F118*'INTERNAL PARAMETERS-2'!V118*VLOOKUP(W$4,'INTERNAL PARAMETERS-1'!$B$5:$J$44,4, FALSE)</f>
        <v>0</v>
      </c>
      <c r="X118" s="113">
        <f>$F118*'INTERNAL PARAMETERS-2'!W118*VLOOKUP(X$4,'INTERNAL PARAMETERS-1'!$B$5:$J$44,4, FALSE)</f>
        <v>0</v>
      </c>
      <c r="Y118" s="113">
        <f>$F118*'INTERNAL PARAMETERS-2'!X118*VLOOKUP(Y$4,'INTERNAL PARAMETERS-1'!$B$5:$J$44,4, FALSE)</f>
        <v>0</v>
      </c>
      <c r="Z118" s="113">
        <f>$F118*'INTERNAL PARAMETERS-2'!Y118*VLOOKUP(Z$4,'INTERNAL PARAMETERS-1'!$B$5:$J$44,4, FALSE)</f>
        <v>0</v>
      </c>
      <c r="AA118" s="113">
        <f>$F118*'INTERNAL PARAMETERS-2'!Z118*VLOOKUP(AA$4,'INTERNAL PARAMETERS-1'!$B$5:$J$44,4, FALSE)</f>
        <v>0</v>
      </c>
      <c r="AB118" s="113">
        <f>$F118*'INTERNAL PARAMETERS-2'!AA118*VLOOKUP(AB$4,'INTERNAL PARAMETERS-1'!$B$5:$J$44,4, FALSE)</f>
        <v>0</v>
      </c>
      <c r="AC118" s="113">
        <f>$F118*'INTERNAL PARAMETERS-2'!AB118*VLOOKUP(AC$4,'INTERNAL PARAMETERS-1'!$B$5:$J$44,4, FALSE)</f>
        <v>0</v>
      </c>
      <c r="AD118" s="113">
        <f>$F118*'INTERNAL PARAMETERS-2'!AC118*VLOOKUP(AD$4,'INTERNAL PARAMETERS-1'!$B$5:$J$44,4, FALSE)</f>
        <v>0</v>
      </c>
      <c r="AE118" s="113">
        <f>$F118*'INTERNAL PARAMETERS-2'!AD118*VLOOKUP(AE$4,'INTERNAL PARAMETERS-1'!$B$5:$J$44,4, FALSE)</f>
        <v>0</v>
      </c>
      <c r="AF118" s="113">
        <f>$F118*'INTERNAL PARAMETERS-2'!AE118*VLOOKUP(AF$4,'INTERNAL PARAMETERS-1'!$B$5:$J$44,4, FALSE)</f>
        <v>0</v>
      </c>
      <c r="AG118" s="113">
        <f>$F118*'INTERNAL PARAMETERS-2'!AF118*VLOOKUP(AG$4,'INTERNAL PARAMETERS-1'!$B$5:$J$44,4, FALSE)</f>
        <v>0</v>
      </c>
      <c r="AH118" s="113">
        <f>$F118*'INTERNAL PARAMETERS-2'!AG118*VLOOKUP(AH$4,'INTERNAL PARAMETERS-1'!$B$5:$J$44,4, FALSE)</f>
        <v>0</v>
      </c>
      <c r="AI118" s="113">
        <f>$F118*'INTERNAL PARAMETERS-2'!AH118*VLOOKUP(AI$4,'INTERNAL PARAMETERS-1'!$B$5:$J$44,4, FALSE)</f>
        <v>0</v>
      </c>
      <c r="AJ118" s="113">
        <f>$F118*'INTERNAL PARAMETERS-2'!AI118*VLOOKUP(AJ$4,'INTERNAL PARAMETERS-1'!$B$5:$J$44,4, FALSE)</f>
        <v>0</v>
      </c>
      <c r="AK118" s="113">
        <f>$F118*'INTERNAL PARAMETERS-2'!AJ118*VLOOKUP(AK$4,'INTERNAL PARAMETERS-1'!$B$5:$J$44,4, FALSE)</f>
        <v>0</v>
      </c>
      <c r="AL118" s="113">
        <f>$F118*'INTERNAL PARAMETERS-2'!AK118*VLOOKUP(AL$4,'INTERNAL PARAMETERS-1'!$B$5:$J$44,4, FALSE)</f>
        <v>0</v>
      </c>
      <c r="AM118" s="113">
        <f>$F118*'INTERNAL PARAMETERS-2'!AL118*VLOOKUP(AM$4,'INTERNAL PARAMETERS-1'!$B$5:$J$44,4, FALSE)</f>
        <v>0</v>
      </c>
      <c r="AN118" s="113">
        <f>$F118*'INTERNAL PARAMETERS-2'!AM118*VLOOKUP(AN$4,'INTERNAL PARAMETERS-1'!$B$5:$J$44,4, FALSE)</f>
        <v>0</v>
      </c>
      <c r="AO118" s="113">
        <f>$F118*'INTERNAL PARAMETERS-2'!AN118*VLOOKUP(AO$4,'INTERNAL PARAMETERS-1'!$B$5:$J$44,4, FALSE)</f>
        <v>0</v>
      </c>
      <c r="AP118" s="113">
        <f>$F118*'INTERNAL PARAMETERS-2'!AO118*VLOOKUP(AP$4,'INTERNAL PARAMETERS-1'!$B$5:$J$44,4, FALSE)</f>
        <v>0</v>
      </c>
      <c r="AQ118" s="113">
        <f>$F118*'INTERNAL PARAMETERS-2'!AP118*VLOOKUP(AQ$4,'INTERNAL PARAMETERS-1'!$B$5:$J$44,4, FALSE)</f>
        <v>0</v>
      </c>
      <c r="AR118" s="113">
        <f>$F118*'INTERNAL PARAMETERS-2'!AQ118*VLOOKUP(AR$4,'INTERNAL PARAMETERS-1'!$B$5:$J$44,4, FALSE)</f>
        <v>0</v>
      </c>
      <c r="AS118" s="113">
        <f>$F118*'INTERNAL PARAMETERS-2'!AR118*VLOOKUP(AS$4,'INTERNAL PARAMETERS-1'!$B$5:$J$44,4, FALSE)</f>
        <v>0</v>
      </c>
      <c r="AT118" s="112">
        <f>$F118*'INTERNAL PARAMETERS-2'!AS118*VLOOKUP(AT$4,'INTERNAL PARAMETERS-1'!$B$5:$J$44,4, FALSE)</f>
        <v>0</v>
      </c>
      <c r="AU118" s="114">
        <f>$F118*'INTERNAL PARAMETERS-2'!F118*(1-VLOOKUP(G$4,'INTERNAL PARAMETERS-1'!$B$5:$J$44,4, FALSE))</f>
        <v>0</v>
      </c>
      <c r="AV118" s="113">
        <f>$F118*'INTERNAL PARAMETERS-2'!G118*(1-VLOOKUP(H$4,'INTERNAL PARAMETERS-1'!$B$5:$J$44,4, FALSE))</f>
        <v>0</v>
      </c>
      <c r="AW118" s="113">
        <f>$F118*'INTERNAL PARAMETERS-2'!H118*(1-VLOOKUP(I$4,'INTERNAL PARAMETERS-1'!$B$5:$J$44,4, FALSE))</f>
        <v>0</v>
      </c>
      <c r="AX118" s="113">
        <f>$F118*'INTERNAL PARAMETERS-2'!I118*(1-VLOOKUP(J$4,'INTERNAL PARAMETERS-1'!$B$5:$J$44,4, FALSE))</f>
        <v>0</v>
      </c>
      <c r="AY118" s="113">
        <f>$F118*'INTERNAL PARAMETERS-2'!J118*(1-VLOOKUP(K$4,'INTERNAL PARAMETERS-1'!$B$5:$J$44,4, FALSE))</f>
        <v>0</v>
      </c>
      <c r="AZ118" s="113">
        <f>$F118*'INTERNAL PARAMETERS-2'!K118*(1-VLOOKUP(L$4,'INTERNAL PARAMETERS-1'!$B$5:$J$44,4, FALSE))</f>
        <v>0</v>
      </c>
      <c r="BA118" s="113">
        <f>$F118*'INTERNAL PARAMETERS-2'!L118*(1-VLOOKUP(M$4,'INTERNAL PARAMETERS-1'!$B$5:$J$44,4, FALSE))</f>
        <v>0</v>
      </c>
      <c r="BB118" s="113">
        <f>$F118*'INTERNAL PARAMETERS-2'!M118*(1-VLOOKUP(N$4,'INTERNAL PARAMETERS-1'!$B$5:$J$44,4, FALSE))</f>
        <v>0</v>
      </c>
      <c r="BC118" s="113">
        <f>$F118*'INTERNAL PARAMETERS-2'!N118*(1-VLOOKUP(O$4,'INTERNAL PARAMETERS-1'!$B$5:$J$44,4, FALSE))</f>
        <v>0</v>
      </c>
      <c r="BD118" s="113">
        <f>$F118*'INTERNAL PARAMETERS-2'!O118*(1-VLOOKUP(P$4,'INTERNAL PARAMETERS-1'!$B$5:$J$44,4, FALSE))</f>
        <v>0</v>
      </c>
      <c r="BE118" s="113">
        <f>$F118*'INTERNAL PARAMETERS-2'!P118*(1-VLOOKUP(Q$4,'INTERNAL PARAMETERS-1'!$B$5:$J$44,4, FALSE))</f>
        <v>0</v>
      </c>
      <c r="BF118" s="113">
        <f>$F118*'INTERNAL PARAMETERS-2'!Q118*(1-VLOOKUP(R$4,'INTERNAL PARAMETERS-1'!$B$5:$J$44,4, FALSE))</f>
        <v>0</v>
      </c>
      <c r="BG118" s="113">
        <f>$F118*'INTERNAL PARAMETERS-2'!R118*(1-VLOOKUP(S$4,'INTERNAL PARAMETERS-1'!$B$5:$J$44,4, FALSE))</f>
        <v>0</v>
      </c>
      <c r="BH118" s="113">
        <f>$F118*'INTERNAL PARAMETERS-2'!S118*(1-VLOOKUP(T$4,'INTERNAL PARAMETERS-1'!$B$5:$J$44,4, FALSE))</f>
        <v>0</v>
      </c>
      <c r="BI118" s="113">
        <f>$F118*'INTERNAL PARAMETERS-2'!T118*(1-VLOOKUP(U$4,'INTERNAL PARAMETERS-1'!$B$5:$J$44,4, FALSE))</f>
        <v>0</v>
      </c>
      <c r="BJ118" s="113">
        <f>$F118*'INTERNAL PARAMETERS-2'!U118*(1-VLOOKUP(V$4,'INTERNAL PARAMETERS-1'!$B$5:$J$44,4, FALSE))</f>
        <v>0</v>
      </c>
      <c r="BK118" s="113">
        <f>$F118*'INTERNAL PARAMETERS-2'!V118*(1-VLOOKUP(W$4,'INTERNAL PARAMETERS-1'!$B$5:$J$44,4, FALSE))</f>
        <v>0</v>
      </c>
      <c r="BL118" s="113">
        <f>$F118*'INTERNAL PARAMETERS-2'!W118*(1-VLOOKUP(X$4,'INTERNAL PARAMETERS-1'!$B$5:$J$44,4, FALSE))</f>
        <v>0</v>
      </c>
      <c r="BM118" s="113">
        <f>$F118*'INTERNAL PARAMETERS-2'!X118*(1-VLOOKUP(Y$4,'INTERNAL PARAMETERS-1'!$B$5:$J$44,4, FALSE))</f>
        <v>0</v>
      </c>
      <c r="BN118" s="113">
        <f>$F118*'INTERNAL PARAMETERS-2'!Y118*(1-VLOOKUP(Z$4,'INTERNAL PARAMETERS-1'!$B$5:$J$44,4, FALSE))</f>
        <v>0</v>
      </c>
      <c r="BO118" s="113">
        <f>$F118*'INTERNAL PARAMETERS-2'!Z118*(1-VLOOKUP(AA$4,'INTERNAL PARAMETERS-1'!$B$5:$J$44,4, FALSE))</f>
        <v>0</v>
      </c>
      <c r="BP118" s="113">
        <f>$F118*'INTERNAL PARAMETERS-2'!AA118*(1-VLOOKUP(AB$4,'INTERNAL PARAMETERS-1'!$B$5:$J$44,4, FALSE))</f>
        <v>0</v>
      </c>
      <c r="BQ118" s="113">
        <f>$F118*'INTERNAL PARAMETERS-2'!AB118*(1-VLOOKUP(AC$4,'INTERNAL PARAMETERS-1'!$B$5:$J$44,4, FALSE))</f>
        <v>0</v>
      </c>
      <c r="BR118" s="113">
        <f>$F118*'INTERNAL PARAMETERS-2'!AC118*(1-VLOOKUP(AD$4,'INTERNAL PARAMETERS-1'!$B$5:$J$44,4, FALSE))</f>
        <v>0</v>
      </c>
      <c r="BS118" s="113">
        <f>$F118*'INTERNAL PARAMETERS-2'!AD118*(1-VLOOKUP(AE$4,'INTERNAL PARAMETERS-1'!$B$5:$J$44,4, FALSE))</f>
        <v>0</v>
      </c>
      <c r="BT118" s="113">
        <f>$F118*'INTERNAL PARAMETERS-2'!AE118*(1-VLOOKUP(AF$4,'INTERNAL PARAMETERS-1'!$B$5:$J$44,4, FALSE))</f>
        <v>0</v>
      </c>
      <c r="BU118" s="113">
        <f>$F118*'INTERNAL PARAMETERS-2'!AF118*(1-VLOOKUP(AG$4,'INTERNAL PARAMETERS-1'!$B$5:$J$44,4, FALSE))</f>
        <v>0</v>
      </c>
      <c r="BV118" s="113">
        <f>$F118*'INTERNAL PARAMETERS-2'!AG118*(1-VLOOKUP(AH$4,'INTERNAL PARAMETERS-1'!$B$5:$J$44,4, FALSE))</f>
        <v>0</v>
      </c>
      <c r="BW118" s="113">
        <f>$F118*'INTERNAL PARAMETERS-2'!AH118*(1-VLOOKUP(AI$4,'INTERNAL PARAMETERS-1'!$B$5:$J$44,4, FALSE))</f>
        <v>0</v>
      </c>
      <c r="BX118" s="113">
        <f>$F118*'INTERNAL PARAMETERS-2'!AI118*(1-VLOOKUP(AJ$4,'INTERNAL PARAMETERS-1'!$B$5:$J$44,4, FALSE))</f>
        <v>0</v>
      </c>
      <c r="BY118" s="113">
        <f>$F118*'INTERNAL PARAMETERS-2'!AJ118*(1-VLOOKUP(AK$4,'INTERNAL PARAMETERS-1'!$B$5:$J$44,4, FALSE))</f>
        <v>0</v>
      </c>
      <c r="BZ118" s="113">
        <f>$F118*'INTERNAL PARAMETERS-2'!AK118*(1-VLOOKUP(AL$4,'INTERNAL PARAMETERS-1'!$B$5:$J$44,4, FALSE))</f>
        <v>0</v>
      </c>
      <c r="CA118" s="113">
        <f>$F118*'INTERNAL PARAMETERS-2'!AL118*(1-VLOOKUP(AM$4,'INTERNAL PARAMETERS-1'!$B$5:$J$44,4, FALSE))</f>
        <v>0</v>
      </c>
      <c r="CB118" s="113">
        <f>$F118*'INTERNAL PARAMETERS-2'!AM118*(1-VLOOKUP(AN$4,'INTERNAL PARAMETERS-1'!$B$5:$J$44,4, FALSE))</f>
        <v>0</v>
      </c>
      <c r="CC118" s="113">
        <f>$F118*'INTERNAL PARAMETERS-2'!AN118*(1-VLOOKUP(AO$4,'INTERNAL PARAMETERS-1'!$B$5:$J$44,4, FALSE))</f>
        <v>0</v>
      </c>
      <c r="CD118" s="113">
        <f>$F118*'INTERNAL PARAMETERS-2'!AO118*(1-VLOOKUP(AP$4,'INTERNAL PARAMETERS-1'!$B$5:$J$44,4, FALSE))</f>
        <v>0</v>
      </c>
      <c r="CE118" s="113">
        <f>$F118*'INTERNAL PARAMETERS-2'!AP118*(1-VLOOKUP(AQ$4,'INTERNAL PARAMETERS-1'!$B$5:$J$44,4, FALSE))</f>
        <v>0</v>
      </c>
      <c r="CF118" s="113">
        <f>$F118*'INTERNAL PARAMETERS-2'!AQ118*(1-VLOOKUP(AR$4,'INTERNAL PARAMETERS-1'!$B$5:$J$44,4, FALSE))</f>
        <v>0</v>
      </c>
      <c r="CG118" s="113">
        <f>$F118*'INTERNAL PARAMETERS-2'!AR118*(1-VLOOKUP(AS$4,'INTERNAL PARAMETERS-1'!$B$5:$J$44,4, FALSE))</f>
        <v>0</v>
      </c>
      <c r="CH118" s="112">
        <f>$F118*'INTERNAL PARAMETERS-2'!AS118*(1-VLOOKUP(AT$4,'INTERNAL PARAMETERS-1'!$B$5:$J$44,4, FALSE))</f>
        <v>0</v>
      </c>
      <c r="CI118" s="111">
        <f t="shared" si="1"/>
        <v>0</v>
      </c>
    </row>
    <row r="119" spans="3:87" x14ac:dyDescent="0.5">
      <c r="C119" s="77" t="s">
        <v>25</v>
      </c>
      <c r="D119" s="76" t="s">
        <v>21</v>
      </c>
      <c r="E119" s="76" t="s">
        <v>14</v>
      </c>
      <c r="F119" s="115">
        <f>'INPUTS-Incidence'!E119</f>
        <v>0</v>
      </c>
      <c r="G119" s="114">
        <f>$F119*'INTERNAL PARAMETERS-2'!F119*VLOOKUP(G$4,'INTERNAL PARAMETERS-1'!$B$5:$J$44,4, FALSE)</f>
        <v>0</v>
      </c>
      <c r="H119" s="113">
        <f>$F119*'INTERNAL PARAMETERS-2'!G119*VLOOKUP(H$4,'INTERNAL PARAMETERS-1'!$B$5:$J$44,4, FALSE)</f>
        <v>0</v>
      </c>
      <c r="I119" s="113">
        <f>$F119*'INTERNAL PARAMETERS-2'!H119*VLOOKUP(I$4,'INTERNAL PARAMETERS-1'!$B$5:$J$44,4, FALSE)</f>
        <v>0</v>
      </c>
      <c r="J119" s="113">
        <f>$F119*'INTERNAL PARAMETERS-2'!I119*VLOOKUP(J$4,'INTERNAL PARAMETERS-1'!$B$5:$J$44,4, FALSE)</f>
        <v>0</v>
      </c>
      <c r="K119" s="113">
        <f>$F119*'INTERNAL PARAMETERS-2'!J119*VLOOKUP(K$4,'INTERNAL PARAMETERS-1'!$B$5:$J$44,4, FALSE)</f>
        <v>0</v>
      </c>
      <c r="L119" s="113">
        <f>$F119*'INTERNAL PARAMETERS-2'!K119*VLOOKUP(L$4,'INTERNAL PARAMETERS-1'!$B$5:$J$44,4, FALSE)</f>
        <v>0</v>
      </c>
      <c r="M119" s="113">
        <f>$F119*'INTERNAL PARAMETERS-2'!L119*VLOOKUP(M$4,'INTERNAL PARAMETERS-1'!$B$5:$J$44,4, FALSE)</f>
        <v>0</v>
      </c>
      <c r="N119" s="113">
        <f>$F119*'INTERNAL PARAMETERS-2'!M119*VLOOKUP(N$4,'INTERNAL PARAMETERS-1'!$B$5:$J$44,4, FALSE)</f>
        <v>0</v>
      </c>
      <c r="O119" s="113">
        <f>$F119*'INTERNAL PARAMETERS-2'!N119*VLOOKUP(O$4,'INTERNAL PARAMETERS-1'!$B$5:$J$44,4, FALSE)</f>
        <v>0</v>
      </c>
      <c r="P119" s="113">
        <f>$F119*'INTERNAL PARAMETERS-2'!O119*VLOOKUP(P$4,'INTERNAL PARAMETERS-1'!$B$5:$J$44,4, FALSE)</f>
        <v>0</v>
      </c>
      <c r="Q119" s="113">
        <f>$F119*'INTERNAL PARAMETERS-2'!P119*VLOOKUP(Q$4,'INTERNAL PARAMETERS-1'!$B$5:$J$44,4, FALSE)</f>
        <v>0</v>
      </c>
      <c r="R119" s="113">
        <f>$F119*'INTERNAL PARAMETERS-2'!Q119*VLOOKUP(R$4,'INTERNAL PARAMETERS-1'!$B$5:$J$44,4, FALSE)</f>
        <v>0</v>
      </c>
      <c r="S119" s="113">
        <f>$F119*'INTERNAL PARAMETERS-2'!R119*VLOOKUP(S$4,'INTERNAL PARAMETERS-1'!$B$5:$J$44,4, FALSE)</f>
        <v>0</v>
      </c>
      <c r="T119" s="113">
        <f>$F119*'INTERNAL PARAMETERS-2'!S119*VLOOKUP(T$4,'INTERNAL PARAMETERS-1'!$B$5:$J$44,4, FALSE)</f>
        <v>0</v>
      </c>
      <c r="U119" s="113">
        <f>$F119*'INTERNAL PARAMETERS-2'!T119*VLOOKUP(U$4,'INTERNAL PARAMETERS-1'!$B$5:$J$44,4, FALSE)</f>
        <v>0</v>
      </c>
      <c r="V119" s="113">
        <f>$F119*'INTERNAL PARAMETERS-2'!U119*VLOOKUP(V$4,'INTERNAL PARAMETERS-1'!$B$5:$J$44,4, FALSE)</f>
        <v>0</v>
      </c>
      <c r="W119" s="113">
        <f>$F119*'INTERNAL PARAMETERS-2'!V119*VLOOKUP(W$4,'INTERNAL PARAMETERS-1'!$B$5:$J$44,4, FALSE)</f>
        <v>0</v>
      </c>
      <c r="X119" s="113">
        <f>$F119*'INTERNAL PARAMETERS-2'!W119*VLOOKUP(X$4,'INTERNAL PARAMETERS-1'!$B$5:$J$44,4, FALSE)</f>
        <v>0</v>
      </c>
      <c r="Y119" s="113">
        <f>$F119*'INTERNAL PARAMETERS-2'!X119*VLOOKUP(Y$4,'INTERNAL PARAMETERS-1'!$B$5:$J$44,4, FALSE)</f>
        <v>0</v>
      </c>
      <c r="Z119" s="113">
        <f>$F119*'INTERNAL PARAMETERS-2'!Y119*VLOOKUP(Z$4,'INTERNAL PARAMETERS-1'!$B$5:$J$44,4, FALSE)</f>
        <v>0</v>
      </c>
      <c r="AA119" s="113">
        <f>$F119*'INTERNAL PARAMETERS-2'!Z119*VLOOKUP(AA$4,'INTERNAL PARAMETERS-1'!$B$5:$J$44,4, FALSE)</f>
        <v>0</v>
      </c>
      <c r="AB119" s="113">
        <f>$F119*'INTERNAL PARAMETERS-2'!AA119*VLOOKUP(AB$4,'INTERNAL PARAMETERS-1'!$B$5:$J$44,4, FALSE)</f>
        <v>0</v>
      </c>
      <c r="AC119" s="113">
        <f>$F119*'INTERNAL PARAMETERS-2'!AB119*VLOOKUP(AC$4,'INTERNAL PARAMETERS-1'!$B$5:$J$44,4, FALSE)</f>
        <v>0</v>
      </c>
      <c r="AD119" s="113">
        <f>$F119*'INTERNAL PARAMETERS-2'!AC119*VLOOKUP(AD$4,'INTERNAL PARAMETERS-1'!$B$5:$J$44,4, FALSE)</f>
        <v>0</v>
      </c>
      <c r="AE119" s="113">
        <f>$F119*'INTERNAL PARAMETERS-2'!AD119*VLOOKUP(AE$4,'INTERNAL PARAMETERS-1'!$B$5:$J$44,4, FALSE)</f>
        <v>0</v>
      </c>
      <c r="AF119" s="113">
        <f>$F119*'INTERNAL PARAMETERS-2'!AE119*VLOOKUP(AF$4,'INTERNAL PARAMETERS-1'!$B$5:$J$44,4, FALSE)</f>
        <v>0</v>
      </c>
      <c r="AG119" s="113">
        <f>$F119*'INTERNAL PARAMETERS-2'!AF119*VLOOKUP(AG$4,'INTERNAL PARAMETERS-1'!$B$5:$J$44,4, FALSE)</f>
        <v>0</v>
      </c>
      <c r="AH119" s="113">
        <f>$F119*'INTERNAL PARAMETERS-2'!AG119*VLOOKUP(AH$4,'INTERNAL PARAMETERS-1'!$B$5:$J$44,4, FALSE)</f>
        <v>0</v>
      </c>
      <c r="AI119" s="113">
        <f>$F119*'INTERNAL PARAMETERS-2'!AH119*VLOOKUP(AI$4,'INTERNAL PARAMETERS-1'!$B$5:$J$44,4, FALSE)</f>
        <v>0</v>
      </c>
      <c r="AJ119" s="113">
        <f>$F119*'INTERNAL PARAMETERS-2'!AI119*VLOOKUP(AJ$4,'INTERNAL PARAMETERS-1'!$B$5:$J$44,4, FALSE)</f>
        <v>0</v>
      </c>
      <c r="AK119" s="113">
        <f>$F119*'INTERNAL PARAMETERS-2'!AJ119*VLOOKUP(AK$4,'INTERNAL PARAMETERS-1'!$B$5:$J$44,4, FALSE)</f>
        <v>0</v>
      </c>
      <c r="AL119" s="113">
        <f>$F119*'INTERNAL PARAMETERS-2'!AK119*VLOOKUP(AL$4,'INTERNAL PARAMETERS-1'!$B$5:$J$44,4, FALSE)</f>
        <v>0</v>
      </c>
      <c r="AM119" s="113">
        <f>$F119*'INTERNAL PARAMETERS-2'!AL119*VLOOKUP(AM$4,'INTERNAL PARAMETERS-1'!$B$5:$J$44,4, FALSE)</f>
        <v>0</v>
      </c>
      <c r="AN119" s="113">
        <f>$F119*'INTERNAL PARAMETERS-2'!AM119*VLOOKUP(AN$4,'INTERNAL PARAMETERS-1'!$B$5:$J$44,4, FALSE)</f>
        <v>0</v>
      </c>
      <c r="AO119" s="113">
        <f>$F119*'INTERNAL PARAMETERS-2'!AN119*VLOOKUP(AO$4,'INTERNAL PARAMETERS-1'!$B$5:$J$44,4, FALSE)</f>
        <v>0</v>
      </c>
      <c r="AP119" s="113">
        <f>$F119*'INTERNAL PARAMETERS-2'!AO119*VLOOKUP(AP$4,'INTERNAL PARAMETERS-1'!$B$5:$J$44,4, FALSE)</f>
        <v>0</v>
      </c>
      <c r="AQ119" s="113">
        <f>$F119*'INTERNAL PARAMETERS-2'!AP119*VLOOKUP(AQ$4,'INTERNAL PARAMETERS-1'!$B$5:$J$44,4, FALSE)</f>
        <v>0</v>
      </c>
      <c r="AR119" s="113">
        <f>$F119*'INTERNAL PARAMETERS-2'!AQ119*VLOOKUP(AR$4,'INTERNAL PARAMETERS-1'!$B$5:$J$44,4, FALSE)</f>
        <v>0</v>
      </c>
      <c r="AS119" s="113">
        <f>$F119*'INTERNAL PARAMETERS-2'!AR119*VLOOKUP(AS$4,'INTERNAL PARAMETERS-1'!$B$5:$J$44,4, FALSE)</f>
        <v>0</v>
      </c>
      <c r="AT119" s="112">
        <f>$F119*'INTERNAL PARAMETERS-2'!AS119*VLOOKUP(AT$4,'INTERNAL PARAMETERS-1'!$B$5:$J$44,4, FALSE)</f>
        <v>0</v>
      </c>
      <c r="AU119" s="114">
        <f>$F119*'INTERNAL PARAMETERS-2'!F119*(1-VLOOKUP(G$4,'INTERNAL PARAMETERS-1'!$B$5:$J$44,4, FALSE))</f>
        <v>0</v>
      </c>
      <c r="AV119" s="113">
        <f>$F119*'INTERNAL PARAMETERS-2'!G119*(1-VLOOKUP(H$4,'INTERNAL PARAMETERS-1'!$B$5:$J$44,4, FALSE))</f>
        <v>0</v>
      </c>
      <c r="AW119" s="113">
        <f>$F119*'INTERNAL PARAMETERS-2'!H119*(1-VLOOKUP(I$4,'INTERNAL PARAMETERS-1'!$B$5:$J$44,4, FALSE))</f>
        <v>0</v>
      </c>
      <c r="AX119" s="113">
        <f>$F119*'INTERNAL PARAMETERS-2'!I119*(1-VLOOKUP(J$4,'INTERNAL PARAMETERS-1'!$B$5:$J$44,4, FALSE))</f>
        <v>0</v>
      </c>
      <c r="AY119" s="113">
        <f>$F119*'INTERNAL PARAMETERS-2'!J119*(1-VLOOKUP(K$4,'INTERNAL PARAMETERS-1'!$B$5:$J$44,4, FALSE))</f>
        <v>0</v>
      </c>
      <c r="AZ119" s="113">
        <f>$F119*'INTERNAL PARAMETERS-2'!K119*(1-VLOOKUP(L$4,'INTERNAL PARAMETERS-1'!$B$5:$J$44,4, FALSE))</f>
        <v>0</v>
      </c>
      <c r="BA119" s="113">
        <f>$F119*'INTERNAL PARAMETERS-2'!L119*(1-VLOOKUP(M$4,'INTERNAL PARAMETERS-1'!$B$5:$J$44,4, FALSE))</f>
        <v>0</v>
      </c>
      <c r="BB119" s="113">
        <f>$F119*'INTERNAL PARAMETERS-2'!M119*(1-VLOOKUP(N$4,'INTERNAL PARAMETERS-1'!$B$5:$J$44,4, FALSE))</f>
        <v>0</v>
      </c>
      <c r="BC119" s="113">
        <f>$F119*'INTERNAL PARAMETERS-2'!N119*(1-VLOOKUP(O$4,'INTERNAL PARAMETERS-1'!$B$5:$J$44,4, FALSE))</f>
        <v>0</v>
      </c>
      <c r="BD119" s="113">
        <f>$F119*'INTERNAL PARAMETERS-2'!O119*(1-VLOOKUP(P$4,'INTERNAL PARAMETERS-1'!$B$5:$J$44,4, FALSE))</f>
        <v>0</v>
      </c>
      <c r="BE119" s="113">
        <f>$F119*'INTERNAL PARAMETERS-2'!P119*(1-VLOOKUP(Q$4,'INTERNAL PARAMETERS-1'!$B$5:$J$44,4, FALSE))</f>
        <v>0</v>
      </c>
      <c r="BF119" s="113">
        <f>$F119*'INTERNAL PARAMETERS-2'!Q119*(1-VLOOKUP(R$4,'INTERNAL PARAMETERS-1'!$B$5:$J$44,4, FALSE))</f>
        <v>0</v>
      </c>
      <c r="BG119" s="113">
        <f>$F119*'INTERNAL PARAMETERS-2'!R119*(1-VLOOKUP(S$4,'INTERNAL PARAMETERS-1'!$B$5:$J$44,4, FALSE))</f>
        <v>0</v>
      </c>
      <c r="BH119" s="113">
        <f>$F119*'INTERNAL PARAMETERS-2'!S119*(1-VLOOKUP(T$4,'INTERNAL PARAMETERS-1'!$B$5:$J$44,4, FALSE))</f>
        <v>0</v>
      </c>
      <c r="BI119" s="113">
        <f>$F119*'INTERNAL PARAMETERS-2'!T119*(1-VLOOKUP(U$4,'INTERNAL PARAMETERS-1'!$B$5:$J$44,4, FALSE))</f>
        <v>0</v>
      </c>
      <c r="BJ119" s="113">
        <f>$F119*'INTERNAL PARAMETERS-2'!U119*(1-VLOOKUP(V$4,'INTERNAL PARAMETERS-1'!$B$5:$J$44,4, FALSE))</f>
        <v>0</v>
      </c>
      <c r="BK119" s="113">
        <f>$F119*'INTERNAL PARAMETERS-2'!V119*(1-VLOOKUP(W$4,'INTERNAL PARAMETERS-1'!$B$5:$J$44,4, FALSE))</f>
        <v>0</v>
      </c>
      <c r="BL119" s="113">
        <f>$F119*'INTERNAL PARAMETERS-2'!W119*(1-VLOOKUP(X$4,'INTERNAL PARAMETERS-1'!$B$5:$J$44,4, FALSE))</f>
        <v>0</v>
      </c>
      <c r="BM119" s="113">
        <f>$F119*'INTERNAL PARAMETERS-2'!X119*(1-VLOOKUP(Y$4,'INTERNAL PARAMETERS-1'!$B$5:$J$44,4, FALSE))</f>
        <v>0</v>
      </c>
      <c r="BN119" s="113">
        <f>$F119*'INTERNAL PARAMETERS-2'!Y119*(1-VLOOKUP(Z$4,'INTERNAL PARAMETERS-1'!$B$5:$J$44,4, FALSE))</f>
        <v>0</v>
      </c>
      <c r="BO119" s="113">
        <f>$F119*'INTERNAL PARAMETERS-2'!Z119*(1-VLOOKUP(AA$4,'INTERNAL PARAMETERS-1'!$B$5:$J$44,4, FALSE))</f>
        <v>0</v>
      </c>
      <c r="BP119" s="113">
        <f>$F119*'INTERNAL PARAMETERS-2'!AA119*(1-VLOOKUP(AB$4,'INTERNAL PARAMETERS-1'!$B$5:$J$44,4, FALSE))</f>
        <v>0</v>
      </c>
      <c r="BQ119" s="113">
        <f>$F119*'INTERNAL PARAMETERS-2'!AB119*(1-VLOOKUP(AC$4,'INTERNAL PARAMETERS-1'!$B$5:$J$44,4, FALSE))</f>
        <v>0</v>
      </c>
      <c r="BR119" s="113">
        <f>$F119*'INTERNAL PARAMETERS-2'!AC119*(1-VLOOKUP(AD$4,'INTERNAL PARAMETERS-1'!$B$5:$J$44,4, FALSE))</f>
        <v>0</v>
      </c>
      <c r="BS119" s="113">
        <f>$F119*'INTERNAL PARAMETERS-2'!AD119*(1-VLOOKUP(AE$4,'INTERNAL PARAMETERS-1'!$B$5:$J$44,4, FALSE))</f>
        <v>0</v>
      </c>
      <c r="BT119" s="113">
        <f>$F119*'INTERNAL PARAMETERS-2'!AE119*(1-VLOOKUP(AF$4,'INTERNAL PARAMETERS-1'!$B$5:$J$44,4, FALSE))</f>
        <v>0</v>
      </c>
      <c r="BU119" s="113">
        <f>$F119*'INTERNAL PARAMETERS-2'!AF119*(1-VLOOKUP(AG$4,'INTERNAL PARAMETERS-1'!$B$5:$J$44,4, FALSE))</f>
        <v>0</v>
      </c>
      <c r="BV119" s="113">
        <f>$F119*'INTERNAL PARAMETERS-2'!AG119*(1-VLOOKUP(AH$4,'INTERNAL PARAMETERS-1'!$B$5:$J$44,4, FALSE))</f>
        <v>0</v>
      </c>
      <c r="BW119" s="113">
        <f>$F119*'INTERNAL PARAMETERS-2'!AH119*(1-VLOOKUP(AI$4,'INTERNAL PARAMETERS-1'!$B$5:$J$44,4, FALSE))</f>
        <v>0</v>
      </c>
      <c r="BX119" s="113">
        <f>$F119*'INTERNAL PARAMETERS-2'!AI119*(1-VLOOKUP(AJ$4,'INTERNAL PARAMETERS-1'!$B$5:$J$44,4, FALSE))</f>
        <v>0</v>
      </c>
      <c r="BY119" s="113">
        <f>$F119*'INTERNAL PARAMETERS-2'!AJ119*(1-VLOOKUP(AK$4,'INTERNAL PARAMETERS-1'!$B$5:$J$44,4, FALSE))</f>
        <v>0</v>
      </c>
      <c r="BZ119" s="113">
        <f>$F119*'INTERNAL PARAMETERS-2'!AK119*(1-VLOOKUP(AL$4,'INTERNAL PARAMETERS-1'!$B$5:$J$44,4, FALSE))</f>
        <v>0</v>
      </c>
      <c r="CA119" s="113">
        <f>$F119*'INTERNAL PARAMETERS-2'!AL119*(1-VLOOKUP(AM$4,'INTERNAL PARAMETERS-1'!$B$5:$J$44,4, FALSE))</f>
        <v>0</v>
      </c>
      <c r="CB119" s="113">
        <f>$F119*'INTERNAL PARAMETERS-2'!AM119*(1-VLOOKUP(AN$4,'INTERNAL PARAMETERS-1'!$B$5:$J$44,4, FALSE))</f>
        <v>0</v>
      </c>
      <c r="CC119" s="113">
        <f>$F119*'INTERNAL PARAMETERS-2'!AN119*(1-VLOOKUP(AO$4,'INTERNAL PARAMETERS-1'!$B$5:$J$44,4, FALSE))</f>
        <v>0</v>
      </c>
      <c r="CD119" s="113">
        <f>$F119*'INTERNAL PARAMETERS-2'!AO119*(1-VLOOKUP(AP$4,'INTERNAL PARAMETERS-1'!$B$5:$J$44,4, FALSE))</f>
        <v>0</v>
      </c>
      <c r="CE119" s="113">
        <f>$F119*'INTERNAL PARAMETERS-2'!AP119*(1-VLOOKUP(AQ$4,'INTERNAL PARAMETERS-1'!$B$5:$J$44,4, FALSE))</f>
        <v>0</v>
      </c>
      <c r="CF119" s="113">
        <f>$F119*'INTERNAL PARAMETERS-2'!AQ119*(1-VLOOKUP(AR$4,'INTERNAL PARAMETERS-1'!$B$5:$J$44,4, FALSE))</f>
        <v>0</v>
      </c>
      <c r="CG119" s="113">
        <f>$F119*'INTERNAL PARAMETERS-2'!AR119*(1-VLOOKUP(AS$4,'INTERNAL PARAMETERS-1'!$B$5:$J$44,4, FALSE))</f>
        <v>0</v>
      </c>
      <c r="CH119" s="112">
        <f>$F119*'INTERNAL PARAMETERS-2'!AS119*(1-VLOOKUP(AT$4,'INTERNAL PARAMETERS-1'!$B$5:$J$44,4, FALSE))</f>
        <v>0</v>
      </c>
      <c r="CI119" s="111">
        <f t="shared" si="1"/>
        <v>0</v>
      </c>
    </row>
    <row r="120" spans="3:87" x14ac:dyDescent="0.5">
      <c r="C120" s="77" t="s">
        <v>25</v>
      </c>
      <c r="D120" s="76" t="s">
        <v>21</v>
      </c>
      <c r="E120" s="76" t="s">
        <v>13</v>
      </c>
      <c r="F120" s="115">
        <f>'INPUTS-Incidence'!E120</f>
        <v>0</v>
      </c>
      <c r="G120" s="114">
        <f>$F120*'INTERNAL PARAMETERS-2'!F120*VLOOKUP(G$4,'INTERNAL PARAMETERS-1'!$B$5:$J$44,4, FALSE)</f>
        <v>0</v>
      </c>
      <c r="H120" s="113">
        <f>$F120*'INTERNAL PARAMETERS-2'!G120*VLOOKUP(H$4,'INTERNAL PARAMETERS-1'!$B$5:$J$44,4, FALSE)</f>
        <v>0</v>
      </c>
      <c r="I120" s="113">
        <f>$F120*'INTERNAL PARAMETERS-2'!H120*VLOOKUP(I$4,'INTERNAL PARAMETERS-1'!$B$5:$J$44,4, FALSE)</f>
        <v>0</v>
      </c>
      <c r="J120" s="113">
        <f>$F120*'INTERNAL PARAMETERS-2'!I120*VLOOKUP(J$4,'INTERNAL PARAMETERS-1'!$B$5:$J$44,4, FALSE)</f>
        <v>0</v>
      </c>
      <c r="K120" s="113">
        <f>$F120*'INTERNAL PARAMETERS-2'!J120*VLOOKUP(K$4,'INTERNAL PARAMETERS-1'!$B$5:$J$44,4, FALSE)</f>
        <v>0</v>
      </c>
      <c r="L120" s="113">
        <f>$F120*'INTERNAL PARAMETERS-2'!K120*VLOOKUP(L$4,'INTERNAL PARAMETERS-1'!$B$5:$J$44,4, FALSE)</f>
        <v>0</v>
      </c>
      <c r="M120" s="113">
        <f>$F120*'INTERNAL PARAMETERS-2'!L120*VLOOKUP(M$4,'INTERNAL PARAMETERS-1'!$B$5:$J$44,4, FALSE)</f>
        <v>0</v>
      </c>
      <c r="N120" s="113">
        <f>$F120*'INTERNAL PARAMETERS-2'!M120*VLOOKUP(N$4,'INTERNAL PARAMETERS-1'!$B$5:$J$44,4, FALSE)</f>
        <v>0</v>
      </c>
      <c r="O120" s="113">
        <f>$F120*'INTERNAL PARAMETERS-2'!N120*VLOOKUP(O$4,'INTERNAL PARAMETERS-1'!$B$5:$J$44,4, FALSE)</f>
        <v>0</v>
      </c>
      <c r="P120" s="113">
        <f>$F120*'INTERNAL PARAMETERS-2'!O120*VLOOKUP(P$4,'INTERNAL PARAMETERS-1'!$B$5:$J$44,4, FALSE)</f>
        <v>0</v>
      </c>
      <c r="Q120" s="113">
        <f>$F120*'INTERNAL PARAMETERS-2'!P120*VLOOKUP(Q$4,'INTERNAL PARAMETERS-1'!$B$5:$J$44,4, FALSE)</f>
        <v>0</v>
      </c>
      <c r="R120" s="113">
        <f>$F120*'INTERNAL PARAMETERS-2'!Q120*VLOOKUP(R$4,'INTERNAL PARAMETERS-1'!$B$5:$J$44,4, FALSE)</f>
        <v>0</v>
      </c>
      <c r="S120" s="113">
        <f>$F120*'INTERNAL PARAMETERS-2'!R120*VLOOKUP(S$4,'INTERNAL PARAMETERS-1'!$B$5:$J$44,4, FALSE)</f>
        <v>0</v>
      </c>
      <c r="T120" s="113">
        <f>$F120*'INTERNAL PARAMETERS-2'!S120*VLOOKUP(T$4,'INTERNAL PARAMETERS-1'!$B$5:$J$44,4, FALSE)</f>
        <v>0</v>
      </c>
      <c r="U120" s="113">
        <f>$F120*'INTERNAL PARAMETERS-2'!T120*VLOOKUP(U$4,'INTERNAL PARAMETERS-1'!$B$5:$J$44,4, FALSE)</f>
        <v>0</v>
      </c>
      <c r="V120" s="113">
        <f>$F120*'INTERNAL PARAMETERS-2'!U120*VLOOKUP(V$4,'INTERNAL PARAMETERS-1'!$B$5:$J$44,4, FALSE)</f>
        <v>0</v>
      </c>
      <c r="W120" s="113">
        <f>$F120*'INTERNAL PARAMETERS-2'!V120*VLOOKUP(W$4,'INTERNAL PARAMETERS-1'!$B$5:$J$44,4, FALSE)</f>
        <v>0</v>
      </c>
      <c r="X120" s="113">
        <f>$F120*'INTERNAL PARAMETERS-2'!W120*VLOOKUP(X$4,'INTERNAL PARAMETERS-1'!$B$5:$J$44,4, FALSE)</f>
        <v>0</v>
      </c>
      <c r="Y120" s="113">
        <f>$F120*'INTERNAL PARAMETERS-2'!X120*VLOOKUP(Y$4,'INTERNAL PARAMETERS-1'!$B$5:$J$44,4, FALSE)</f>
        <v>0</v>
      </c>
      <c r="Z120" s="113">
        <f>$F120*'INTERNAL PARAMETERS-2'!Y120*VLOOKUP(Z$4,'INTERNAL PARAMETERS-1'!$B$5:$J$44,4, FALSE)</f>
        <v>0</v>
      </c>
      <c r="AA120" s="113">
        <f>$F120*'INTERNAL PARAMETERS-2'!Z120*VLOOKUP(AA$4,'INTERNAL PARAMETERS-1'!$B$5:$J$44,4, FALSE)</f>
        <v>0</v>
      </c>
      <c r="AB120" s="113">
        <f>$F120*'INTERNAL PARAMETERS-2'!AA120*VLOOKUP(AB$4,'INTERNAL PARAMETERS-1'!$B$5:$J$44,4, FALSE)</f>
        <v>0</v>
      </c>
      <c r="AC120" s="113">
        <f>$F120*'INTERNAL PARAMETERS-2'!AB120*VLOOKUP(AC$4,'INTERNAL PARAMETERS-1'!$B$5:$J$44,4, FALSE)</f>
        <v>0</v>
      </c>
      <c r="AD120" s="113">
        <f>$F120*'INTERNAL PARAMETERS-2'!AC120*VLOOKUP(AD$4,'INTERNAL PARAMETERS-1'!$B$5:$J$44,4, FALSE)</f>
        <v>0</v>
      </c>
      <c r="AE120" s="113">
        <f>$F120*'INTERNAL PARAMETERS-2'!AD120*VLOOKUP(AE$4,'INTERNAL PARAMETERS-1'!$B$5:$J$44,4, FALSE)</f>
        <v>0</v>
      </c>
      <c r="AF120" s="113">
        <f>$F120*'INTERNAL PARAMETERS-2'!AE120*VLOOKUP(AF$4,'INTERNAL PARAMETERS-1'!$B$5:$J$44,4, FALSE)</f>
        <v>0</v>
      </c>
      <c r="AG120" s="113">
        <f>$F120*'INTERNAL PARAMETERS-2'!AF120*VLOOKUP(AG$4,'INTERNAL PARAMETERS-1'!$B$5:$J$44,4, FALSE)</f>
        <v>0</v>
      </c>
      <c r="AH120" s="113">
        <f>$F120*'INTERNAL PARAMETERS-2'!AG120*VLOOKUP(AH$4,'INTERNAL PARAMETERS-1'!$B$5:$J$44,4, FALSE)</f>
        <v>0</v>
      </c>
      <c r="AI120" s="113">
        <f>$F120*'INTERNAL PARAMETERS-2'!AH120*VLOOKUP(AI$4,'INTERNAL PARAMETERS-1'!$B$5:$J$44,4, FALSE)</f>
        <v>0</v>
      </c>
      <c r="AJ120" s="113">
        <f>$F120*'INTERNAL PARAMETERS-2'!AI120*VLOOKUP(AJ$4,'INTERNAL PARAMETERS-1'!$B$5:$J$44,4, FALSE)</f>
        <v>0</v>
      </c>
      <c r="AK120" s="113">
        <f>$F120*'INTERNAL PARAMETERS-2'!AJ120*VLOOKUP(AK$4,'INTERNAL PARAMETERS-1'!$B$5:$J$44,4, FALSE)</f>
        <v>0</v>
      </c>
      <c r="AL120" s="113">
        <f>$F120*'INTERNAL PARAMETERS-2'!AK120*VLOOKUP(AL$4,'INTERNAL PARAMETERS-1'!$B$5:$J$44,4, FALSE)</f>
        <v>0</v>
      </c>
      <c r="AM120" s="113">
        <f>$F120*'INTERNAL PARAMETERS-2'!AL120*VLOOKUP(AM$4,'INTERNAL PARAMETERS-1'!$B$5:$J$44,4, FALSE)</f>
        <v>0</v>
      </c>
      <c r="AN120" s="113">
        <f>$F120*'INTERNAL PARAMETERS-2'!AM120*VLOOKUP(AN$4,'INTERNAL PARAMETERS-1'!$B$5:$J$44,4, FALSE)</f>
        <v>0</v>
      </c>
      <c r="AO120" s="113">
        <f>$F120*'INTERNAL PARAMETERS-2'!AN120*VLOOKUP(AO$4,'INTERNAL PARAMETERS-1'!$B$5:$J$44,4, FALSE)</f>
        <v>0</v>
      </c>
      <c r="AP120" s="113">
        <f>$F120*'INTERNAL PARAMETERS-2'!AO120*VLOOKUP(AP$4,'INTERNAL PARAMETERS-1'!$B$5:$J$44,4, FALSE)</f>
        <v>0</v>
      </c>
      <c r="AQ120" s="113">
        <f>$F120*'INTERNAL PARAMETERS-2'!AP120*VLOOKUP(AQ$4,'INTERNAL PARAMETERS-1'!$B$5:$J$44,4, FALSE)</f>
        <v>0</v>
      </c>
      <c r="AR120" s="113">
        <f>$F120*'INTERNAL PARAMETERS-2'!AQ120*VLOOKUP(AR$4,'INTERNAL PARAMETERS-1'!$B$5:$J$44,4, FALSE)</f>
        <v>0</v>
      </c>
      <c r="AS120" s="113">
        <f>$F120*'INTERNAL PARAMETERS-2'!AR120*VLOOKUP(AS$4,'INTERNAL PARAMETERS-1'!$B$5:$J$44,4, FALSE)</f>
        <v>0</v>
      </c>
      <c r="AT120" s="112">
        <f>$F120*'INTERNAL PARAMETERS-2'!AS120*VLOOKUP(AT$4,'INTERNAL PARAMETERS-1'!$B$5:$J$44,4, FALSE)</f>
        <v>0</v>
      </c>
      <c r="AU120" s="114">
        <f>$F120*'INTERNAL PARAMETERS-2'!F120*(1-VLOOKUP(G$4,'INTERNAL PARAMETERS-1'!$B$5:$J$44,4, FALSE))</f>
        <v>0</v>
      </c>
      <c r="AV120" s="113">
        <f>$F120*'INTERNAL PARAMETERS-2'!G120*(1-VLOOKUP(H$4,'INTERNAL PARAMETERS-1'!$B$5:$J$44,4, FALSE))</f>
        <v>0</v>
      </c>
      <c r="AW120" s="113">
        <f>$F120*'INTERNAL PARAMETERS-2'!H120*(1-VLOOKUP(I$4,'INTERNAL PARAMETERS-1'!$B$5:$J$44,4, FALSE))</f>
        <v>0</v>
      </c>
      <c r="AX120" s="113">
        <f>$F120*'INTERNAL PARAMETERS-2'!I120*(1-VLOOKUP(J$4,'INTERNAL PARAMETERS-1'!$B$5:$J$44,4, FALSE))</f>
        <v>0</v>
      </c>
      <c r="AY120" s="113">
        <f>$F120*'INTERNAL PARAMETERS-2'!J120*(1-VLOOKUP(K$4,'INTERNAL PARAMETERS-1'!$B$5:$J$44,4, FALSE))</f>
        <v>0</v>
      </c>
      <c r="AZ120" s="113">
        <f>$F120*'INTERNAL PARAMETERS-2'!K120*(1-VLOOKUP(L$4,'INTERNAL PARAMETERS-1'!$B$5:$J$44,4, FALSE))</f>
        <v>0</v>
      </c>
      <c r="BA120" s="113">
        <f>$F120*'INTERNAL PARAMETERS-2'!L120*(1-VLOOKUP(M$4,'INTERNAL PARAMETERS-1'!$B$5:$J$44,4, FALSE))</f>
        <v>0</v>
      </c>
      <c r="BB120" s="113">
        <f>$F120*'INTERNAL PARAMETERS-2'!M120*(1-VLOOKUP(N$4,'INTERNAL PARAMETERS-1'!$B$5:$J$44,4, FALSE))</f>
        <v>0</v>
      </c>
      <c r="BC120" s="113">
        <f>$F120*'INTERNAL PARAMETERS-2'!N120*(1-VLOOKUP(O$4,'INTERNAL PARAMETERS-1'!$B$5:$J$44,4, FALSE))</f>
        <v>0</v>
      </c>
      <c r="BD120" s="113">
        <f>$F120*'INTERNAL PARAMETERS-2'!O120*(1-VLOOKUP(P$4,'INTERNAL PARAMETERS-1'!$B$5:$J$44,4, FALSE))</f>
        <v>0</v>
      </c>
      <c r="BE120" s="113">
        <f>$F120*'INTERNAL PARAMETERS-2'!P120*(1-VLOOKUP(Q$4,'INTERNAL PARAMETERS-1'!$B$5:$J$44,4, FALSE))</f>
        <v>0</v>
      </c>
      <c r="BF120" s="113">
        <f>$F120*'INTERNAL PARAMETERS-2'!Q120*(1-VLOOKUP(R$4,'INTERNAL PARAMETERS-1'!$B$5:$J$44,4, FALSE))</f>
        <v>0</v>
      </c>
      <c r="BG120" s="113">
        <f>$F120*'INTERNAL PARAMETERS-2'!R120*(1-VLOOKUP(S$4,'INTERNAL PARAMETERS-1'!$B$5:$J$44,4, FALSE))</f>
        <v>0</v>
      </c>
      <c r="BH120" s="113">
        <f>$F120*'INTERNAL PARAMETERS-2'!S120*(1-VLOOKUP(T$4,'INTERNAL PARAMETERS-1'!$B$5:$J$44,4, FALSE))</f>
        <v>0</v>
      </c>
      <c r="BI120" s="113">
        <f>$F120*'INTERNAL PARAMETERS-2'!T120*(1-VLOOKUP(U$4,'INTERNAL PARAMETERS-1'!$B$5:$J$44,4, FALSE))</f>
        <v>0</v>
      </c>
      <c r="BJ120" s="113">
        <f>$F120*'INTERNAL PARAMETERS-2'!U120*(1-VLOOKUP(V$4,'INTERNAL PARAMETERS-1'!$B$5:$J$44,4, FALSE))</f>
        <v>0</v>
      </c>
      <c r="BK120" s="113">
        <f>$F120*'INTERNAL PARAMETERS-2'!V120*(1-VLOOKUP(W$4,'INTERNAL PARAMETERS-1'!$B$5:$J$44,4, FALSE))</f>
        <v>0</v>
      </c>
      <c r="BL120" s="113">
        <f>$F120*'INTERNAL PARAMETERS-2'!W120*(1-VLOOKUP(X$4,'INTERNAL PARAMETERS-1'!$B$5:$J$44,4, FALSE))</f>
        <v>0</v>
      </c>
      <c r="BM120" s="113">
        <f>$F120*'INTERNAL PARAMETERS-2'!X120*(1-VLOOKUP(Y$4,'INTERNAL PARAMETERS-1'!$B$5:$J$44,4, FALSE))</f>
        <v>0</v>
      </c>
      <c r="BN120" s="113">
        <f>$F120*'INTERNAL PARAMETERS-2'!Y120*(1-VLOOKUP(Z$4,'INTERNAL PARAMETERS-1'!$B$5:$J$44,4, FALSE))</f>
        <v>0</v>
      </c>
      <c r="BO120" s="113">
        <f>$F120*'INTERNAL PARAMETERS-2'!Z120*(1-VLOOKUP(AA$4,'INTERNAL PARAMETERS-1'!$B$5:$J$44,4, FALSE))</f>
        <v>0</v>
      </c>
      <c r="BP120" s="113">
        <f>$F120*'INTERNAL PARAMETERS-2'!AA120*(1-VLOOKUP(AB$4,'INTERNAL PARAMETERS-1'!$B$5:$J$44,4, FALSE))</f>
        <v>0</v>
      </c>
      <c r="BQ120" s="113">
        <f>$F120*'INTERNAL PARAMETERS-2'!AB120*(1-VLOOKUP(AC$4,'INTERNAL PARAMETERS-1'!$B$5:$J$44,4, FALSE))</f>
        <v>0</v>
      </c>
      <c r="BR120" s="113">
        <f>$F120*'INTERNAL PARAMETERS-2'!AC120*(1-VLOOKUP(AD$4,'INTERNAL PARAMETERS-1'!$B$5:$J$44,4, FALSE))</f>
        <v>0</v>
      </c>
      <c r="BS120" s="113">
        <f>$F120*'INTERNAL PARAMETERS-2'!AD120*(1-VLOOKUP(AE$4,'INTERNAL PARAMETERS-1'!$B$5:$J$44,4, FALSE))</f>
        <v>0</v>
      </c>
      <c r="BT120" s="113">
        <f>$F120*'INTERNAL PARAMETERS-2'!AE120*(1-VLOOKUP(AF$4,'INTERNAL PARAMETERS-1'!$B$5:$J$44,4, FALSE))</f>
        <v>0</v>
      </c>
      <c r="BU120" s="113">
        <f>$F120*'INTERNAL PARAMETERS-2'!AF120*(1-VLOOKUP(AG$4,'INTERNAL PARAMETERS-1'!$B$5:$J$44,4, FALSE))</f>
        <v>0</v>
      </c>
      <c r="BV120" s="113">
        <f>$F120*'INTERNAL PARAMETERS-2'!AG120*(1-VLOOKUP(AH$4,'INTERNAL PARAMETERS-1'!$B$5:$J$44,4, FALSE))</f>
        <v>0</v>
      </c>
      <c r="BW120" s="113">
        <f>$F120*'INTERNAL PARAMETERS-2'!AH120*(1-VLOOKUP(AI$4,'INTERNAL PARAMETERS-1'!$B$5:$J$44,4, FALSE))</f>
        <v>0</v>
      </c>
      <c r="BX120" s="113">
        <f>$F120*'INTERNAL PARAMETERS-2'!AI120*(1-VLOOKUP(AJ$4,'INTERNAL PARAMETERS-1'!$B$5:$J$44,4, FALSE))</f>
        <v>0</v>
      </c>
      <c r="BY120" s="113">
        <f>$F120*'INTERNAL PARAMETERS-2'!AJ120*(1-VLOOKUP(AK$4,'INTERNAL PARAMETERS-1'!$B$5:$J$44,4, FALSE))</f>
        <v>0</v>
      </c>
      <c r="BZ120" s="113">
        <f>$F120*'INTERNAL PARAMETERS-2'!AK120*(1-VLOOKUP(AL$4,'INTERNAL PARAMETERS-1'!$B$5:$J$44,4, FALSE))</f>
        <v>0</v>
      </c>
      <c r="CA120" s="113">
        <f>$F120*'INTERNAL PARAMETERS-2'!AL120*(1-VLOOKUP(AM$4,'INTERNAL PARAMETERS-1'!$B$5:$J$44,4, FALSE))</f>
        <v>0</v>
      </c>
      <c r="CB120" s="113">
        <f>$F120*'INTERNAL PARAMETERS-2'!AM120*(1-VLOOKUP(AN$4,'INTERNAL PARAMETERS-1'!$B$5:$J$44,4, FALSE))</f>
        <v>0</v>
      </c>
      <c r="CC120" s="113">
        <f>$F120*'INTERNAL PARAMETERS-2'!AN120*(1-VLOOKUP(AO$4,'INTERNAL PARAMETERS-1'!$B$5:$J$44,4, FALSE))</f>
        <v>0</v>
      </c>
      <c r="CD120" s="113">
        <f>$F120*'INTERNAL PARAMETERS-2'!AO120*(1-VLOOKUP(AP$4,'INTERNAL PARAMETERS-1'!$B$5:$J$44,4, FALSE))</f>
        <v>0</v>
      </c>
      <c r="CE120" s="113">
        <f>$F120*'INTERNAL PARAMETERS-2'!AP120*(1-VLOOKUP(AQ$4,'INTERNAL PARAMETERS-1'!$B$5:$J$44,4, FALSE))</f>
        <v>0</v>
      </c>
      <c r="CF120" s="113">
        <f>$F120*'INTERNAL PARAMETERS-2'!AQ120*(1-VLOOKUP(AR$4,'INTERNAL PARAMETERS-1'!$B$5:$J$44,4, FALSE))</f>
        <v>0</v>
      </c>
      <c r="CG120" s="113">
        <f>$F120*'INTERNAL PARAMETERS-2'!AR120*(1-VLOOKUP(AS$4,'INTERNAL PARAMETERS-1'!$B$5:$J$44,4, FALSE))</f>
        <v>0</v>
      </c>
      <c r="CH120" s="112">
        <f>$F120*'INTERNAL PARAMETERS-2'!AS120*(1-VLOOKUP(AT$4,'INTERNAL PARAMETERS-1'!$B$5:$J$44,4, FALSE))</f>
        <v>0</v>
      </c>
      <c r="CI120" s="111">
        <f t="shared" si="1"/>
        <v>0</v>
      </c>
    </row>
    <row r="121" spans="3:87" x14ac:dyDescent="0.5">
      <c r="C121" s="77" t="s">
        <v>25</v>
      </c>
      <c r="D121" s="76" t="s">
        <v>21</v>
      </c>
      <c r="E121" s="76" t="s">
        <v>12</v>
      </c>
      <c r="F121" s="115">
        <f>'INPUTS-Incidence'!E121</f>
        <v>0</v>
      </c>
      <c r="G121" s="114">
        <f>$F121*'INTERNAL PARAMETERS-2'!F121*VLOOKUP(G$4,'INTERNAL PARAMETERS-1'!$B$5:$J$44,4, FALSE)</f>
        <v>0</v>
      </c>
      <c r="H121" s="113">
        <f>$F121*'INTERNAL PARAMETERS-2'!G121*VLOOKUP(H$4,'INTERNAL PARAMETERS-1'!$B$5:$J$44,4, FALSE)</f>
        <v>0</v>
      </c>
      <c r="I121" s="113">
        <f>$F121*'INTERNAL PARAMETERS-2'!H121*VLOOKUP(I$4,'INTERNAL PARAMETERS-1'!$B$5:$J$44,4, FALSE)</f>
        <v>0</v>
      </c>
      <c r="J121" s="113">
        <f>$F121*'INTERNAL PARAMETERS-2'!I121*VLOOKUP(J$4,'INTERNAL PARAMETERS-1'!$B$5:$J$44,4, FALSE)</f>
        <v>0</v>
      </c>
      <c r="K121" s="113">
        <f>$F121*'INTERNAL PARAMETERS-2'!J121*VLOOKUP(K$4,'INTERNAL PARAMETERS-1'!$B$5:$J$44,4, FALSE)</f>
        <v>0</v>
      </c>
      <c r="L121" s="113">
        <f>$F121*'INTERNAL PARAMETERS-2'!K121*VLOOKUP(L$4,'INTERNAL PARAMETERS-1'!$B$5:$J$44,4, FALSE)</f>
        <v>0</v>
      </c>
      <c r="M121" s="113">
        <f>$F121*'INTERNAL PARAMETERS-2'!L121*VLOOKUP(M$4,'INTERNAL PARAMETERS-1'!$B$5:$J$44,4, FALSE)</f>
        <v>0</v>
      </c>
      <c r="N121" s="113">
        <f>$F121*'INTERNAL PARAMETERS-2'!M121*VLOOKUP(N$4,'INTERNAL PARAMETERS-1'!$B$5:$J$44,4, FALSE)</f>
        <v>0</v>
      </c>
      <c r="O121" s="113">
        <f>$F121*'INTERNAL PARAMETERS-2'!N121*VLOOKUP(O$4,'INTERNAL PARAMETERS-1'!$B$5:$J$44,4, FALSE)</f>
        <v>0</v>
      </c>
      <c r="P121" s="113">
        <f>$F121*'INTERNAL PARAMETERS-2'!O121*VLOOKUP(P$4,'INTERNAL PARAMETERS-1'!$B$5:$J$44,4, FALSE)</f>
        <v>0</v>
      </c>
      <c r="Q121" s="113">
        <f>$F121*'INTERNAL PARAMETERS-2'!P121*VLOOKUP(Q$4,'INTERNAL PARAMETERS-1'!$B$5:$J$44,4, FALSE)</f>
        <v>0</v>
      </c>
      <c r="R121" s="113">
        <f>$F121*'INTERNAL PARAMETERS-2'!Q121*VLOOKUP(R$4,'INTERNAL PARAMETERS-1'!$B$5:$J$44,4, FALSE)</f>
        <v>0</v>
      </c>
      <c r="S121" s="113">
        <f>$F121*'INTERNAL PARAMETERS-2'!R121*VLOOKUP(S$4,'INTERNAL PARAMETERS-1'!$B$5:$J$44,4, FALSE)</f>
        <v>0</v>
      </c>
      <c r="T121" s="113">
        <f>$F121*'INTERNAL PARAMETERS-2'!S121*VLOOKUP(T$4,'INTERNAL PARAMETERS-1'!$B$5:$J$44,4, FALSE)</f>
        <v>0</v>
      </c>
      <c r="U121" s="113">
        <f>$F121*'INTERNAL PARAMETERS-2'!T121*VLOOKUP(U$4,'INTERNAL PARAMETERS-1'!$B$5:$J$44,4, FALSE)</f>
        <v>0</v>
      </c>
      <c r="V121" s="113">
        <f>$F121*'INTERNAL PARAMETERS-2'!U121*VLOOKUP(V$4,'INTERNAL PARAMETERS-1'!$B$5:$J$44,4, FALSE)</f>
        <v>0</v>
      </c>
      <c r="W121" s="113">
        <f>$F121*'INTERNAL PARAMETERS-2'!V121*VLOOKUP(W$4,'INTERNAL PARAMETERS-1'!$B$5:$J$44,4, FALSE)</f>
        <v>0</v>
      </c>
      <c r="X121" s="113">
        <f>$F121*'INTERNAL PARAMETERS-2'!W121*VLOOKUP(X$4,'INTERNAL PARAMETERS-1'!$B$5:$J$44,4, FALSE)</f>
        <v>0</v>
      </c>
      <c r="Y121" s="113">
        <f>$F121*'INTERNAL PARAMETERS-2'!X121*VLOOKUP(Y$4,'INTERNAL PARAMETERS-1'!$B$5:$J$44,4, FALSE)</f>
        <v>0</v>
      </c>
      <c r="Z121" s="113">
        <f>$F121*'INTERNAL PARAMETERS-2'!Y121*VLOOKUP(Z$4,'INTERNAL PARAMETERS-1'!$B$5:$J$44,4, FALSE)</f>
        <v>0</v>
      </c>
      <c r="AA121" s="113">
        <f>$F121*'INTERNAL PARAMETERS-2'!Z121*VLOOKUP(AA$4,'INTERNAL PARAMETERS-1'!$B$5:$J$44,4, FALSE)</f>
        <v>0</v>
      </c>
      <c r="AB121" s="113">
        <f>$F121*'INTERNAL PARAMETERS-2'!AA121*VLOOKUP(AB$4,'INTERNAL PARAMETERS-1'!$B$5:$J$44,4, FALSE)</f>
        <v>0</v>
      </c>
      <c r="AC121" s="113">
        <f>$F121*'INTERNAL PARAMETERS-2'!AB121*VLOOKUP(AC$4,'INTERNAL PARAMETERS-1'!$B$5:$J$44,4, FALSE)</f>
        <v>0</v>
      </c>
      <c r="AD121" s="113">
        <f>$F121*'INTERNAL PARAMETERS-2'!AC121*VLOOKUP(AD$4,'INTERNAL PARAMETERS-1'!$B$5:$J$44,4, FALSE)</f>
        <v>0</v>
      </c>
      <c r="AE121" s="113">
        <f>$F121*'INTERNAL PARAMETERS-2'!AD121*VLOOKUP(AE$4,'INTERNAL PARAMETERS-1'!$B$5:$J$44,4, FALSE)</f>
        <v>0</v>
      </c>
      <c r="AF121" s="113">
        <f>$F121*'INTERNAL PARAMETERS-2'!AE121*VLOOKUP(AF$4,'INTERNAL PARAMETERS-1'!$B$5:$J$44,4, FALSE)</f>
        <v>0</v>
      </c>
      <c r="AG121" s="113">
        <f>$F121*'INTERNAL PARAMETERS-2'!AF121*VLOOKUP(AG$4,'INTERNAL PARAMETERS-1'!$B$5:$J$44,4, FALSE)</f>
        <v>0</v>
      </c>
      <c r="AH121" s="113">
        <f>$F121*'INTERNAL PARAMETERS-2'!AG121*VLOOKUP(AH$4,'INTERNAL PARAMETERS-1'!$B$5:$J$44,4, FALSE)</f>
        <v>0</v>
      </c>
      <c r="AI121" s="113">
        <f>$F121*'INTERNAL PARAMETERS-2'!AH121*VLOOKUP(AI$4,'INTERNAL PARAMETERS-1'!$B$5:$J$44,4, FALSE)</f>
        <v>0</v>
      </c>
      <c r="AJ121" s="113">
        <f>$F121*'INTERNAL PARAMETERS-2'!AI121*VLOOKUP(AJ$4,'INTERNAL PARAMETERS-1'!$B$5:$J$44,4, FALSE)</f>
        <v>0</v>
      </c>
      <c r="AK121" s="113">
        <f>$F121*'INTERNAL PARAMETERS-2'!AJ121*VLOOKUP(AK$4,'INTERNAL PARAMETERS-1'!$B$5:$J$44,4, FALSE)</f>
        <v>0</v>
      </c>
      <c r="AL121" s="113">
        <f>$F121*'INTERNAL PARAMETERS-2'!AK121*VLOOKUP(AL$4,'INTERNAL PARAMETERS-1'!$B$5:$J$44,4, FALSE)</f>
        <v>0</v>
      </c>
      <c r="AM121" s="113">
        <f>$F121*'INTERNAL PARAMETERS-2'!AL121*VLOOKUP(AM$4,'INTERNAL PARAMETERS-1'!$B$5:$J$44,4, FALSE)</f>
        <v>0</v>
      </c>
      <c r="AN121" s="113">
        <f>$F121*'INTERNAL PARAMETERS-2'!AM121*VLOOKUP(AN$4,'INTERNAL PARAMETERS-1'!$B$5:$J$44,4, FALSE)</f>
        <v>0</v>
      </c>
      <c r="AO121" s="113">
        <f>$F121*'INTERNAL PARAMETERS-2'!AN121*VLOOKUP(AO$4,'INTERNAL PARAMETERS-1'!$B$5:$J$44,4, FALSE)</f>
        <v>0</v>
      </c>
      <c r="AP121" s="113">
        <f>$F121*'INTERNAL PARAMETERS-2'!AO121*VLOOKUP(AP$4,'INTERNAL PARAMETERS-1'!$B$5:$J$44,4, FALSE)</f>
        <v>0</v>
      </c>
      <c r="AQ121" s="113">
        <f>$F121*'INTERNAL PARAMETERS-2'!AP121*VLOOKUP(AQ$4,'INTERNAL PARAMETERS-1'!$B$5:$J$44,4, FALSE)</f>
        <v>0</v>
      </c>
      <c r="AR121" s="113">
        <f>$F121*'INTERNAL PARAMETERS-2'!AQ121*VLOOKUP(AR$4,'INTERNAL PARAMETERS-1'!$B$5:$J$44,4, FALSE)</f>
        <v>0</v>
      </c>
      <c r="AS121" s="113">
        <f>$F121*'INTERNAL PARAMETERS-2'!AR121*VLOOKUP(AS$4,'INTERNAL PARAMETERS-1'!$B$5:$J$44,4, FALSE)</f>
        <v>0</v>
      </c>
      <c r="AT121" s="112">
        <f>$F121*'INTERNAL PARAMETERS-2'!AS121*VLOOKUP(AT$4,'INTERNAL PARAMETERS-1'!$B$5:$J$44,4, FALSE)</f>
        <v>0</v>
      </c>
      <c r="AU121" s="114">
        <f>$F121*'INTERNAL PARAMETERS-2'!F121*(1-VLOOKUP(G$4,'INTERNAL PARAMETERS-1'!$B$5:$J$44,4, FALSE))</f>
        <v>0</v>
      </c>
      <c r="AV121" s="113">
        <f>$F121*'INTERNAL PARAMETERS-2'!G121*(1-VLOOKUP(H$4,'INTERNAL PARAMETERS-1'!$B$5:$J$44,4, FALSE))</f>
        <v>0</v>
      </c>
      <c r="AW121" s="113">
        <f>$F121*'INTERNAL PARAMETERS-2'!H121*(1-VLOOKUP(I$4,'INTERNAL PARAMETERS-1'!$B$5:$J$44,4, FALSE))</f>
        <v>0</v>
      </c>
      <c r="AX121" s="113">
        <f>$F121*'INTERNAL PARAMETERS-2'!I121*(1-VLOOKUP(J$4,'INTERNAL PARAMETERS-1'!$B$5:$J$44,4, FALSE))</f>
        <v>0</v>
      </c>
      <c r="AY121" s="113">
        <f>$F121*'INTERNAL PARAMETERS-2'!J121*(1-VLOOKUP(K$4,'INTERNAL PARAMETERS-1'!$B$5:$J$44,4, FALSE))</f>
        <v>0</v>
      </c>
      <c r="AZ121" s="113">
        <f>$F121*'INTERNAL PARAMETERS-2'!K121*(1-VLOOKUP(L$4,'INTERNAL PARAMETERS-1'!$B$5:$J$44,4, FALSE))</f>
        <v>0</v>
      </c>
      <c r="BA121" s="113">
        <f>$F121*'INTERNAL PARAMETERS-2'!L121*(1-VLOOKUP(M$4,'INTERNAL PARAMETERS-1'!$B$5:$J$44,4, FALSE))</f>
        <v>0</v>
      </c>
      <c r="BB121" s="113">
        <f>$F121*'INTERNAL PARAMETERS-2'!M121*(1-VLOOKUP(N$4,'INTERNAL PARAMETERS-1'!$B$5:$J$44,4, FALSE))</f>
        <v>0</v>
      </c>
      <c r="BC121" s="113">
        <f>$F121*'INTERNAL PARAMETERS-2'!N121*(1-VLOOKUP(O$4,'INTERNAL PARAMETERS-1'!$B$5:$J$44,4, FALSE))</f>
        <v>0</v>
      </c>
      <c r="BD121" s="113">
        <f>$F121*'INTERNAL PARAMETERS-2'!O121*(1-VLOOKUP(P$4,'INTERNAL PARAMETERS-1'!$B$5:$J$44,4, FALSE))</f>
        <v>0</v>
      </c>
      <c r="BE121" s="113">
        <f>$F121*'INTERNAL PARAMETERS-2'!P121*(1-VLOOKUP(Q$4,'INTERNAL PARAMETERS-1'!$B$5:$J$44,4, FALSE))</f>
        <v>0</v>
      </c>
      <c r="BF121" s="113">
        <f>$F121*'INTERNAL PARAMETERS-2'!Q121*(1-VLOOKUP(R$4,'INTERNAL PARAMETERS-1'!$B$5:$J$44,4, FALSE))</f>
        <v>0</v>
      </c>
      <c r="BG121" s="113">
        <f>$F121*'INTERNAL PARAMETERS-2'!R121*(1-VLOOKUP(S$4,'INTERNAL PARAMETERS-1'!$B$5:$J$44,4, FALSE))</f>
        <v>0</v>
      </c>
      <c r="BH121" s="113">
        <f>$F121*'INTERNAL PARAMETERS-2'!S121*(1-VLOOKUP(T$4,'INTERNAL PARAMETERS-1'!$B$5:$J$44,4, FALSE))</f>
        <v>0</v>
      </c>
      <c r="BI121" s="113">
        <f>$F121*'INTERNAL PARAMETERS-2'!T121*(1-VLOOKUP(U$4,'INTERNAL PARAMETERS-1'!$B$5:$J$44,4, FALSE))</f>
        <v>0</v>
      </c>
      <c r="BJ121" s="113">
        <f>$F121*'INTERNAL PARAMETERS-2'!U121*(1-VLOOKUP(V$4,'INTERNAL PARAMETERS-1'!$B$5:$J$44,4, FALSE))</f>
        <v>0</v>
      </c>
      <c r="BK121" s="113">
        <f>$F121*'INTERNAL PARAMETERS-2'!V121*(1-VLOOKUP(W$4,'INTERNAL PARAMETERS-1'!$B$5:$J$44,4, FALSE))</f>
        <v>0</v>
      </c>
      <c r="BL121" s="113">
        <f>$F121*'INTERNAL PARAMETERS-2'!W121*(1-VLOOKUP(X$4,'INTERNAL PARAMETERS-1'!$B$5:$J$44,4, FALSE))</f>
        <v>0</v>
      </c>
      <c r="BM121" s="113">
        <f>$F121*'INTERNAL PARAMETERS-2'!X121*(1-VLOOKUP(Y$4,'INTERNAL PARAMETERS-1'!$B$5:$J$44,4, FALSE))</f>
        <v>0</v>
      </c>
      <c r="BN121" s="113">
        <f>$F121*'INTERNAL PARAMETERS-2'!Y121*(1-VLOOKUP(Z$4,'INTERNAL PARAMETERS-1'!$B$5:$J$44,4, FALSE))</f>
        <v>0</v>
      </c>
      <c r="BO121" s="113">
        <f>$F121*'INTERNAL PARAMETERS-2'!Z121*(1-VLOOKUP(AA$4,'INTERNAL PARAMETERS-1'!$B$5:$J$44,4, FALSE))</f>
        <v>0</v>
      </c>
      <c r="BP121" s="113">
        <f>$F121*'INTERNAL PARAMETERS-2'!AA121*(1-VLOOKUP(AB$4,'INTERNAL PARAMETERS-1'!$B$5:$J$44,4, FALSE))</f>
        <v>0</v>
      </c>
      <c r="BQ121" s="113">
        <f>$F121*'INTERNAL PARAMETERS-2'!AB121*(1-VLOOKUP(AC$4,'INTERNAL PARAMETERS-1'!$B$5:$J$44,4, FALSE))</f>
        <v>0</v>
      </c>
      <c r="BR121" s="113">
        <f>$F121*'INTERNAL PARAMETERS-2'!AC121*(1-VLOOKUP(AD$4,'INTERNAL PARAMETERS-1'!$B$5:$J$44,4, FALSE))</f>
        <v>0</v>
      </c>
      <c r="BS121" s="113">
        <f>$F121*'INTERNAL PARAMETERS-2'!AD121*(1-VLOOKUP(AE$4,'INTERNAL PARAMETERS-1'!$B$5:$J$44,4, FALSE))</f>
        <v>0</v>
      </c>
      <c r="BT121" s="113">
        <f>$F121*'INTERNAL PARAMETERS-2'!AE121*(1-VLOOKUP(AF$4,'INTERNAL PARAMETERS-1'!$B$5:$J$44,4, FALSE))</f>
        <v>0</v>
      </c>
      <c r="BU121" s="113">
        <f>$F121*'INTERNAL PARAMETERS-2'!AF121*(1-VLOOKUP(AG$4,'INTERNAL PARAMETERS-1'!$B$5:$J$44,4, FALSE))</f>
        <v>0</v>
      </c>
      <c r="BV121" s="113">
        <f>$F121*'INTERNAL PARAMETERS-2'!AG121*(1-VLOOKUP(AH$4,'INTERNAL PARAMETERS-1'!$B$5:$J$44,4, FALSE))</f>
        <v>0</v>
      </c>
      <c r="BW121" s="113">
        <f>$F121*'INTERNAL PARAMETERS-2'!AH121*(1-VLOOKUP(AI$4,'INTERNAL PARAMETERS-1'!$B$5:$J$44,4, FALSE))</f>
        <v>0</v>
      </c>
      <c r="BX121" s="113">
        <f>$F121*'INTERNAL PARAMETERS-2'!AI121*(1-VLOOKUP(AJ$4,'INTERNAL PARAMETERS-1'!$B$5:$J$44,4, FALSE))</f>
        <v>0</v>
      </c>
      <c r="BY121" s="113">
        <f>$F121*'INTERNAL PARAMETERS-2'!AJ121*(1-VLOOKUP(AK$4,'INTERNAL PARAMETERS-1'!$B$5:$J$44,4, FALSE))</f>
        <v>0</v>
      </c>
      <c r="BZ121" s="113">
        <f>$F121*'INTERNAL PARAMETERS-2'!AK121*(1-VLOOKUP(AL$4,'INTERNAL PARAMETERS-1'!$B$5:$J$44,4, FALSE))</f>
        <v>0</v>
      </c>
      <c r="CA121" s="113">
        <f>$F121*'INTERNAL PARAMETERS-2'!AL121*(1-VLOOKUP(AM$4,'INTERNAL PARAMETERS-1'!$B$5:$J$44,4, FALSE))</f>
        <v>0</v>
      </c>
      <c r="CB121" s="113">
        <f>$F121*'INTERNAL PARAMETERS-2'!AM121*(1-VLOOKUP(AN$4,'INTERNAL PARAMETERS-1'!$B$5:$J$44,4, FALSE))</f>
        <v>0</v>
      </c>
      <c r="CC121" s="113">
        <f>$F121*'INTERNAL PARAMETERS-2'!AN121*(1-VLOOKUP(AO$4,'INTERNAL PARAMETERS-1'!$B$5:$J$44,4, FALSE))</f>
        <v>0</v>
      </c>
      <c r="CD121" s="113">
        <f>$F121*'INTERNAL PARAMETERS-2'!AO121*(1-VLOOKUP(AP$4,'INTERNAL PARAMETERS-1'!$B$5:$J$44,4, FALSE))</f>
        <v>0</v>
      </c>
      <c r="CE121" s="113">
        <f>$F121*'INTERNAL PARAMETERS-2'!AP121*(1-VLOOKUP(AQ$4,'INTERNAL PARAMETERS-1'!$B$5:$J$44,4, FALSE))</f>
        <v>0</v>
      </c>
      <c r="CF121" s="113">
        <f>$F121*'INTERNAL PARAMETERS-2'!AQ121*(1-VLOOKUP(AR$4,'INTERNAL PARAMETERS-1'!$B$5:$J$44,4, FALSE))</f>
        <v>0</v>
      </c>
      <c r="CG121" s="113">
        <f>$F121*'INTERNAL PARAMETERS-2'!AR121*(1-VLOOKUP(AS$4,'INTERNAL PARAMETERS-1'!$B$5:$J$44,4, FALSE))</f>
        <v>0</v>
      </c>
      <c r="CH121" s="112">
        <f>$F121*'INTERNAL PARAMETERS-2'!AS121*(1-VLOOKUP(AT$4,'INTERNAL PARAMETERS-1'!$B$5:$J$44,4, FALSE))</f>
        <v>0</v>
      </c>
      <c r="CI121" s="111">
        <f t="shared" si="1"/>
        <v>0</v>
      </c>
    </row>
    <row r="122" spans="3:87" x14ac:dyDescent="0.5">
      <c r="C122" s="77" t="s">
        <v>25</v>
      </c>
      <c r="D122" s="76" t="s">
        <v>21</v>
      </c>
      <c r="E122" s="76" t="s">
        <v>11</v>
      </c>
      <c r="F122" s="115">
        <f>'INPUTS-Incidence'!E122</f>
        <v>0</v>
      </c>
      <c r="G122" s="114">
        <f>$F122*'INTERNAL PARAMETERS-2'!F122*VLOOKUP(G$4,'INTERNAL PARAMETERS-1'!$B$5:$J$44,4, FALSE)</f>
        <v>0</v>
      </c>
      <c r="H122" s="113">
        <f>$F122*'INTERNAL PARAMETERS-2'!G122*VLOOKUP(H$4,'INTERNAL PARAMETERS-1'!$B$5:$J$44,4, FALSE)</f>
        <v>0</v>
      </c>
      <c r="I122" s="113">
        <f>$F122*'INTERNAL PARAMETERS-2'!H122*VLOOKUP(I$4,'INTERNAL PARAMETERS-1'!$B$5:$J$44,4, FALSE)</f>
        <v>0</v>
      </c>
      <c r="J122" s="113">
        <f>$F122*'INTERNAL PARAMETERS-2'!I122*VLOOKUP(J$4,'INTERNAL PARAMETERS-1'!$B$5:$J$44,4, FALSE)</f>
        <v>0</v>
      </c>
      <c r="K122" s="113">
        <f>$F122*'INTERNAL PARAMETERS-2'!J122*VLOOKUP(K$4,'INTERNAL PARAMETERS-1'!$B$5:$J$44,4, FALSE)</f>
        <v>0</v>
      </c>
      <c r="L122" s="113">
        <f>$F122*'INTERNAL PARAMETERS-2'!K122*VLOOKUP(L$4,'INTERNAL PARAMETERS-1'!$B$5:$J$44,4, FALSE)</f>
        <v>0</v>
      </c>
      <c r="M122" s="113">
        <f>$F122*'INTERNAL PARAMETERS-2'!L122*VLOOKUP(M$4,'INTERNAL PARAMETERS-1'!$B$5:$J$44,4, FALSE)</f>
        <v>0</v>
      </c>
      <c r="N122" s="113">
        <f>$F122*'INTERNAL PARAMETERS-2'!M122*VLOOKUP(N$4,'INTERNAL PARAMETERS-1'!$B$5:$J$44,4, FALSE)</f>
        <v>0</v>
      </c>
      <c r="O122" s="113">
        <f>$F122*'INTERNAL PARAMETERS-2'!N122*VLOOKUP(O$4,'INTERNAL PARAMETERS-1'!$B$5:$J$44,4, FALSE)</f>
        <v>0</v>
      </c>
      <c r="P122" s="113">
        <f>$F122*'INTERNAL PARAMETERS-2'!O122*VLOOKUP(P$4,'INTERNAL PARAMETERS-1'!$B$5:$J$44,4, FALSE)</f>
        <v>0</v>
      </c>
      <c r="Q122" s="113">
        <f>$F122*'INTERNAL PARAMETERS-2'!P122*VLOOKUP(Q$4,'INTERNAL PARAMETERS-1'!$B$5:$J$44,4, FALSE)</f>
        <v>0</v>
      </c>
      <c r="R122" s="113">
        <f>$F122*'INTERNAL PARAMETERS-2'!Q122*VLOOKUP(R$4,'INTERNAL PARAMETERS-1'!$B$5:$J$44,4, FALSE)</f>
        <v>0</v>
      </c>
      <c r="S122" s="113">
        <f>$F122*'INTERNAL PARAMETERS-2'!R122*VLOOKUP(S$4,'INTERNAL PARAMETERS-1'!$B$5:$J$44,4, FALSE)</f>
        <v>0</v>
      </c>
      <c r="T122" s="113">
        <f>$F122*'INTERNAL PARAMETERS-2'!S122*VLOOKUP(T$4,'INTERNAL PARAMETERS-1'!$B$5:$J$44,4, FALSE)</f>
        <v>0</v>
      </c>
      <c r="U122" s="113">
        <f>$F122*'INTERNAL PARAMETERS-2'!T122*VLOOKUP(U$4,'INTERNAL PARAMETERS-1'!$B$5:$J$44,4, FALSE)</f>
        <v>0</v>
      </c>
      <c r="V122" s="113">
        <f>$F122*'INTERNAL PARAMETERS-2'!U122*VLOOKUP(V$4,'INTERNAL PARAMETERS-1'!$B$5:$J$44,4, FALSE)</f>
        <v>0</v>
      </c>
      <c r="W122" s="113">
        <f>$F122*'INTERNAL PARAMETERS-2'!V122*VLOOKUP(W$4,'INTERNAL PARAMETERS-1'!$B$5:$J$44,4, FALSE)</f>
        <v>0</v>
      </c>
      <c r="X122" s="113">
        <f>$F122*'INTERNAL PARAMETERS-2'!W122*VLOOKUP(X$4,'INTERNAL PARAMETERS-1'!$B$5:$J$44,4, FALSE)</f>
        <v>0</v>
      </c>
      <c r="Y122" s="113">
        <f>$F122*'INTERNAL PARAMETERS-2'!X122*VLOOKUP(Y$4,'INTERNAL PARAMETERS-1'!$B$5:$J$44,4, FALSE)</f>
        <v>0</v>
      </c>
      <c r="Z122" s="113">
        <f>$F122*'INTERNAL PARAMETERS-2'!Y122*VLOOKUP(Z$4,'INTERNAL PARAMETERS-1'!$B$5:$J$44,4, FALSE)</f>
        <v>0</v>
      </c>
      <c r="AA122" s="113">
        <f>$F122*'INTERNAL PARAMETERS-2'!Z122*VLOOKUP(AA$4,'INTERNAL PARAMETERS-1'!$B$5:$J$44,4, FALSE)</f>
        <v>0</v>
      </c>
      <c r="AB122" s="113">
        <f>$F122*'INTERNAL PARAMETERS-2'!AA122*VLOOKUP(AB$4,'INTERNAL PARAMETERS-1'!$B$5:$J$44,4, FALSE)</f>
        <v>0</v>
      </c>
      <c r="AC122" s="113">
        <f>$F122*'INTERNAL PARAMETERS-2'!AB122*VLOOKUP(AC$4,'INTERNAL PARAMETERS-1'!$B$5:$J$44,4, FALSE)</f>
        <v>0</v>
      </c>
      <c r="AD122" s="113">
        <f>$F122*'INTERNAL PARAMETERS-2'!AC122*VLOOKUP(AD$4,'INTERNAL PARAMETERS-1'!$B$5:$J$44,4, FALSE)</f>
        <v>0</v>
      </c>
      <c r="AE122" s="113">
        <f>$F122*'INTERNAL PARAMETERS-2'!AD122*VLOOKUP(AE$4,'INTERNAL PARAMETERS-1'!$B$5:$J$44,4, FALSE)</f>
        <v>0</v>
      </c>
      <c r="AF122" s="113">
        <f>$F122*'INTERNAL PARAMETERS-2'!AE122*VLOOKUP(AF$4,'INTERNAL PARAMETERS-1'!$B$5:$J$44,4, FALSE)</f>
        <v>0</v>
      </c>
      <c r="AG122" s="113">
        <f>$F122*'INTERNAL PARAMETERS-2'!AF122*VLOOKUP(AG$4,'INTERNAL PARAMETERS-1'!$B$5:$J$44,4, FALSE)</f>
        <v>0</v>
      </c>
      <c r="AH122" s="113">
        <f>$F122*'INTERNAL PARAMETERS-2'!AG122*VLOOKUP(AH$4,'INTERNAL PARAMETERS-1'!$B$5:$J$44,4, FALSE)</f>
        <v>0</v>
      </c>
      <c r="AI122" s="113">
        <f>$F122*'INTERNAL PARAMETERS-2'!AH122*VLOOKUP(AI$4,'INTERNAL PARAMETERS-1'!$B$5:$J$44,4, FALSE)</f>
        <v>0</v>
      </c>
      <c r="AJ122" s="113">
        <f>$F122*'INTERNAL PARAMETERS-2'!AI122*VLOOKUP(AJ$4,'INTERNAL PARAMETERS-1'!$B$5:$J$44,4, FALSE)</f>
        <v>0</v>
      </c>
      <c r="AK122" s="113">
        <f>$F122*'INTERNAL PARAMETERS-2'!AJ122*VLOOKUP(AK$4,'INTERNAL PARAMETERS-1'!$B$5:$J$44,4, FALSE)</f>
        <v>0</v>
      </c>
      <c r="AL122" s="113">
        <f>$F122*'INTERNAL PARAMETERS-2'!AK122*VLOOKUP(AL$4,'INTERNAL PARAMETERS-1'!$B$5:$J$44,4, FALSE)</f>
        <v>0</v>
      </c>
      <c r="AM122" s="113">
        <f>$F122*'INTERNAL PARAMETERS-2'!AL122*VLOOKUP(AM$4,'INTERNAL PARAMETERS-1'!$B$5:$J$44,4, FALSE)</f>
        <v>0</v>
      </c>
      <c r="AN122" s="113">
        <f>$F122*'INTERNAL PARAMETERS-2'!AM122*VLOOKUP(AN$4,'INTERNAL PARAMETERS-1'!$B$5:$J$44,4, FALSE)</f>
        <v>0</v>
      </c>
      <c r="AO122" s="113">
        <f>$F122*'INTERNAL PARAMETERS-2'!AN122*VLOOKUP(AO$4,'INTERNAL PARAMETERS-1'!$B$5:$J$44,4, FALSE)</f>
        <v>0</v>
      </c>
      <c r="AP122" s="113">
        <f>$F122*'INTERNAL PARAMETERS-2'!AO122*VLOOKUP(AP$4,'INTERNAL PARAMETERS-1'!$B$5:$J$44,4, FALSE)</f>
        <v>0</v>
      </c>
      <c r="AQ122" s="113">
        <f>$F122*'INTERNAL PARAMETERS-2'!AP122*VLOOKUP(AQ$4,'INTERNAL PARAMETERS-1'!$B$5:$J$44,4, FALSE)</f>
        <v>0</v>
      </c>
      <c r="AR122" s="113">
        <f>$F122*'INTERNAL PARAMETERS-2'!AQ122*VLOOKUP(AR$4,'INTERNAL PARAMETERS-1'!$B$5:$J$44,4, FALSE)</f>
        <v>0</v>
      </c>
      <c r="AS122" s="113">
        <f>$F122*'INTERNAL PARAMETERS-2'!AR122*VLOOKUP(AS$4,'INTERNAL PARAMETERS-1'!$B$5:$J$44,4, FALSE)</f>
        <v>0</v>
      </c>
      <c r="AT122" s="112">
        <f>$F122*'INTERNAL PARAMETERS-2'!AS122*VLOOKUP(AT$4,'INTERNAL PARAMETERS-1'!$B$5:$J$44,4, FALSE)</f>
        <v>0</v>
      </c>
      <c r="AU122" s="114">
        <f>$F122*'INTERNAL PARAMETERS-2'!F122*(1-VLOOKUP(G$4,'INTERNAL PARAMETERS-1'!$B$5:$J$44,4, FALSE))</f>
        <v>0</v>
      </c>
      <c r="AV122" s="113">
        <f>$F122*'INTERNAL PARAMETERS-2'!G122*(1-VLOOKUP(H$4,'INTERNAL PARAMETERS-1'!$B$5:$J$44,4, FALSE))</f>
        <v>0</v>
      </c>
      <c r="AW122" s="113">
        <f>$F122*'INTERNAL PARAMETERS-2'!H122*(1-VLOOKUP(I$4,'INTERNAL PARAMETERS-1'!$B$5:$J$44,4, FALSE))</f>
        <v>0</v>
      </c>
      <c r="AX122" s="113">
        <f>$F122*'INTERNAL PARAMETERS-2'!I122*(1-VLOOKUP(J$4,'INTERNAL PARAMETERS-1'!$B$5:$J$44,4, FALSE))</f>
        <v>0</v>
      </c>
      <c r="AY122" s="113">
        <f>$F122*'INTERNAL PARAMETERS-2'!J122*(1-VLOOKUP(K$4,'INTERNAL PARAMETERS-1'!$B$5:$J$44,4, FALSE))</f>
        <v>0</v>
      </c>
      <c r="AZ122" s="113">
        <f>$F122*'INTERNAL PARAMETERS-2'!K122*(1-VLOOKUP(L$4,'INTERNAL PARAMETERS-1'!$B$5:$J$44,4, FALSE))</f>
        <v>0</v>
      </c>
      <c r="BA122" s="113">
        <f>$F122*'INTERNAL PARAMETERS-2'!L122*(1-VLOOKUP(M$4,'INTERNAL PARAMETERS-1'!$B$5:$J$44,4, FALSE))</f>
        <v>0</v>
      </c>
      <c r="BB122" s="113">
        <f>$F122*'INTERNAL PARAMETERS-2'!M122*(1-VLOOKUP(N$4,'INTERNAL PARAMETERS-1'!$B$5:$J$44,4, FALSE))</f>
        <v>0</v>
      </c>
      <c r="BC122" s="113">
        <f>$F122*'INTERNAL PARAMETERS-2'!N122*(1-VLOOKUP(O$4,'INTERNAL PARAMETERS-1'!$B$5:$J$44,4, FALSE))</f>
        <v>0</v>
      </c>
      <c r="BD122" s="113">
        <f>$F122*'INTERNAL PARAMETERS-2'!O122*(1-VLOOKUP(P$4,'INTERNAL PARAMETERS-1'!$B$5:$J$44,4, FALSE))</f>
        <v>0</v>
      </c>
      <c r="BE122" s="113">
        <f>$F122*'INTERNAL PARAMETERS-2'!P122*(1-VLOOKUP(Q$4,'INTERNAL PARAMETERS-1'!$B$5:$J$44,4, FALSE))</f>
        <v>0</v>
      </c>
      <c r="BF122" s="113">
        <f>$F122*'INTERNAL PARAMETERS-2'!Q122*(1-VLOOKUP(R$4,'INTERNAL PARAMETERS-1'!$B$5:$J$44,4, FALSE))</f>
        <v>0</v>
      </c>
      <c r="BG122" s="113">
        <f>$F122*'INTERNAL PARAMETERS-2'!R122*(1-VLOOKUP(S$4,'INTERNAL PARAMETERS-1'!$B$5:$J$44,4, FALSE))</f>
        <v>0</v>
      </c>
      <c r="BH122" s="113">
        <f>$F122*'INTERNAL PARAMETERS-2'!S122*(1-VLOOKUP(T$4,'INTERNAL PARAMETERS-1'!$B$5:$J$44,4, FALSE))</f>
        <v>0</v>
      </c>
      <c r="BI122" s="113">
        <f>$F122*'INTERNAL PARAMETERS-2'!T122*(1-VLOOKUP(U$4,'INTERNAL PARAMETERS-1'!$B$5:$J$44,4, FALSE))</f>
        <v>0</v>
      </c>
      <c r="BJ122" s="113">
        <f>$F122*'INTERNAL PARAMETERS-2'!U122*(1-VLOOKUP(V$4,'INTERNAL PARAMETERS-1'!$B$5:$J$44,4, FALSE))</f>
        <v>0</v>
      </c>
      <c r="BK122" s="113">
        <f>$F122*'INTERNAL PARAMETERS-2'!V122*(1-VLOOKUP(W$4,'INTERNAL PARAMETERS-1'!$B$5:$J$44,4, FALSE))</f>
        <v>0</v>
      </c>
      <c r="BL122" s="113">
        <f>$F122*'INTERNAL PARAMETERS-2'!W122*(1-VLOOKUP(X$4,'INTERNAL PARAMETERS-1'!$B$5:$J$44,4, FALSE))</f>
        <v>0</v>
      </c>
      <c r="BM122" s="113">
        <f>$F122*'INTERNAL PARAMETERS-2'!X122*(1-VLOOKUP(Y$4,'INTERNAL PARAMETERS-1'!$B$5:$J$44,4, FALSE))</f>
        <v>0</v>
      </c>
      <c r="BN122" s="113">
        <f>$F122*'INTERNAL PARAMETERS-2'!Y122*(1-VLOOKUP(Z$4,'INTERNAL PARAMETERS-1'!$B$5:$J$44,4, FALSE))</f>
        <v>0</v>
      </c>
      <c r="BO122" s="113">
        <f>$F122*'INTERNAL PARAMETERS-2'!Z122*(1-VLOOKUP(AA$4,'INTERNAL PARAMETERS-1'!$B$5:$J$44,4, FALSE))</f>
        <v>0</v>
      </c>
      <c r="BP122" s="113">
        <f>$F122*'INTERNAL PARAMETERS-2'!AA122*(1-VLOOKUP(AB$4,'INTERNAL PARAMETERS-1'!$B$5:$J$44,4, FALSE))</f>
        <v>0</v>
      </c>
      <c r="BQ122" s="113">
        <f>$F122*'INTERNAL PARAMETERS-2'!AB122*(1-VLOOKUP(AC$4,'INTERNAL PARAMETERS-1'!$B$5:$J$44,4, FALSE))</f>
        <v>0</v>
      </c>
      <c r="BR122" s="113">
        <f>$F122*'INTERNAL PARAMETERS-2'!AC122*(1-VLOOKUP(AD$4,'INTERNAL PARAMETERS-1'!$B$5:$J$44,4, FALSE))</f>
        <v>0</v>
      </c>
      <c r="BS122" s="113">
        <f>$F122*'INTERNAL PARAMETERS-2'!AD122*(1-VLOOKUP(AE$4,'INTERNAL PARAMETERS-1'!$B$5:$J$44,4, FALSE))</f>
        <v>0</v>
      </c>
      <c r="BT122" s="113">
        <f>$F122*'INTERNAL PARAMETERS-2'!AE122*(1-VLOOKUP(AF$4,'INTERNAL PARAMETERS-1'!$B$5:$J$44,4, FALSE))</f>
        <v>0</v>
      </c>
      <c r="BU122" s="113">
        <f>$F122*'INTERNAL PARAMETERS-2'!AF122*(1-VLOOKUP(AG$4,'INTERNAL PARAMETERS-1'!$B$5:$J$44,4, FALSE))</f>
        <v>0</v>
      </c>
      <c r="BV122" s="113">
        <f>$F122*'INTERNAL PARAMETERS-2'!AG122*(1-VLOOKUP(AH$4,'INTERNAL PARAMETERS-1'!$B$5:$J$44,4, FALSE))</f>
        <v>0</v>
      </c>
      <c r="BW122" s="113">
        <f>$F122*'INTERNAL PARAMETERS-2'!AH122*(1-VLOOKUP(AI$4,'INTERNAL PARAMETERS-1'!$B$5:$J$44,4, FALSE))</f>
        <v>0</v>
      </c>
      <c r="BX122" s="113">
        <f>$F122*'INTERNAL PARAMETERS-2'!AI122*(1-VLOOKUP(AJ$4,'INTERNAL PARAMETERS-1'!$B$5:$J$44,4, FALSE))</f>
        <v>0</v>
      </c>
      <c r="BY122" s="113">
        <f>$F122*'INTERNAL PARAMETERS-2'!AJ122*(1-VLOOKUP(AK$4,'INTERNAL PARAMETERS-1'!$B$5:$J$44,4, FALSE))</f>
        <v>0</v>
      </c>
      <c r="BZ122" s="113">
        <f>$F122*'INTERNAL PARAMETERS-2'!AK122*(1-VLOOKUP(AL$4,'INTERNAL PARAMETERS-1'!$B$5:$J$44,4, FALSE))</f>
        <v>0</v>
      </c>
      <c r="CA122" s="113">
        <f>$F122*'INTERNAL PARAMETERS-2'!AL122*(1-VLOOKUP(AM$4,'INTERNAL PARAMETERS-1'!$B$5:$J$44,4, FALSE))</f>
        <v>0</v>
      </c>
      <c r="CB122" s="113">
        <f>$F122*'INTERNAL PARAMETERS-2'!AM122*(1-VLOOKUP(AN$4,'INTERNAL PARAMETERS-1'!$B$5:$J$44,4, FALSE))</f>
        <v>0</v>
      </c>
      <c r="CC122" s="113">
        <f>$F122*'INTERNAL PARAMETERS-2'!AN122*(1-VLOOKUP(AO$4,'INTERNAL PARAMETERS-1'!$B$5:$J$44,4, FALSE))</f>
        <v>0</v>
      </c>
      <c r="CD122" s="113">
        <f>$F122*'INTERNAL PARAMETERS-2'!AO122*(1-VLOOKUP(AP$4,'INTERNAL PARAMETERS-1'!$B$5:$J$44,4, FALSE))</f>
        <v>0</v>
      </c>
      <c r="CE122" s="113">
        <f>$F122*'INTERNAL PARAMETERS-2'!AP122*(1-VLOOKUP(AQ$4,'INTERNAL PARAMETERS-1'!$B$5:$J$44,4, FALSE))</f>
        <v>0</v>
      </c>
      <c r="CF122" s="113">
        <f>$F122*'INTERNAL PARAMETERS-2'!AQ122*(1-VLOOKUP(AR$4,'INTERNAL PARAMETERS-1'!$B$5:$J$44,4, FALSE))</f>
        <v>0</v>
      </c>
      <c r="CG122" s="113">
        <f>$F122*'INTERNAL PARAMETERS-2'!AR122*(1-VLOOKUP(AS$4,'INTERNAL PARAMETERS-1'!$B$5:$J$44,4, FALSE))</f>
        <v>0</v>
      </c>
      <c r="CH122" s="112">
        <f>$F122*'INTERNAL PARAMETERS-2'!AS122*(1-VLOOKUP(AT$4,'INTERNAL PARAMETERS-1'!$B$5:$J$44,4, FALSE))</f>
        <v>0</v>
      </c>
      <c r="CI122" s="111">
        <f t="shared" si="1"/>
        <v>0</v>
      </c>
    </row>
    <row r="123" spans="3:87" x14ac:dyDescent="0.5">
      <c r="C123" s="77" t="s">
        <v>25</v>
      </c>
      <c r="D123" s="76" t="s">
        <v>21</v>
      </c>
      <c r="E123" s="76" t="s">
        <v>10</v>
      </c>
      <c r="F123" s="115">
        <f>'INPUTS-Incidence'!E123</f>
        <v>0</v>
      </c>
      <c r="G123" s="114">
        <f>$F123*'INTERNAL PARAMETERS-2'!F123*VLOOKUP(G$4,'INTERNAL PARAMETERS-1'!$B$5:$J$44,4, FALSE)</f>
        <v>0</v>
      </c>
      <c r="H123" s="113">
        <f>$F123*'INTERNAL PARAMETERS-2'!G123*VLOOKUP(H$4,'INTERNAL PARAMETERS-1'!$B$5:$J$44,4, FALSE)</f>
        <v>0</v>
      </c>
      <c r="I123" s="113">
        <f>$F123*'INTERNAL PARAMETERS-2'!H123*VLOOKUP(I$4,'INTERNAL PARAMETERS-1'!$B$5:$J$44,4, FALSE)</f>
        <v>0</v>
      </c>
      <c r="J123" s="113">
        <f>$F123*'INTERNAL PARAMETERS-2'!I123*VLOOKUP(J$4,'INTERNAL PARAMETERS-1'!$B$5:$J$44,4, FALSE)</f>
        <v>0</v>
      </c>
      <c r="K123" s="113">
        <f>$F123*'INTERNAL PARAMETERS-2'!J123*VLOOKUP(K$4,'INTERNAL PARAMETERS-1'!$B$5:$J$44,4, FALSE)</f>
        <v>0</v>
      </c>
      <c r="L123" s="113">
        <f>$F123*'INTERNAL PARAMETERS-2'!K123*VLOOKUP(L$4,'INTERNAL PARAMETERS-1'!$B$5:$J$44,4, FALSE)</f>
        <v>0</v>
      </c>
      <c r="M123" s="113">
        <f>$F123*'INTERNAL PARAMETERS-2'!L123*VLOOKUP(M$4,'INTERNAL PARAMETERS-1'!$B$5:$J$44,4, FALSE)</f>
        <v>0</v>
      </c>
      <c r="N123" s="113">
        <f>$F123*'INTERNAL PARAMETERS-2'!M123*VLOOKUP(N$4,'INTERNAL PARAMETERS-1'!$B$5:$J$44,4, FALSE)</f>
        <v>0</v>
      </c>
      <c r="O123" s="113">
        <f>$F123*'INTERNAL PARAMETERS-2'!N123*VLOOKUP(O$4,'INTERNAL PARAMETERS-1'!$B$5:$J$44,4, FALSE)</f>
        <v>0</v>
      </c>
      <c r="P123" s="113">
        <f>$F123*'INTERNAL PARAMETERS-2'!O123*VLOOKUP(P$4,'INTERNAL PARAMETERS-1'!$B$5:$J$44,4, FALSE)</f>
        <v>0</v>
      </c>
      <c r="Q123" s="113">
        <f>$F123*'INTERNAL PARAMETERS-2'!P123*VLOOKUP(Q$4,'INTERNAL PARAMETERS-1'!$B$5:$J$44,4, FALSE)</f>
        <v>0</v>
      </c>
      <c r="R123" s="113">
        <f>$F123*'INTERNAL PARAMETERS-2'!Q123*VLOOKUP(R$4,'INTERNAL PARAMETERS-1'!$B$5:$J$44,4, FALSE)</f>
        <v>0</v>
      </c>
      <c r="S123" s="113">
        <f>$F123*'INTERNAL PARAMETERS-2'!R123*VLOOKUP(S$4,'INTERNAL PARAMETERS-1'!$B$5:$J$44,4, FALSE)</f>
        <v>0</v>
      </c>
      <c r="T123" s="113">
        <f>$F123*'INTERNAL PARAMETERS-2'!S123*VLOOKUP(T$4,'INTERNAL PARAMETERS-1'!$B$5:$J$44,4, FALSE)</f>
        <v>0</v>
      </c>
      <c r="U123" s="113">
        <f>$F123*'INTERNAL PARAMETERS-2'!T123*VLOOKUP(U$4,'INTERNAL PARAMETERS-1'!$B$5:$J$44,4, FALSE)</f>
        <v>0</v>
      </c>
      <c r="V123" s="113">
        <f>$F123*'INTERNAL PARAMETERS-2'!U123*VLOOKUP(V$4,'INTERNAL PARAMETERS-1'!$B$5:$J$44,4, FALSE)</f>
        <v>0</v>
      </c>
      <c r="W123" s="113">
        <f>$F123*'INTERNAL PARAMETERS-2'!V123*VLOOKUP(W$4,'INTERNAL PARAMETERS-1'!$B$5:$J$44,4, FALSE)</f>
        <v>0</v>
      </c>
      <c r="X123" s="113">
        <f>$F123*'INTERNAL PARAMETERS-2'!W123*VLOOKUP(X$4,'INTERNAL PARAMETERS-1'!$B$5:$J$44,4, FALSE)</f>
        <v>0</v>
      </c>
      <c r="Y123" s="113">
        <f>$F123*'INTERNAL PARAMETERS-2'!X123*VLOOKUP(Y$4,'INTERNAL PARAMETERS-1'!$B$5:$J$44,4, FALSE)</f>
        <v>0</v>
      </c>
      <c r="Z123" s="113">
        <f>$F123*'INTERNAL PARAMETERS-2'!Y123*VLOOKUP(Z$4,'INTERNAL PARAMETERS-1'!$B$5:$J$44,4, FALSE)</f>
        <v>0</v>
      </c>
      <c r="AA123" s="113">
        <f>$F123*'INTERNAL PARAMETERS-2'!Z123*VLOOKUP(AA$4,'INTERNAL PARAMETERS-1'!$B$5:$J$44,4, FALSE)</f>
        <v>0</v>
      </c>
      <c r="AB123" s="113">
        <f>$F123*'INTERNAL PARAMETERS-2'!AA123*VLOOKUP(AB$4,'INTERNAL PARAMETERS-1'!$B$5:$J$44,4, FALSE)</f>
        <v>0</v>
      </c>
      <c r="AC123" s="113">
        <f>$F123*'INTERNAL PARAMETERS-2'!AB123*VLOOKUP(AC$4,'INTERNAL PARAMETERS-1'!$B$5:$J$44,4, FALSE)</f>
        <v>0</v>
      </c>
      <c r="AD123" s="113">
        <f>$F123*'INTERNAL PARAMETERS-2'!AC123*VLOOKUP(AD$4,'INTERNAL PARAMETERS-1'!$B$5:$J$44,4, FALSE)</f>
        <v>0</v>
      </c>
      <c r="AE123" s="113">
        <f>$F123*'INTERNAL PARAMETERS-2'!AD123*VLOOKUP(AE$4,'INTERNAL PARAMETERS-1'!$B$5:$J$44,4, FALSE)</f>
        <v>0</v>
      </c>
      <c r="AF123" s="113">
        <f>$F123*'INTERNAL PARAMETERS-2'!AE123*VLOOKUP(AF$4,'INTERNAL PARAMETERS-1'!$B$5:$J$44,4, FALSE)</f>
        <v>0</v>
      </c>
      <c r="AG123" s="113">
        <f>$F123*'INTERNAL PARAMETERS-2'!AF123*VLOOKUP(AG$4,'INTERNAL PARAMETERS-1'!$B$5:$J$44,4, FALSE)</f>
        <v>0</v>
      </c>
      <c r="AH123" s="113">
        <f>$F123*'INTERNAL PARAMETERS-2'!AG123*VLOOKUP(AH$4,'INTERNAL PARAMETERS-1'!$B$5:$J$44,4, FALSE)</f>
        <v>0</v>
      </c>
      <c r="AI123" s="113">
        <f>$F123*'INTERNAL PARAMETERS-2'!AH123*VLOOKUP(AI$4,'INTERNAL PARAMETERS-1'!$B$5:$J$44,4, FALSE)</f>
        <v>0</v>
      </c>
      <c r="AJ123" s="113">
        <f>$F123*'INTERNAL PARAMETERS-2'!AI123*VLOOKUP(AJ$4,'INTERNAL PARAMETERS-1'!$B$5:$J$44,4, FALSE)</f>
        <v>0</v>
      </c>
      <c r="AK123" s="113">
        <f>$F123*'INTERNAL PARAMETERS-2'!AJ123*VLOOKUP(AK$4,'INTERNAL PARAMETERS-1'!$B$5:$J$44,4, FALSE)</f>
        <v>0</v>
      </c>
      <c r="AL123" s="113">
        <f>$F123*'INTERNAL PARAMETERS-2'!AK123*VLOOKUP(AL$4,'INTERNAL PARAMETERS-1'!$B$5:$J$44,4, FALSE)</f>
        <v>0</v>
      </c>
      <c r="AM123" s="113">
        <f>$F123*'INTERNAL PARAMETERS-2'!AL123*VLOOKUP(AM$4,'INTERNAL PARAMETERS-1'!$B$5:$J$44,4, FALSE)</f>
        <v>0</v>
      </c>
      <c r="AN123" s="113">
        <f>$F123*'INTERNAL PARAMETERS-2'!AM123*VLOOKUP(AN$4,'INTERNAL PARAMETERS-1'!$B$5:$J$44,4, FALSE)</f>
        <v>0</v>
      </c>
      <c r="AO123" s="113">
        <f>$F123*'INTERNAL PARAMETERS-2'!AN123*VLOOKUP(AO$4,'INTERNAL PARAMETERS-1'!$B$5:$J$44,4, FALSE)</f>
        <v>0</v>
      </c>
      <c r="AP123" s="113">
        <f>$F123*'INTERNAL PARAMETERS-2'!AO123*VLOOKUP(AP$4,'INTERNAL PARAMETERS-1'!$B$5:$J$44,4, FALSE)</f>
        <v>0</v>
      </c>
      <c r="AQ123" s="113">
        <f>$F123*'INTERNAL PARAMETERS-2'!AP123*VLOOKUP(AQ$4,'INTERNAL PARAMETERS-1'!$B$5:$J$44,4, FALSE)</f>
        <v>0</v>
      </c>
      <c r="AR123" s="113">
        <f>$F123*'INTERNAL PARAMETERS-2'!AQ123*VLOOKUP(AR$4,'INTERNAL PARAMETERS-1'!$B$5:$J$44,4, FALSE)</f>
        <v>0</v>
      </c>
      <c r="AS123" s="113">
        <f>$F123*'INTERNAL PARAMETERS-2'!AR123*VLOOKUP(AS$4,'INTERNAL PARAMETERS-1'!$B$5:$J$44,4, FALSE)</f>
        <v>0</v>
      </c>
      <c r="AT123" s="112">
        <f>$F123*'INTERNAL PARAMETERS-2'!AS123*VLOOKUP(AT$4,'INTERNAL PARAMETERS-1'!$B$5:$J$44,4, FALSE)</f>
        <v>0</v>
      </c>
      <c r="AU123" s="114">
        <f>$F123*'INTERNAL PARAMETERS-2'!F123*(1-VLOOKUP(G$4,'INTERNAL PARAMETERS-1'!$B$5:$J$44,4, FALSE))</f>
        <v>0</v>
      </c>
      <c r="AV123" s="113">
        <f>$F123*'INTERNAL PARAMETERS-2'!G123*(1-VLOOKUP(H$4,'INTERNAL PARAMETERS-1'!$B$5:$J$44,4, FALSE))</f>
        <v>0</v>
      </c>
      <c r="AW123" s="113">
        <f>$F123*'INTERNAL PARAMETERS-2'!H123*(1-VLOOKUP(I$4,'INTERNAL PARAMETERS-1'!$B$5:$J$44,4, FALSE))</f>
        <v>0</v>
      </c>
      <c r="AX123" s="113">
        <f>$F123*'INTERNAL PARAMETERS-2'!I123*(1-VLOOKUP(J$4,'INTERNAL PARAMETERS-1'!$B$5:$J$44,4, FALSE))</f>
        <v>0</v>
      </c>
      <c r="AY123" s="113">
        <f>$F123*'INTERNAL PARAMETERS-2'!J123*(1-VLOOKUP(K$4,'INTERNAL PARAMETERS-1'!$B$5:$J$44,4, FALSE))</f>
        <v>0</v>
      </c>
      <c r="AZ123" s="113">
        <f>$F123*'INTERNAL PARAMETERS-2'!K123*(1-VLOOKUP(L$4,'INTERNAL PARAMETERS-1'!$B$5:$J$44,4, FALSE))</f>
        <v>0</v>
      </c>
      <c r="BA123" s="113">
        <f>$F123*'INTERNAL PARAMETERS-2'!L123*(1-VLOOKUP(M$4,'INTERNAL PARAMETERS-1'!$B$5:$J$44,4, FALSE))</f>
        <v>0</v>
      </c>
      <c r="BB123" s="113">
        <f>$F123*'INTERNAL PARAMETERS-2'!M123*(1-VLOOKUP(N$4,'INTERNAL PARAMETERS-1'!$B$5:$J$44,4, FALSE))</f>
        <v>0</v>
      </c>
      <c r="BC123" s="113">
        <f>$F123*'INTERNAL PARAMETERS-2'!N123*(1-VLOOKUP(O$4,'INTERNAL PARAMETERS-1'!$B$5:$J$44,4, FALSE))</f>
        <v>0</v>
      </c>
      <c r="BD123" s="113">
        <f>$F123*'INTERNAL PARAMETERS-2'!O123*(1-VLOOKUP(P$4,'INTERNAL PARAMETERS-1'!$B$5:$J$44,4, FALSE))</f>
        <v>0</v>
      </c>
      <c r="BE123" s="113">
        <f>$F123*'INTERNAL PARAMETERS-2'!P123*(1-VLOOKUP(Q$4,'INTERNAL PARAMETERS-1'!$B$5:$J$44,4, FALSE))</f>
        <v>0</v>
      </c>
      <c r="BF123" s="113">
        <f>$F123*'INTERNAL PARAMETERS-2'!Q123*(1-VLOOKUP(R$4,'INTERNAL PARAMETERS-1'!$B$5:$J$44,4, FALSE))</f>
        <v>0</v>
      </c>
      <c r="BG123" s="113">
        <f>$F123*'INTERNAL PARAMETERS-2'!R123*(1-VLOOKUP(S$4,'INTERNAL PARAMETERS-1'!$B$5:$J$44,4, FALSE))</f>
        <v>0</v>
      </c>
      <c r="BH123" s="113">
        <f>$F123*'INTERNAL PARAMETERS-2'!S123*(1-VLOOKUP(T$4,'INTERNAL PARAMETERS-1'!$B$5:$J$44,4, FALSE))</f>
        <v>0</v>
      </c>
      <c r="BI123" s="113">
        <f>$F123*'INTERNAL PARAMETERS-2'!T123*(1-VLOOKUP(U$4,'INTERNAL PARAMETERS-1'!$B$5:$J$44,4, FALSE))</f>
        <v>0</v>
      </c>
      <c r="BJ123" s="113">
        <f>$F123*'INTERNAL PARAMETERS-2'!U123*(1-VLOOKUP(V$4,'INTERNAL PARAMETERS-1'!$B$5:$J$44,4, FALSE))</f>
        <v>0</v>
      </c>
      <c r="BK123" s="113">
        <f>$F123*'INTERNAL PARAMETERS-2'!V123*(1-VLOOKUP(W$4,'INTERNAL PARAMETERS-1'!$B$5:$J$44,4, FALSE))</f>
        <v>0</v>
      </c>
      <c r="BL123" s="113">
        <f>$F123*'INTERNAL PARAMETERS-2'!W123*(1-VLOOKUP(X$4,'INTERNAL PARAMETERS-1'!$B$5:$J$44,4, FALSE))</f>
        <v>0</v>
      </c>
      <c r="BM123" s="113">
        <f>$F123*'INTERNAL PARAMETERS-2'!X123*(1-VLOOKUP(Y$4,'INTERNAL PARAMETERS-1'!$B$5:$J$44,4, FALSE))</f>
        <v>0</v>
      </c>
      <c r="BN123" s="113">
        <f>$F123*'INTERNAL PARAMETERS-2'!Y123*(1-VLOOKUP(Z$4,'INTERNAL PARAMETERS-1'!$B$5:$J$44,4, FALSE))</f>
        <v>0</v>
      </c>
      <c r="BO123" s="113">
        <f>$F123*'INTERNAL PARAMETERS-2'!Z123*(1-VLOOKUP(AA$4,'INTERNAL PARAMETERS-1'!$B$5:$J$44,4, FALSE))</f>
        <v>0</v>
      </c>
      <c r="BP123" s="113">
        <f>$F123*'INTERNAL PARAMETERS-2'!AA123*(1-VLOOKUP(AB$4,'INTERNAL PARAMETERS-1'!$B$5:$J$44,4, FALSE))</f>
        <v>0</v>
      </c>
      <c r="BQ123" s="113">
        <f>$F123*'INTERNAL PARAMETERS-2'!AB123*(1-VLOOKUP(AC$4,'INTERNAL PARAMETERS-1'!$B$5:$J$44,4, FALSE))</f>
        <v>0</v>
      </c>
      <c r="BR123" s="113">
        <f>$F123*'INTERNAL PARAMETERS-2'!AC123*(1-VLOOKUP(AD$4,'INTERNAL PARAMETERS-1'!$B$5:$J$44,4, FALSE))</f>
        <v>0</v>
      </c>
      <c r="BS123" s="113">
        <f>$F123*'INTERNAL PARAMETERS-2'!AD123*(1-VLOOKUP(AE$4,'INTERNAL PARAMETERS-1'!$B$5:$J$44,4, FALSE))</f>
        <v>0</v>
      </c>
      <c r="BT123" s="113">
        <f>$F123*'INTERNAL PARAMETERS-2'!AE123*(1-VLOOKUP(AF$4,'INTERNAL PARAMETERS-1'!$B$5:$J$44,4, FALSE))</f>
        <v>0</v>
      </c>
      <c r="BU123" s="113">
        <f>$F123*'INTERNAL PARAMETERS-2'!AF123*(1-VLOOKUP(AG$4,'INTERNAL PARAMETERS-1'!$B$5:$J$44,4, FALSE))</f>
        <v>0</v>
      </c>
      <c r="BV123" s="113">
        <f>$F123*'INTERNAL PARAMETERS-2'!AG123*(1-VLOOKUP(AH$4,'INTERNAL PARAMETERS-1'!$B$5:$J$44,4, FALSE))</f>
        <v>0</v>
      </c>
      <c r="BW123" s="113">
        <f>$F123*'INTERNAL PARAMETERS-2'!AH123*(1-VLOOKUP(AI$4,'INTERNAL PARAMETERS-1'!$B$5:$J$44,4, FALSE))</f>
        <v>0</v>
      </c>
      <c r="BX123" s="113">
        <f>$F123*'INTERNAL PARAMETERS-2'!AI123*(1-VLOOKUP(AJ$4,'INTERNAL PARAMETERS-1'!$B$5:$J$44,4, FALSE))</f>
        <v>0</v>
      </c>
      <c r="BY123" s="113">
        <f>$F123*'INTERNAL PARAMETERS-2'!AJ123*(1-VLOOKUP(AK$4,'INTERNAL PARAMETERS-1'!$B$5:$J$44,4, FALSE))</f>
        <v>0</v>
      </c>
      <c r="BZ123" s="113">
        <f>$F123*'INTERNAL PARAMETERS-2'!AK123*(1-VLOOKUP(AL$4,'INTERNAL PARAMETERS-1'!$B$5:$J$44,4, FALSE))</f>
        <v>0</v>
      </c>
      <c r="CA123" s="113">
        <f>$F123*'INTERNAL PARAMETERS-2'!AL123*(1-VLOOKUP(AM$4,'INTERNAL PARAMETERS-1'!$B$5:$J$44,4, FALSE))</f>
        <v>0</v>
      </c>
      <c r="CB123" s="113">
        <f>$F123*'INTERNAL PARAMETERS-2'!AM123*(1-VLOOKUP(AN$4,'INTERNAL PARAMETERS-1'!$B$5:$J$44,4, FALSE))</f>
        <v>0</v>
      </c>
      <c r="CC123" s="113">
        <f>$F123*'INTERNAL PARAMETERS-2'!AN123*(1-VLOOKUP(AO$4,'INTERNAL PARAMETERS-1'!$B$5:$J$44,4, FALSE))</f>
        <v>0</v>
      </c>
      <c r="CD123" s="113">
        <f>$F123*'INTERNAL PARAMETERS-2'!AO123*(1-VLOOKUP(AP$4,'INTERNAL PARAMETERS-1'!$B$5:$J$44,4, FALSE))</f>
        <v>0</v>
      </c>
      <c r="CE123" s="113">
        <f>$F123*'INTERNAL PARAMETERS-2'!AP123*(1-VLOOKUP(AQ$4,'INTERNAL PARAMETERS-1'!$B$5:$J$44,4, FALSE))</f>
        <v>0</v>
      </c>
      <c r="CF123" s="113">
        <f>$F123*'INTERNAL PARAMETERS-2'!AQ123*(1-VLOOKUP(AR$4,'INTERNAL PARAMETERS-1'!$B$5:$J$44,4, FALSE))</f>
        <v>0</v>
      </c>
      <c r="CG123" s="113">
        <f>$F123*'INTERNAL PARAMETERS-2'!AR123*(1-VLOOKUP(AS$4,'INTERNAL PARAMETERS-1'!$B$5:$J$44,4, FALSE))</f>
        <v>0</v>
      </c>
      <c r="CH123" s="112">
        <f>$F123*'INTERNAL PARAMETERS-2'!AS123*(1-VLOOKUP(AT$4,'INTERNAL PARAMETERS-1'!$B$5:$J$44,4, FALSE))</f>
        <v>0</v>
      </c>
      <c r="CI123" s="111">
        <f t="shared" si="1"/>
        <v>0</v>
      </c>
    </row>
    <row r="124" spans="3:87" x14ac:dyDescent="0.5">
      <c r="C124" s="77" t="s">
        <v>25</v>
      </c>
      <c r="D124" s="76" t="s">
        <v>21</v>
      </c>
      <c r="E124" s="76" t="s">
        <v>9</v>
      </c>
      <c r="F124" s="115">
        <f>'INPUTS-Incidence'!E124</f>
        <v>0</v>
      </c>
      <c r="G124" s="114">
        <f>$F124*'INTERNAL PARAMETERS-2'!F124*VLOOKUP(G$4,'INTERNAL PARAMETERS-1'!$B$5:$J$44,4, FALSE)</f>
        <v>0</v>
      </c>
      <c r="H124" s="113">
        <f>$F124*'INTERNAL PARAMETERS-2'!G124*VLOOKUP(H$4,'INTERNAL PARAMETERS-1'!$B$5:$J$44,4, FALSE)</f>
        <v>0</v>
      </c>
      <c r="I124" s="113">
        <f>$F124*'INTERNAL PARAMETERS-2'!H124*VLOOKUP(I$4,'INTERNAL PARAMETERS-1'!$B$5:$J$44,4, FALSE)</f>
        <v>0</v>
      </c>
      <c r="J124" s="113">
        <f>$F124*'INTERNAL PARAMETERS-2'!I124*VLOOKUP(J$4,'INTERNAL PARAMETERS-1'!$B$5:$J$44,4, FALSE)</f>
        <v>0</v>
      </c>
      <c r="K124" s="113">
        <f>$F124*'INTERNAL PARAMETERS-2'!J124*VLOOKUP(K$4,'INTERNAL PARAMETERS-1'!$B$5:$J$44,4, FALSE)</f>
        <v>0</v>
      </c>
      <c r="L124" s="113">
        <f>$F124*'INTERNAL PARAMETERS-2'!K124*VLOOKUP(L$4,'INTERNAL PARAMETERS-1'!$B$5:$J$44,4, FALSE)</f>
        <v>0</v>
      </c>
      <c r="M124" s="113">
        <f>$F124*'INTERNAL PARAMETERS-2'!L124*VLOOKUP(M$4,'INTERNAL PARAMETERS-1'!$B$5:$J$44,4, FALSE)</f>
        <v>0</v>
      </c>
      <c r="N124" s="113">
        <f>$F124*'INTERNAL PARAMETERS-2'!M124*VLOOKUP(N$4,'INTERNAL PARAMETERS-1'!$B$5:$J$44,4, FALSE)</f>
        <v>0</v>
      </c>
      <c r="O124" s="113">
        <f>$F124*'INTERNAL PARAMETERS-2'!N124*VLOOKUP(O$4,'INTERNAL PARAMETERS-1'!$B$5:$J$44,4, FALSE)</f>
        <v>0</v>
      </c>
      <c r="P124" s="113">
        <f>$F124*'INTERNAL PARAMETERS-2'!O124*VLOOKUP(P$4,'INTERNAL PARAMETERS-1'!$B$5:$J$44,4, FALSE)</f>
        <v>0</v>
      </c>
      <c r="Q124" s="113">
        <f>$F124*'INTERNAL PARAMETERS-2'!P124*VLOOKUP(Q$4,'INTERNAL PARAMETERS-1'!$B$5:$J$44,4, FALSE)</f>
        <v>0</v>
      </c>
      <c r="R124" s="113">
        <f>$F124*'INTERNAL PARAMETERS-2'!Q124*VLOOKUP(R$4,'INTERNAL PARAMETERS-1'!$B$5:$J$44,4, FALSE)</f>
        <v>0</v>
      </c>
      <c r="S124" s="113">
        <f>$F124*'INTERNAL PARAMETERS-2'!R124*VLOOKUP(S$4,'INTERNAL PARAMETERS-1'!$B$5:$J$44,4, FALSE)</f>
        <v>0</v>
      </c>
      <c r="T124" s="113">
        <f>$F124*'INTERNAL PARAMETERS-2'!S124*VLOOKUP(T$4,'INTERNAL PARAMETERS-1'!$B$5:$J$44,4, FALSE)</f>
        <v>0</v>
      </c>
      <c r="U124" s="113">
        <f>$F124*'INTERNAL PARAMETERS-2'!T124*VLOOKUP(U$4,'INTERNAL PARAMETERS-1'!$B$5:$J$44,4, FALSE)</f>
        <v>0</v>
      </c>
      <c r="V124" s="113">
        <f>$F124*'INTERNAL PARAMETERS-2'!U124*VLOOKUP(V$4,'INTERNAL PARAMETERS-1'!$B$5:$J$44,4, FALSE)</f>
        <v>0</v>
      </c>
      <c r="W124" s="113">
        <f>$F124*'INTERNAL PARAMETERS-2'!V124*VLOOKUP(W$4,'INTERNAL PARAMETERS-1'!$B$5:$J$44,4, FALSE)</f>
        <v>0</v>
      </c>
      <c r="X124" s="113">
        <f>$F124*'INTERNAL PARAMETERS-2'!W124*VLOOKUP(X$4,'INTERNAL PARAMETERS-1'!$B$5:$J$44,4, FALSE)</f>
        <v>0</v>
      </c>
      <c r="Y124" s="113">
        <f>$F124*'INTERNAL PARAMETERS-2'!X124*VLOOKUP(Y$4,'INTERNAL PARAMETERS-1'!$B$5:$J$44,4, FALSE)</f>
        <v>0</v>
      </c>
      <c r="Z124" s="113">
        <f>$F124*'INTERNAL PARAMETERS-2'!Y124*VLOOKUP(Z$4,'INTERNAL PARAMETERS-1'!$B$5:$J$44,4, FALSE)</f>
        <v>0</v>
      </c>
      <c r="AA124" s="113">
        <f>$F124*'INTERNAL PARAMETERS-2'!Z124*VLOOKUP(AA$4,'INTERNAL PARAMETERS-1'!$B$5:$J$44,4, FALSE)</f>
        <v>0</v>
      </c>
      <c r="AB124" s="113">
        <f>$F124*'INTERNAL PARAMETERS-2'!AA124*VLOOKUP(AB$4,'INTERNAL PARAMETERS-1'!$B$5:$J$44,4, FALSE)</f>
        <v>0</v>
      </c>
      <c r="AC124" s="113">
        <f>$F124*'INTERNAL PARAMETERS-2'!AB124*VLOOKUP(AC$4,'INTERNAL PARAMETERS-1'!$B$5:$J$44,4, FALSE)</f>
        <v>0</v>
      </c>
      <c r="AD124" s="113">
        <f>$F124*'INTERNAL PARAMETERS-2'!AC124*VLOOKUP(AD$4,'INTERNAL PARAMETERS-1'!$B$5:$J$44,4, FALSE)</f>
        <v>0</v>
      </c>
      <c r="AE124" s="113">
        <f>$F124*'INTERNAL PARAMETERS-2'!AD124*VLOOKUP(AE$4,'INTERNAL PARAMETERS-1'!$B$5:$J$44,4, FALSE)</f>
        <v>0</v>
      </c>
      <c r="AF124" s="113">
        <f>$F124*'INTERNAL PARAMETERS-2'!AE124*VLOOKUP(AF$4,'INTERNAL PARAMETERS-1'!$B$5:$J$44,4, FALSE)</f>
        <v>0</v>
      </c>
      <c r="AG124" s="113">
        <f>$F124*'INTERNAL PARAMETERS-2'!AF124*VLOOKUP(AG$4,'INTERNAL PARAMETERS-1'!$B$5:$J$44,4, FALSE)</f>
        <v>0</v>
      </c>
      <c r="AH124" s="113">
        <f>$F124*'INTERNAL PARAMETERS-2'!AG124*VLOOKUP(AH$4,'INTERNAL PARAMETERS-1'!$B$5:$J$44,4, FALSE)</f>
        <v>0</v>
      </c>
      <c r="AI124" s="113">
        <f>$F124*'INTERNAL PARAMETERS-2'!AH124*VLOOKUP(AI$4,'INTERNAL PARAMETERS-1'!$B$5:$J$44,4, FALSE)</f>
        <v>0</v>
      </c>
      <c r="AJ124" s="113">
        <f>$F124*'INTERNAL PARAMETERS-2'!AI124*VLOOKUP(AJ$4,'INTERNAL PARAMETERS-1'!$B$5:$J$44,4, FALSE)</f>
        <v>0</v>
      </c>
      <c r="AK124" s="113">
        <f>$F124*'INTERNAL PARAMETERS-2'!AJ124*VLOOKUP(AK$4,'INTERNAL PARAMETERS-1'!$B$5:$J$44,4, FALSE)</f>
        <v>0</v>
      </c>
      <c r="AL124" s="113">
        <f>$F124*'INTERNAL PARAMETERS-2'!AK124*VLOOKUP(AL$4,'INTERNAL PARAMETERS-1'!$B$5:$J$44,4, FALSE)</f>
        <v>0</v>
      </c>
      <c r="AM124" s="113">
        <f>$F124*'INTERNAL PARAMETERS-2'!AL124*VLOOKUP(AM$4,'INTERNAL PARAMETERS-1'!$B$5:$J$44,4, FALSE)</f>
        <v>0</v>
      </c>
      <c r="AN124" s="113">
        <f>$F124*'INTERNAL PARAMETERS-2'!AM124*VLOOKUP(AN$4,'INTERNAL PARAMETERS-1'!$B$5:$J$44,4, FALSE)</f>
        <v>0</v>
      </c>
      <c r="AO124" s="113">
        <f>$F124*'INTERNAL PARAMETERS-2'!AN124*VLOOKUP(AO$4,'INTERNAL PARAMETERS-1'!$B$5:$J$44,4, FALSE)</f>
        <v>0</v>
      </c>
      <c r="AP124" s="113">
        <f>$F124*'INTERNAL PARAMETERS-2'!AO124*VLOOKUP(AP$4,'INTERNAL PARAMETERS-1'!$B$5:$J$44,4, FALSE)</f>
        <v>0</v>
      </c>
      <c r="AQ124" s="113">
        <f>$F124*'INTERNAL PARAMETERS-2'!AP124*VLOOKUP(AQ$4,'INTERNAL PARAMETERS-1'!$B$5:$J$44,4, FALSE)</f>
        <v>0</v>
      </c>
      <c r="AR124" s="113">
        <f>$F124*'INTERNAL PARAMETERS-2'!AQ124*VLOOKUP(AR$4,'INTERNAL PARAMETERS-1'!$B$5:$J$44,4, FALSE)</f>
        <v>0</v>
      </c>
      <c r="AS124" s="113">
        <f>$F124*'INTERNAL PARAMETERS-2'!AR124*VLOOKUP(AS$4,'INTERNAL PARAMETERS-1'!$B$5:$J$44,4, FALSE)</f>
        <v>0</v>
      </c>
      <c r="AT124" s="112">
        <f>$F124*'INTERNAL PARAMETERS-2'!AS124*VLOOKUP(AT$4,'INTERNAL PARAMETERS-1'!$B$5:$J$44,4, FALSE)</f>
        <v>0</v>
      </c>
      <c r="AU124" s="114">
        <f>$F124*'INTERNAL PARAMETERS-2'!F124*(1-VLOOKUP(G$4,'INTERNAL PARAMETERS-1'!$B$5:$J$44,4, FALSE))</f>
        <v>0</v>
      </c>
      <c r="AV124" s="113">
        <f>$F124*'INTERNAL PARAMETERS-2'!G124*(1-VLOOKUP(H$4,'INTERNAL PARAMETERS-1'!$B$5:$J$44,4, FALSE))</f>
        <v>0</v>
      </c>
      <c r="AW124" s="113">
        <f>$F124*'INTERNAL PARAMETERS-2'!H124*(1-VLOOKUP(I$4,'INTERNAL PARAMETERS-1'!$B$5:$J$44,4, FALSE))</f>
        <v>0</v>
      </c>
      <c r="AX124" s="113">
        <f>$F124*'INTERNAL PARAMETERS-2'!I124*(1-VLOOKUP(J$4,'INTERNAL PARAMETERS-1'!$B$5:$J$44,4, FALSE))</f>
        <v>0</v>
      </c>
      <c r="AY124" s="113">
        <f>$F124*'INTERNAL PARAMETERS-2'!J124*(1-VLOOKUP(K$4,'INTERNAL PARAMETERS-1'!$B$5:$J$44,4, FALSE))</f>
        <v>0</v>
      </c>
      <c r="AZ124" s="113">
        <f>$F124*'INTERNAL PARAMETERS-2'!K124*(1-VLOOKUP(L$4,'INTERNAL PARAMETERS-1'!$B$5:$J$44,4, FALSE))</f>
        <v>0</v>
      </c>
      <c r="BA124" s="113">
        <f>$F124*'INTERNAL PARAMETERS-2'!L124*(1-VLOOKUP(M$4,'INTERNAL PARAMETERS-1'!$B$5:$J$44,4, FALSE))</f>
        <v>0</v>
      </c>
      <c r="BB124" s="113">
        <f>$F124*'INTERNAL PARAMETERS-2'!M124*(1-VLOOKUP(N$4,'INTERNAL PARAMETERS-1'!$B$5:$J$44,4, FALSE))</f>
        <v>0</v>
      </c>
      <c r="BC124" s="113">
        <f>$F124*'INTERNAL PARAMETERS-2'!N124*(1-VLOOKUP(O$4,'INTERNAL PARAMETERS-1'!$B$5:$J$44,4, FALSE))</f>
        <v>0</v>
      </c>
      <c r="BD124" s="113">
        <f>$F124*'INTERNAL PARAMETERS-2'!O124*(1-VLOOKUP(P$4,'INTERNAL PARAMETERS-1'!$B$5:$J$44,4, FALSE))</f>
        <v>0</v>
      </c>
      <c r="BE124" s="113">
        <f>$F124*'INTERNAL PARAMETERS-2'!P124*(1-VLOOKUP(Q$4,'INTERNAL PARAMETERS-1'!$B$5:$J$44,4, FALSE))</f>
        <v>0</v>
      </c>
      <c r="BF124" s="113">
        <f>$F124*'INTERNAL PARAMETERS-2'!Q124*(1-VLOOKUP(R$4,'INTERNAL PARAMETERS-1'!$B$5:$J$44,4, FALSE))</f>
        <v>0</v>
      </c>
      <c r="BG124" s="113">
        <f>$F124*'INTERNAL PARAMETERS-2'!R124*(1-VLOOKUP(S$4,'INTERNAL PARAMETERS-1'!$B$5:$J$44,4, FALSE))</f>
        <v>0</v>
      </c>
      <c r="BH124" s="113">
        <f>$F124*'INTERNAL PARAMETERS-2'!S124*(1-VLOOKUP(T$4,'INTERNAL PARAMETERS-1'!$B$5:$J$44,4, FALSE))</f>
        <v>0</v>
      </c>
      <c r="BI124" s="113">
        <f>$F124*'INTERNAL PARAMETERS-2'!T124*(1-VLOOKUP(U$4,'INTERNAL PARAMETERS-1'!$B$5:$J$44,4, FALSE))</f>
        <v>0</v>
      </c>
      <c r="BJ124" s="113">
        <f>$F124*'INTERNAL PARAMETERS-2'!U124*(1-VLOOKUP(V$4,'INTERNAL PARAMETERS-1'!$B$5:$J$44,4, FALSE))</f>
        <v>0</v>
      </c>
      <c r="BK124" s="113">
        <f>$F124*'INTERNAL PARAMETERS-2'!V124*(1-VLOOKUP(W$4,'INTERNAL PARAMETERS-1'!$B$5:$J$44,4, FALSE))</f>
        <v>0</v>
      </c>
      <c r="BL124" s="113">
        <f>$F124*'INTERNAL PARAMETERS-2'!W124*(1-VLOOKUP(X$4,'INTERNAL PARAMETERS-1'!$B$5:$J$44,4, FALSE))</f>
        <v>0</v>
      </c>
      <c r="BM124" s="113">
        <f>$F124*'INTERNAL PARAMETERS-2'!X124*(1-VLOOKUP(Y$4,'INTERNAL PARAMETERS-1'!$B$5:$J$44,4, FALSE))</f>
        <v>0</v>
      </c>
      <c r="BN124" s="113">
        <f>$F124*'INTERNAL PARAMETERS-2'!Y124*(1-VLOOKUP(Z$4,'INTERNAL PARAMETERS-1'!$B$5:$J$44,4, FALSE))</f>
        <v>0</v>
      </c>
      <c r="BO124" s="113">
        <f>$F124*'INTERNAL PARAMETERS-2'!Z124*(1-VLOOKUP(AA$4,'INTERNAL PARAMETERS-1'!$B$5:$J$44,4, FALSE))</f>
        <v>0</v>
      </c>
      <c r="BP124" s="113">
        <f>$F124*'INTERNAL PARAMETERS-2'!AA124*(1-VLOOKUP(AB$4,'INTERNAL PARAMETERS-1'!$B$5:$J$44,4, FALSE))</f>
        <v>0</v>
      </c>
      <c r="BQ124" s="113">
        <f>$F124*'INTERNAL PARAMETERS-2'!AB124*(1-VLOOKUP(AC$4,'INTERNAL PARAMETERS-1'!$B$5:$J$44,4, FALSE))</f>
        <v>0</v>
      </c>
      <c r="BR124" s="113">
        <f>$F124*'INTERNAL PARAMETERS-2'!AC124*(1-VLOOKUP(AD$4,'INTERNAL PARAMETERS-1'!$B$5:$J$44,4, FALSE))</f>
        <v>0</v>
      </c>
      <c r="BS124" s="113">
        <f>$F124*'INTERNAL PARAMETERS-2'!AD124*(1-VLOOKUP(AE$4,'INTERNAL PARAMETERS-1'!$B$5:$J$44,4, FALSE))</f>
        <v>0</v>
      </c>
      <c r="BT124" s="113">
        <f>$F124*'INTERNAL PARAMETERS-2'!AE124*(1-VLOOKUP(AF$4,'INTERNAL PARAMETERS-1'!$B$5:$J$44,4, FALSE))</f>
        <v>0</v>
      </c>
      <c r="BU124" s="113">
        <f>$F124*'INTERNAL PARAMETERS-2'!AF124*(1-VLOOKUP(AG$4,'INTERNAL PARAMETERS-1'!$B$5:$J$44,4, FALSE))</f>
        <v>0</v>
      </c>
      <c r="BV124" s="113">
        <f>$F124*'INTERNAL PARAMETERS-2'!AG124*(1-VLOOKUP(AH$4,'INTERNAL PARAMETERS-1'!$B$5:$J$44,4, FALSE))</f>
        <v>0</v>
      </c>
      <c r="BW124" s="113">
        <f>$F124*'INTERNAL PARAMETERS-2'!AH124*(1-VLOOKUP(AI$4,'INTERNAL PARAMETERS-1'!$B$5:$J$44,4, FALSE))</f>
        <v>0</v>
      </c>
      <c r="BX124" s="113">
        <f>$F124*'INTERNAL PARAMETERS-2'!AI124*(1-VLOOKUP(AJ$4,'INTERNAL PARAMETERS-1'!$B$5:$J$44,4, FALSE))</f>
        <v>0</v>
      </c>
      <c r="BY124" s="113">
        <f>$F124*'INTERNAL PARAMETERS-2'!AJ124*(1-VLOOKUP(AK$4,'INTERNAL PARAMETERS-1'!$B$5:$J$44,4, FALSE))</f>
        <v>0</v>
      </c>
      <c r="BZ124" s="113">
        <f>$F124*'INTERNAL PARAMETERS-2'!AK124*(1-VLOOKUP(AL$4,'INTERNAL PARAMETERS-1'!$B$5:$J$44,4, FALSE))</f>
        <v>0</v>
      </c>
      <c r="CA124" s="113">
        <f>$F124*'INTERNAL PARAMETERS-2'!AL124*(1-VLOOKUP(AM$4,'INTERNAL PARAMETERS-1'!$B$5:$J$44,4, FALSE))</f>
        <v>0</v>
      </c>
      <c r="CB124" s="113">
        <f>$F124*'INTERNAL PARAMETERS-2'!AM124*(1-VLOOKUP(AN$4,'INTERNAL PARAMETERS-1'!$B$5:$J$44,4, FALSE))</f>
        <v>0</v>
      </c>
      <c r="CC124" s="113">
        <f>$F124*'INTERNAL PARAMETERS-2'!AN124*(1-VLOOKUP(AO$4,'INTERNAL PARAMETERS-1'!$B$5:$J$44,4, FALSE))</f>
        <v>0</v>
      </c>
      <c r="CD124" s="113">
        <f>$F124*'INTERNAL PARAMETERS-2'!AO124*(1-VLOOKUP(AP$4,'INTERNAL PARAMETERS-1'!$B$5:$J$44,4, FALSE))</f>
        <v>0</v>
      </c>
      <c r="CE124" s="113">
        <f>$F124*'INTERNAL PARAMETERS-2'!AP124*(1-VLOOKUP(AQ$4,'INTERNAL PARAMETERS-1'!$B$5:$J$44,4, FALSE))</f>
        <v>0</v>
      </c>
      <c r="CF124" s="113">
        <f>$F124*'INTERNAL PARAMETERS-2'!AQ124*(1-VLOOKUP(AR$4,'INTERNAL PARAMETERS-1'!$B$5:$J$44,4, FALSE))</f>
        <v>0</v>
      </c>
      <c r="CG124" s="113">
        <f>$F124*'INTERNAL PARAMETERS-2'!AR124*(1-VLOOKUP(AS$4,'INTERNAL PARAMETERS-1'!$B$5:$J$44,4, FALSE))</f>
        <v>0</v>
      </c>
      <c r="CH124" s="112">
        <f>$F124*'INTERNAL PARAMETERS-2'!AS124*(1-VLOOKUP(AT$4,'INTERNAL PARAMETERS-1'!$B$5:$J$44,4, FALSE))</f>
        <v>0</v>
      </c>
      <c r="CI124" s="111">
        <f t="shared" si="1"/>
        <v>0</v>
      </c>
    </row>
    <row r="125" spans="3:87" x14ac:dyDescent="0.5">
      <c r="C125" s="77" t="s">
        <v>25</v>
      </c>
      <c r="D125" s="76" t="s">
        <v>21</v>
      </c>
      <c r="E125" s="76" t="s">
        <v>8</v>
      </c>
      <c r="F125" s="115">
        <f>'INPUTS-Incidence'!E125</f>
        <v>0</v>
      </c>
      <c r="G125" s="114">
        <f>$F125*'INTERNAL PARAMETERS-2'!F125*VLOOKUP(G$4,'INTERNAL PARAMETERS-1'!$B$5:$J$44,4, FALSE)</f>
        <v>0</v>
      </c>
      <c r="H125" s="113">
        <f>$F125*'INTERNAL PARAMETERS-2'!G125*VLOOKUP(H$4,'INTERNAL PARAMETERS-1'!$B$5:$J$44,4, FALSE)</f>
        <v>0</v>
      </c>
      <c r="I125" s="113">
        <f>$F125*'INTERNAL PARAMETERS-2'!H125*VLOOKUP(I$4,'INTERNAL PARAMETERS-1'!$B$5:$J$44,4, FALSE)</f>
        <v>0</v>
      </c>
      <c r="J125" s="113">
        <f>$F125*'INTERNAL PARAMETERS-2'!I125*VLOOKUP(J$4,'INTERNAL PARAMETERS-1'!$B$5:$J$44,4, FALSE)</f>
        <v>0</v>
      </c>
      <c r="K125" s="113">
        <f>$F125*'INTERNAL PARAMETERS-2'!J125*VLOOKUP(K$4,'INTERNAL PARAMETERS-1'!$B$5:$J$44,4, FALSE)</f>
        <v>0</v>
      </c>
      <c r="L125" s="113">
        <f>$F125*'INTERNAL PARAMETERS-2'!K125*VLOOKUP(L$4,'INTERNAL PARAMETERS-1'!$B$5:$J$44,4, FALSE)</f>
        <v>0</v>
      </c>
      <c r="M125" s="113">
        <f>$F125*'INTERNAL PARAMETERS-2'!L125*VLOOKUP(M$4,'INTERNAL PARAMETERS-1'!$B$5:$J$44,4, FALSE)</f>
        <v>0</v>
      </c>
      <c r="N125" s="113">
        <f>$F125*'INTERNAL PARAMETERS-2'!M125*VLOOKUP(N$4,'INTERNAL PARAMETERS-1'!$B$5:$J$44,4, FALSE)</f>
        <v>0</v>
      </c>
      <c r="O125" s="113">
        <f>$F125*'INTERNAL PARAMETERS-2'!N125*VLOOKUP(O$4,'INTERNAL PARAMETERS-1'!$B$5:$J$44,4, FALSE)</f>
        <v>0</v>
      </c>
      <c r="P125" s="113">
        <f>$F125*'INTERNAL PARAMETERS-2'!O125*VLOOKUP(P$4,'INTERNAL PARAMETERS-1'!$B$5:$J$44,4, FALSE)</f>
        <v>0</v>
      </c>
      <c r="Q125" s="113">
        <f>$F125*'INTERNAL PARAMETERS-2'!P125*VLOOKUP(Q$4,'INTERNAL PARAMETERS-1'!$B$5:$J$44,4, FALSE)</f>
        <v>0</v>
      </c>
      <c r="R125" s="113">
        <f>$F125*'INTERNAL PARAMETERS-2'!Q125*VLOOKUP(R$4,'INTERNAL PARAMETERS-1'!$B$5:$J$44,4, FALSE)</f>
        <v>0</v>
      </c>
      <c r="S125" s="113">
        <f>$F125*'INTERNAL PARAMETERS-2'!R125*VLOOKUP(S$4,'INTERNAL PARAMETERS-1'!$B$5:$J$44,4, FALSE)</f>
        <v>0</v>
      </c>
      <c r="T125" s="113">
        <f>$F125*'INTERNAL PARAMETERS-2'!S125*VLOOKUP(T$4,'INTERNAL PARAMETERS-1'!$B$5:$J$44,4, FALSE)</f>
        <v>0</v>
      </c>
      <c r="U125" s="113">
        <f>$F125*'INTERNAL PARAMETERS-2'!T125*VLOOKUP(U$4,'INTERNAL PARAMETERS-1'!$B$5:$J$44,4, FALSE)</f>
        <v>0</v>
      </c>
      <c r="V125" s="113">
        <f>$F125*'INTERNAL PARAMETERS-2'!U125*VLOOKUP(V$4,'INTERNAL PARAMETERS-1'!$B$5:$J$44,4, FALSE)</f>
        <v>0</v>
      </c>
      <c r="W125" s="113">
        <f>$F125*'INTERNAL PARAMETERS-2'!V125*VLOOKUP(W$4,'INTERNAL PARAMETERS-1'!$B$5:$J$44,4, FALSE)</f>
        <v>0</v>
      </c>
      <c r="X125" s="113">
        <f>$F125*'INTERNAL PARAMETERS-2'!W125*VLOOKUP(X$4,'INTERNAL PARAMETERS-1'!$B$5:$J$44,4, FALSE)</f>
        <v>0</v>
      </c>
      <c r="Y125" s="113">
        <f>$F125*'INTERNAL PARAMETERS-2'!X125*VLOOKUP(Y$4,'INTERNAL PARAMETERS-1'!$B$5:$J$44,4, FALSE)</f>
        <v>0</v>
      </c>
      <c r="Z125" s="113">
        <f>$F125*'INTERNAL PARAMETERS-2'!Y125*VLOOKUP(Z$4,'INTERNAL PARAMETERS-1'!$B$5:$J$44,4, FALSE)</f>
        <v>0</v>
      </c>
      <c r="AA125" s="113">
        <f>$F125*'INTERNAL PARAMETERS-2'!Z125*VLOOKUP(AA$4,'INTERNAL PARAMETERS-1'!$B$5:$J$44,4, FALSE)</f>
        <v>0</v>
      </c>
      <c r="AB125" s="113">
        <f>$F125*'INTERNAL PARAMETERS-2'!AA125*VLOOKUP(AB$4,'INTERNAL PARAMETERS-1'!$B$5:$J$44,4, FALSE)</f>
        <v>0</v>
      </c>
      <c r="AC125" s="113">
        <f>$F125*'INTERNAL PARAMETERS-2'!AB125*VLOOKUP(AC$4,'INTERNAL PARAMETERS-1'!$B$5:$J$44,4, FALSE)</f>
        <v>0</v>
      </c>
      <c r="AD125" s="113">
        <f>$F125*'INTERNAL PARAMETERS-2'!AC125*VLOOKUP(AD$4,'INTERNAL PARAMETERS-1'!$B$5:$J$44,4, FALSE)</f>
        <v>0</v>
      </c>
      <c r="AE125" s="113">
        <f>$F125*'INTERNAL PARAMETERS-2'!AD125*VLOOKUP(AE$4,'INTERNAL PARAMETERS-1'!$B$5:$J$44,4, FALSE)</f>
        <v>0</v>
      </c>
      <c r="AF125" s="113">
        <f>$F125*'INTERNAL PARAMETERS-2'!AE125*VLOOKUP(AF$4,'INTERNAL PARAMETERS-1'!$B$5:$J$44,4, FALSE)</f>
        <v>0</v>
      </c>
      <c r="AG125" s="113">
        <f>$F125*'INTERNAL PARAMETERS-2'!AF125*VLOOKUP(AG$4,'INTERNAL PARAMETERS-1'!$B$5:$J$44,4, FALSE)</f>
        <v>0</v>
      </c>
      <c r="AH125" s="113">
        <f>$F125*'INTERNAL PARAMETERS-2'!AG125*VLOOKUP(AH$4,'INTERNAL PARAMETERS-1'!$B$5:$J$44,4, FALSE)</f>
        <v>0</v>
      </c>
      <c r="AI125" s="113">
        <f>$F125*'INTERNAL PARAMETERS-2'!AH125*VLOOKUP(AI$4,'INTERNAL PARAMETERS-1'!$B$5:$J$44,4, FALSE)</f>
        <v>0</v>
      </c>
      <c r="AJ125" s="113">
        <f>$F125*'INTERNAL PARAMETERS-2'!AI125*VLOOKUP(AJ$4,'INTERNAL PARAMETERS-1'!$B$5:$J$44,4, FALSE)</f>
        <v>0</v>
      </c>
      <c r="AK125" s="113">
        <f>$F125*'INTERNAL PARAMETERS-2'!AJ125*VLOOKUP(AK$4,'INTERNAL PARAMETERS-1'!$B$5:$J$44,4, FALSE)</f>
        <v>0</v>
      </c>
      <c r="AL125" s="113">
        <f>$F125*'INTERNAL PARAMETERS-2'!AK125*VLOOKUP(AL$4,'INTERNAL PARAMETERS-1'!$B$5:$J$44,4, FALSE)</f>
        <v>0</v>
      </c>
      <c r="AM125" s="113">
        <f>$F125*'INTERNAL PARAMETERS-2'!AL125*VLOOKUP(AM$4,'INTERNAL PARAMETERS-1'!$B$5:$J$44,4, FALSE)</f>
        <v>0</v>
      </c>
      <c r="AN125" s="113">
        <f>$F125*'INTERNAL PARAMETERS-2'!AM125*VLOOKUP(AN$4,'INTERNAL PARAMETERS-1'!$B$5:$J$44,4, FALSE)</f>
        <v>0</v>
      </c>
      <c r="AO125" s="113">
        <f>$F125*'INTERNAL PARAMETERS-2'!AN125*VLOOKUP(AO$4,'INTERNAL PARAMETERS-1'!$B$5:$J$44,4, FALSE)</f>
        <v>0</v>
      </c>
      <c r="AP125" s="113">
        <f>$F125*'INTERNAL PARAMETERS-2'!AO125*VLOOKUP(AP$4,'INTERNAL PARAMETERS-1'!$B$5:$J$44,4, FALSE)</f>
        <v>0</v>
      </c>
      <c r="AQ125" s="113">
        <f>$F125*'INTERNAL PARAMETERS-2'!AP125*VLOOKUP(AQ$4,'INTERNAL PARAMETERS-1'!$B$5:$J$44,4, FALSE)</f>
        <v>0</v>
      </c>
      <c r="AR125" s="113">
        <f>$F125*'INTERNAL PARAMETERS-2'!AQ125*VLOOKUP(AR$4,'INTERNAL PARAMETERS-1'!$B$5:$J$44,4, FALSE)</f>
        <v>0</v>
      </c>
      <c r="AS125" s="113">
        <f>$F125*'INTERNAL PARAMETERS-2'!AR125*VLOOKUP(AS$4,'INTERNAL PARAMETERS-1'!$B$5:$J$44,4, FALSE)</f>
        <v>0</v>
      </c>
      <c r="AT125" s="112">
        <f>$F125*'INTERNAL PARAMETERS-2'!AS125*VLOOKUP(AT$4,'INTERNAL PARAMETERS-1'!$B$5:$J$44,4, FALSE)</f>
        <v>0</v>
      </c>
      <c r="AU125" s="114">
        <f>$F125*'INTERNAL PARAMETERS-2'!F125*(1-VLOOKUP(G$4,'INTERNAL PARAMETERS-1'!$B$5:$J$44,4, FALSE))</f>
        <v>0</v>
      </c>
      <c r="AV125" s="113">
        <f>$F125*'INTERNAL PARAMETERS-2'!G125*(1-VLOOKUP(H$4,'INTERNAL PARAMETERS-1'!$B$5:$J$44,4, FALSE))</f>
        <v>0</v>
      </c>
      <c r="AW125" s="113">
        <f>$F125*'INTERNAL PARAMETERS-2'!H125*(1-VLOOKUP(I$4,'INTERNAL PARAMETERS-1'!$B$5:$J$44,4, FALSE))</f>
        <v>0</v>
      </c>
      <c r="AX125" s="113">
        <f>$F125*'INTERNAL PARAMETERS-2'!I125*(1-VLOOKUP(J$4,'INTERNAL PARAMETERS-1'!$B$5:$J$44,4, FALSE))</f>
        <v>0</v>
      </c>
      <c r="AY125" s="113">
        <f>$F125*'INTERNAL PARAMETERS-2'!J125*(1-VLOOKUP(K$4,'INTERNAL PARAMETERS-1'!$B$5:$J$44,4, FALSE))</f>
        <v>0</v>
      </c>
      <c r="AZ125" s="113">
        <f>$F125*'INTERNAL PARAMETERS-2'!K125*(1-VLOOKUP(L$4,'INTERNAL PARAMETERS-1'!$B$5:$J$44,4, FALSE))</f>
        <v>0</v>
      </c>
      <c r="BA125" s="113">
        <f>$F125*'INTERNAL PARAMETERS-2'!L125*(1-VLOOKUP(M$4,'INTERNAL PARAMETERS-1'!$B$5:$J$44,4, FALSE))</f>
        <v>0</v>
      </c>
      <c r="BB125" s="113">
        <f>$F125*'INTERNAL PARAMETERS-2'!M125*(1-VLOOKUP(N$4,'INTERNAL PARAMETERS-1'!$B$5:$J$44,4, FALSE))</f>
        <v>0</v>
      </c>
      <c r="BC125" s="113">
        <f>$F125*'INTERNAL PARAMETERS-2'!N125*(1-VLOOKUP(O$4,'INTERNAL PARAMETERS-1'!$B$5:$J$44,4, FALSE))</f>
        <v>0</v>
      </c>
      <c r="BD125" s="113">
        <f>$F125*'INTERNAL PARAMETERS-2'!O125*(1-VLOOKUP(P$4,'INTERNAL PARAMETERS-1'!$B$5:$J$44,4, FALSE))</f>
        <v>0</v>
      </c>
      <c r="BE125" s="113">
        <f>$F125*'INTERNAL PARAMETERS-2'!P125*(1-VLOOKUP(Q$4,'INTERNAL PARAMETERS-1'!$B$5:$J$44,4, FALSE))</f>
        <v>0</v>
      </c>
      <c r="BF125" s="113">
        <f>$F125*'INTERNAL PARAMETERS-2'!Q125*(1-VLOOKUP(R$4,'INTERNAL PARAMETERS-1'!$B$5:$J$44,4, FALSE))</f>
        <v>0</v>
      </c>
      <c r="BG125" s="113">
        <f>$F125*'INTERNAL PARAMETERS-2'!R125*(1-VLOOKUP(S$4,'INTERNAL PARAMETERS-1'!$B$5:$J$44,4, FALSE))</f>
        <v>0</v>
      </c>
      <c r="BH125" s="113">
        <f>$F125*'INTERNAL PARAMETERS-2'!S125*(1-VLOOKUP(T$4,'INTERNAL PARAMETERS-1'!$B$5:$J$44,4, FALSE))</f>
        <v>0</v>
      </c>
      <c r="BI125" s="113">
        <f>$F125*'INTERNAL PARAMETERS-2'!T125*(1-VLOOKUP(U$4,'INTERNAL PARAMETERS-1'!$B$5:$J$44,4, FALSE))</f>
        <v>0</v>
      </c>
      <c r="BJ125" s="113">
        <f>$F125*'INTERNAL PARAMETERS-2'!U125*(1-VLOOKUP(V$4,'INTERNAL PARAMETERS-1'!$B$5:$J$44,4, FALSE))</f>
        <v>0</v>
      </c>
      <c r="BK125" s="113">
        <f>$F125*'INTERNAL PARAMETERS-2'!V125*(1-VLOOKUP(W$4,'INTERNAL PARAMETERS-1'!$B$5:$J$44,4, FALSE))</f>
        <v>0</v>
      </c>
      <c r="BL125" s="113">
        <f>$F125*'INTERNAL PARAMETERS-2'!W125*(1-VLOOKUP(X$4,'INTERNAL PARAMETERS-1'!$B$5:$J$44,4, FALSE))</f>
        <v>0</v>
      </c>
      <c r="BM125" s="113">
        <f>$F125*'INTERNAL PARAMETERS-2'!X125*(1-VLOOKUP(Y$4,'INTERNAL PARAMETERS-1'!$B$5:$J$44,4, FALSE))</f>
        <v>0</v>
      </c>
      <c r="BN125" s="113">
        <f>$F125*'INTERNAL PARAMETERS-2'!Y125*(1-VLOOKUP(Z$4,'INTERNAL PARAMETERS-1'!$B$5:$J$44,4, FALSE))</f>
        <v>0</v>
      </c>
      <c r="BO125" s="113">
        <f>$F125*'INTERNAL PARAMETERS-2'!Z125*(1-VLOOKUP(AA$4,'INTERNAL PARAMETERS-1'!$B$5:$J$44,4, FALSE))</f>
        <v>0</v>
      </c>
      <c r="BP125" s="113">
        <f>$F125*'INTERNAL PARAMETERS-2'!AA125*(1-VLOOKUP(AB$4,'INTERNAL PARAMETERS-1'!$B$5:$J$44,4, FALSE))</f>
        <v>0</v>
      </c>
      <c r="BQ125" s="113">
        <f>$F125*'INTERNAL PARAMETERS-2'!AB125*(1-VLOOKUP(AC$4,'INTERNAL PARAMETERS-1'!$B$5:$J$44,4, FALSE))</f>
        <v>0</v>
      </c>
      <c r="BR125" s="113">
        <f>$F125*'INTERNAL PARAMETERS-2'!AC125*(1-VLOOKUP(AD$4,'INTERNAL PARAMETERS-1'!$B$5:$J$44,4, FALSE))</f>
        <v>0</v>
      </c>
      <c r="BS125" s="113">
        <f>$F125*'INTERNAL PARAMETERS-2'!AD125*(1-VLOOKUP(AE$4,'INTERNAL PARAMETERS-1'!$B$5:$J$44,4, FALSE))</f>
        <v>0</v>
      </c>
      <c r="BT125" s="113">
        <f>$F125*'INTERNAL PARAMETERS-2'!AE125*(1-VLOOKUP(AF$4,'INTERNAL PARAMETERS-1'!$B$5:$J$44,4, FALSE))</f>
        <v>0</v>
      </c>
      <c r="BU125" s="113">
        <f>$F125*'INTERNAL PARAMETERS-2'!AF125*(1-VLOOKUP(AG$4,'INTERNAL PARAMETERS-1'!$B$5:$J$44,4, FALSE))</f>
        <v>0</v>
      </c>
      <c r="BV125" s="113">
        <f>$F125*'INTERNAL PARAMETERS-2'!AG125*(1-VLOOKUP(AH$4,'INTERNAL PARAMETERS-1'!$B$5:$J$44,4, FALSE))</f>
        <v>0</v>
      </c>
      <c r="BW125" s="113">
        <f>$F125*'INTERNAL PARAMETERS-2'!AH125*(1-VLOOKUP(AI$4,'INTERNAL PARAMETERS-1'!$B$5:$J$44,4, FALSE))</f>
        <v>0</v>
      </c>
      <c r="BX125" s="113">
        <f>$F125*'INTERNAL PARAMETERS-2'!AI125*(1-VLOOKUP(AJ$4,'INTERNAL PARAMETERS-1'!$B$5:$J$44,4, FALSE))</f>
        <v>0</v>
      </c>
      <c r="BY125" s="113">
        <f>$F125*'INTERNAL PARAMETERS-2'!AJ125*(1-VLOOKUP(AK$4,'INTERNAL PARAMETERS-1'!$B$5:$J$44,4, FALSE))</f>
        <v>0</v>
      </c>
      <c r="BZ125" s="113">
        <f>$F125*'INTERNAL PARAMETERS-2'!AK125*(1-VLOOKUP(AL$4,'INTERNAL PARAMETERS-1'!$B$5:$J$44,4, FALSE))</f>
        <v>0</v>
      </c>
      <c r="CA125" s="113">
        <f>$F125*'INTERNAL PARAMETERS-2'!AL125*(1-VLOOKUP(AM$4,'INTERNAL PARAMETERS-1'!$B$5:$J$44,4, FALSE))</f>
        <v>0</v>
      </c>
      <c r="CB125" s="113">
        <f>$F125*'INTERNAL PARAMETERS-2'!AM125*(1-VLOOKUP(AN$4,'INTERNAL PARAMETERS-1'!$B$5:$J$44,4, FALSE))</f>
        <v>0</v>
      </c>
      <c r="CC125" s="113">
        <f>$F125*'INTERNAL PARAMETERS-2'!AN125*(1-VLOOKUP(AO$4,'INTERNAL PARAMETERS-1'!$B$5:$J$44,4, FALSE))</f>
        <v>0</v>
      </c>
      <c r="CD125" s="113">
        <f>$F125*'INTERNAL PARAMETERS-2'!AO125*(1-VLOOKUP(AP$4,'INTERNAL PARAMETERS-1'!$B$5:$J$44,4, FALSE))</f>
        <v>0</v>
      </c>
      <c r="CE125" s="113">
        <f>$F125*'INTERNAL PARAMETERS-2'!AP125*(1-VLOOKUP(AQ$4,'INTERNAL PARAMETERS-1'!$B$5:$J$44,4, FALSE))</f>
        <v>0</v>
      </c>
      <c r="CF125" s="113">
        <f>$F125*'INTERNAL PARAMETERS-2'!AQ125*(1-VLOOKUP(AR$4,'INTERNAL PARAMETERS-1'!$B$5:$J$44,4, FALSE))</f>
        <v>0</v>
      </c>
      <c r="CG125" s="113">
        <f>$F125*'INTERNAL PARAMETERS-2'!AR125*(1-VLOOKUP(AS$4,'INTERNAL PARAMETERS-1'!$B$5:$J$44,4, FALSE))</f>
        <v>0</v>
      </c>
      <c r="CH125" s="112">
        <f>$F125*'INTERNAL PARAMETERS-2'!AS125*(1-VLOOKUP(AT$4,'INTERNAL PARAMETERS-1'!$B$5:$J$44,4, FALSE))</f>
        <v>0</v>
      </c>
      <c r="CI125" s="111">
        <f t="shared" si="1"/>
        <v>0</v>
      </c>
    </row>
    <row r="126" spans="3:87" x14ac:dyDescent="0.5">
      <c r="C126" s="77" t="s">
        <v>25</v>
      </c>
      <c r="D126" s="76" t="s">
        <v>21</v>
      </c>
      <c r="E126" s="76" t="s">
        <v>7</v>
      </c>
      <c r="F126" s="115">
        <f>'INPUTS-Incidence'!E126</f>
        <v>0</v>
      </c>
      <c r="G126" s="114">
        <f>$F126*'INTERNAL PARAMETERS-2'!F126*VLOOKUP(G$4,'INTERNAL PARAMETERS-1'!$B$5:$J$44,4, FALSE)</f>
        <v>0</v>
      </c>
      <c r="H126" s="113">
        <f>$F126*'INTERNAL PARAMETERS-2'!G126*VLOOKUP(H$4,'INTERNAL PARAMETERS-1'!$B$5:$J$44,4, FALSE)</f>
        <v>0</v>
      </c>
      <c r="I126" s="113">
        <f>$F126*'INTERNAL PARAMETERS-2'!H126*VLOOKUP(I$4,'INTERNAL PARAMETERS-1'!$B$5:$J$44,4, FALSE)</f>
        <v>0</v>
      </c>
      <c r="J126" s="113">
        <f>$F126*'INTERNAL PARAMETERS-2'!I126*VLOOKUP(J$4,'INTERNAL PARAMETERS-1'!$B$5:$J$44,4, FALSE)</f>
        <v>0</v>
      </c>
      <c r="K126" s="113">
        <f>$F126*'INTERNAL PARAMETERS-2'!J126*VLOOKUP(K$4,'INTERNAL PARAMETERS-1'!$B$5:$J$44,4, FALSE)</f>
        <v>0</v>
      </c>
      <c r="L126" s="113">
        <f>$F126*'INTERNAL PARAMETERS-2'!K126*VLOOKUP(L$4,'INTERNAL PARAMETERS-1'!$B$5:$J$44,4, FALSE)</f>
        <v>0</v>
      </c>
      <c r="M126" s="113">
        <f>$F126*'INTERNAL PARAMETERS-2'!L126*VLOOKUP(M$4,'INTERNAL PARAMETERS-1'!$B$5:$J$44,4, FALSE)</f>
        <v>0</v>
      </c>
      <c r="N126" s="113">
        <f>$F126*'INTERNAL PARAMETERS-2'!M126*VLOOKUP(N$4,'INTERNAL PARAMETERS-1'!$B$5:$J$44,4, FALSE)</f>
        <v>0</v>
      </c>
      <c r="O126" s="113">
        <f>$F126*'INTERNAL PARAMETERS-2'!N126*VLOOKUP(O$4,'INTERNAL PARAMETERS-1'!$B$5:$J$44,4, FALSE)</f>
        <v>0</v>
      </c>
      <c r="P126" s="113">
        <f>$F126*'INTERNAL PARAMETERS-2'!O126*VLOOKUP(P$4,'INTERNAL PARAMETERS-1'!$B$5:$J$44,4, FALSE)</f>
        <v>0</v>
      </c>
      <c r="Q126" s="113">
        <f>$F126*'INTERNAL PARAMETERS-2'!P126*VLOOKUP(Q$4,'INTERNAL PARAMETERS-1'!$B$5:$J$44,4, FALSE)</f>
        <v>0</v>
      </c>
      <c r="R126" s="113">
        <f>$F126*'INTERNAL PARAMETERS-2'!Q126*VLOOKUP(R$4,'INTERNAL PARAMETERS-1'!$B$5:$J$44,4, FALSE)</f>
        <v>0</v>
      </c>
      <c r="S126" s="113">
        <f>$F126*'INTERNAL PARAMETERS-2'!R126*VLOOKUP(S$4,'INTERNAL PARAMETERS-1'!$B$5:$J$44,4, FALSE)</f>
        <v>0</v>
      </c>
      <c r="T126" s="113">
        <f>$F126*'INTERNAL PARAMETERS-2'!S126*VLOOKUP(T$4,'INTERNAL PARAMETERS-1'!$B$5:$J$44,4, FALSE)</f>
        <v>0</v>
      </c>
      <c r="U126" s="113">
        <f>$F126*'INTERNAL PARAMETERS-2'!T126*VLOOKUP(U$4,'INTERNAL PARAMETERS-1'!$B$5:$J$44,4, FALSE)</f>
        <v>0</v>
      </c>
      <c r="V126" s="113">
        <f>$F126*'INTERNAL PARAMETERS-2'!U126*VLOOKUP(V$4,'INTERNAL PARAMETERS-1'!$B$5:$J$44,4, FALSE)</f>
        <v>0</v>
      </c>
      <c r="W126" s="113">
        <f>$F126*'INTERNAL PARAMETERS-2'!V126*VLOOKUP(W$4,'INTERNAL PARAMETERS-1'!$B$5:$J$44,4, FALSE)</f>
        <v>0</v>
      </c>
      <c r="X126" s="113">
        <f>$F126*'INTERNAL PARAMETERS-2'!W126*VLOOKUP(X$4,'INTERNAL PARAMETERS-1'!$B$5:$J$44,4, FALSE)</f>
        <v>0</v>
      </c>
      <c r="Y126" s="113">
        <f>$F126*'INTERNAL PARAMETERS-2'!X126*VLOOKUP(Y$4,'INTERNAL PARAMETERS-1'!$B$5:$J$44,4, FALSE)</f>
        <v>0</v>
      </c>
      <c r="Z126" s="113">
        <f>$F126*'INTERNAL PARAMETERS-2'!Y126*VLOOKUP(Z$4,'INTERNAL PARAMETERS-1'!$B$5:$J$44,4, FALSE)</f>
        <v>0</v>
      </c>
      <c r="AA126" s="113">
        <f>$F126*'INTERNAL PARAMETERS-2'!Z126*VLOOKUP(AA$4,'INTERNAL PARAMETERS-1'!$B$5:$J$44,4, FALSE)</f>
        <v>0</v>
      </c>
      <c r="AB126" s="113">
        <f>$F126*'INTERNAL PARAMETERS-2'!AA126*VLOOKUP(AB$4,'INTERNAL PARAMETERS-1'!$B$5:$J$44,4, FALSE)</f>
        <v>0</v>
      </c>
      <c r="AC126" s="113">
        <f>$F126*'INTERNAL PARAMETERS-2'!AB126*VLOOKUP(AC$4,'INTERNAL PARAMETERS-1'!$B$5:$J$44,4, FALSE)</f>
        <v>0</v>
      </c>
      <c r="AD126" s="113">
        <f>$F126*'INTERNAL PARAMETERS-2'!AC126*VLOOKUP(AD$4,'INTERNAL PARAMETERS-1'!$B$5:$J$44,4, FALSE)</f>
        <v>0</v>
      </c>
      <c r="AE126" s="113">
        <f>$F126*'INTERNAL PARAMETERS-2'!AD126*VLOOKUP(AE$4,'INTERNAL PARAMETERS-1'!$B$5:$J$44,4, FALSE)</f>
        <v>0</v>
      </c>
      <c r="AF126" s="113">
        <f>$F126*'INTERNAL PARAMETERS-2'!AE126*VLOOKUP(AF$4,'INTERNAL PARAMETERS-1'!$B$5:$J$44,4, FALSE)</f>
        <v>0</v>
      </c>
      <c r="AG126" s="113">
        <f>$F126*'INTERNAL PARAMETERS-2'!AF126*VLOOKUP(AG$4,'INTERNAL PARAMETERS-1'!$B$5:$J$44,4, FALSE)</f>
        <v>0</v>
      </c>
      <c r="AH126" s="113">
        <f>$F126*'INTERNAL PARAMETERS-2'!AG126*VLOOKUP(AH$4,'INTERNAL PARAMETERS-1'!$B$5:$J$44,4, FALSE)</f>
        <v>0</v>
      </c>
      <c r="AI126" s="113">
        <f>$F126*'INTERNAL PARAMETERS-2'!AH126*VLOOKUP(AI$4,'INTERNAL PARAMETERS-1'!$B$5:$J$44,4, FALSE)</f>
        <v>0</v>
      </c>
      <c r="AJ126" s="113">
        <f>$F126*'INTERNAL PARAMETERS-2'!AI126*VLOOKUP(AJ$4,'INTERNAL PARAMETERS-1'!$B$5:$J$44,4, FALSE)</f>
        <v>0</v>
      </c>
      <c r="AK126" s="113">
        <f>$F126*'INTERNAL PARAMETERS-2'!AJ126*VLOOKUP(AK$4,'INTERNAL PARAMETERS-1'!$B$5:$J$44,4, FALSE)</f>
        <v>0</v>
      </c>
      <c r="AL126" s="113">
        <f>$F126*'INTERNAL PARAMETERS-2'!AK126*VLOOKUP(AL$4,'INTERNAL PARAMETERS-1'!$B$5:$J$44,4, FALSE)</f>
        <v>0</v>
      </c>
      <c r="AM126" s="113">
        <f>$F126*'INTERNAL PARAMETERS-2'!AL126*VLOOKUP(AM$4,'INTERNAL PARAMETERS-1'!$B$5:$J$44,4, FALSE)</f>
        <v>0</v>
      </c>
      <c r="AN126" s="113">
        <f>$F126*'INTERNAL PARAMETERS-2'!AM126*VLOOKUP(AN$4,'INTERNAL PARAMETERS-1'!$B$5:$J$44,4, FALSE)</f>
        <v>0</v>
      </c>
      <c r="AO126" s="113">
        <f>$F126*'INTERNAL PARAMETERS-2'!AN126*VLOOKUP(AO$4,'INTERNAL PARAMETERS-1'!$B$5:$J$44,4, FALSE)</f>
        <v>0</v>
      </c>
      <c r="AP126" s="113">
        <f>$F126*'INTERNAL PARAMETERS-2'!AO126*VLOOKUP(AP$4,'INTERNAL PARAMETERS-1'!$B$5:$J$44,4, FALSE)</f>
        <v>0</v>
      </c>
      <c r="AQ126" s="113">
        <f>$F126*'INTERNAL PARAMETERS-2'!AP126*VLOOKUP(AQ$4,'INTERNAL PARAMETERS-1'!$B$5:$J$44,4, FALSE)</f>
        <v>0</v>
      </c>
      <c r="AR126" s="113">
        <f>$F126*'INTERNAL PARAMETERS-2'!AQ126*VLOOKUP(AR$4,'INTERNAL PARAMETERS-1'!$B$5:$J$44,4, FALSE)</f>
        <v>0</v>
      </c>
      <c r="AS126" s="113">
        <f>$F126*'INTERNAL PARAMETERS-2'!AR126*VLOOKUP(AS$4,'INTERNAL PARAMETERS-1'!$B$5:$J$44,4, FALSE)</f>
        <v>0</v>
      </c>
      <c r="AT126" s="112">
        <f>$F126*'INTERNAL PARAMETERS-2'!AS126*VLOOKUP(AT$4,'INTERNAL PARAMETERS-1'!$B$5:$J$44,4, FALSE)</f>
        <v>0</v>
      </c>
      <c r="AU126" s="114">
        <f>$F126*'INTERNAL PARAMETERS-2'!F126*(1-VLOOKUP(G$4,'INTERNAL PARAMETERS-1'!$B$5:$J$44,4, FALSE))</f>
        <v>0</v>
      </c>
      <c r="AV126" s="113">
        <f>$F126*'INTERNAL PARAMETERS-2'!G126*(1-VLOOKUP(H$4,'INTERNAL PARAMETERS-1'!$B$5:$J$44,4, FALSE))</f>
        <v>0</v>
      </c>
      <c r="AW126" s="113">
        <f>$F126*'INTERNAL PARAMETERS-2'!H126*(1-VLOOKUP(I$4,'INTERNAL PARAMETERS-1'!$B$5:$J$44,4, FALSE))</f>
        <v>0</v>
      </c>
      <c r="AX126" s="113">
        <f>$F126*'INTERNAL PARAMETERS-2'!I126*(1-VLOOKUP(J$4,'INTERNAL PARAMETERS-1'!$B$5:$J$44,4, FALSE))</f>
        <v>0</v>
      </c>
      <c r="AY126" s="113">
        <f>$F126*'INTERNAL PARAMETERS-2'!J126*(1-VLOOKUP(K$4,'INTERNAL PARAMETERS-1'!$B$5:$J$44,4, FALSE))</f>
        <v>0</v>
      </c>
      <c r="AZ126" s="113">
        <f>$F126*'INTERNAL PARAMETERS-2'!K126*(1-VLOOKUP(L$4,'INTERNAL PARAMETERS-1'!$B$5:$J$44,4, FALSE))</f>
        <v>0</v>
      </c>
      <c r="BA126" s="113">
        <f>$F126*'INTERNAL PARAMETERS-2'!L126*(1-VLOOKUP(M$4,'INTERNAL PARAMETERS-1'!$B$5:$J$44,4, FALSE))</f>
        <v>0</v>
      </c>
      <c r="BB126" s="113">
        <f>$F126*'INTERNAL PARAMETERS-2'!M126*(1-VLOOKUP(N$4,'INTERNAL PARAMETERS-1'!$B$5:$J$44,4, FALSE))</f>
        <v>0</v>
      </c>
      <c r="BC126" s="113">
        <f>$F126*'INTERNAL PARAMETERS-2'!N126*(1-VLOOKUP(O$4,'INTERNAL PARAMETERS-1'!$B$5:$J$44,4, FALSE))</f>
        <v>0</v>
      </c>
      <c r="BD126" s="113">
        <f>$F126*'INTERNAL PARAMETERS-2'!O126*(1-VLOOKUP(P$4,'INTERNAL PARAMETERS-1'!$B$5:$J$44,4, FALSE))</f>
        <v>0</v>
      </c>
      <c r="BE126" s="113">
        <f>$F126*'INTERNAL PARAMETERS-2'!P126*(1-VLOOKUP(Q$4,'INTERNAL PARAMETERS-1'!$B$5:$J$44,4, FALSE))</f>
        <v>0</v>
      </c>
      <c r="BF126" s="113">
        <f>$F126*'INTERNAL PARAMETERS-2'!Q126*(1-VLOOKUP(R$4,'INTERNAL PARAMETERS-1'!$B$5:$J$44,4, FALSE))</f>
        <v>0</v>
      </c>
      <c r="BG126" s="113">
        <f>$F126*'INTERNAL PARAMETERS-2'!R126*(1-VLOOKUP(S$4,'INTERNAL PARAMETERS-1'!$B$5:$J$44,4, FALSE))</f>
        <v>0</v>
      </c>
      <c r="BH126" s="113">
        <f>$F126*'INTERNAL PARAMETERS-2'!S126*(1-VLOOKUP(T$4,'INTERNAL PARAMETERS-1'!$B$5:$J$44,4, FALSE))</f>
        <v>0</v>
      </c>
      <c r="BI126" s="113">
        <f>$F126*'INTERNAL PARAMETERS-2'!T126*(1-VLOOKUP(U$4,'INTERNAL PARAMETERS-1'!$B$5:$J$44,4, FALSE))</f>
        <v>0</v>
      </c>
      <c r="BJ126" s="113">
        <f>$F126*'INTERNAL PARAMETERS-2'!U126*(1-VLOOKUP(V$4,'INTERNAL PARAMETERS-1'!$B$5:$J$44,4, FALSE))</f>
        <v>0</v>
      </c>
      <c r="BK126" s="113">
        <f>$F126*'INTERNAL PARAMETERS-2'!V126*(1-VLOOKUP(W$4,'INTERNAL PARAMETERS-1'!$B$5:$J$44,4, FALSE))</f>
        <v>0</v>
      </c>
      <c r="BL126" s="113">
        <f>$F126*'INTERNAL PARAMETERS-2'!W126*(1-VLOOKUP(X$4,'INTERNAL PARAMETERS-1'!$B$5:$J$44,4, FALSE))</f>
        <v>0</v>
      </c>
      <c r="BM126" s="113">
        <f>$F126*'INTERNAL PARAMETERS-2'!X126*(1-VLOOKUP(Y$4,'INTERNAL PARAMETERS-1'!$B$5:$J$44,4, FALSE))</f>
        <v>0</v>
      </c>
      <c r="BN126" s="113">
        <f>$F126*'INTERNAL PARAMETERS-2'!Y126*(1-VLOOKUP(Z$4,'INTERNAL PARAMETERS-1'!$B$5:$J$44,4, FALSE))</f>
        <v>0</v>
      </c>
      <c r="BO126" s="113">
        <f>$F126*'INTERNAL PARAMETERS-2'!Z126*(1-VLOOKUP(AA$4,'INTERNAL PARAMETERS-1'!$B$5:$J$44,4, FALSE))</f>
        <v>0</v>
      </c>
      <c r="BP126" s="113">
        <f>$F126*'INTERNAL PARAMETERS-2'!AA126*(1-VLOOKUP(AB$4,'INTERNAL PARAMETERS-1'!$B$5:$J$44,4, FALSE))</f>
        <v>0</v>
      </c>
      <c r="BQ126" s="113">
        <f>$F126*'INTERNAL PARAMETERS-2'!AB126*(1-VLOOKUP(AC$4,'INTERNAL PARAMETERS-1'!$B$5:$J$44,4, FALSE))</f>
        <v>0</v>
      </c>
      <c r="BR126" s="113">
        <f>$F126*'INTERNAL PARAMETERS-2'!AC126*(1-VLOOKUP(AD$4,'INTERNAL PARAMETERS-1'!$B$5:$J$44,4, FALSE))</f>
        <v>0</v>
      </c>
      <c r="BS126" s="113">
        <f>$F126*'INTERNAL PARAMETERS-2'!AD126*(1-VLOOKUP(AE$4,'INTERNAL PARAMETERS-1'!$B$5:$J$44,4, FALSE))</f>
        <v>0</v>
      </c>
      <c r="BT126" s="113">
        <f>$F126*'INTERNAL PARAMETERS-2'!AE126*(1-VLOOKUP(AF$4,'INTERNAL PARAMETERS-1'!$B$5:$J$44,4, FALSE))</f>
        <v>0</v>
      </c>
      <c r="BU126" s="113">
        <f>$F126*'INTERNAL PARAMETERS-2'!AF126*(1-VLOOKUP(AG$4,'INTERNAL PARAMETERS-1'!$B$5:$J$44,4, FALSE))</f>
        <v>0</v>
      </c>
      <c r="BV126" s="113">
        <f>$F126*'INTERNAL PARAMETERS-2'!AG126*(1-VLOOKUP(AH$4,'INTERNAL PARAMETERS-1'!$B$5:$J$44,4, FALSE))</f>
        <v>0</v>
      </c>
      <c r="BW126" s="113">
        <f>$F126*'INTERNAL PARAMETERS-2'!AH126*(1-VLOOKUP(AI$4,'INTERNAL PARAMETERS-1'!$B$5:$J$44,4, FALSE))</f>
        <v>0</v>
      </c>
      <c r="BX126" s="113">
        <f>$F126*'INTERNAL PARAMETERS-2'!AI126*(1-VLOOKUP(AJ$4,'INTERNAL PARAMETERS-1'!$B$5:$J$44,4, FALSE))</f>
        <v>0</v>
      </c>
      <c r="BY126" s="113">
        <f>$F126*'INTERNAL PARAMETERS-2'!AJ126*(1-VLOOKUP(AK$4,'INTERNAL PARAMETERS-1'!$B$5:$J$44,4, FALSE))</f>
        <v>0</v>
      </c>
      <c r="BZ126" s="113">
        <f>$F126*'INTERNAL PARAMETERS-2'!AK126*(1-VLOOKUP(AL$4,'INTERNAL PARAMETERS-1'!$B$5:$J$44,4, FALSE))</f>
        <v>0</v>
      </c>
      <c r="CA126" s="113">
        <f>$F126*'INTERNAL PARAMETERS-2'!AL126*(1-VLOOKUP(AM$4,'INTERNAL PARAMETERS-1'!$B$5:$J$44,4, FALSE))</f>
        <v>0</v>
      </c>
      <c r="CB126" s="113">
        <f>$F126*'INTERNAL PARAMETERS-2'!AM126*(1-VLOOKUP(AN$4,'INTERNAL PARAMETERS-1'!$B$5:$J$44,4, FALSE))</f>
        <v>0</v>
      </c>
      <c r="CC126" s="113">
        <f>$F126*'INTERNAL PARAMETERS-2'!AN126*(1-VLOOKUP(AO$4,'INTERNAL PARAMETERS-1'!$B$5:$J$44,4, FALSE))</f>
        <v>0</v>
      </c>
      <c r="CD126" s="113">
        <f>$F126*'INTERNAL PARAMETERS-2'!AO126*(1-VLOOKUP(AP$4,'INTERNAL PARAMETERS-1'!$B$5:$J$44,4, FALSE))</f>
        <v>0</v>
      </c>
      <c r="CE126" s="113">
        <f>$F126*'INTERNAL PARAMETERS-2'!AP126*(1-VLOOKUP(AQ$4,'INTERNAL PARAMETERS-1'!$B$5:$J$44,4, FALSE))</f>
        <v>0</v>
      </c>
      <c r="CF126" s="113">
        <f>$F126*'INTERNAL PARAMETERS-2'!AQ126*(1-VLOOKUP(AR$4,'INTERNAL PARAMETERS-1'!$B$5:$J$44,4, FALSE))</f>
        <v>0</v>
      </c>
      <c r="CG126" s="113">
        <f>$F126*'INTERNAL PARAMETERS-2'!AR126*(1-VLOOKUP(AS$4,'INTERNAL PARAMETERS-1'!$B$5:$J$44,4, FALSE))</f>
        <v>0</v>
      </c>
      <c r="CH126" s="112">
        <f>$F126*'INTERNAL PARAMETERS-2'!AS126*(1-VLOOKUP(AT$4,'INTERNAL PARAMETERS-1'!$B$5:$J$44,4, FALSE))</f>
        <v>0</v>
      </c>
      <c r="CI126" s="111">
        <f t="shared" si="1"/>
        <v>0</v>
      </c>
    </row>
    <row r="127" spans="3:87" x14ac:dyDescent="0.5">
      <c r="C127" s="77" t="s">
        <v>25</v>
      </c>
      <c r="D127" s="76" t="s">
        <v>21</v>
      </c>
      <c r="E127" s="76" t="s">
        <v>6</v>
      </c>
      <c r="F127" s="115">
        <f>'INPUTS-Incidence'!E127</f>
        <v>0</v>
      </c>
      <c r="G127" s="114">
        <f>$F127*'INTERNAL PARAMETERS-2'!F127*VLOOKUP(G$4,'INTERNAL PARAMETERS-1'!$B$5:$J$44,4, FALSE)</f>
        <v>0</v>
      </c>
      <c r="H127" s="113">
        <f>$F127*'INTERNAL PARAMETERS-2'!G127*VLOOKUP(H$4,'INTERNAL PARAMETERS-1'!$B$5:$J$44,4, FALSE)</f>
        <v>0</v>
      </c>
      <c r="I127" s="113">
        <f>$F127*'INTERNAL PARAMETERS-2'!H127*VLOOKUP(I$4,'INTERNAL PARAMETERS-1'!$B$5:$J$44,4, FALSE)</f>
        <v>0</v>
      </c>
      <c r="J127" s="113">
        <f>$F127*'INTERNAL PARAMETERS-2'!I127*VLOOKUP(J$4,'INTERNAL PARAMETERS-1'!$B$5:$J$44,4, FALSE)</f>
        <v>0</v>
      </c>
      <c r="K127" s="113">
        <f>$F127*'INTERNAL PARAMETERS-2'!J127*VLOOKUP(K$4,'INTERNAL PARAMETERS-1'!$B$5:$J$44,4, FALSE)</f>
        <v>0</v>
      </c>
      <c r="L127" s="113">
        <f>$F127*'INTERNAL PARAMETERS-2'!K127*VLOOKUP(L$4,'INTERNAL PARAMETERS-1'!$B$5:$J$44,4, FALSE)</f>
        <v>0</v>
      </c>
      <c r="M127" s="113">
        <f>$F127*'INTERNAL PARAMETERS-2'!L127*VLOOKUP(M$4,'INTERNAL PARAMETERS-1'!$B$5:$J$44,4, FALSE)</f>
        <v>0</v>
      </c>
      <c r="N127" s="113">
        <f>$F127*'INTERNAL PARAMETERS-2'!M127*VLOOKUP(N$4,'INTERNAL PARAMETERS-1'!$B$5:$J$44,4, FALSE)</f>
        <v>0</v>
      </c>
      <c r="O127" s="113">
        <f>$F127*'INTERNAL PARAMETERS-2'!N127*VLOOKUP(O$4,'INTERNAL PARAMETERS-1'!$B$5:$J$44,4, FALSE)</f>
        <v>0</v>
      </c>
      <c r="P127" s="113">
        <f>$F127*'INTERNAL PARAMETERS-2'!O127*VLOOKUP(P$4,'INTERNAL PARAMETERS-1'!$B$5:$J$44,4, FALSE)</f>
        <v>0</v>
      </c>
      <c r="Q127" s="113">
        <f>$F127*'INTERNAL PARAMETERS-2'!P127*VLOOKUP(Q$4,'INTERNAL PARAMETERS-1'!$B$5:$J$44,4, FALSE)</f>
        <v>0</v>
      </c>
      <c r="R127" s="113">
        <f>$F127*'INTERNAL PARAMETERS-2'!Q127*VLOOKUP(R$4,'INTERNAL PARAMETERS-1'!$B$5:$J$44,4, FALSE)</f>
        <v>0</v>
      </c>
      <c r="S127" s="113">
        <f>$F127*'INTERNAL PARAMETERS-2'!R127*VLOOKUP(S$4,'INTERNAL PARAMETERS-1'!$B$5:$J$44,4, FALSE)</f>
        <v>0</v>
      </c>
      <c r="T127" s="113">
        <f>$F127*'INTERNAL PARAMETERS-2'!S127*VLOOKUP(T$4,'INTERNAL PARAMETERS-1'!$B$5:$J$44,4, FALSE)</f>
        <v>0</v>
      </c>
      <c r="U127" s="113">
        <f>$F127*'INTERNAL PARAMETERS-2'!T127*VLOOKUP(U$4,'INTERNAL PARAMETERS-1'!$B$5:$J$44,4, FALSE)</f>
        <v>0</v>
      </c>
      <c r="V127" s="113">
        <f>$F127*'INTERNAL PARAMETERS-2'!U127*VLOOKUP(V$4,'INTERNAL PARAMETERS-1'!$B$5:$J$44,4, FALSE)</f>
        <v>0</v>
      </c>
      <c r="W127" s="113">
        <f>$F127*'INTERNAL PARAMETERS-2'!V127*VLOOKUP(W$4,'INTERNAL PARAMETERS-1'!$B$5:$J$44,4, FALSE)</f>
        <v>0</v>
      </c>
      <c r="X127" s="113">
        <f>$F127*'INTERNAL PARAMETERS-2'!W127*VLOOKUP(X$4,'INTERNAL PARAMETERS-1'!$B$5:$J$44,4, FALSE)</f>
        <v>0</v>
      </c>
      <c r="Y127" s="113">
        <f>$F127*'INTERNAL PARAMETERS-2'!X127*VLOOKUP(Y$4,'INTERNAL PARAMETERS-1'!$B$5:$J$44,4, FALSE)</f>
        <v>0</v>
      </c>
      <c r="Z127" s="113">
        <f>$F127*'INTERNAL PARAMETERS-2'!Y127*VLOOKUP(Z$4,'INTERNAL PARAMETERS-1'!$B$5:$J$44,4, FALSE)</f>
        <v>0</v>
      </c>
      <c r="AA127" s="113">
        <f>$F127*'INTERNAL PARAMETERS-2'!Z127*VLOOKUP(AA$4,'INTERNAL PARAMETERS-1'!$B$5:$J$44,4, FALSE)</f>
        <v>0</v>
      </c>
      <c r="AB127" s="113">
        <f>$F127*'INTERNAL PARAMETERS-2'!AA127*VLOOKUP(AB$4,'INTERNAL PARAMETERS-1'!$B$5:$J$44,4, FALSE)</f>
        <v>0</v>
      </c>
      <c r="AC127" s="113">
        <f>$F127*'INTERNAL PARAMETERS-2'!AB127*VLOOKUP(AC$4,'INTERNAL PARAMETERS-1'!$B$5:$J$44,4, FALSE)</f>
        <v>0</v>
      </c>
      <c r="AD127" s="113">
        <f>$F127*'INTERNAL PARAMETERS-2'!AC127*VLOOKUP(AD$4,'INTERNAL PARAMETERS-1'!$B$5:$J$44,4, FALSE)</f>
        <v>0</v>
      </c>
      <c r="AE127" s="113">
        <f>$F127*'INTERNAL PARAMETERS-2'!AD127*VLOOKUP(AE$4,'INTERNAL PARAMETERS-1'!$B$5:$J$44,4, FALSE)</f>
        <v>0</v>
      </c>
      <c r="AF127" s="113">
        <f>$F127*'INTERNAL PARAMETERS-2'!AE127*VLOOKUP(AF$4,'INTERNAL PARAMETERS-1'!$B$5:$J$44,4, FALSE)</f>
        <v>0</v>
      </c>
      <c r="AG127" s="113">
        <f>$F127*'INTERNAL PARAMETERS-2'!AF127*VLOOKUP(AG$4,'INTERNAL PARAMETERS-1'!$B$5:$J$44,4, FALSE)</f>
        <v>0</v>
      </c>
      <c r="AH127" s="113">
        <f>$F127*'INTERNAL PARAMETERS-2'!AG127*VLOOKUP(AH$4,'INTERNAL PARAMETERS-1'!$B$5:$J$44,4, FALSE)</f>
        <v>0</v>
      </c>
      <c r="AI127" s="113">
        <f>$F127*'INTERNAL PARAMETERS-2'!AH127*VLOOKUP(AI$4,'INTERNAL PARAMETERS-1'!$B$5:$J$44,4, FALSE)</f>
        <v>0</v>
      </c>
      <c r="AJ127" s="113">
        <f>$F127*'INTERNAL PARAMETERS-2'!AI127*VLOOKUP(AJ$4,'INTERNAL PARAMETERS-1'!$B$5:$J$44,4, FALSE)</f>
        <v>0</v>
      </c>
      <c r="AK127" s="113">
        <f>$F127*'INTERNAL PARAMETERS-2'!AJ127*VLOOKUP(AK$4,'INTERNAL PARAMETERS-1'!$B$5:$J$44,4, FALSE)</f>
        <v>0</v>
      </c>
      <c r="AL127" s="113">
        <f>$F127*'INTERNAL PARAMETERS-2'!AK127*VLOOKUP(AL$4,'INTERNAL PARAMETERS-1'!$B$5:$J$44,4, FALSE)</f>
        <v>0</v>
      </c>
      <c r="AM127" s="113">
        <f>$F127*'INTERNAL PARAMETERS-2'!AL127*VLOOKUP(AM$4,'INTERNAL PARAMETERS-1'!$B$5:$J$44,4, FALSE)</f>
        <v>0</v>
      </c>
      <c r="AN127" s="113">
        <f>$F127*'INTERNAL PARAMETERS-2'!AM127*VLOOKUP(AN$4,'INTERNAL PARAMETERS-1'!$B$5:$J$44,4, FALSE)</f>
        <v>0</v>
      </c>
      <c r="AO127" s="113">
        <f>$F127*'INTERNAL PARAMETERS-2'!AN127*VLOOKUP(AO$4,'INTERNAL PARAMETERS-1'!$B$5:$J$44,4, FALSE)</f>
        <v>0</v>
      </c>
      <c r="AP127" s="113">
        <f>$F127*'INTERNAL PARAMETERS-2'!AO127*VLOOKUP(AP$4,'INTERNAL PARAMETERS-1'!$B$5:$J$44,4, FALSE)</f>
        <v>0</v>
      </c>
      <c r="AQ127" s="113">
        <f>$F127*'INTERNAL PARAMETERS-2'!AP127*VLOOKUP(AQ$4,'INTERNAL PARAMETERS-1'!$B$5:$J$44,4, FALSE)</f>
        <v>0</v>
      </c>
      <c r="AR127" s="113">
        <f>$F127*'INTERNAL PARAMETERS-2'!AQ127*VLOOKUP(AR$4,'INTERNAL PARAMETERS-1'!$B$5:$J$44,4, FALSE)</f>
        <v>0</v>
      </c>
      <c r="AS127" s="113">
        <f>$F127*'INTERNAL PARAMETERS-2'!AR127*VLOOKUP(AS$4,'INTERNAL PARAMETERS-1'!$B$5:$J$44,4, FALSE)</f>
        <v>0</v>
      </c>
      <c r="AT127" s="112">
        <f>$F127*'INTERNAL PARAMETERS-2'!AS127*VLOOKUP(AT$4,'INTERNAL PARAMETERS-1'!$B$5:$J$44,4, FALSE)</f>
        <v>0</v>
      </c>
      <c r="AU127" s="114">
        <f>$F127*'INTERNAL PARAMETERS-2'!F127*(1-VLOOKUP(G$4,'INTERNAL PARAMETERS-1'!$B$5:$J$44,4, FALSE))</f>
        <v>0</v>
      </c>
      <c r="AV127" s="113">
        <f>$F127*'INTERNAL PARAMETERS-2'!G127*(1-VLOOKUP(H$4,'INTERNAL PARAMETERS-1'!$B$5:$J$44,4, FALSE))</f>
        <v>0</v>
      </c>
      <c r="AW127" s="113">
        <f>$F127*'INTERNAL PARAMETERS-2'!H127*(1-VLOOKUP(I$4,'INTERNAL PARAMETERS-1'!$B$5:$J$44,4, FALSE))</f>
        <v>0</v>
      </c>
      <c r="AX127" s="113">
        <f>$F127*'INTERNAL PARAMETERS-2'!I127*(1-VLOOKUP(J$4,'INTERNAL PARAMETERS-1'!$B$5:$J$44,4, FALSE))</f>
        <v>0</v>
      </c>
      <c r="AY127" s="113">
        <f>$F127*'INTERNAL PARAMETERS-2'!J127*(1-VLOOKUP(K$4,'INTERNAL PARAMETERS-1'!$B$5:$J$44,4, FALSE))</f>
        <v>0</v>
      </c>
      <c r="AZ127" s="113">
        <f>$F127*'INTERNAL PARAMETERS-2'!K127*(1-VLOOKUP(L$4,'INTERNAL PARAMETERS-1'!$B$5:$J$44,4, FALSE))</f>
        <v>0</v>
      </c>
      <c r="BA127" s="113">
        <f>$F127*'INTERNAL PARAMETERS-2'!L127*(1-VLOOKUP(M$4,'INTERNAL PARAMETERS-1'!$B$5:$J$44,4, FALSE))</f>
        <v>0</v>
      </c>
      <c r="BB127" s="113">
        <f>$F127*'INTERNAL PARAMETERS-2'!M127*(1-VLOOKUP(N$4,'INTERNAL PARAMETERS-1'!$B$5:$J$44,4, FALSE))</f>
        <v>0</v>
      </c>
      <c r="BC127" s="113">
        <f>$F127*'INTERNAL PARAMETERS-2'!N127*(1-VLOOKUP(O$4,'INTERNAL PARAMETERS-1'!$B$5:$J$44,4, FALSE))</f>
        <v>0</v>
      </c>
      <c r="BD127" s="113">
        <f>$F127*'INTERNAL PARAMETERS-2'!O127*(1-VLOOKUP(P$4,'INTERNAL PARAMETERS-1'!$B$5:$J$44,4, FALSE))</f>
        <v>0</v>
      </c>
      <c r="BE127" s="113">
        <f>$F127*'INTERNAL PARAMETERS-2'!P127*(1-VLOOKUP(Q$4,'INTERNAL PARAMETERS-1'!$B$5:$J$44,4, FALSE))</f>
        <v>0</v>
      </c>
      <c r="BF127" s="113">
        <f>$F127*'INTERNAL PARAMETERS-2'!Q127*(1-VLOOKUP(R$4,'INTERNAL PARAMETERS-1'!$B$5:$J$44,4, FALSE))</f>
        <v>0</v>
      </c>
      <c r="BG127" s="113">
        <f>$F127*'INTERNAL PARAMETERS-2'!R127*(1-VLOOKUP(S$4,'INTERNAL PARAMETERS-1'!$B$5:$J$44,4, FALSE))</f>
        <v>0</v>
      </c>
      <c r="BH127" s="113">
        <f>$F127*'INTERNAL PARAMETERS-2'!S127*(1-VLOOKUP(T$4,'INTERNAL PARAMETERS-1'!$B$5:$J$44,4, FALSE))</f>
        <v>0</v>
      </c>
      <c r="BI127" s="113">
        <f>$F127*'INTERNAL PARAMETERS-2'!T127*(1-VLOOKUP(U$4,'INTERNAL PARAMETERS-1'!$B$5:$J$44,4, FALSE))</f>
        <v>0</v>
      </c>
      <c r="BJ127" s="113">
        <f>$F127*'INTERNAL PARAMETERS-2'!U127*(1-VLOOKUP(V$4,'INTERNAL PARAMETERS-1'!$B$5:$J$44,4, FALSE))</f>
        <v>0</v>
      </c>
      <c r="BK127" s="113">
        <f>$F127*'INTERNAL PARAMETERS-2'!V127*(1-VLOOKUP(W$4,'INTERNAL PARAMETERS-1'!$B$5:$J$44,4, FALSE))</f>
        <v>0</v>
      </c>
      <c r="BL127" s="113">
        <f>$F127*'INTERNAL PARAMETERS-2'!W127*(1-VLOOKUP(X$4,'INTERNAL PARAMETERS-1'!$B$5:$J$44,4, FALSE))</f>
        <v>0</v>
      </c>
      <c r="BM127" s="113">
        <f>$F127*'INTERNAL PARAMETERS-2'!X127*(1-VLOOKUP(Y$4,'INTERNAL PARAMETERS-1'!$B$5:$J$44,4, FALSE))</f>
        <v>0</v>
      </c>
      <c r="BN127" s="113">
        <f>$F127*'INTERNAL PARAMETERS-2'!Y127*(1-VLOOKUP(Z$4,'INTERNAL PARAMETERS-1'!$B$5:$J$44,4, FALSE))</f>
        <v>0</v>
      </c>
      <c r="BO127" s="113">
        <f>$F127*'INTERNAL PARAMETERS-2'!Z127*(1-VLOOKUP(AA$4,'INTERNAL PARAMETERS-1'!$B$5:$J$44,4, FALSE))</f>
        <v>0</v>
      </c>
      <c r="BP127" s="113">
        <f>$F127*'INTERNAL PARAMETERS-2'!AA127*(1-VLOOKUP(AB$4,'INTERNAL PARAMETERS-1'!$B$5:$J$44,4, FALSE))</f>
        <v>0</v>
      </c>
      <c r="BQ127" s="113">
        <f>$F127*'INTERNAL PARAMETERS-2'!AB127*(1-VLOOKUP(AC$4,'INTERNAL PARAMETERS-1'!$B$5:$J$44,4, FALSE))</f>
        <v>0</v>
      </c>
      <c r="BR127" s="113">
        <f>$F127*'INTERNAL PARAMETERS-2'!AC127*(1-VLOOKUP(AD$4,'INTERNAL PARAMETERS-1'!$B$5:$J$44,4, FALSE))</f>
        <v>0</v>
      </c>
      <c r="BS127" s="113">
        <f>$F127*'INTERNAL PARAMETERS-2'!AD127*(1-VLOOKUP(AE$4,'INTERNAL PARAMETERS-1'!$B$5:$J$44,4, FALSE))</f>
        <v>0</v>
      </c>
      <c r="BT127" s="113">
        <f>$F127*'INTERNAL PARAMETERS-2'!AE127*(1-VLOOKUP(AF$4,'INTERNAL PARAMETERS-1'!$B$5:$J$44,4, FALSE))</f>
        <v>0</v>
      </c>
      <c r="BU127" s="113">
        <f>$F127*'INTERNAL PARAMETERS-2'!AF127*(1-VLOOKUP(AG$4,'INTERNAL PARAMETERS-1'!$B$5:$J$44,4, FALSE))</f>
        <v>0</v>
      </c>
      <c r="BV127" s="113">
        <f>$F127*'INTERNAL PARAMETERS-2'!AG127*(1-VLOOKUP(AH$4,'INTERNAL PARAMETERS-1'!$B$5:$J$44,4, FALSE))</f>
        <v>0</v>
      </c>
      <c r="BW127" s="113">
        <f>$F127*'INTERNAL PARAMETERS-2'!AH127*(1-VLOOKUP(AI$4,'INTERNAL PARAMETERS-1'!$B$5:$J$44,4, FALSE))</f>
        <v>0</v>
      </c>
      <c r="BX127" s="113">
        <f>$F127*'INTERNAL PARAMETERS-2'!AI127*(1-VLOOKUP(AJ$4,'INTERNAL PARAMETERS-1'!$B$5:$J$44,4, FALSE))</f>
        <v>0</v>
      </c>
      <c r="BY127" s="113">
        <f>$F127*'INTERNAL PARAMETERS-2'!AJ127*(1-VLOOKUP(AK$4,'INTERNAL PARAMETERS-1'!$B$5:$J$44,4, FALSE))</f>
        <v>0</v>
      </c>
      <c r="BZ127" s="113">
        <f>$F127*'INTERNAL PARAMETERS-2'!AK127*(1-VLOOKUP(AL$4,'INTERNAL PARAMETERS-1'!$B$5:$J$44,4, FALSE))</f>
        <v>0</v>
      </c>
      <c r="CA127" s="113">
        <f>$F127*'INTERNAL PARAMETERS-2'!AL127*(1-VLOOKUP(AM$4,'INTERNAL PARAMETERS-1'!$B$5:$J$44,4, FALSE))</f>
        <v>0</v>
      </c>
      <c r="CB127" s="113">
        <f>$F127*'INTERNAL PARAMETERS-2'!AM127*(1-VLOOKUP(AN$4,'INTERNAL PARAMETERS-1'!$B$5:$J$44,4, FALSE))</f>
        <v>0</v>
      </c>
      <c r="CC127" s="113">
        <f>$F127*'INTERNAL PARAMETERS-2'!AN127*(1-VLOOKUP(AO$4,'INTERNAL PARAMETERS-1'!$B$5:$J$44,4, FALSE))</f>
        <v>0</v>
      </c>
      <c r="CD127" s="113">
        <f>$F127*'INTERNAL PARAMETERS-2'!AO127*(1-VLOOKUP(AP$4,'INTERNAL PARAMETERS-1'!$B$5:$J$44,4, FALSE))</f>
        <v>0</v>
      </c>
      <c r="CE127" s="113">
        <f>$F127*'INTERNAL PARAMETERS-2'!AP127*(1-VLOOKUP(AQ$4,'INTERNAL PARAMETERS-1'!$B$5:$J$44,4, FALSE))</f>
        <v>0</v>
      </c>
      <c r="CF127" s="113">
        <f>$F127*'INTERNAL PARAMETERS-2'!AQ127*(1-VLOOKUP(AR$4,'INTERNAL PARAMETERS-1'!$B$5:$J$44,4, FALSE))</f>
        <v>0</v>
      </c>
      <c r="CG127" s="113">
        <f>$F127*'INTERNAL PARAMETERS-2'!AR127*(1-VLOOKUP(AS$4,'INTERNAL PARAMETERS-1'!$B$5:$J$44,4, FALSE))</f>
        <v>0</v>
      </c>
      <c r="CH127" s="112">
        <f>$F127*'INTERNAL PARAMETERS-2'!AS127*(1-VLOOKUP(AT$4,'INTERNAL PARAMETERS-1'!$B$5:$J$44,4, FALSE))</f>
        <v>0</v>
      </c>
      <c r="CI127" s="111">
        <f t="shared" si="1"/>
        <v>0</v>
      </c>
    </row>
    <row r="128" spans="3:87" x14ac:dyDescent="0.5">
      <c r="C128" s="77" t="s">
        <v>25</v>
      </c>
      <c r="D128" s="76" t="s">
        <v>21</v>
      </c>
      <c r="E128" s="76" t="s">
        <v>5</v>
      </c>
      <c r="F128" s="115">
        <f>'INPUTS-Incidence'!E128</f>
        <v>0</v>
      </c>
      <c r="G128" s="114">
        <f>$F128*'INTERNAL PARAMETERS-2'!F128*VLOOKUP(G$4,'INTERNAL PARAMETERS-1'!$B$5:$J$44,4, FALSE)</f>
        <v>0</v>
      </c>
      <c r="H128" s="113">
        <f>$F128*'INTERNAL PARAMETERS-2'!G128*VLOOKUP(H$4,'INTERNAL PARAMETERS-1'!$B$5:$J$44,4, FALSE)</f>
        <v>0</v>
      </c>
      <c r="I128" s="113">
        <f>$F128*'INTERNAL PARAMETERS-2'!H128*VLOOKUP(I$4,'INTERNAL PARAMETERS-1'!$B$5:$J$44,4, FALSE)</f>
        <v>0</v>
      </c>
      <c r="J128" s="113">
        <f>$F128*'INTERNAL PARAMETERS-2'!I128*VLOOKUP(J$4,'INTERNAL PARAMETERS-1'!$B$5:$J$44,4, FALSE)</f>
        <v>0</v>
      </c>
      <c r="K128" s="113">
        <f>$F128*'INTERNAL PARAMETERS-2'!J128*VLOOKUP(K$4,'INTERNAL PARAMETERS-1'!$B$5:$J$44,4, FALSE)</f>
        <v>0</v>
      </c>
      <c r="L128" s="113">
        <f>$F128*'INTERNAL PARAMETERS-2'!K128*VLOOKUP(L$4,'INTERNAL PARAMETERS-1'!$B$5:$J$44,4, FALSE)</f>
        <v>0</v>
      </c>
      <c r="M128" s="113">
        <f>$F128*'INTERNAL PARAMETERS-2'!L128*VLOOKUP(M$4,'INTERNAL PARAMETERS-1'!$B$5:$J$44,4, FALSE)</f>
        <v>0</v>
      </c>
      <c r="N128" s="113">
        <f>$F128*'INTERNAL PARAMETERS-2'!M128*VLOOKUP(N$4,'INTERNAL PARAMETERS-1'!$B$5:$J$44,4, FALSE)</f>
        <v>0</v>
      </c>
      <c r="O128" s="113">
        <f>$F128*'INTERNAL PARAMETERS-2'!N128*VLOOKUP(O$4,'INTERNAL PARAMETERS-1'!$B$5:$J$44,4, FALSE)</f>
        <v>0</v>
      </c>
      <c r="P128" s="113">
        <f>$F128*'INTERNAL PARAMETERS-2'!O128*VLOOKUP(P$4,'INTERNAL PARAMETERS-1'!$B$5:$J$44,4, FALSE)</f>
        <v>0</v>
      </c>
      <c r="Q128" s="113">
        <f>$F128*'INTERNAL PARAMETERS-2'!P128*VLOOKUP(Q$4,'INTERNAL PARAMETERS-1'!$B$5:$J$44,4, FALSE)</f>
        <v>0</v>
      </c>
      <c r="R128" s="113">
        <f>$F128*'INTERNAL PARAMETERS-2'!Q128*VLOOKUP(R$4,'INTERNAL PARAMETERS-1'!$B$5:$J$44,4, FALSE)</f>
        <v>0</v>
      </c>
      <c r="S128" s="113">
        <f>$F128*'INTERNAL PARAMETERS-2'!R128*VLOOKUP(S$4,'INTERNAL PARAMETERS-1'!$B$5:$J$44,4, FALSE)</f>
        <v>0</v>
      </c>
      <c r="T128" s="113">
        <f>$F128*'INTERNAL PARAMETERS-2'!S128*VLOOKUP(T$4,'INTERNAL PARAMETERS-1'!$B$5:$J$44,4, FALSE)</f>
        <v>0</v>
      </c>
      <c r="U128" s="113">
        <f>$F128*'INTERNAL PARAMETERS-2'!T128*VLOOKUP(U$4,'INTERNAL PARAMETERS-1'!$B$5:$J$44,4, FALSE)</f>
        <v>0</v>
      </c>
      <c r="V128" s="113">
        <f>$F128*'INTERNAL PARAMETERS-2'!U128*VLOOKUP(V$4,'INTERNAL PARAMETERS-1'!$B$5:$J$44,4, FALSE)</f>
        <v>0</v>
      </c>
      <c r="W128" s="113">
        <f>$F128*'INTERNAL PARAMETERS-2'!V128*VLOOKUP(W$4,'INTERNAL PARAMETERS-1'!$B$5:$J$44,4, FALSE)</f>
        <v>0</v>
      </c>
      <c r="X128" s="113">
        <f>$F128*'INTERNAL PARAMETERS-2'!W128*VLOOKUP(X$4,'INTERNAL PARAMETERS-1'!$B$5:$J$44,4, FALSE)</f>
        <v>0</v>
      </c>
      <c r="Y128" s="113">
        <f>$F128*'INTERNAL PARAMETERS-2'!X128*VLOOKUP(Y$4,'INTERNAL PARAMETERS-1'!$B$5:$J$44,4, FALSE)</f>
        <v>0</v>
      </c>
      <c r="Z128" s="113">
        <f>$F128*'INTERNAL PARAMETERS-2'!Y128*VLOOKUP(Z$4,'INTERNAL PARAMETERS-1'!$B$5:$J$44,4, FALSE)</f>
        <v>0</v>
      </c>
      <c r="AA128" s="113">
        <f>$F128*'INTERNAL PARAMETERS-2'!Z128*VLOOKUP(AA$4,'INTERNAL PARAMETERS-1'!$B$5:$J$44,4, FALSE)</f>
        <v>0</v>
      </c>
      <c r="AB128" s="113">
        <f>$F128*'INTERNAL PARAMETERS-2'!AA128*VLOOKUP(AB$4,'INTERNAL PARAMETERS-1'!$B$5:$J$44,4, FALSE)</f>
        <v>0</v>
      </c>
      <c r="AC128" s="113">
        <f>$F128*'INTERNAL PARAMETERS-2'!AB128*VLOOKUP(AC$4,'INTERNAL PARAMETERS-1'!$B$5:$J$44,4, FALSE)</f>
        <v>0</v>
      </c>
      <c r="AD128" s="113">
        <f>$F128*'INTERNAL PARAMETERS-2'!AC128*VLOOKUP(AD$4,'INTERNAL PARAMETERS-1'!$B$5:$J$44,4, FALSE)</f>
        <v>0</v>
      </c>
      <c r="AE128" s="113">
        <f>$F128*'INTERNAL PARAMETERS-2'!AD128*VLOOKUP(AE$4,'INTERNAL PARAMETERS-1'!$B$5:$J$44,4, FALSE)</f>
        <v>0</v>
      </c>
      <c r="AF128" s="113">
        <f>$F128*'INTERNAL PARAMETERS-2'!AE128*VLOOKUP(AF$4,'INTERNAL PARAMETERS-1'!$B$5:$J$44,4, FALSE)</f>
        <v>0</v>
      </c>
      <c r="AG128" s="113">
        <f>$F128*'INTERNAL PARAMETERS-2'!AF128*VLOOKUP(AG$4,'INTERNAL PARAMETERS-1'!$B$5:$J$44,4, FALSE)</f>
        <v>0</v>
      </c>
      <c r="AH128" s="113">
        <f>$F128*'INTERNAL PARAMETERS-2'!AG128*VLOOKUP(AH$4,'INTERNAL PARAMETERS-1'!$B$5:$J$44,4, FALSE)</f>
        <v>0</v>
      </c>
      <c r="AI128" s="113">
        <f>$F128*'INTERNAL PARAMETERS-2'!AH128*VLOOKUP(AI$4,'INTERNAL PARAMETERS-1'!$B$5:$J$44,4, FALSE)</f>
        <v>0</v>
      </c>
      <c r="AJ128" s="113">
        <f>$F128*'INTERNAL PARAMETERS-2'!AI128*VLOOKUP(AJ$4,'INTERNAL PARAMETERS-1'!$B$5:$J$44,4, FALSE)</f>
        <v>0</v>
      </c>
      <c r="AK128" s="113">
        <f>$F128*'INTERNAL PARAMETERS-2'!AJ128*VLOOKUP(AK$4,'INTERNAL PARAMETERS-1'!$B$5:$J$44,4, FALSE)</f>
        <v>0</v>
      </c>
      <c r="AL128" s="113">
        <f>$F128*'INTERNAL PARAMETERS-2'!AK128*VLOOKUP(AL$4,'INTERNAL PARAMETERS-1'!$B$5:$J$44,4, FALSE)</f>
        <v>0</v>
      </c>
      <c r="AM128" s="113">
        <f>$F128*'INTERNAL PARAMETERS-2'!AL128*VLOOKUP(AM$4,'INTERNAL PARAMETERS-1'!$B$5:$J$44,4, FALSE)</f>
        <v>0</v>
      </c>
      <c r="AN128" s="113">
        <f>$F128*'INTERNAL PARAMETERS-2'!AM128*VLOOKUP(AN$4,'INTERNAL PARAMETERS-1'!$B$5:$J$44,4, FALSE)</f>
        <v>0</v>
      </c>
      <c r="AO128" s="113">
        <f>$F128*'INTERNAL PARAMETERS-2'!AN128*VLOOKUP(AO$4,'INTERNAL PARAMETERS-1'!$B$5:$J$44,4, FALSE)</f>
        <v>0</v>
      </c>
      <c r="AP128" s="113">
        <f>$F128*'INTERNAL PARAMETERS-2'!AO128*VLOOKUP(AP$4,'INTERNAL PARAMETERS-1'!$B$5:$J$44,4, FALSE)</f>
        <v>0</v>
      </c>
      <c r="AQ128" s="113">
        <f>$F128*'INTERNAL PARAMETERS-2'!AP128*VLOOKUP(AQ$4,'INTERNAL PARAMETERS-1'!$B$5:$J$44,4, FALSE)</f>
        <v>0</v>
      </c>
      <c r="AR128" s="113">
        <f>$F128*'INTERNAL PARAMETERS-2'!AQ128*VLOOKUP(AR$4,'INTERNAL PARAMETERS-1'!$B$5:$J$44,4, FALSE)</f>
        <v>0</v>
      </c>
      <c r="AS128" s="113">
        <f>$F128*'INTERNAL PARAMETERS-2'!AR128*VLOOKUP(AS$4,'INTERNAL PARAMETERS-1'!$B$5:$J$44,4, FALSE)</f>
        <v>0</v>
      </c>
      <c r="AT128" s="112">
        <f>$F128*'INTERNAL PARAMETERS-2'!AS128*VLOOKUP(AT$4,'INTERNAL PARAMETERS-1'!$B$5:$J$44,4, FALSE)</f>
        <v>0</v>
      </c>
      <c r="AU128" s="114">
        <f>$F128*'INTERNAL PARAMETERS-2'!F128*(1-VLOOKUP(G$4,'INTERNAL PARAMETERS-1'!$B$5:$J$44,4, FALSE))</f>
        <v>0</v>
      </c>
      <c r="AV128" s="113">
        <f>$F128*'INTERNAL PARAMETERS-2'!G128*(1-VLOOKUP(H$4,'INTERNAL PARAMETERS-1'!$B$5:$J$44,4, FALSE))</f>
        <v>0</v>
      </c>
      <c r="AW128" s="113">
        <f>$F128*'INTERNAL PARAMETERS-2'!H128*(1-VLOOKUP(I$4,'INTERNAL PARAMETERS-1'!$B$5:$J$44,4, FALSE))</f>
        <v>0</v>
      </c>
      <c r="AX128" s="113">
        <f>$F128*'INTERNAL PARAMETERS-2'!I128*(1-VLOOKUP(J$4,'INTERNAL PARAMETERS-1'!$B$5:$J$44,4, FALSE))</f>
        <v>0</v>
      </c>
      <c r="AY128" s="113">
        <f>$F128*'INTERNAL PARAMETERS-2'!J128*(1-VLOOKUP(K$4,'INTERNAL PARAMETERS-1'!$B$5:$J$44,4, FALSE))</f>
        <v>0</v>
      </c>
      <c r="AZ128" s="113">
        <f>$F128*'INTERNAL PARAMETERS-2'!K128*(1-VLOOKUP(L$4,'INTERNAL PARAMETERS-1'!$B$5:$J$44,4, FALSE))</f>
        <v>0</v>
      </c>
      <c r="BA128" s="113">
        <f>$F128*'INTERNAL PARAMETERS-2'!L128*(1-VLOOKUP(M$4,'INTERNAL PARAMETERS-1'!$B$5:$J$44,4, FALSE))</f>
        <v>0</v>
      </c>
      <c r="BB128" s="113">
        <f>$F128*'INTERNAL PARAMETERS-2'!M128*(1-VLOOKUP(N$4,'INTERNAL PARAMETERS-1'!$B$5:$J$44,4, FALSE))</f>
        <v>0</v>
      </c>
      <c r="BC128" s="113">
        <f>$F128*'INTERNAL PARAMETERS-2'!N128*(1-VLOOKUP(O$4,'INTERNAL PARAMETERS-1'!$B$5:$J$44,4, FALSE))</f>
        <v>0</v>
      </c>
      <c r="BD128" s="113">
        <f>$F128*'INTERNAL PARAMETERS-2'!O128*(1-VLOOKUP(P$4,'INTERNAL PARAMETERS-1'!$B$5:$J$44,4, FALSE))</f>
        <v>0</v>
      </c>
      <c r="BE128" s="113">
        <f>$F128*'INTERNAL PARAMETERS-2'!P128*(1-VLOOKUP(Q$4,'INTERNAL PARAMETERS-1'!$B$5:$J$44,4, FALSE))</f>
        <v>0</v>
      </c>
      <c r="BF128" s="113">
        <f>$F128*'INTERNAL PARAMETERS-2'!Q128*(1-VLOOKUP(R$4,'INTERNAL PARAMETERS-1'!$B$5:$J$44,4, FALSE))</f>
        <v>0</v>
      </c>
      <c r="BG128" s="113">
        <f>$F128*'INTERNAL PARAMETERS-2'!R128*(1-VLOOKUP(S$4,'INTERNAL PARAMETERS-1'!$B$5:$J$44,4, FALSE))</f>
        <v>0</v>
      </c>
      <c r="BH128" s="113">
        <f>$F128*'INTERNAL PARAMETERS-2'!S128*(1-VLOOKUP(T$4,'INTERNAL PARAMETERS-1'!$B$5:$J$44,4, FALSE))</f>
        <v>0</v>
      </c>
      <c r="BI128" s="113">
        <f>$F128*'INTERNAL PARAMETERS-2'!T128*(1-VLOOKUP(U$4,'INTERNAL PARAMETERS-1'!$B$5:$J$44,4, FALSE))</f>
        <v>0</v>
      </c>
      <c r="BJ128" s="113">
        <f>$F128*'INTERNAL PARAMETERS-2'!U128*(1-VLOOKUP(V$4,'INTERNAL PARAMETERS-1'!$B$5:$J$44,4, FALSE))</f>
        <v>0</v>
      </c>
      <c r="BK128" s="113">
        <f>$F128*'INTERNAL PARAMETERS-2'!V128*(1-VLOOKUP(W$4,'INTERNAL PARAMETERS-1'!$B$5:$J$44,4, FALSE))</f>
        <v>0</v>
      </c>
      <c r="BL128" s="113">
        <f>$F128*'INTERNAL PARAMETERS-2'!W128*(1-VLOOKUP(X$4,'INTERNAL PARAMETERS-1'!$B$5:$J$44,4, FALSE))</f>
        <v>0</v>
      </c>
      <c r="BM128" s="113">
        <f>$F128*'INTERNAL PARAMETERS-2'!X128*(1-VLOOKUP(Y$4,'INTERNAL PARAMETERS-1'!$B$5:$J$44,4, FALSE))</f>
        <v>0</v>
      </c>
      <c r="BN128" s="113">
        <f>$F128*'INTERNAL PARAMETERS-2'!Y128*(1-VLOOKUP(Z$4,'INTERNAL PARAMETERS-1'!$B$5:$J$44,4, FALSE))</f>
        <v>0</v>
      </c>
      <c r="BO128" s="113">
        <f>$F128*'INTERNAL PARAMETERS-2'!Z128*(1-VLOOKUP(AA$4,'INTERNAL PARAMETERS-1'!$B$5:$J$44,4, FALSE))</f>
        <v>0</v>
      </c>
      <c r="BP128" s="113">
        <f>$F128*'INTERNAL PARAMETERS-2'!AA128*(1-VLOOKUP(AB$4,'INTERNAL PARAMETERS-1'!$B$5:$J$44,4, FALSE))</f>
        <v>0</v>
      </c>
      <c r="BQ128" s="113">
        <f>$F128*'INTERNAL PARAMETERS-2'!AB128*(1-VLOOKUP(AC$4,'INTERNAL PARAMETERS-1'!$B$5:$J$44,4, FALSE))</f>
        <v>0</v>
      </c>
      <c r="BR128" s="113">
        <f>$F128*'INTERNAL PARAMETERS-2'!AC128*(1-VLOOKUP(AD$4,'INTERNAL PARAMETERS-1'!$B$5:$J$44,4, FALSE))</f>
        <v>0</v>
      </c>
      <c r="BS128" s="113">
        <f>$F128*'INTERNAL PARAMETERS-2'!AD128*(1-VLOOKUP(AE$4,'INTERNAL PARAMETERS-1'!$B$5:$J$44,4, FALSE))</f>
        <v>0</v>
      </c>
      <c r="BT128" s="113">
        <f>$F128*'INTERNAL PARAMETERS-2'!AE128*(1-VLOOKUP(AF$4,'INTERNAL PARAMETERS-1'!$B$5:$J$44,4, FALSE))</f>
        <v>0</v>
      </c>
      <c r="BU128" s="113">
        <f>$F128*'INTERNAL PARAMETERS-2'!AF128*(1-VLOOKUP(AG$4,'INTERNAL PARAMETERS-1'!$B$5:$J$44,4, FALSE))</f>
        <v>0</v>
      </c>
      <c r="BV128" s="113">
        <f>$F128*'INTERNAL PARAMETERS-2'!AG128*(1-VLOOKUP(AH$4,'INTERNAL PARAMETERS-1'!$B$5:$J$44,4, FALSE))</f>
        <v>0</v>
      </c>
      <c r="BW128" s="113">
        <f>$F128*'INTERNAL PARAMETERS-2'!AH128*(1-VLOOKUP(AI$4,'INTERNAL PARAMETERS-1'!$B$5:$J$44,4, FALSE))</f>
        <v>0</v>
      </c>
      <c r="BX128" s="113">
        <f>$F128*'INTERNAL PARAMETERS-2'!AI128*(1-VLOOKUP(AJ$4,'INTERNAL PARAMETERS-1'!$B$5:$J$44,4, FALSE))</f>
        <v>0</v>
      </c>
      <c r="BY128" s="113">
        <f>$F128*'INTERNAL PARAMETERS-2'!AJ128*(1-VLOOKUP(AK$4,'INTERNAL PARAMETERS-1'!$B$5:$J$44,4, FALSE))</f>
        <v>0</v>
      </c>
      <c r="BZ128" s="113">
        <f>$F128*'INTERNAL PARAMETERS-2'!AK128*(1-VLOOKUP(AL$4,'INTERNAL PARAMETERS-1'!$B$5:$J$44,4, FALSE))</f>
        <v>0</v>
      </c>
      <c r="CA128" s="113">
        <f>$F128*'INTERNAL PARAMETERS-2'!AL128*(1-VLOOKUP(AM$4,'INTERNAL PARAMETERS-1'!$B$5:$J$44,4, FALSE))</f>
        <v>0</v>
      </c>
      <c r="CB128" s="113">
        <f>$F128*'INTERNAL PARAMETERS-2'!AM128*(1-VLOOKUP(AN$4,'INTERNAL PARAMETERS-1'!$B$5:$J$44,4, FALSE))</f>
        <v>0</v>
      </c>
      <c r="CC128" s="113">
        <f>$F128*'INTERNAL PARAMETERS-2'!AN128*(1-VLOOKUP(AO$4,'INTERNAL PARAMETERS-1'!$B$5:$J$44,4, FALSE))</f>
        <v>0</v>
      </c>
      <c r="CD128" s="113">
        <f>$F128*'INTERNAL PARAMETERS-2'!AO128*(1-VLOOKUP(AP$4,'INTERNAL PARAMETERS-1'!$B$5:$J$44,4, FALSE))</f>
        <v>0</v>
      </c>
      <c r="CE128" s="113">
        <f>$F128*'INTERNAL PARAMETERS-2'!AP128*(1-VLOOKUP(AQ$4,'INTERNAL PARAMETERS-1'!$B$5:$J$44,4, FALSE))</f>
        <v>0</v>
      </c>
      <c r="CF128" s="113">
        <f>$F128*'INTERNAL PARAMETERS-2'!AQ128*(1-VLOOKUP(AR$4,'INTERNAL PARAMETERS-1'!$B$5:$J$44,4, FALSE))</f>
        <v>0</v>
      </c>
      <c r="CG128" s="113">
        <f>$F128*'INTERNAL PARAMETERS-2'!AR128*(1-VLOOKUP(AS$4,'INTERNAL PARAMETERS-1'!$B$5:$J$44,4, FALSE))</f>
        <v>0</v>
      </c>
      <c r="CH128" s="112">
        <f>$F128*'INTERNAL PARAMETERS-2'!AS128*(1-VLOOKUP(AT$4,'INTERNAL PARAMETERS-1'!$B$5:$J$44,4, FALSE))</f>
        <v>0</v>
      </c>
      <c r="CI128" s="111">
        <f t="shared" si="1"/>
        <v>0</v>
      </c>
    </row>
    <row r="129" spans="3:87" x14ac:dyDescent="0.5">
      <c r="C129" s="77" t="s">
        <v>25</v>
      </c>
      <c r="D129" s="76" t="s">
        <v>21</v>
      </c>
      <c r="E129" s="76" t="s">
        <v>4</v>
      </c>
      <c r="F129" s="115">
        <f>'INPUTS-Incidence'!E129</f>
        <v>0</v>
      </c>
      <c r="G129" s="114">
        <f>$F129*'INTERNAL PARAMETERS-2'!F129*VLOOKUP(G$4,'INTERNAL PARAMETERS-1'!$B$5:$J$44,4, FALSE)</f>
        <v>0</v>
      </c>
      <c r="H129" s="113">
        <f>$F129*'INTERNAL PARAMETERS-2'!G129*VLOOKUP(H$4,'INTERNAL PARAMETERS-1'!$B$5:$J$44,4, FALSE)</f>
        <v>0</v>
      </c>
      <c r="I129" s="113">
        <f>$F129*'INTERNAL PARAMETERS-2'!H129*VLOOKUP(I$4,'INTERNAL PARAMETERS-1'!$B$5:$J$44,4, FALSE)</f>
        <v>0</v>
      </c>
      <c r="J129" s="113">
        <f>$F129*'INTERNAL PARAMETERS-2'!I129*VLOOKUP(J$4,'INTERNAL PARAMETERS-1'!$B$5:$J$44,4, FALSE)</f>
        <v>0</v>
      </c>
      <c r="K129" s="113">
        <f>$F129*'INTERNAL PARAMETERS-2'!J129*VLOOKUP(K$4,'INTERNAL PARAMETERS-1'!$B$5:$J$44,4, FALSE)</f>
        <v>0</v>
      </c>
      <c r="L129" s="113">
        <f>$F129*'INTERNAL PARAMETERS-2'!K129*VLOOKUP(L$4,'INTERNAL PARAMETERS-1'!$B$5:$J$44,4, FALSE)</f>
        <v>0</v>
      </c>
      <c r="M129" s="113">
        <f>$F129*'INTERNAL PARAMETERS-2'!L129*VLOOKUP(M$4,'INTERNAL PARAMETERS-1'!$B$5:$J$44,4, FALSE)</f>
        <v>0</v>
      </c>
      <c r="N129" s="113">
        <f>$F129*'INTERNAL PARAMETERS-2'!M129*VLOOKUP(N$4,'INTERNAL PARAMETERS-1'!$B$5:$J$44,4, FALSE)</f>
        <v>0</v>
      </c>
      <c r="O129" s="113">
        <f>$F129*'INTERNAL PARAMETERS-2'!N129*VLOOKUP(O$4,'INTERNAL PARAMETERS-1'!$B$5:$J$44,4, FALSE)</f>
        <v>0</v>
      </c>
      <c r="P129" s="113">
        <f>$F129*'INTERNAL PARAMETERS-2'!O129*VLOOKUP(P$4,'INTERNAL PARAMETERS-1'!$B$5:$J$44,4, FALSE)</f>
        <v>0</v>
      </c>
      <c r="Q129" s="113">
        <f>$F129*'INTERNAL PARAMETERS-2'!P129*VLOOKUP(Q$4,'INTERNAL PARAMETERS-1'!$B$5:$J$44,4, FALSE)</f>
        <v>0</v>
      </c>
      <c r="R129" s="113">
        <f>$F129*'INTERNAL PARAMETERS-2'!Q129*VLOOKUP(R$4,'INTERNAL PARAMETERS-1'!$B$5:$J$44,4, FALSE)</f>
        <v>0</v>
      </c>
      <c r="S129" s="113">
        <f>$F129*'INTERNAL PARAMETERS-2'!R129*VLOOKUP(S$4,'INTERNAL PARAMETERS-1'!$B$5:$J$44,4, FALSE)</f>
        <v>0</v>
      </c>
      <c r="T129" s="113">
        <f>$F129*'INTERNAL PARAMETERS-2'!S129*VLOOKUP(T$4,'INTERNAL PARAMETERS-1'!$B$5:$J$44,4, FALSE)</f>
        <v>0</v>
      </c>
      <c r="U129" s="113">
        <f>$F129*'INTERNAL PARAMETERS-2'!T129*VLOOKUP(U$4,'INTERNAL PARAMETERS-1'!$B$5:$J$44,4, FALSE)</f>
        <v>0</v>
      </c>
      <c r="V129" s="113">
        <f>$F129*'INTERNAL PARAMETERS-2'!U129*VLOOKUP(V$4,'INTERNAL PARAMETERS-1'!$B$5:$J$44,4, FALSE)</f>
        <v>0</v>
      </c>
      <c r="W129" s="113">
        <f>$F129*'INTERNAL PARAMETERS-2'!V129*VLOOKUP(W$4,'INTERNAL PARAMETERS-1'!$B$5:$J$44,4, FALSE)</f>
        <v>0</v>
      </c>
      <c r="X129" s="113">
        <f>$F129*'INTERNAL PARAMETERS-2'!W129*VLOOKUP(X$4,'INTERNAL PARAMETERS-1'!$B$5:$J$44,4, FALSE)</f>
        <v>0</v>
      </c>
      <c r="Y129" s="113">
        <f>$F129*'INTERNAL PARAMETERS-2'!X129*VLOOKUP(Y$4,'INTERNAL PARAMETERS-1'!$B$5:$J$44,4, FALSE)</f>
        <v>0</v>
      </c>
      <c r="Z129" s="113">
        <f>$F129*'INTERNAL PARAMETERS-2'!Y129*VLOOKUP(Z$4,'INTERNAL PARAMETERS-1'!$B$5:$J$44,4, FALSE)</f>
        <v>0</v>
      </c>
      <c r="AA129" s="113">
        <f>$F129*'INTERNAL PARAMETERS-2'!Z129*VLOOKUP(AA$4,'INTERNAL PARAMETERS-1'!$B$5:$J$44,4, FALSE)</f>
        <v>0</v>
      </c>
      <c r="AB129" s="113">
        <f>$F129*'INTERNAL PARAMETERS-2'!AA129*VLOOKUP(AB$4,'INTERNAL PARAMETERS-1'!$B$5:$J$44,4, FALSE)</f>
        <v>0</v>
      </c>
      <c r="AC129" s="113">
        <f>$F129*'INTERNAL PARAMETERS-2'!AB129*VLOOKUP(AC$4,'INTERNAL PARAMETERS-1'!$B$5:$J$44,4, FALSE)</f>
        <v>0</v>
      </c>
      <c r="AD129" s="113">
        <f>$F129*'INTERNAL PARAMETERS-2'!AC129*VLOOKUP(AD$4,'INTERNAL PARAMETERS-1'!$B$5:$J$44,4, FALSE)</f>
        <v>0</v>
      </c>
      <c r="AE129" s="113">
        <f>$F129*'INTERNAL PARAMETERS-2'!AD129*VLOOKUP(AE$4,'INTERNAL PARAMETERS-1'!$B$5:$J$44,4, FALSE)</f>
        <v>0</v>
      </c>
      <c r="AF129" s="113">
        <f>$F129*'INTERNAL PARAMETERS-2'!AE129*VLOOKUP(AF$4,'INTERNAL PARAMETERS-1'!$B$5:$J$44,4, FALSE)</f>
        <v>0</v>
      </c>
      <c r="AG129" s="113">
        <f>$F129*'INTERNAL PARAMETERS-2'!AF129*VLOOKUP(AG$4,'INTERNAL PARAMETERS-1'!$B$5:$J$44,4, FALSE)</f>
        <v>0</v>
      </c>
      <c r="AH129" s="113">
        <f>$F129*'INTERNAL PARAMETERS-2'!AG129*VLOOKUP(AH$4,'INTERNAL PARAMETERS-1'!$B$5:$J$44,4, FALSE)</f>
        <v>0</v>
      </c>
      <c r="AI129" s="113">
        <f>$F129*'INTERNAL PARAMETERS-2'!AH129*VLOOKUP(AI$4,'INTERNAL PARAMETERS-1'!$B$5:$J$44,4, FALSE)</f>
        <v>0</v>
      </c>
      <c r="AJ129" s="113">
        <f>$F129*'INTERNAL PARAMETERS-2'!AI129*VLOOKUP(AJ$4,'INTERNAL PARAMETERS-1'!$B$5:$J$44,4, FALSE)</f>
        <v>0</v>
      </c>
      <c r="AK129" s="113">
        <f>$F129*'INTERNAL PARAMETERS-2'!AJ129*VLOOKUP(AK$4,'INTERNAL PARAMETERS-1'!$B$5:$J$44,4, FALSE)</f>
        <v>0</v>
      </c>
      <c r="AL129" s="113">
        <f>$F129*'INTERNAL PARAMETERS-2'!AK129*VLOOKUP(AL$4,'INTERNAL PARAMETERS-1'!$B$5:$J$44,4, FALSE)</f>
        <v>0</v>
      </c>
      <c r="AM129" s="113">
        <f>$F129*'INTERNAL PARAMETERS-2'!AL129*VLOOKUP(AM$4,'INTERNAL PARAMETERS-1'!$B$5:$J$44,4, FALSE)</f>
        <v>0</v>
      </c>
      <c r="AN129" s="113">
        <f>$F129*'INTERNAL PARAMETERS-2'!AM129*VLOOKUP(AN$4,'INTERNAL PARAMETERS-1'!$B$5:$J$44,4, FALSE)</f>
        <v>0</v>
      </c>
      <c r="AO129" s="113">
        <f>$F129*'INTERNAL PARAMETERS-2'!AN129*VLOOKUP(AO$4,'INTERNAL PARAMETERS-1'!$B$5:$J$44,4, FALSE)</f>
        <v>0</v>
      </c>
      <c r="AP129" s="113">
        <f>$F129*'INTERNAL PARAMETERS-2'!AO129*VLOOKUP(AP$4,'INTERNAL PARAMETERS-1'!$B$5:$J$44,4, FALSE)</f>
        <v>0</v>
      </c>
      <c r="AQ129" s="113">
        <f>$F129*'INTERNAL PARAMETERS-2'!AP129*VLOOKUP(AQ$4,'INTERNAL PARAMETERS-1'!$B$5:$J$44,4, FALSE)</f>
        <v>0</v>
      </c>
      <c r="AR129" s="113">
        <f>$F129*'INTERNAL PARAMETERS-2'!AQ129*VLOOKUP(AR$4,'INTERNAL PARAMETERS-1'!$B$5:$J$44,4, FALSE)</f>
        <v>0</v>
      </c>
      <c r="AS129" s="113">
        <f>$F129*'INTERNAL PARAMETERS-2'!AR129*VLOOKUP(AS$4,'INTERNAL PARAMETERS-1'!$B$5:$J$44,4, FALSE)</f>
        <v>0</v>
      </c>
      <c r="AT129" s="112">
        <f>$F129*'INTERNAL PARAMETERS-2'!AS129*VLOOKUP(AT$4,'INTERNAL PARAMETERS-1'!$B$5:$J$44,4, FALSE)</f>
        <v>0</v>
      </c>
      <c r="AU129" s="114">
        <f>$F129*'INTERNAL PARAMETERS-2'!F129*(1-VLOOKUP(G$4,'INTERNAL PARAMETERS-1'!$B$5:$J$44,4, FALSE))</f>
        <v>0</v>
      </c>
      <c r="AV129" s="113">
        <f>$F129*'INTERNAL PARAMETERS-2'!G129*(1-VLOOKUP(H$4,'INTERNAL PARAMETERS-1'!$B$5:$J$44,4, FALSE))</f>
        <v>0</v>
      </c>
      <c r="AW129" s="113">
        <f>$F129*'INTERNAL PARAMETERS-2'!H129*(1-VLOOKUP(I$4,'INTERNAL PARAMETERS-1'!$B$5:$J$44,4, FALSE))</f>
        <v>0</v>
      </c>
      <c r="AX129" s="113">
        <f>$F129*'INTERNAL PARAMETERS-2'!I129*(1-VLOOKUP(J$4,'INTERNAL PARAMETERS-1'!$B$5:$J$44,4, FALSE))</f>
        <v>0</v>
      </c>
      <c r="AY129" s="113">
        <f>$F129*'INTERNAL PARAMETERS-2'!J129*(1-VLOOKUP(K$4,'INTERNAL PARAMETERS-1'!$B$5:$J$44,4, FALSE))</f>
        <v>0</v>
      </c>
      <c r="AZ129" s="113">
        <f>$F129*'INTERNAL PARAMETERS-2'!K129*(1-VLOOKUP(L$4,'INTERNAL PARAMETERS-1'!$B$5:$J$44,4, FALSE))</f>
        <v>0</v>
      </c>
      <c r="BA129" s="113">
        <f>$F129*'INTERNAL PARAMETERS-2'!L129*(1-VLOOKUP(M$4,'INTERNAL PARAMETERS-1'!$B$5:$J$44,4, FALSE))</f>
        <v>0</v>
      </c>
      <c r="BB129" s="113">
        <f>$F129*'INTERNAL PARAMETERS-2'!M129*(1-VLOOKUP(N$4,'INTERNAL PARAMETERS-1'!$B$5:$J$44,4, FALSE))</f>
        <v>0</v>
      </c>
      <c r="BC129" s="113">
        <f>$F129*'INTERNAL PARAMETERS-2'!N129*(1-VLOOKUP(O$4,'INTERNAL PARAMETERS-1'!$B$5:$J$44,4, FALSE))</f>
        <v>0</v>
      </c>
      <c r="BD129" s="113">
        <f>$F129*'INTERNAL PARAMETERS-2'!O129*(1-VLOOKUP(P$4,'INTERNAL PARAMETERS-1'!$B$5:$J$44,4, FALSE))</f>
        <v>0</v>
      </c>
      <c r="BE129" s="113">
        <f>$F129*'INTERNAL PARAMETERS-2'!P129*(1-VLOOKUP(Q$4,'INTERNAL PARAMETERS-1'!$B$5:$J$44,4, FALSE))</f>
        <v>0</v>
      </c>
      <c r="BF129" s="113">
        <f>$F129*'INTERNAL PARAMETERS-2'!Q129*(1-VLOOKUP(R$4,'INTERNAL PARAMETERS-1'!$B$5:$J$44,4, FALSE))</f>
        <v>0</v>
      </c>
      <c r="BG129" s="113">
        <f>$F129*'INTERNAL PARAMETERS-2'!R129*(1-VLOOKUP(S$4,'INTERNAL PARAMETERS-1'!$B$5:$J$44,4, FALSE))</f>
        <v>0</v>
      </c>
      <c r="BH129" s="113">
        <f>$F129*'INTERNAL PARAMETERS-2'!S129*(1-VLOOKUP(T$4,'INTERNAL PARAMETERS-1'!$B$5:$J$44,4, FALSE))</f>
        <v>0</v>
      </c>
      <c r="BI129" s="113">
        <f>$F129*'INTERNAL PARAMETERS-2'!T129*(1-VLOOKUP(U$4,'INTERNAL PARAMETERS-1'!$B$5:$J$44,4, FALSE))</f>
        <v>0</v>
      </c>
      <c r="BJ129" s="113">
        <f>$F129*'INTERNAL PARAMETERS-2'!U129*(1-VLOOKUP(V$4,'INTERNAL PARAMETERS-1'!$B$5:$J$44,4, FALSE))</f>
        <v>0</v>
      </c>
      <c r="BK129" s="113">
        <f>$F129*'INTERNAL PARAMETERS-2'!V129*(1-VLOOKUP(W$4,'INTERNAL PARAMETERS-1'!$B$5:$J$44,4, FALSE))</f>
        <v>0</v>
      </c>
      <c r="BL129" s="113">
        <f>$F129*'INTERNAL PARAMETERS-2'!W129*(1-VLOOKUP(X$4,'INTERNAL PARAMETERS-1'!$B$5:$J$44,4, FALSE))</f>
        <v>0</v>
      </c>
      <c r="BM129" s="113">
        <f>$F129*'INTERNAL PARAMETERS-2'!X129*(1-VLOOKUP(Y$4,'INTERNAL PARAMETERS-1'!$B$5:$J$44,4, FALSE))</f>
        <v>0</v>
      </c>
      <c r="BN129" s="113">
        <f>$F129*'INTERNAL PARAMETERS-2'!Y129*(1-VLOOKUP(Z$4,'INTERNAL PARAMETERS-1'!$B$5:$J$44,4, FALSE))</f>
        <v>0</v>
      </c>
      <c r="BO129" s="113">
        <f>$F129*'INTERNAL PARAMETERS-2'!Z129*(1-VLOOKUP(AA$4,'INTERNAL PARAMETERS-1'!$B$5:$J$44,4, FALSE))</f>
        <v>0</v>
      </c>
      <c r="BP129" s="113">
        <f>$F129*'INTERNAL PARAMETERS-2'!AA129*(1-VLOOKUP(AB$4,'INTERNAL PARAMETERS-1'!$B$5:$J$44,4, FALSE))</f>
        <v>0</v>
      </c>
      <c r="BQ129" s="113">
        <f>$F129*'INTERNAL PARAMETERS-2'!AB129*(1-VLOOKUP(AC$4,'INTERNAL PARAMETERS-1'!$B$5:$J$44,4, FALSE))</f>
        <v>0</v>
      </c>
      <c r="BR129" s="113">
        <f>$F129*'INTERNAL PARAMETERS-2'!AC129*(1-VLOOKUP(AD$4,'INTERNAL PARAMETERS-1'!$B$5:$J$44,4, FALSE))</f>
        <v>0</v>
      </c>
      <c r="BS129" s="113">
        <f>$F129*'INTERNAL PARAMETERS-2'!AD129*(1-VLOOKUP(AE$4,'INTERNAL PARAMETERS-1'!$B$5:$J$44,4, FALSE))</f>
        <v>0</v>
      </c>
      <c r="BT129" s="113">
        <f>$F129*'INTERNAL PARAMETERS-2'!AE129*(1-VLOOKUP(AF$4,'INTERNAL PARAMETERS-1'!$B$5:$J$44,4, FALSE))</f>
        <v>0</v>
      </c>
      <c r="BU129" s="113">
        <f>$F129*'INTERNAL PARAMETERS-2'!AF129*(1-VLOOKUP(AG$4,'INTERNAL PARAMETERS-1'!$B$5:$J$44,4, FALSE))</f>
        <v>0</v>
      </c>
      <c r="BV129" s="113">
        <f>$F129*'INTERNAL PARAMETERS-2'!AG129*(1-VLOOKUP(AH$4,'INTERNAL PARAMETERS-1'!$B$5:$J$44,4, FALSE))</f>
        <v>0</v>
      </c>
      <c r="BW129" s="113">
        <f>$F129*'INTERNAL PARAMETERS-2'!AH129*(1-VLOOKUP(AI$4,'INTERNAL PARAMETERS-1'!$B$5:$J$44,4, FALSE))</f>
        <v>0</v>
      </c>
      <c r="BX129" s="113">
        <f>$F129*'INTERNAL PARAMETERS-2'!AI129*(1-VLOOKUP(AJ$4,'INTERNAL PARAMETERS-1'!$B$5:$J$44,4, FALSE))</f>
        <v>0</v>
      </c>
      <c r="BY129" s="113">
        <f>$F129*'INTERNAL PARAMETERS-2'!AJ129*(1-VLOOKUP(AK$4,'INTERNAL PARAMETERS-1'!$B$5:$J$44,4, FALSE))</f>
        <v>0</v>
      </c>
      <c r="BZ129" s="113">
        <f>$F129*'INTERNAL PARAMETERS-2'!AK129*(1-VLOOKUP(AL$4,'INTERNAL PARAMETERS-1'!$B$5:$J$44,4, FALSE))</f>
        <v>0</v>
      </c>
      <c r="CA129" s="113">
        <f>$F129*'INTERNAL PARAMETERS-2'!AL129*(1-VLOOKUP(AM$4,'INTERNAL PARAMETERS-1'!$B$5:$J$44,4, FALSE))</f>
        <v>0</v>
      </c>
      <c r="CB129" s="113">
        <f>$F129*'INTERNAL PARAMETERS-2'!AM129*(1-VLOOKUP(AN$4,'INTERNAL PARAMETERS-1'!$B$5:$J$44,4, FALSE))</f>
        <v>0</v>
      </c>
      <c r="CC129" s="113">
        <f>$F129*'INTERNAL PARAMETERS-2'!AN129*(1-VLOOKUP(AO$4,'INTERNAL PARAMETERS-1'!$B$5:$J$44,4, FALSE))</f>
        <v>0</v>
      </c>
      <c r="CD129" s="113">
        <f>$F129*'INTERNAL PARAMETERS-2'!AO129*(1-VLOOKUP(AP$4,'INTERNAL PARAMETERS-1'!$B$5:$J$44,4, FALSE))</f>
        <v>0</v>
      </c>
      <c r="CE129" s="113">
        <f>$F129*'INTERNAL PARAMETERS-2'!AP129*(1-VLOOKUP(AQ$4,'INTERNAL PARAMETERS-1'!$B$5:$J$44,4, FALSE))</f>
        <v>0</v>
      </c>
      <c r="CF129" s="113">
        <f>$F129*'INTERNAL PARAMETERS-2'!AQ129*(1-VLOOKUP(AR$4,'INTERNAL PARAMETERS-1'!$B$5:$J$44,4, FALSE))</f>
        <v>0</v>
      </c>
      <c r="CG129" s="113">
        <f>$F129*'INTERNAL PARAMETERS-2'!AR129*(1-VLOOKUP(AS$4,'INTERNAL PARAMETERS-1'!$B$5:$J$44,4, FALSE))</f>
        <v>0</v>
      </c>
      <c r="CH129" s="112">
        <f>$F129*'INTERNAL PARAMETERS-2'!AS129*(1-VLOOKUP(AT$4,'INTERNAL PARAMETERS-1'!$B$5:$J$44,4, FALSE))</f>
        <v>0</v>
      </c>
      <c r="CI129" s="111">
        <f t="shared" si="1"/>
        <v>0</v>
      </c>
    </row>
    <row r="130" spans="3:87" x14ac:dyDescent="0.5">
      <c r="C130" s="77" t="s">
        <v>25</v>
      </c>
      <c r="D130" s="76" t="s">
        <v>21</v>
      </c>
      <c r="E130" s="76" t="s">
        <v>1</v>
      </c>
      <c r="F130" s="115">
        <f>'INPUTS-Incidence'!E130</f>
        <v>0</v>
      </c>
      <c r="G130" s="114">
        <f>$F130*'INTERNAL PARAMETERS-2'!F130*VLOOKUP(G$4,'INTERNAL PARAMETERS-1'!$B$5:$J$44,4, FALSE)</f>
        <v>0</v>
      </c>
      <c r="H130" s="113">
        <f>$F130*'INTERNAL PARAMETERS-2'!G130*VLOOKUP(H$4,'INTERNAL PARAMETERS-1'!$B$5:$J$44,4, FALSE)</f>
        <v>0</v>
      </c>
      <c r="I130" s="113">
        <f>$F130*'INTERNAL PARAMETERS-2'!H130*VLOOKUP(I$4,'INTERNAL PARAMETERS-1'!$B$5:$J$44,4, FALSE)</f>
        <v>0</v>
      </c>
      <c r="J130" s="113">
        <f>$F130*'INTERNAL PARAMETERS-2'!I130*VLOOKUP(J$4,'INTERNAL PARAMETERS-1'!$B$5:$J$44,4, FALSE)</f>
        <v>0</v>
      </c>
      <c r="K130" s="113">
        <f>$F130*'INTERNAL PARAMETERS-2'!J130*VLOOKUP(K$4,'INTERNAL PARAMETERS-1'!$B$5:$J$44,4, FALSE)</f>
        <v>0</v>
      </c>
      <c r="L130" s="113">
        <f>$F130*'INTERNAL PARAMETERS-2'!K130*VLOOKUP(L$4,'INTERNAL PARAMETERS-1'!$B$5:$J$44,4, FALSE)</f>
        <v>0</v>
      </c>
      <c r="M130" s="113">
        <f>$F130*'INTERNAL PARAMETERS-2'!L130*VLOOKUP(M$4,'INTERNAL PARAMETERS-1'!$B$5:$J$44,4, FALSE)</f>
        <v>0</v>
      </c>
      <c r="N130" s="113">
        <f>$F130*'INTERNAL PARAMETERS-2'!M130*VLOOKUP(N$4,'INTERNAL PARAMETERS-1'!$B$5:$J$44,4, FALSE)</f>
        <v>0</v>
      </c>
      <c r="O130" s="113">
        <f>$F130*'INTERNAL PARAMETERS-2'!N130*VLOOKUP(O$4,'INTERNAL PARAMETERS-1'!$B$5:$J$44,4, FALSE)</f>
        <v>0</v>
      </c>
      <c r="P130" s="113">
        <f>$F130*'INTERNAL PARAMETERS-2'!O130*VLOOKUP(P$4,'INTERNAL PARAMETERS-1'!$B$5:$J$44,4, FALSE)</f>
        <v>0</v>
      </c>
      <c r="Q130" s="113">
        <f>$F130*'INTERNAL PARAMETERS-2'!P130*VLOOKUP(Q$4,'INTERNAL PARAMETERS-1'!$B$5:$J$44,4, FALSE)</f>
        <v>0</v>
      </c>
      <c r="R130" s="113">
        <f>$F130*'INTERNAL PARAMETERS-2'!Q130*VLOOKUP(R$4,'INTERNAL PARAMETERS-1'!$B$5:$J$44,4, FALSE)</f>
        <v>0</v>
      </c>
      <c r="S130" s="113">
        <f>$F130*'INTERNAL PARAMETERS-2'!R130*VLOOKUP(S$4,'INTERNAL PARAMETERS-1'!$B$5:$J$44,4, FALSE)</f>
        <v>0</v>
      </c>
      <c r="T130" s="113">
        <f>$F130*'INTERNAL PARAMETERS-2'!S130*VLOOKUP(T$4,'INTERNAL PARAMETERS-1'!$B$5:$J$44,4, FALSE)</f>
        <v>0</v>
      </c>
      <c r="U130" s="113">
        <f>$F130*'INTERNAL PARAMETERS-2'!T130*VLOOKUP(U$4,'INTERNAL PARAMETERS-1'!$B$5:$J$44,4, FALSE)</f>
        <v>0</v>
      </c>
      <c r="V130" s="113">
        <f>$F130*'INTERNAL PARAMETERS-2'!U130*VLOOKUP(V$4,'INTERNAL PARAMETERS-1'!$B$5:$J$44,4, FALSE)</f>
        <v>0</v>
      </c>
      <c r="W130" s="113">
        <f>$F130*'INTERNAL PARAMETERS-2'!V130*VLOOKUP(W$4,'INTERNAL PARAMETERS-1'!$B$5:$J$44,4, FALSE)</f>
        <v>0</v>
      </c>
      <c r="X130" s="113">
        <f>$F130*'INTERNAL PARAMETERS-2'!W130*VLOOKUP(X$4,'INTERNAL PARAMETERS-1'!$B$5:$J$44,4, FALSE)</f>
        <v>0</v>
      </c>
      <c r="Y130" s="113">
        <f>$F130*'INTERNAL PARAMETERS-2'!X130*VLOOKUP(Y$4,'INTERNAL PARAMETERS-1'!$B$5:$J$44,4, FALSE)</f>
        <v>0</v>
      </c>
      <c r="Z130" s="113">
        <f>$F130*'INTERNAL PARAMETERS-2'!Y130*VLOOKUP(Z$4,'INTERNAL PARAMETERS-1'!$B$5:$J$44,4, FALSE)</f>
        <v>0</v>
      </c>
      <c r="AA130" s="113">
        <f>$F130*'INTERNAL PARAMETERS-2'!Z130*VLOOKUP(AA$4,'INTERNAL PARAMETERS-1'!$B$5:$J$44,4, FALSE)</f>
        <v>0</v>
      </c>
      <c r="AB130" s="113">
        <f>$F130*'INTERNAL PARAMETERS-2'!AA130*VLOOKUP(AB$4,'INTERNAL PARAMETERS-1'!$B$5:$J$44,4, FALSE)</f>
        <v>0</v>
      </c>
      <c r="AC130" s="113">
        <f>$F130*'INTERNAL PARAMETERS-2'!AB130*VLOOKUP(AC$4,'INTERNAL PARAMETERS-1'!$B$5:$J$44,4, FALSE)</f>
        <v>0</v>
      </c>
      <c r="AD130" s="113">
        <f>$F130*'INTERNAL PARAMETERS-2'!AC130*VLOOKUP(AD$4,'INTERNAL PARAMETERS-1'!$B$5:$J$44,4, FALSE)</f>
        <v>0</v>
      </c>
      <c r="AE130" s="113">
        <f>$F130*'INTERNAL PARAMETERS-2'!AD130*VLOOKUP(AE$4,'INTERNAL PARAMETERS-1'!$B$5:$J$44,4, FALSE)</f>
        <v>0</v>
      </c>
      <c r="AF130" s="113">
        <f>$F130*'INTERNAL PARAMETERS-2'!AE130*VLOOKUP(AF$4,'INTERNAL PARAMETERS-1'!$B$5:$J$44,4, FALSE)</f>
        <v>0</v>
      </c>
      <c r="AG130" s="113">
        <f>$F130*'INTERNAL PARAMETERS-2'!AF130*VLOOKUP(AG$4,'INTERNAL PARAMETERS-1'!$B$5:$J$44,4, FALSE)</f>
        <v>0</v>
      </c>
      <c r="AH130" s="113">
        <f>$F130*'INTERNAL PARAMETERS-2'!AG130*VLOOKUP(AH$4,'INTERNAL PARAMETERS-1'!$B$5:$J$44,4, FALSE)</f>
        <v>0</v>
      </c>
      <c r="AI130" s="113">
        <f>$F130*'INTERNAL PARAMETERS-2'!AH130*VLOOKUP(AI$4,'INTERNAL PARAMETERS-1'!$B$5:$J$44,4, FALSE)</f>
        <v>0</v>
      </c>
      <c r="AJ130" s="113">
        <f>$F130*'INTERNAL PARAMETERS-2'!AI130*VLOOKUP(AJ$4,'INTERNAL PARAMETERS-1'!$B$5:$J$44,4, FALSE)</f>
        <v>0</v>
      </c>
      <c r="AK130" s="113">
        <f>$F130*'INTERNAL PARAMETERS-2'!AJ130*VLOOKUP(AK$4,'INTERNAL PARAMETERS-1'!$B$5:$J$44,4, FALSE)</f>
        <v>0</v>
      </c>
      <c r="AL130" s="113">
        <f>$F130*'INTERNAL PARAMETERS-2'!AK130*VLOOKUP(AL$4,'INTERNAL PARAMETERS-1'!$B$5:$J$44,4, FALSE)</f>
        <v>0</v>
      </c>
      <c r="AM130" s="113">
        <f>$F130*'INTERNAL PARAMETERS-2'!AL130*VLOOKUP(AM$4,'INTERNAL PARAMETERS-1'!$B$5:$J$44,4, FALSE)</f>
        <v>0</v>
      </c>
      <c r="AN130" s="113">
        <f>$F130*'INTERNAL PARAMETERS-2'!AM130*VLOOKUP(AN$4,'INTERNAL PARAMETERS-1'!$B$5:$J$44,4, FALSE)</f>
        <v>0</v>
      </c>
      <c r="AO130" s="113">
        <f>$F130*'INTERNAL PARAMETERS-2'!AN130*VLOOKUP(AO$4,'INTERNAL PARAMETERS-1'!$B$5:$J$44,4, FALSE)</f>
        <v>0</v>
      </c>
      <c r="AP130" s="113">
        <f>$F130*'INTERNAL PARAMETERS-2'!AO130*VLOOKUP(AP$4,'INTERNAL PARAMETERS-1'!$B$5:$J$44,4, FALSE)</f>
        <v>0</v>
      </c>
      <c r="AQ130" s="113">
        <f>$F130*'INTERNAL PARAMETERS-2'!AP130*VLOOKUP(AQ$4,'INTERNAL PARAMETERS-1'!$B$5:$J$44,4, FALSE)</f>
        <v>0</v>
      </c>
      <c r="AR130" s="113">
        <f>$F130*'INTERNAL PARAMETERS-2'!AQ130*VLOOKUP(AR$4,'INTERNAL PARAMETERS-1'!$B$5:$J$44,4, FALSE)</f>
        <v>0</v>
      </c>
      <c r="AS130" s="113">
        <f>$F130*'INTERNAL PARAMETERS-2'!AR130*VLOOKUP(AS$4,'INTERNAL PARAMETERS-1'!$B$5:$J$44,4, FALSE)</f>
        <v>0</v>
      </c>
      <c r="AT130" s="112">
        <f>$F130*'INTERNAL PARAMETERS-2'!AS130*VLOOKUP(AT$4,'INTERNAL PARAMETERS-1'!$B$5:$J$44,4, FALSE)</f>
        <v>0</v>
      </c>
      <c r="AU130" s="114">
        <f>$F130*'INTERNAL PARAMETERS-2'!F130*(1-VLOOKUP(G$4,'INTERNAL PARAMETERS-1'!$B$5:$J$44,4, FALSE))</f>
        <v>0</v>
      </c>
      <c r="AV130" s="113">
        <f>$F130*'INTERNAL PARAMETERS-2'!G130*(1-VLOOKUP(H$4,'INTERNAL PARAMETERS-1'!$B$5:$J$44,4, FALSE))</f>
        <v>0</v>
      </c>
      <c r="AW130" s="113">
        <f>$F130*'INTERNAL PARAMETERS-2'!H130*(1-VLOOKUP(I$4,'INTERNAL PARAMETERS-1'!$B$5:$J$44,4, FALSE))</f>
        <v>0</v>
      </c>
      <c r="AX130" s="113">
        <f>$F130*'INTERNAL PARAMETERS-2'!I130*(1-VLOOKUP(J$4,'INTERNAL PARAMETERS-1'!$B$5:$J$44,4, FALSE))</f>
        <v>0</v>
      </c>
      <c r="AY130" s="113">
        <f>$F130*'INTERNAL PARAMETERS-2'!J130*(1-VLOOKUP(K$4,'INTERNAL PARAMETERS-1'!$B$5:$J$44,4, FALSE))</f>
        <v>0</v>
      </c>
      <c r="AZ130" s="113">
        <f>$F130*'INTERNAL PARAMETERS-2'!K130*(1-VLOOKUP(L$4,'INTERNAL PARAMETERS-1'!$B$5:$J$44,4, FALSE))</f>
        <v>0</v>
      </c>
      <c r="BA130" s="113">
        <f>$F130*'INTERNAL PARAMETERS-2'!L130*(1-VLOOKUP(M$4,'INTERNAL PARAMETERS-1'!$B$5:$J$44,4, FALSE))</f>
        <v>0</v>
      </c>
      <c r="BB130" s="113">
        <f>$F130*'INTERNAL PARAMETERS-2'!M130*(1-VLOOKUP(N$4,'INTERNAL PARAMETERS-1'!$B$5:$J$44,4, FALSE))</f>
        <v>0</v>
      </c>
      <c r="BC130" s="113">
        <f>$F130*'INTERNAL PARAMETERS-2'!N130*(1-VLOOKUP(O$4,'INTERNAL PARAMETERS-1'!$B$5:$J$44,4, FALSE))</f>
        <v>0</v>
      </c>
      <c r="BD130" s="113">
        <f>$F130*'INTERNAL PARAMETERS-2'!O130*(1-VLOOKUP(P$4,'INTERNAL PARAMETERS-1'!$B$5:$J$44,4, FALSE))</f>
        <v>0</v>
      </c>
      <c r="BE130" s="113">
        <f>$F130*'INTERNAL PARAMETERS-2'!P130*(1-VLOOKUP(Q$4,'INTERNAL PARAMETERS-1'!$B$5:$J$44,4, FALSE))</f>
        <v>0</v>
      </c>
      <c r="BF130" s="113">
        <f>$F130*'INTERNAL PARAMETERS-2'!Q130*(1-VLOOKUP(R$4,'INTERNAL PARAMETERS-1'!$B$5:$J$44,4, FALSE))</f>
        <v>0</v>
      </c>
      <c r="BG130" s="113">
        <f>$F130*'INTERNAL PARAMETERS-2'!R130*(1-VLOOKUP(S$4,'INTERNAL PARAMETERS-1'!$B$5:$J$44,4, FALSE))</f>
        <v>0</v>
      </c>
      <c r="BH130" s="113">
        <f>$F130*'INTERNAL PARAMETERS-2'!S130*(1-VLOOKUP(T$4,'INTERNAL PARAMETERS-1'!$B$5:$J$44,4, FALSE))</f>
        <v>0</v>
      </c>
      <c r="BI130" s="113">
        <f>$F130*'INTERNAL PARAMETERS-2'!T130*(1-VLOOKUP(U$4,'INTERNAL PARAMETERS-1'!$B$5:$J$44,4, FALSE))</f>
        <v>0</v>
      </c>
      <c r="BJ130" s="113">
        <f>$F130*'INTERNAL PARAMETERS-2'!U130*(1-VLOOKUP(V$4,'INTERNAL PARAMETERS-1'!$B$5:$J$44,4, FALSE))</f>
        <v>0</v>
      </c>
      <c r="BK130" s="113">
        <f>$F130*'INTERNAL PARAMETERS-2'!V130*(1-VLOOKUP(W$4,'INTERNAL PARAMETERS-1'!$B$5:$J$44,4, FALSE))</f>
        <v>0</v>
      </c>
      <c r="BL130" s="113">
        <f>$F130*'INTERNAL PARAMETERS-2'!W130*(1-VLOOKUP(X$4,'INTERNAL PARAMETERS-1'!$B$5:$J$44,4, FALSE))</f>
        <v>0</v>
      </c>
      <c r="BM130" s="113">
        <f>$F130*'INTERNAL PARAMETERS-2'!X130*(1-VLOOKUP(Y$4,'INTERNAL PARAMETERS-1'!$B$5:$J$44,4, FALSE))</f>
        <v>0</v>
      </c>
      <c r="BN130" s="113">
        <f>$F130*'INTERNAL PARAMETERS-2'!Y130*(1-VLOOKUP(Z$4,'INTERNAL PARAMETERS-1'!$B$5:$J$44,4, FALSE))</f>
        <v>0</v>
      </c>
      <c r="BO130" s="113">
        <f>$F130*'INTERNAL PARAMETERS-2'!Z130*(1-VLOOKUP(AA$4,'INTERNAL PARAMETERS-1'!$B$5:$J$44,4, FALSE))</f>
        <v>0</v>
      </c>
      <c r="BP130" s="113">
        <f>$F130*'INTERNAL PARAMETERS-2'!AA130*(1-VLOOKUP(AB$4,'INTERNAL PARAMETERS-1'!$B$5:$J$44,4, FALSE))</f>
        <v>0</v>
      </c>
      <c r="BQ130" s="113">
        <f>$F130*'INTERNAL PARAMETERS-2'!AB130*(1-VLOOKUP(AC$4,'INTERNAL PARAMETERS-1'!$B$5:$J$44,4, FALSE))</f>
        <v>0</v>
      </c>
      <c r="BR130" s="113">
        <f>$F130*'INTERNAL PARAMETERS-2'!AC130*(1-VLOOKUP(AD$4,'INTERNAL PARAMETERS-1'!$B$5:$J$44,4, FALSE))</f>
        <v>0</v>
      </c>
      <c r="BS130" s="113">
        <f>$F130*'INTERNAL PARAMETERS-2'!AD130*(1-VLOOKUP(AE$4,'INTERNAL PARAMETERS-1'!$B$5:$J$44,4, FALSE))</f>
        <v>0</v>
      </c>
      <c r="BT130" s="113">
        <f>$F130*'INTERNAL PARAMETERS-2'!AE130*(1-VLOOKUP(AF$4,'INTERNAL PARAMETERS-1'!$B$5:$J$44,4, FALSE))</f>
        <v>0</v>
      </c>
      <c r="BU130" s="113">
        <f>$F130*'INTERNAL PARAMETERS-2'!AF130*(1-VLOOKUP(AG$4,'INTERNAL PARAMETERS-1'!$B$5:$J$44,4, FALSE))</f>
        <v>0</v>
      </c>
      <c r="BV130" s="113">
        <f>$F130*'INTERNAL PARAMETERS-2'!AG130*(1-VLOOKUP(AH$4,'INTERNAL PARAMETERS-1'!$B$5:$J$44,4, FALSE))</f>
        <v>0</v>
      </c>
      <c r="BW130" s="113">
        <f>$F130*'INTERNAL PARAMETERS-2'!AH130*(1-VLOOKUP(AI$4,'INTERNAL PARAMETERS-1'!$B$5:$J$44,4, FALSE))</f>
        <v>0</v>
      </c>
      <c r="BX130" s="113">
        <f>$F130*'INTERNAL PARAMETERS-2'!AI130*(1-VLOOKUP(AJ$4,'INTERNAL PARAMETERS-1'!$B$5:$J$44,4, FALSE))</f>
        <v>0</v>
      </c>
      <c r="BY130" s="113">
        <f>$F130*'INTERNAL PARAMETERS-2'!AJ130*(1-VLOOKUP(AK$4,'INTERNAL PARAMETERS-1'!$B$5:$J$44,4, FALSE))</f>
        <v>0</v>
      </c>
      <c r="BZ130" s="113">
        <f>$F130*'INTERNAL PARAMETERS-2'!AK130*(1-VLOOKUP(AL$4,'INTERNAL PARAMETERS-1'!$B$5:$J$44,4, FALSE))</f>
        <v>0</v>
      </c>
      <c r="CA130" s="113">
        <f>$F130*'INTERNAL PARAMETERS-2'!AL130*(1-VLOOKUP(AM$4,'INTERNAL PARAMETERS-1'!$B$5:$J$44,4, FALSE))</f>
        <v>0</v>
      </c>
      <c r="CB130" s="113">
        <f>$F130*'INTERNAL PARAMETERS-2'!AM130*(1-VLOOKUP(AN$4,'INTERNAL PARAMETERS-1'!$B$5:$J$44,4, FALSE))</f>
        <v>0</v>
      </c>
      <c r="CC130" s="113">
        <f>$F130*'INTERNAL PARAMETERS-2'!AN130*(1-VLOOKUP(AO$4,'INTERNAL PARAMETERS-1'!$B$5:$J$44,4, FALSE))</f>
        <v>0</v>
      </c>
      <c r="CD130" s="113">
        <f>$F130*'INTERNAL PARAMETERS-2'!AO130*(1-VLOOKUP(AP$4,'INTERNAL PARAMETERS-1'!$B$5:$J$44,4, FALSE))</f>
        <v>0</v>
      </c>
      <c r="CE130" s="113">
        <f>$F130*'INTERNAL PARAMETERS-2'!AP130*(1-VLOOKUP(AQ$4,'INTERNAL PARAMETERS-1'!$B$5:$J$44,4, FALSE))</f>
        <v>0</v>
      </c>
      <c r="CF130" s="113">
        <f>$F130*'INTERNAL PARAMETERS-2'!AQ130*(1-VLOOKUP(AR$4,'INTERNAL PARAMETERS-1'!$B$5:$J$44,4, FALSE))</f>
        <v>0</v>
      </c>
      <c r="CG130" s="113">
        <f>$F130*'INTERNAL PARAMETERS-2'!AR130*(1-VLOOKUP(AS$4,'INTERNAL PARAMETERS-1'!$B$5:$J$44,4, FALSE))</f>
        <v>0</v>
      </c>
      <c r="CH130" s="112">
        <f>$F130*'INTERNAL PARAMETERS-2'!AS130*(1-VLOOKUP(AT$4,'INTERNAL PARAMETERS-1'!$B$5:$J$44,4, FALSE))</f>
        <v>0</v>
      </c>
      <c r="CI130" s="111">
        <f t="shared" si="1"/>
        <v>0</v>
      </c>
    </row>
    <row r="131" spans="3:87" x14ac:dyDescent="0.5">
      <c r="C131" s="77" t="s">
        <v>25</v>
      </c>
      <c r="D131" s="76" t="s">
        <v>2</v>
      </c>
      <c r="E131" s="76" t="s">
        <v>20</v>
      </c>
      <c r="F131" s="115">
        <f>'INPUTS-Incidence'!E131</f>
        <v>0</v>
      </c>
      <c r="G131" s="114">
        <f>$F131*'INTERNAL PARAMETERS-2'!F131*VLOOKUP(G$4,'INTERNAL PARAMETERS-1'!$B$5:$J$44,4, FALSE)</f>
        <v>0</v>
      </c>
      <c r="H131" s="113">
        <f>$F131*'INTERNAL PARAMETERS-2'!G131*VLOOKUP(H$4,'INTERNAL PARAMETERS-1'!$B$5:$J$44,4, FALSE)</f>
        <v>0</v>
      </c>
      <c r="I131" s="113">
        <f>$F131*'INTERNAL PARAMETERS-2'!H131*VLOOKUP(I$4,'INTERNAL PARAMETERS-1'!$B$5:$J$44,4, FALSE)</f>
        <v>0</v>
      </c>
      <c r="J131" s="113">
        <f>$F131*'INTERNAL PARAMETERS-2'!I131*VLOOKUP(J$4,'INTERNAL PARAMETERS-1'!$B$5:$J$44,4, FALSE)</f>
        <v>0</v>
      </c>
      <c r="K131" s="113">
        <f>$F131*'INTERNAL PARAMETERS-2'!J131*VLOOKUP(K$4,'INTERNAL PARAMETERS-1'!$B$5:$J$44,4, FALSE)</f>
        <v>0</v>
      </c>
      <c r="L131" s="113">
        <f>$F131*'INTERNAL PARAMETERS-2'!K131*VLOOKUP(L$4,'INTERNAL PARAMETERS-1'!$B$5:$J$44,4, FALSE)</f>
        <v>0</v>
      </c>
      <c r="M131" s="113">
        <f>$F131*'INTERNAL PARAMETERS-2'!L131*VLOOKUP(M$4,'INTERNAL PARAMETERS-1'!$B$5:$J$44,4, FALSE)</f>
        <v>0</v>
      </c>
      <c r="N131" s="113">
        <f>$F131*'INTERNAL PARAMETERS-2'!M131*VLOOKUP(N$4,'INTERNAL PARAMETERS-1'!$B$5:$J$44,4, FALSE)</f>
        <v>0</v>
      </c>
      <c r="O131" s="113">
        <f>$F131*'INTERNAL PARAMETERS-2'!N131*VLOOKUP(O$4,'INTERNAL PARAMETERS-1'!$B$5:$J$44,4, FALSE)</f>
        <v>0</v>
      </c>
      <c r="P131" s="113">
        <f>$F131*'INTERNAL PARAMETERS-2'!O131*VLOOKUP(P$4,'INTERNAL PARAMETERS-1'!$B$5:$J$44,4, FALSE)</f>
        <v>0</v>
      </c>
      <c r="Q131" s="113">
        <f>$F131*'INTERNAL PARAMETERS-2'!P131*VLOOKUP(Q$4,'INTERNAL PARAMETERS-1'!$B$5:$J$44,4, FALSE)</f>
        <v>0</v>
      </c>
      <c r="R131" s="113">
        <f>$F131*'INTERNAL PARAMETERS-2'!Q131*VLOOKUP(R$4,'INTERNAL PARAMETERS-1'!$B$5:$J$44,4, FALSE)</f>
        <v>0</v>
      </c>
      <c r="S131" s="113">
        <f>$F131*'INTERNAL PARAMETERS-2'!R131*VLOOKUP(S$4,'INTERNAL PARAMETERS-1'!$B$5:$J$44,4, FALSE)</f>
        <v>0</v>
      </c>
      <c r="T131" s="113">
        <f>$F131*'INTERNAL PARAMETERS-2'!S131*VLOOKUP(T$4,'INTERNAL PARAMETERS-1'!$B$5:$J$44,4, FALSE)</f>
        <v>0</v>
      </c>
      <c r="U131" s="113">
        <f>$F131*'INTERNAL PARAMETERS-2'!T131*VLOOKUP(U$4,'INTERNAL PARAMETERS-1'!$B$5:$J$44,4, FALSE)</f>
        <v>0</v>
      </c>
      <c r="V131" s="113">
        <f>$F131*'INTERNAL PARAMETERS-2'!U131*VLOOKUP(V$4,'INTERNAL PARAMETERS-1'!$B$5:$J$44,4, FALSE)</f>
        <v>0</v>
      </c>
      <c r="W131" s="113">
        <f>$F131*'INTERNAL PARAMETERS-2'!V131*VLOOKUP(W$4,'INTERNAL PARAMETERS-1'!$B$5:$J$44,4, FALSE)</f>
        <v>0</v>
      </c>
      <c r="X131" s="113">
        <f>$F131*'INTERNAL PARAMETERS-2'!W131*VLOOKUP(X$4,'INTERNAL PARAMETERS-1'!$B$5:$J$44,4, FALSE)</f>
        <v>0</v>
      </c>
      <c r="Y131" s="113">
        <f>$F131*'INTERNAL PARAMETERS-2'!X131*VLOOKUP(Y$4,'INTERNAL PARAMETERS-1'!$B$5:$J$44,4, FALSE)</f>
        <v>0</v>
      </c>
      <c r="Z131" s="113">
        <f>$F131*'INTERNAL PARAMETERS-2'!Y131*VLOOKUP(Z$4,'INTERNAL PARAMETERS-1'!$B$5:$J$44,4, FALSE)</f>
        <v>0</v>
      </c>
      <c r="AA131" s="113">
        <f>$F131*'INTERNAL PARAMETERS-2'!Z131*VLOOKUP(AA$4,'INTERNAL PARAMETERS-1'!$B$5:$J$44,4, FALSE)</f>
        <v>0</v>
      </c>
      <c r="AB131" s="113">
        <f>$F131*'INTERNAL PARAMETERS-2'!AA131*VLOOKUP(AB$4,'INTERNAL PARAMETERS-1'!$B$5:$J$44,4, FALSE)</f>
        <v>0</v>
      </c>
      <c r="AC131" s="113">
        <f>$F131*'INTERNAL PARAMETERS-2'!AB131*VLOOKUP(AC$4,'INTERNAL PARAMETERS-1'!$B$5:$J$44,4, FALSE)</f>
        <v>0</v>
      </c>
      <c r="AD131" s="113">
        <f>$F131*'INTERNAL PARAMETERS-2'!AC131*VLOOKUP(AD$4,'INTERNAL PARAMETERS-1'!$B$5:$J$44,4, FALSE)</f>
        <v>0</v>
      </c>
      <c r="AE131" s="113">
        <f>$F131*'INTERNAL PARAMETERS-2'!AD131*VLOOKUP(AE$4,'INTERNAL PARAMETERS-1'!$B$5:$J$44,4, FALSE)</f>
        <v>0</v>
      </c>
      <c r="AF131" s="113">
        <f>$F131*'INTERNAL PARAMETERS-2'!AE131*VLOOKUP(AF$4,'INTERNAL PARAMETERS-1'!$B$5:$J$44,4, FALSE)</f>
        <v>0</v>
      </c>
      <c r="AG131" s="113">
        <f>$F131*'INTERNAL PARAMETERS-2'!AF131*VLOOKUP(AG$4,'INTERNAL PARAMETERS-1'!$B$5:$J$44,4, FALSE)</f>
        <v>0</v>
      </c>
      <c r="AH131" s="113">
        <f>$F131*'INTERNAL PARAMETERS-2'!AG131*VLOOKUP(AH$4,'INTERNAL PARAMETERS-1'!$B$5:$J$44,4, FALSE)</f>
        <v>0</v>
      </c>
      <c r="AI131" s="113">
        <f>$F131*'INTERNAL PARAMETERS-2'!AH131*VLOOKUP(AI$4,'INTERNAL PARAMETERS-1'!$B$5:$J$44,4, FALSE)</f>
        <v>0</v>
      </c>
      <c r="AJ131" s="113">
        <f>$F131*'INTERNAL PARAMETERS-2'!AI131*VLOOKUP(AJ$4,'INTERNAL PARAMETERS-1'!$B$5:$J$44,4, FALSE)</f>
        <v>0</v>
      </c>
      <c r="AK131" s="113">
        <f>$F131*'INTERNAL PARAMETERS-2'!AJ131*VLOOKUP(AK$4,'INTERNAL PARAMETERS-1'!$B$5:$J$44,4, FALSE)</f>
        <v>0</v>
      </c>
      <c r="AL131" s="113">
        <f>$F131*'INTERNAL PARAMETERS-2'!AK131*VLOOKUP(AL$4,'INTERNAL PARAMETERS-1'!$B$5:$J$44,4, FALSE)</f>
        <v>0</v>
      </c>
      <c r="AM131" s="113">
        <f>$F131*'INTERNAL PARAMETERS-2'!AL131*VLOOKUP(AM$4,'INTERNAL PARAMETERS-1'!$B$5:$J$44,4, FALSE)</f>
        <v>0</v>
      </c>
      <c r="AN131" s="113">
        <f>$F131*'INTERNAL PARAMETERS-2'!AM131*VLOOKUP(AN$4,'INTERNAL PARAMETERS-1'!$B$5:$J$44,4, FALSE)</f>
        <v>0</v>
      </c>
      <c r="AO131" s="113">
        <f>$F131*'INTERNAL PARAMETERS-2'!AN131*VLOOKUP(AO$4,'INTERNAL PARAMETERS-1'!$B$5:$J$44,4, FALSE)</f>
        <v>0</v>
      </c>
      <c r="AP131" s="113">
        <f>$F131*'INTERNAL PARAMETERS-2'!AO131*VLOOKUP(AP$4,'INTERNAL PARAMETERS-1'!$B$5:$J$44,4, FALSE)</f>
        <v>0</v>
      </c>
      <c r="AQ131" s="113">
        <f>$F131*'INTERNAL PARAMETERS-2'!AP131*VLOOKUP(AQ$4,'INTERNAL PARAMETERS-1'!$B$5:$J$44,4, FALSE)</f>
        <v>0</v>
      </c>
      <c r="AR131" s="113">
        <f>$F131*'INTERNAL PARAMETERS-2'!AQ131*VLOOKUP(AR$4,'INTERNAL PARAMETERS-1'!$B$5:$J$44,4, FALSE)</f>
        <v>0</v>
      </c>
      <c r="AS131" s="113">
        <f>$F131*'INTERNAL PARAMETERS-2'!AR131*VLOOKUP(AS$4,'INTERNAL PARAMETERS-1'!$B$5:$J$44,4, FALSE)</f>
        <v>0</v>
      </c>
      <c r="AT131" s="112">
        <f>$F131*'INTERNAL PARAMETERS-2'!AS131*VLOOKUP(AT$4,'INTERNAL PARAMETERS-1'!$B$5:$J$44,4, FALSE)</f>
        <v>0</v>
      </c>
      <c r="AU131" s="114">
        <f>$F131*'INTERNAL PARAMETERS-2'!F131*(1-VLOOKUP(G$4,'INTERNAL PARAMETERS-1'!$B$5:$J$44,4, FALSE))</f>
        <v>0</v>
      </c>
      <c r="AV131" s="113">
        <f>$F131*'INTERNAL PARAMETERS-2'!G131*(1-VLOOKUP(H$4,'INTERNAL PARAMETERS-1'!$B$5:$J$44,4, FALSE))</f>
        <v>0</v>
      </c>
      <c r="AW131" s="113">
        <f>$F131*'INTERNAL PARAMETERS-2'!H131*(1-VLOOKUP(I$4,'INTERNAL PARAMETERS-1'!$B$5:$J$44,4, FALSE))</f>
        <v>0</v>
      </c>
      <c r="AX131" s="113">
        <f>$F131*'INTERNAL PARAMETERS-2'!I131*(1-VLOOKUP(J$4,'INTERNAL PARAMETERS-1'!$B$5:$J$44,4, FALSE))</f>
        <v>0</v>
      </c>
      <c r="AY131" s="113">
        <f>$F131*'INTERNAL PARAMETERS-2'!J131*(1-VLOOKUP(K$4,'INTERNAL PARAMETERS-1'!$B$5:$J$44,4, FALSE))</f>
        <v>0</v>
      </c>
      <c r="AZ131" s="113">
        <f>$F131*'INTERNAL PARAMETERS-2'!K131*(1-VLOOKUP(L$4,'INTERNAL PARAMETERS-1'!$B$5:$J$44,4, FALSE))</f>
        <v>0</v>
      </c>
      <c r="BA131" s="113">
        <f>$F131*'INTERNAL PARAMETERS-2'!L131*(1-VLOOKUP(M$4,'INTERNAL PARAMETERS-1'!$B$5:$J$44,4, FALSE))</f>
        <v>0</v>
      </c>
      <c r="BB131" s="113">
        <f>$F131*'INTERNAL PARAMETERS-2'!M131*(1-VLOOKUP(N$4,'INTERNAL PARAMETERS-1'!$B$5:$J$44,4, FALSE))</f>
        <v>0</v>
      </c>
      <c r="BC131" s="113">
        <f>$F131*'INTERNAL PARAMETERS-2'!N131*(1-VLOOKUP(O$4,'INTERNAL PARAMETERS-1'!$B$5:$J$44,4, FALSE))</f>
        <v>0</v>
      </c>
      <c r="BD131" s="113">
        <f>$F131*'INTERNAL PARAMETERS-2'!O131*(1-VLOOKUP(P$4,'INTERNAL PARAMETERS-1'!$B$5:$J$44,4, FALSE))</f>
        <v>0</v>
      </c>
      <c r="BE131" s="113">
        <f>$F131*'INTERNAL PARAMETERS-2'!P131*(1-VLOOKUP(Q$4,'INTERNAL PARAMETERS-1'!$B$5:$J$44,4, FALSE))</f>
        <v>0</v>
      </c>
      <c r="BF131" s="113">
        <f>$F131*'INTERNAL PARAMETERS-2'!Q131*(1-VLOOKUP(R$4,'INTERNAL PARAMETERS-1'!$B$5:$J$44,4, FALSE))</f>
        <v>0</v>
      </c>
      <c r="BG131" s="113">
        <f>$F131*'INTERNAL PARAMETERS-2'!R131*(1-VLOOKUP(S$4,'INTERNAL PARAMETERS-1'!$B$5:$J$44,4, FALSE))</f>
        <v>0</v>
      </c>
      <c r="BH131" s="113">
        <f>$F131*'INTERNAL PARAMETERS-2'!S131*(1-VLOOKUP(T$4,'INTERNAL PARAMETERS-1'!$B$5:$J$44,4, FALSE))</f>
        <v>0</v>
      </c>
      <c r="BI131" s="113">
        <f>$F131*'INTERNAL PARAMETERS-2'!T131*(1-VLOOKUP(U$4,'INTERNAL PARAMETERS-1'!$B$5:$J$44,4, FALSE))</f>
        <v>0</v>
      </c>
      <c r="BJ131" s="113">
        <f>$F131*'INTERNAL PARAMETERS-2'!U131*(1-VLOOKUP(V$4,'INTERNAL PARAMETERS-1'!$B$5:$J$44,4, FALSE))</f>
        <v>0</v>
      </c>
      <c r="BK131" s="113">
        <f>$F131*'INTERNAL PARAMETERS-2'!V131*(1-VLOOKUP(W$4,'INTERNAL PARAMETERS-1'!$B$5:$J$44,4, FALSE))</f>
        <v>0</v>
      </c>
      <c r="BL131" s="113">
        <f>$F131*'INTERNAL PARAMETERS-2'!W131*(1-VLOOKUP(X$4,'INTERNAL PARAMETERS-1'!$B$5:$J$44,4, FALSE))</f>
        <v>0</v>
      </c>
      <c r="BM131" s="113">
        <f>$F131*'INTERNAL PARAMETERS-2'!X131*(1-VLOOKUP(Y$4,'INTERNAL PARAMETERS-1'!$B$5:$J$44,4, FALSE))</f>
        <v>0</v>
      </c>
      <c r="BN131" s="113">
        <f>$F131*'INTERNAL PARAMETERS-2'!Y131*(1-VLOOKUP(Z$4,'INTERNAL PARAMETERS-1'!$B$5:$J$44,4, FALSE))</f>
        <v>0</v>
      </c>
      <c r="BO131" s="113">
        <f>$F131*'INTERNAL PARAMETERS-2'!Z131*(1-VLOOKUP(AA$4,'INTERNAL PARAMETERS-1'!$B$5:$J$44,4, FALSE))</f>
        <v>0</v>
      </c>
      <c r="BP131" s="113">
        <f>$F131*'INTERNAL PARAMETERS-2'!AA131*(1-VLOOKUP(AB$4,'INTERNAL PARAMETERS-1'!$B$5:$J$44,4, FALSE))</f>
        <v>0</v>
      </c>
      <c r="BQ131" s="113">
        <f>$F131*'INTERNAL PARAMETERS-2'!AB131*(1-VLOOKUP(AC$4,'INTERNAL PARAMETERS-1'!$B$5:$J$44,4, FALSE))</f>
        <v>0</v>
      </c>
      <c r="BR131" s="113">
        <f>$F131*'INTERNAL PARAMETERS-2'!AC131*(1-VLOOKUP(AD$4,'INTERNAL PARAMETERS-1'!$B$5:$J$44,4, FALSE))</f>
        <v>0</v>
      </c>
      <c r="BS131" s="113">
        <f>$F131*'INTERNAL PARAMETERS-2'!AD131*(1-VLOOKUP(AE$4,'INTERNAL PARAMETERS-1'!$B$5:$J$44,4, FALSE))</f>
        <v>0</v>
      </c>
      <c r="BT131" s="113">
        <f>$F131*'INTERNAL PARAMETERS-2'!AE131*(1-VLOOKUP(AF$4,'INTERNAL PARAMETERS-1'!$B$5:$J$44,4, FALSE))</f>
        <v>0</v>
      </c>
      <c r="BU131" s="113">
        <f>$F131*'INTERNAL PARAMETERS-2'!AF131*(1-VLOOKUP(AG$4,'INTERNAL PARAMETERS-1'!$B$5:$J$44,4, FALSE))</f>
        <v>0</v>
      </c>
      <c r="BV131" s="113">
        <f>$F131*'INTERNAL PARAMETERS-2'!AG131*(1-VLOOKUP(AH$4,'INTERNAL PARAMETERS-1'!$B$5:$J$44,4, FALSE))</f>
        <v>0</v>
      </c>
      <c r="BW131" s="113">
        <f>$F131*'INTERNAL PARAMETERS-2'!AH131*(1-VLOOKUP(AI$4,'INTERNAL PARAMETERS-1'!$B$5:$J$44,4, FALSE))</f>
        <v>0</v>
      </c>
      <c r="BX131" s="113">
        <f>$F131*'INTERNAL PARAMETERS-2'!AI131*(1-VLOOKUP(AJ$4,'INTERNAL PARAMETERS-1'!$B$5:$J$44,4, FALSE))</f>
        <v>0</v>
      </c>
      <c r="BY131" s="113">
        <f>$F131*'INTERNAL PARAMETERS-2'!AJ131*(1-VLOOKUP(AK$4,'INTERNAL PARAMETERS-1'!$B$5:$J$44,4, FALSE))</f>
        <v>0</v>
      </c>
      <c r="BZ131" s="113">
        <f>$F131*'INTERNAL PARAMETERS-2'!AK131*(1-VLOOKUP(AL$4,'INTERNAL PARAMETERS-1'!$B$5:$J$44,4, FALSE))</f>
        <v>0</v>
      </c>
      <c r="CA131" s="113">
        <f>$F131*'INTERNAL PARAMETERS-2'!AL131*(1-VLOOKUP(AM$4,'INTERNAL PARAMETERS-1'!$B$5:$J$44,4, FALSE))</f>
        <v>0</v>
      </c>
      <c r="CB131" s="113">
        <f>$F131*'INTERNAL PARAMETERS-2'!AM131*(1-VLOOKUP(AN$4,'INTERNAL PARAMETERS-1'!$B$5:$J$44,4, FALSE))</f>
        <v>0</v>
      </c>
      <c r="CC131" s="113">
        <f>$F131*'INTERNAL PARAMETERS-2'!AN131*(1-VLOOKUP(AO$4,'INTERNAL PARAMETERS-1'!$B$5:$J$44,4, FALSE))</f>
        <v>0</v>
      </c>
      <c r="CD131" s="113">
        <f>$F131*'INTERNAL PARAMETERS-2'!AO131*(1-VLOOKUP(AP$4,'INTERNAL PARAMETERS-1'!$B$5:$J$44,4, FALSE))</f>
        <v>0</v>
      </c>
      <c r="CE131" s="113">
        <f>$F131*'INTERNAL PARAMETERS-2'!AP131*(1-VLOOKUP(AQ$4,'INTERNAL PARAMETERS-1'!$B$5:$J$44,4, FALSE))</f>
        <v>0</v>
      </c>
      <c r="CF131" s="113">
        <f>$F131*'INTERNAL PARAMETERS-2'!AQ131*(1-VLOOKUP(AR$4,'INTERNAL PARAMETERS-1'!$B$5:$J$44,4, FALSE))</f>
        <v>0</v>
      </c>
      <c r="CG131" s="113">
        <f>$F131*'INTERNAL PARAMETERS-2'!AR131*(1-VLOOKUP(AS$4,'INTERNAL PARAMETERS-1'!$B$5:$J$44,4, FALSE))</f>
        <v>0</v>
      </c>
      <c r="CH131" s="112">
        <f>$F131*'INTERNAL PARAMETERS-2'!AS131*(1-VLOOKUP(AT$4,'INTERNAL PARAMETERS-1'!$B$5:$J$44,4, FALSE))</f>
        <v>0</v>
      </c>
      <c r="CI131" s="111">
        <f t="shared" si="1"/>
        <v>0</v>
      </c>
    </row>
    <row r="132" spans="3:87" x14ac:dyDescent="0.5">
      <c r="C132" s="77" t="s">
        <v>25</v>
      </c>
      <c r="D132" s="76" t="s">
        <v>2</v>
      </c>
      <c r="E132" s="76" t="s">
        <v>19</v>
      </c>
      <c r="F132" s="115">
        <f>'INPUTS-Incidence'!E132</f>
        <v>0</v>
      </c>
      <c r="G132" s="114">
        <f>$F132*'INTERNAL PARAMETERS-2'!F132*VLOOKUP(G$4,'INTERNAL PARAMETERS-1'!$B$5:$J$44,4, FALSE)</f>
        <v>0</v>
      </c>
      <c r="H132" s="113">
        <f>$F132*'INTERNAL PARAMETERS-2'!G132*VLOOKUP(H$4,'INTERNAL PARAMETERS-1'!$B$5:$J$44,4, FALSE)</f>
        <v>0</v>
      </c>
      <c r="I132" s="113">
        <f>$F132*'INTERNAL PARAMETERS-2'!H132*VLOOKUP(I$4,'INTERNAL PARAMETERS-1'!$B$5:$J$44,4, FALSE)</f>
        <v>0</v>
      </c>
      <c r="J132" s="113">
        <f>$F132*'INTERNAL PARAMETERS-2'!I132*VLOOKUP(J$4,'INTERNAL PARAMETERS-1'!$B$5:$J$44,4, FALSE)</f>
        <v>0</v>
      </c>
      <c r="K132" s="113">
        <f>$F132*'INTERNAL PARAMETERS-2'!J132*VLOOKUP(K$4,'INTERNAL PARAMETERS-1'!$B$5:$J$44,4, FALSE)</f>
        <v>0</v>
      </c>
      <c r="L132" s="113">
        <f>$F132*'INTERNAL PARAMETERS-2'!K132*VLOOKUP(L$4,'INTERNAL PARAMETERS-1'!$B$5:$J$44,4, FALSE)</f>
        <v>0</v>
      </c>
      <c r="M132" s="113">
        <f>$F132*'INTERNAL PARAMETERS-2'!L132*VLOOKUP(M$4,'INTERNAL PARAMETERS-1'!$B$5:$J$44,4, FALSE)</f>
        <v>0</v>
      </c>
      <c r="N132" s="113">
        <f>$F132*'INTERNAL PARAMETERS-2'!M132*VLOOKUP(N$4,'INTERNAL PARAMETERS-1'!$B$5:$J$44,4, FALSE)</f>
        <v>0</v>
      </c>
      <c r="O132" s="113">
        <f>$F132*'INTERNAL PARAMETERS-2'!N132*VLOOKUP(O$4,'INTERNAL PARAMETERS-1'!$B$5:$J$44,4, FALSE)</f>
        <v>0</v>
      </c>
      <c r="P132" s="113">
        <f>$F132*'INTERNAL PARAMETERS-2'!O132*VLOOKUP(P$4,'INTERNAL PARAMETERS-1'!$B$5:$J$44,4, FALSE)</f>
        <v>0</v>
      </c>
      <c r="Q132" s="113">
        <f>$F132*'INTERNAL PARAMETERS-2'!P132*VLOOKUP(Q$4,'INTERNAL PARAMETERS-1'!$B$5:$J$44,4, FALSE)</f>
        <v>0</v>
      </c>
      <c r="R132" s="113">
        <f>$F132*'INTERNAL PARAMETERS-2'!Q132*VLOOKUP(R$4,'INTERNAL PARAMETERS-1'!$B$5:$J$44,4, FALSE)</f>
        <v>0</v>
      </c>
      <c r="S132" s="113">
        <f>$F132*'INTERNAL PARAMETERS-2'!R132*VLOOKUP(S$4,'INTERNAL PARAMETERS-1'!$B$5:$J$44,4, FALSE)</f>
        <v>0</v>
      </c>
      <c r="T132" s="113">
        <f>$F132*'INTERNAL PARAMETERS-2'!S132*VLOOKUP(T$4,'INTERNAL PARAMETERS-1'!$B$5:$J$44,4, FALSE)</f>
        <v>0</v>
      </c>
      <c r="U132" s="113">
        <f>$F132*'INTERNAL PARAMETERS-2'!T132*VLOOKUP(U$4,'INTERNAL PARAMETERS-1'!$B$5:$J$44,4, FALSE)</f>
        <v>0</v>
      </c>
      <c r="V132" s="113">
        <f>$F132*'INTERNAL PARAMETERS-2'!U132*VLOOKUP(V$4,'INTERNAL PARAMETERS-1'!$B$5:$J$44,4, FALSE)</f>
        <v>0</v>
      </c>
      <c r="W132" s="113">
        <f>$F132*'INTERNAL PARAMETERS-2'!V132*VLOOKUP(W$4,'INTERNAL PARAMETERS-1'!$B$5:$J$44,4, FALSE)</f>
        <v>0</v>
      </c>
      <c r="X132" s="113">
        <f>$F132*'INTERNAL PARAMETERS-2'!W132*VLOOKUP(X$4,'INTERNAL PARAMETERS-1'!$B$5:$J$44,4, FALSE)</f>
        <v>0</v>
      </c>
      <c r="Y132" s="113">
        <f>$F132*'INTERNAL PARAMETERS-2'!X132*VLOOKUP(Y$4,'INTERNAL PARAMETERS-1'!$B$5:$J$44,4, FALSE)</f>
        <v>0</v>
      </c>
      <c r="Z132" s="113">
        <f>$F132*'INTERNAL PARAMETERS-2'!Y132*VLOOKUP(Z$4,'INTERNAL PARAMETERS-1'!$B$5:$J$44,4, FALSE)</f>
        <v>0</v>
      </c>
      <c r="AA132" s="113">
        <f>$F132*'INTERNAL PARAMETERS-2'!Z132*VLOOKUP(AA$4,'INTERNAL PARAMETERS-1'!$B$5:$J$44,4, FALSE)</f>
        <v>0</v>
      </c>
      <c r="AB132" s="113">
        <f>$F132*'INTERNAL PARAMETERS-2'!AA132*VLOOKUP(AB$4,'INTERNAL PARAMETERS-1'!$B$5:$J$44,4, FALSE)</f>
        <v>0</v>
      </c>
      <c r="AC132" s="113">
        <f>$F132*'INTERNAL PARAMETERS-2'!AB132*VLOOKUP(AC$4,'INTERNAL PARAMETERS-1'!$B$5:$J$44,4, FALSE)</f>
        <v>0</v>
      </c>
      <c r="AD132" s="113">
        <f>$F132*'INTERNAL PARAMETERS-2'!AC132*VLOOKUP(AD$4,'INTERNAL PARAMETERS-1'!$B$5:$J$44,4, FALSE)</f>
        <v>0</v>
      </c>
      <c r="AE132" s="113">
        <f>$F132*'INTERNAL PARAMETERS-2'!AD132*VLOOKUP(AE$4,'INTERNAL PARAMETERS-1'!$B$5:$J$44,4, FALSE)</f>
        <v>0</v>
      </c>
      <c r="AF132" s="113">
        <f>$F132*'INTERNAL PARAMETERS-2'!AE132*VLOOKUP(AF$4,'INTERNAL PARAMETERS-1'!$B$5:$J$44,4, FALSE)</f>
        <v>0</v>
      </c>
      <c r="AG132" s="113">
        <f>$F132*'INTERNAL PARAMETERS-2'!AF132*VLOOKUP(AG$4,'INTERNAL PARAMETERS-1'!$B$5:$J$44,4, FALSE)</f>
        <v>0</v>
      </c>
      <c r="AH132" s="113">
        <f>$F132*'INTERNAL PARAMETERS-2'!AG132*VLOOKUP(AH$4,'INTERNAL PARAMETERS-1'!$B$5:$J$44,4, FALSE)</f>
        <v>0</v>
      </c>
      <c r="AI132" s="113">
        <f>$F132*'INTERNAL PARAMETERS-2'!AH132*VLOOKUP(AI$4,'INTERNAL PARAMETERS-1'!$B$5:$J$44,4, FALSE)</f>
        <v>0</v>
      </c>
      <c r="AJ132" s="113">
        <f>$F132*'INTERNAL PARAMETERS-2'!AI132*VLOOKUP(AJ$4,'INTERNAL PARAMETERS-1'!$B$5:$J$44,4, FALSE)</f>
        <v>0</v>
      </c>
      <c r="AK132" s="113">
        <f>$F132*'INTERNAL PARAMETERS-2'!AJ132*VLOOKUP(AK$4,'INTERNAL PARAMETERS-1'!$B$5:$J$44,4, FALSE)</f>
        <v>0</v>
      </c>
      <c r="AL132" s="113">
        <f>$F132*'INTERNAL PARAMETERS-2'!AK132*VLOOKUP(AL$4,'INTERNAL PARAMETERS-1'!$B$5:$J$44,4, FALSE)</f>
        <v>0</v>
      </c>
      <c r="AM132" s="113">
        <f>$F132*'INTERNAL PARAMETERS-2'!AL132*VLOOKUP(AM$4,'INTERNAL PARAMETERS-1'!$B$5:$J$44,4, FALSE)</f>
        <v>0</v>
      </c>
      <c r="AN132" s="113">
        <f>$F132*'INTERNAL PARAMETERS-2'!AM132*VLOOKUP(AN$4,'INTERNAL PARAMETERS-1'!$B$5:$J$44,4, FALSE)</f>
        <v>0</v>
      </c>
      <c r="AO132" s="113">
        <f>$F132*'INTERNAL PARAMETERS-2'!AN132*VLOOKUP(AO$4,'INTERNAL PARAMETERS-1'!$B$5:$J$44,4, FALSE)</f>
        <v>0</v>
      </c>
      <c r="AP132" s="113">
        <f>$F132*'INTERNAL PARAMETERS-2'!AO132*VLOOKUP(AP$4,'INTERNAL PARAMETERS-1'!$B$5:$J$44,4, FALSE)</f>
        <v>0</v>
      </c>
      <c r="AQ132" s="113">
        <f>$F132*'INTERNAL PARAMETERS-2'!AP132*VLOOKUP(AQ$4,'INTERNAL PARAMETERS-1'!$B$5:$J$44,4, FALSE)</f>
        <v>0</v>
      </c>
      <c r="AR132" s="113">
        <f>$F132*'INTERNAL PARAMETERS-2'!AQ132*VLOOKUP(AR$4,'INTERNAL PARAMETERS-1'!$B$5:$J$44,4, FALSE)</f>
        <v>0</v>
      </c>
      <c r="AS132" s="113">
        <f>$F132*'INTERNAL PARAMETERS-2'!AR132*VLOOKUP(AS$4,'INTERNAL PARAMETERS-1'!$B$5:$J$44,4, FALSE)</f>
        <v>0</v>
      </c>
      <c r="AT132" s="112">
        <f>$F132*'INTERNAL PARAMETERS-2'!AS132*VLOOKUP(AT$4,'INTERNAL PARAMETERS-1'!$B$5:$J$44,4, FALSE)</f>
        <v>0</v>
      </c>
      <c r="AU132" s="114">
        <f>$F132*'INTERNAL PARAMETERS-2'!F132*(1-VLOOKUP(G$4,'INTERNAL PARAMETERS-1'!$B$5:$J$44,4, FALSE))</f>
        <v>0</v>
      </c>
      <c r="AV132" s="113">
        <f>$F132*'INTERNAL PARAMETERS-2'!G132*(1-VLOOKUP(H$4,'INTERNAL PARAMETERS-1'!$B$5:$J$44,4, FALSE))</f>
        <v>0</v>
      </c>
      <c r="AW132" s="113">
        <f>$F132*'INTERNAL PARAMETERS-2'!H132*(1-VLOOKUP(I$4,'INTERNAL PARAMETERS-1'!$B$5:$J$44,4, FALSE))</f>
        <v>0</v>
      </c>
      <c r="AX132" s="113">
        <f>$F132*'INTERNAL PARAMETERS-2'!I132*(1-VLOOKUP(J$4,'INTERNAL PARAMETERS-1'!$B$5:$J$44,4, FALSE))</f>
        <v>0</v>
      </c>
      <c r="AY132" s="113">
        <f>$F132*'INTERNAL PARAMETERS-2'!J132*(1-VLOOKUP(K$4,'INTERNAL PARAMETERS-1'!$B$5:$J$44,4, FALSE))</f>
        <v>0</v>
      </c>
      <c r="AZ132" s="113">
        <f>$F132*'INTERNAL PARAMETERS-2'!K132*(1-VLOOKUP(L$4,'INTERNAL PARAMETERS-1'!$B$5:$J$44,4, FALSE))</f>
        <v>0</v>
      </c>
      <c r="BA132" s="113">
        <f>$F132*'INTERNAL PARAMETERS-2'!L132*(1-VLOOKUP(M$4,'INTERNAL PARAMETERS-1'!$B$5:$J$44,4, FALSE))</f>
        <v>0</v>
      </c>
      <c r="BB132" s="113">
        <f>$F132*'INTERNAL PARAMETERS-2'!M132*(1-VLOOKUP(N$4,'INTERNAL PARAMETERS-1'!$B$5:$J$44,4, FALSE))</f>
        <v>0</v>
      </c>
      <c r="BC132" s="113">
        <f>$F132*'INTERNAL PARAMETERS-2'!N132*(1-VLOOKUP(O$4,'INTERNAL PARAMETERS-1'!$B$5:$J$44,4, FALSE))</f>
        <v>0</v>
      </c>
      <c r="BD132" s="113">
        <f>$F132*'INTERNAL PARAMETERS-2'!O132*(1-VLOOKUP(P$4,'INTERNAL PARAMETERS-1'!$B$5:$J$44,4, FALSE))</f>
        <v>0</v>
      </c>
      <c r="BE132" s="113">
        <f>$F132*'INTERNAL PARAMETERS-2'!P132*(1-VLOOKUP(Q$4,'INTERNAL PARAMETERS-1'!$B$5:$J$44,4, FALSE))</f>
        <v>0</v>
      </c>
      <c r="BF132" s="113">
        <f>$F132*'INTERNAL PARAMETERS-2'!Q132*(1-VLOOKUP(R$4,'INTERNAL PARAMETERS-1'!$B$5:$J$44,4, FALSE))</f>
        <v>0</v>
      </c>
      <c r="BG132" s="113">
        <f>$F132*'INTERNAL PARAMETERS-2'!R132*(1-VLOOKUP(S$4,'INTERNAL PARAMETERS-1'!$B$5:$J$44,4, FALSE))</f>
        <v>0</v>
      </c>
      <c r="BH132" s="113">
        <f>$F132*'INTERNAL PARAMETERS-2'!S132*(1-VLOOKUP(T$4,'INTERNAL PARAMETERS-1'!$B$5:$J$44,4, FALSE))</f>
        <v>0</v>
      </c>
      <c r="BI132" s="113">
        <f>$F132*'INTERNAL PARAMETERS-2'!T132*(1-VLOOKUP(U$4,'INTERNAL PARAMETERS-1'!$B$5:$J$44,4, FALSE))</f>
        <v>0</v>
      </c>
      <c r="BJ132" s="113">
        <f>$F132*'INTERNAL PARAMETERS-2'!U132*(1-VLOOKUP(V$4,'INTERNAL PARAMETERS-1'!$B$5:$J$44,4, FALSE))</f>
        <v>0</v>
      </c>
      <c r="BK132" s="113">
        <f>$F132*'INTERNAL PARAMETERS-2'!V132*(1-VLOOKUP(W$4,'INTERNAL PARAMETERS-1'!$B$5:$J$44,4, FALSE))</f>
        <v>0</v>
      </c>
      <c r="BL132" s="113">
        <f>$F132*'INTERNAL PARAMETERS-2'!W132*(1-VLOOKUP(X$4,'INTERNAL PARAMETERS-1'!$B$5:$J$44,4, FALSE))</f>
        <v>0</v>
      </c>
      <c r="BM132" s="113">
        <f>$F132*'INTERNAL PARAMETERS-2'!X132*(1-VLOOKUP(Y$4,'INTERNAL PARAMETERS-1'!$B$5:$J$44,4, FALSE))</f>
        <v>0</v>
      </c>
      <c r="BN132" s="113">
        <f>$F132*'INTERNAL PARAMETERS-2'!Y132*(1-VLOOKUP(Z$4,'INTERNAL PARAMETERS-1'!$B$5:$J$44,4, FALSE))</f>
        <v>0</v>
      </c>
      <c r="BO132" s="113">
        <f>$F132*'INTERNAL PARAMETERS-2'!Z132*(1-VLOOKUP(AA$4,'INTERNAL PARAMETERS-1'!$B$5:$J$44,4, FALSE))</f>
        <v>0</v>
      </c>
      <c r="BP132" s="113">
        <f>$F132*'INTERNAL PARAMETERS-2'!AA132*(1-VLOOKUP(AB$4,'INTERNAL PARAMETERS-1'!$B$5:$J$44,4, FALSE))</f>
        <v>0</v>
      </c>
      <c r="BQ132" s="113">
        <f>$F132*'INTERNAL PARAMETERS-2'!AB132*(1-VLOOKUP(AC$4,'INTERNAL PARAMETERS-1'!$B$5:$J$44,4, FALSE))</f>
        <v>0</v>
      </c>
      <c r="BR132" s="113">
        <f>$F132*'INTERNAL PARAMETERS-2'!AC132*(1-VLOOKUP(AD$4,'INTERNAL PARAMETERS-1'!$B$5:$J$44,4, FALSE))</f>
        <v>0</v>
      </c>
      <c r="BS132" s="113">
        <f>$F132*'INTERNAL PARAMETERS-2'!AD132*(1-VLOOKUP(AE$4,'INTERNAL PARAMETERS-1'!$B$5:$J$44,4, FALSE))</f>
        <v>0</v>
      </c>
      <c r="BT132" s="113">
        <f>$F132*'INTERNAL PARAMETERS-2'!AE132*(1-VLOOKUP(AF$4,'INTERNAL PARAMETERS-1'!$B$5:$J$44,4, FALSE))</f>
        <v>0</v>
      </c>
      <c r="BU132" s="113">
        <f>$F132*'INTERNAL PARAMETERS-2'!AF132*(1-VLOOKUP(AG$4,'INTERNAL PARAMETERS-1'!$B$5:$J$44,4, FALSE))</f>
        <v>0</v>
      </c>
      <c r="BV132" s="113">
        <f>$F132*'INTERNAL PARAMETERS-2'!AG132*(1-VLOOKUP(AH$4,'INTERNAL PARAMETERS-1'!$B$5:$J$44,4, FALSE))</f>
        <v>0</v>
      </c>
      <c r="BW132" s="113">
        <f>$F132*'INTERNAL PARAMETERS-2'!AH132*(1-VLOOKUP(AI$4,'INTERNAL PARAMETERS-1'!$B$5:$J$44,4, FALSE))</f>
        <v>0</v>
      </c>
      <c r="BX132" s="113">
        <f>$F132*'INTERNAL PARAMETERS-2'!AI132*(1-VLOOKUP(AJ$4,'INTERNAL PARAMETERS-1'!$B$5:$J$44,4, FALSE))</f>
        <v>0</v>
      </c>
      <c r="BY132" s="113">
        <f>$F132*'INTERNAL PARAMETERS-2'!AJ132*(1-VLOOKUP(AK$4,'INTERNAL PARAMETERS-1'!$B$5:$J$44,4, FALSE))</f>
        <v>0</v>
      </c>
      <c r="BZ132" s="113">
        <f>$F132*'INTERNAL PARAMETERS-2'!AK132*(1-VLOOKUP(AL$4,'INTERNAL PARAMETERS-1'!$B$5:$J$44,4, FALSE))</f>
        <v>0</v>
      </c>
      <c r="CA132" s="113">
        <f>$F132*'INTERNAL PARAMETERS-2'!AL132*(1-VLOOKUP(AM$4,'INTERNAL PARAMETERS-1'!$B$5:$J$44,4, FALSE))</f>
        <v>0</v>
      </c>
      <c r="CB132" s="113">
        <f>$F132*'INTERNAL PARAMETERS-2'!AM132*(1-VLOOKUP(AN$4,'INTERNAL PARAMETERS-1'!$B$5:$J$44,4, FALSE))</f>
        <v>0</v>
      </c>
      <c r="CC132" s="113">
        <f>$F132*'INTERNAL PARAMETERS-2'!AN132*(1-VLOOKUP(AO$4,'INTERNAL PARAMETERS-1'!$B$5:$J$44,4, FALSE))</f>
        <v>0</v>
      </c>
      <c r="CD132" s="113">
        <f>$F132*'INTERNAL PARAMETERS-2'!AO132*(1-VLOOKUP(AP$4,'INTERNAL PARAMETERS-1'!$B$5:$J$44,4, FALSE))</f>
        <v>0</v>
      </c>
      <c r="CE132" s="113">
        <f>$F132*'INTERNAL PARAMETERS-2'!AP132*(1-VLOOKUP(AQ$4,'INTERNAL PARAMETERS-1'!$B$5:$J$44,4, FALSE))</f>
        <v>0</v>
      </c>
      <c r="CF132" s="113">
        <f>$F132*'INTERNAL PARAMETERS-2'!AQ132*(1-VLOOKUP(AR$4,'INTERNAL PARAMETERS-1'!$B$5:$J$44,4, FALSE))</f>
        <v>0</v>
      </c>
      <c r="CG132" s="113">
        <f>$F132*'INTERNAL PARAMETERS-2'!AR132*(1-VLOOKUP(AS$4,'INTERNAL PARAMETERS-1'!$B$5:$J$44,4, FALSE))</f>
        <v>0</v>
      </c>
      <c r="CH132" s="112">
        <f>$F132*'INTERNAL PARAMETERS-2'!AS132*(1-VLOOKUP(AT$4,'INTERNAL PARAMETERS-1'!$B$5:$J$44,4, FALSE))</f>
        <v>0</v>
      </c>
      <c r="CI132" s="111">
        <f t="shared" si="1"/>
        <v>0</v>
      </c>
    </row>
    <row r="133" spans="3:87" x14ac:dyDescent="0.5">
      <c r="C133" s="77" t="s">
        <v>25</v>
      </c>
      <c r="D133" s="76" t="s">
        <v>2</v>
      </c>
      <c r="E133" s="76" t="s">
        <v>18</v>
      </c>
      <c r="F133" s="115">
        <f>'INPUTS-Incidence'!E133</f>
        <v>0</v>
      </c>
      <c r="G133" s="114">
        <f>$F133*'INTERNAL PARAMETERS-2'!F133*VLOOKUP(G$4,'INTERNAL PARAMETERS-1'!$B$5:$J$44,4, FALSE)</f>
        <v>0</v>
      </c>
      <c r="H133" s="113">
        <f>$F133*'INTERNAL PARAMETERS-2'!G133*VLOOKUP(H$4,'INTERNAL PARAMETERS-1'!$B$5:$J$44,4, FALSE)</f>
        <v>0</v>
      </c>
      <c r="I133" s="113">
        <f>$F133*'INTERNAL PARAMETERS-2'!H133*VLOOKUP(I$4,'INTERNAL PARAMETERS-1'!$B$5:$J$44,4, FALSE)</f>
        <v>0</v>
      </c>
      <c r="J133" s="113">
        <f>$F133*'INTERNAL PARAMETERS-2'!I133*VLOOKUP(J$4,'INTERNAL PARAMETERS-1'!$B$5:$J$44,4, FALSE)</f>
        <v>0</v>
      </c>
      <c r="K133" s="113">
        <f>$F133*'INTERNAL PARAMETERS-2'!J133*VLOOKUP(K$4,'INTERNAL PARAMETERS-1'!$B$5:$J$44,4, FALSE)</f>
        <v>0</v>
      </c>
      <c r="L133" s="113">
        <f>$F133*'INTERNAL PARAMETERS-2'!K133*VLOOKUP(L$4,'INTERNAL PARAMETERS-1'!$B$5:$J$44,4, FALSE)</f>
        <v>0</v>
      </c>
      <c r="M133" s="113">
        <f>$F133*'INTERNAL PARAMETERS-2'!L133*VLOOKUP(M$4,'INTERNAL PARAMETERS-1'!$B$5:$J$44,4, FALSE)</f>
        <v>0</v>
      </c>
      <c r="N133" s="113">
        <f>$F133*'INTERNAL PARAMETERS-2'!M133*VLOOKUP(N$4,'INTERNAL PARAMETERS-1'!$B$5:$J$44,4, FALSE)</f>
        <v>0</v>
      </c>
      <c r="O133" s="113">
        <f>$F133*'INTERNAL PARAMETERS-2'!N133*VLOOKUP(O$4,'INTERNAL PARAMETERS-1'!$B$5:$J$44,4, FALSE)</f>
        <v>0</v>
      </c>
      <c r="P133" s="113">
        <f>$F133*'INTERNAL PARAMETERS-2'!O133*VLOOKUP(P$4,'INTERNAL PARAMETERS-1'!$B$5:$J$44,4, FALSE)</f>
        <v>0</v>
      </c>
      <c r="Q133" s="113">
        <f>$F133*'INTERNAL PARAMETERS-2'!P133*VLOOKUP(Q$4,'INTERNAL PARAMETERS-1'!$B$5:$J$44,4, FALSE)</f>
        <v>0</v>
      </c>
      <c r="R133" s="113">
        <f>$F133*'INTERNAL PARAMETERS-2'!Q133*VLOOKUP(R$4,'INTERNAL PARAMETERS-1'!$B$5:$J$44,4, FALSE)</f>
        <v>0</v>
      </c>
      <c r="S133" s="113">
        <f>$F133*'INTERNAL PARAMETERS-2'!R133*VLOOKUP(S$4,'INTERNAL PARAMETERS-1'!$B$5:$J$44,4, FALSE)</f>
        <v>0</v>
      </c>
      <c r="T133" s="113">
        <f>$F133*'INTERNAL PARAMETERS-2'!S133*VLOOKUP(T$4,'INTERNAL PARAMETERS-1'!$B$5:$J$44,4, FALSE)</f>
        <v>0</v>
      </c>
      <c r="U133" s="113">
        <f>$F133*'INTERNAL PARAMETERS-2'!T133*VLOOKUP(U$4,'INTERNAL PARAMETERS-1'!$B$5:$J$44,4, FALSE)</f>
        <v>0</v>
      </c>
      <c r="V133" s="113">
        <f>$F133*'INTERNAL PARAMETERS-2'!U133*VLOOKUP(V$4,'INTERNAL PARAMETERS-1'!$B$5:$J$44,4, FALSE)</f>
        <v>0</v>
      </c>
      <c r="W133" s="113">
        <f>$F133*'INTERNAL PARAMETERS-2'!V133*VLOOKUP(W$4,'INTERNAL PARAMETERS-1'!$B$5:$J$44,4, FALSE)</f>
        <v>0</v>
      </c>
      <c r="X133" s="113">
        <f>$F133*'INTERNAL PARAMETERS-2'!W133*VLOOKUP(X$4,'INTERNAL PARAMETERS-1'!$B$5:$J$44,4, FALSE)</f>
        <v>0</v>
      </c>
      <c r="Y133" s="113">
        <f>$F133*'INTERNAL PARAMETERS-2'!X133*VLOOKUP(Y$4,'INTERNAL PARAMETERS-1'!$B$5:$J$44,4, FALSE)</f>
        <v>0</v>
      </c>
      <c r="Z133" s="113">
        <f>$F133*'INTERNAL PARAMETERS-2'!Y133*VLOOKUP(Z$4,'INTERNAL PARAMETERS-1'!$B$5:$J$44,4, FALSE)</f>
        <v>0</v>
      </c>
      <c r="AA133" s="113">
        <f>$F133*'INTERNAL PARAMETERS-2'!Z133*VLOOKUP(AA$4,'INTERNAL PARAMETERS-1'!$B$5:$J$44,4, FALSE)</f>
        <v>0</v>
      </c>
      <c r="AB133" s="113">
        <f>$F133*'INTERNAL PARAMETERS-2'!AA133*VLOOKUP(AB$4,'INTERNAL PARAMETERS-1'!$B$5:$J$44,4, FALSE)</f>
        <v>0</v>
      </c>
      <c r="AC133" s="113">
        <f>$F133*'INTERNAL PARAMETERS-2'!AB133*VLOOKUP(AC$4,'INTERNAL PARAMETERS-1'!$B$5:$J$44,4, FALSE)</f>
        <v>0</v>
      </c>
      <c r="AD133" s="113">
        <f>$F133*'INTERNAL PARAMETERS-2'!AC133*VLOOKUP(AD$4,'INTERNAL PARAMETERS-1'!$B$5:$J$44,4, FALSE)</f>
        <v>0</v>
      </c>
      <c r="AE133" s="113">
        <f>$F133*'INTERNAL PARAMETERS-2'!AD133*VLOOKUP(AE$4,'INTERNAL PARAMETERS-1'!$B$5:$J$44,4, FALSE)</f>
        <v>0</v>
      </c>
      <c r="AF133" s="113">
        <f>$F133*'INTERNAL PARAMETERS-2'!AE133*VLOOKUP(AF$4,'INTERNAL PARAMETERS-1'!$B$5:$J$44,4, FALSE)</f>
        <v>0</v>
      </c>
      <c r="AG133" s="113">
        <f>$F133*'INTERNAL PARAMETERS-2'!AF133*VLOOKUP(AG$4,'INTERNAL PARAMETERS-1'!$B$5:$J$44,4, FALSE)</f>
        <v>0</v>
      </c>
      <c r="AH133" s="113">
        <f>$F133*'INTERNAL PARAMETERS-2'!AG133*VLOOKUP(AH$4,'INTERNAL PARAMETERS-1'!$B$5:$J$44,4, FALSE)</f>
        <v>0</v>
      </c>
      <c r="AI133" s="113">
        <f>$F133*'INTERNAL PARAMETERS-2'!AH133*VLOOKUP(AI$4,'INTERNAL PARAMETERS-1'!$B$5:$J$44,4, FALSE)</f>
        <v>0</v>
      </c>
      <c r="AJ133" s="113">
        <f>$F133*'INTERNAL PARAMETERS-2'!AI133*VLOOKUP(AJ$4,'INTERNAL PARAMETERS-1'!$B$5:$J$44,4, FALSE)</f>
        <v>0</v>
      </c>
      <c r="AK133" s="113">
        <f>$F133*'INTERNAL PARAMETERS-2'!AJ133*VLOOKUP(AK$4,'INTERNAL PARAMETERS-1'!$B$5:$J$44,4, FALSE)</f>
        <v>0</v>
      </c>
      <c r="AL133" s="113">
        <f>$F133*'INTERNAL PARAMETERS-2'!AK133*VLOOKUP(AL$4,'INTERNAL PARAMETERS-1'!$B$5:$J$44,4, FALSE)</f>
        <v>0</v>
      </c>
      <c r="AM133" s="113">
        <f>$F133*'INTERNAL PARAMETERS-2'!AL133*VLOOKUP(AM$4,'INTERNAL PARAMETERS-1'!$B$5:$J$44,4, FALSE)</f>
        <v>0</v>
      </c>
      <c r="AN133" s="113">
        <f>$F133*'INTERNAL PARAMETERS-2'!AM133*VLOOKUP(AN$4,'INTERNAL PARAMETERS-1'!$B$5:$J$44,4, FALSE)</f>
        <v>0</v>
      </c>
      <c r="AO133" s="113">
        <f>$F133*'INTERNAL PARAMETERS-2'!AN133*VLOOKUP(AO$4,'INTERNAL PARAMETERS-1'!$B$5:$J$44,4, FALSE)</f>
        <v>0</v>
      </c>
      <c r="AP133" s="113">
        <f>$F133*'INTERNAL PARAMETERS-2'!AO133*VLOOKUP(AP$4,'INTERNAL PARAMETERS-1'!$B$5:$J$44,4, FALSE)</f>
        <v>0</v>
      </c>
      <c r="AQ133" s="113">
        <f>$F133*'INTERNAL PARAMETERS-2'!AP133*VLOOKUP(AQ$4,'INTERNAL PARAMETERS-1'!$B$5:$J$44,4, FALSE)</f>
        <v>0</v>
      </c>
      <c r="AR133" s="113">
        <f>$F133*'INTERNAL PARAMETERS-2'!AQ133*VLOOKUP(AR$4,'INTERNAL PARAMETERS-1'!$B$5:$J$44,4, FALSE)</f>
        <v>0</v>
      </c>
      <c r="AS133" s="113">
        <f>$F133*'INTERNAL PARAMETERS-2'!AR133*VLOOKUP(AS$4,'INTERNAL PARAMETERS-1'!$B$5:$J$44,4, FALSE)</f>
        <v>0</v>
      </c>
      <c r="AT133" s="112">
        <f>$F133*'INTERNAL PARAMETERS-2'!AS133*VLOOKUP(AT$4,'INTERNAL PARAMETERS-1'!$B$5:$J$44,4, FALSE)</f>
        <v>0</v>
      </c>
      <c r="AU133" s="114">
        <f>$F133*'INTERNAL PARAMETERS-2'!F133*(1-VLOOKUP(G$4,'INTERNAL PARAMETERS-1'!$B$5:$J$44,4, FALSE))</f>
        <v>0</v>
      </c>
      <c r="AV133" s="113">
        <f>$F133*'INTERNAL PARAMETERS-2'!G133*(1-VLOOKUP(H$4,'INTERNAL PARAMETERS-1'!$B$5:$J$44,4, FALSE))</f>
        <v>0</v>
      </c>
      <c r="AW133" s="113">
        <f>$F133*'INTERNAL PARAMETERS-2'!H133*(1-VLOOKUP(I$4,'INTERNAL PARAMETERS-1'!$B$5:$J$44,4, FALSE))</f>
        <v>0</v>
      </c>
      <c r="AX133" s="113">
        <f>$F133*'INTERNAL PARAMETERS-2'!I133*(1-VLOOKUP(J$4,'INTERNAL PARAMETERS-1'!$B$5:$J$44,4, FALSE))</f>
        <v>0</v>
      </c>
      <c r="AY133" s="113">
        <f>$F133*'INTERNAL PARAMETERS-2'!J133*(1-VLOOKUP(K$4,'INTERNAL PARAMETERS-1'!$B$5:$J$44,4, FALSE))</f>
        <v>0</v>
      </c>
      <c r="AZ133" s="113">
        <f>$F133*'INTERNAL PARAMETERS-2'!K133*(1-VLOOKUP(L$4,'INTERNAL PARAMETERS-1'!$B$5:$J$44,4, FALSE))</f>
        <v>0</v>
      </c>
      <c r="BA133" s="113">
        <f>$F133*'INTERNAL PARAMETERS-2'!L133*(1-VLOOKUP(M$4,'INTERNAL PARAMETERS-1'!$B$5:$J$44,4, FALSE))</f>
        <v>0</v>
      </c>
      <c r="BB133" s="113">
        <f>$F133*'INTERNAL PARAMETERS-2'!M133*(1-VLOOKUP(N$4,'INTERNAL PARAMETERS-1'!$B$5:$J$44,4, FALSE))</f>
        <v>0</v>
      </c>
      <c r="BC133" s="113">
        <f>$F133*'INTERNAL PARAMETERS-2'!N133*(1-VLOOKUP(O$4,'INTERNAL PARAMETERS-1'!$B$5:$J$44,4, FALSE))</f>
        <v>0</v>
      </c>
      <c r="BD133" s="113">
        <f>$F133*'INTERNAL PARAMETERS-2'!O133*(1-VLOOKUP(P$4,'INTERNAL PARAMETERS-1'!$B$5:$J$44,4, FALSE))</f>
        <v>0</v>
      </c>
      <c r="BE133" s="113">
        <f>$F133*'INTERNAL PARAMETERS-2'!P133*(1-VLOOKUP(Q$4,'INTERNAL PARAMETERS-1'!$B$5:$J$44,4, FALSE))</f>
        <v>0</v>
      </c>
      <c r="BF133" s="113">
        <f>$F133*'INTERNAL PARAMETERS-2'!Q133*(1-VLOOKUP(R$4,'INTERNAL PARAMETERS-1'!$B$5:$J$44,4, FALSE))</f>
        <v>0</v>
      </c>
      <c r="BG133" s="113">
        <f>$F133*'INTERNAL PARAMETERS-2'!R133*(1-VLOOKUP(S$4,'INTERNAL PARAMETERS-1'!$B$5:$J$44,4, FALSE))</f>
        <v>0</v>
      </c>
      <c r="BH133" s="113">
        <f>$F133*'INTERNAL PARAMETERS-2'!S133*(1-VLOOKUP(T$4,'INTERNAL PARAMETERS-1'!$B$5:$J$44,4, FALSE))</f>
        <v>0</v>
      </c>
      <c r="BI133" s="113">
        <f>$F133*'INTERNAL PARAMETERS-2'!T133*(1-VLOOKUP(U$4,'INTERNAL PARAMETERS-1'!$B$5:$J$44,4, FALSE))</f>
        <v>0</v>
      </c>
      <c r="BJ133" s="113">
        <f>$F133*'INTERNAL PARAMETERS-2'!U133*(1-VLOOKUP(V$4,'INTERNAL PARAMETERS-1'!$B$5:$J$44,4, FALSE))</f>
        <v>0</v>
      </c>
      <c r="BK133" s="113">
        <f>$F133*'INTERNAL PARAMETERS-2'!V133*(1-VLOOKUP(W$4,'INTERNAL PARAMETERS-1'!$B$5:$J$44,4, FALSE))</f>
        <v>0</v>
      </c>
      <c r="BL133" s="113">
        <f>$F133*'INTERNAL PARAMETERS-2'!W133*(1-VLOOKUP(X$4,'INTERNAL PARAMETERS-1'!$B$5:$J$44,4, FALSE))</f>
        <v>0</v>
      </c>
      <c r="BM133" s="113">
        <f>$F133*'INTERNAL PARAMETERS-2'!X133*(1-VLOOKUP(Y$4,'INTERNAL PARAMETERS-1'!$B$5:$J$44,4, FALSE))</f>
        <v>0</v>
      </c>
      <c r="BN133" s="113">
        <f>$F133*'INTERNAL PARAMETERS-2'!Y133*(1-VLOOKUP(Z$4,'INTERNAL PARAMETERS-1'!$B$5:$J$44,4, FALSE))</f>
        <v>0</v>
      </c>
      <c r="BO133" s="113">
        <f>$F133*'INTERNAL PARAMETERS-2'!Z133*(1-VLOOKUP(AA$4,'INTERNAL PARAMETERS-1'!$B$5:$J$44,4, FALSE))</f>
        <v>0</v>
      </c>
      <c r="BP133" s="113">
        <f>$F133*'INTERNAL PARAMETERS-2'!AA133*(1-VLOOKUP(AB$4,'INTERNAL PARAMETERS-1'!$B$5:$J$44,4, FALSE))</f>
        <v>0</v>
      </c>
      <c r="BQ133" s="113">
        <f>$F133*'INTERNAL PARAMETERS-2'!AB133*(1-VLOOKUP(AC$4,'INTERNAL PARAMETERS-1'!$B$5:$J$44,4, FALSE))</f>
        <v>0</v>
      </c>
      <c r="BR133" s="113">
        <f>$F133*'INTERNAL PARAMETERS-2'!AC133*(1-VLOOKUP(AD$4,'INTERNAL PARAMETERS-1'!$B$5:$J$44,4, FALSE))</f>
        <v>0</v>
      </c>
      <c r="BS133" s="113">
        <f>$F133*'INTERNAL PARAMETERS-2'!AD133*(1-VLOOKUP(AE$4,'INTERNAL PARAMETERS-1'!$B$5:$J$44,4, FALSE))</f>
        <v>0</v>
      </c>
      <c r="BT133" s="113">
        <f>$F133*'INTERNAL PARAMETERS-2'!AE133*(1-VLOOKUP(AF$4,'INTERNAL PARAMETERS-1'!$B$5:$J$44,4, FALSE))</f>
        <v>0</v>
      </c>
      <c r="BU133" s="113">
        <f>$F133*'INTERNAL PARAMETERS-2'!AF133*(1-VLOOKUP(AG$4,'INTERNAL PARAMETERS-1'!$B$5:$J$44,4, FALSE))</f>
        <v>0</v>
      </c>
      <c r="BV133" s="113">
        <f>$F133*'INTERNAL PARAMETERS-2'!AG133*(1-VLOOKUP(AH$4,'INTERNAL PARAMETERS-1'!$B$5:$J$44,4, FALSE))</f>
        <v>0</v>
      </c>
      <c r="BW133" s="113">
        <f>$F133*'INTERNAL PARAMETERS-2'!AH133*(1-VLOOKUP(AI$4,'INTERNAL PARAMETERS-1'!$B$5:$J$44,4, FALSE))</f>
        <v>0</v>
      </c>
      <c r="BX133" s="113">
        <f>$F133*'INTERNAL PARAMETERS-2'!AI133*(1-VLOOKUP(AJ$4,'INTERNAL PARAMETERS-1'!$B$5:$J$44,4, FALSE))</f>
        <v>0</v>
      </c>
      <c r="BY133" s="113">
        <f>$F133*'INTERNAL PARAMETERS-2'!AJ133*(1-VLOOKUP(AK$4,'INTERNAL PARAMETERS-1'!$B$5:$J$44,4, FALSE))</f>
        <v>0</v>
      </c>
      <c r="BZ133" s="113">
        <f>$F133*'INTERNAL PARAMETERS-2'!AK133*(1-VLOOKUP(AL$4,'INTERNAL PARAMETERS-1'!$B$5:$J$44,4, FALSE))</f>
        <v>0</v>
      </c>
      <c r="CA133" s="113">
        <f>$F133*'INTERNAL PARAMETERS-2'!AL133*(1-VLOOKUP(AM$4,'INTERNAL PARAMETERS-1'!$B$5:$J$44,4, FALSE))</f>
        <v>0</v>
      </c>
      <c r="CB133" s="113">
        <f>$F133*'INTERNAL PARAMETERS-2'!AM133*(1-VLOOKUP(AN$4,'INTERNAL PARAMETERS-1'!$B$5:$J$44,4, FALSE))</f>
        <v>0</v>
      </c>
      <c r="CC133" s="113">
        <f>$F133*'INTERNAL PARAMETERS-2'!AN133*(1-VLOOKUP(AO$4,'INTERNAL PARAMETERS-1'!$B$5:$J$44,4, FALSE))</f>
        <v>0</v>
      </c>
      <c r="CD133" s="113">
        <f>$F133*'INTERNAL PARAMETERS-2'!AO133*(1-VLOOKUP(AP$4,'INTERNAL PARAMETERS-1'!$B$5:$J$44,4, FALSE))</f>
        <v>0</v>
      </c>
      <c r="CE133" s="113">
        <f>$F133*'INTERNAL PARAMETERS-2'!AP133*(1-VLOOKUP(AQ$4,'INTERNAL PARAMETERS-1'!$B$5:$J$44,4, FALSE))</f>
        <v>0</v>
      </c>
      <c r="CF133" s="113">
        <f>$F133*'INTERNAL PARAMETERS-2'!AQ133*(1-VLOOKUP(AR$4,'INTERNAL PARAMETERS-1'!$B$5:$J$44,4, FALSE))</f>
        <v>0</v>
      </c>
      <c r="CG133" s="113">
        <f>$F133*'INTERNAL PARAMETERS-2'!AR133*(1-VLOOKUP(AS$4,'INTERNAL PARAMETERS-1'!$B$5:$J$44,4, FALSE))</f>
        <v>0</v>
      </c>
      <c r="CH133" s="112">
        <f>$F133*'INTERNAL PARAMETERS-2'!AS133*(1-VLOOKUP(AT$4,'INTERNAL PARAMETERS-1'!$B$5:$J$44,4, FALSE))</f>
        <v>0</v>
      </c>
      <c r="CI133" s="111">
        <f t="shared" ref="CI133:CI196" si="2">SUM(G133:CH133)</f>
        <v>0</v>
      </c>
    </row>
    <row r="134" spans="3:87" x14ac:dyDescent="0.5">
      <c r="C134" s="77" t="s">
        <v>25</v>
      </c>
      <c r="D134" s="76" t="s">
        <v>2</v>
      </c>
      <c r="E134" s="76" t="s">
        <v>17</v>
      </c>
      <c r="F134" s="115">
        <f>'INPUTS-Incidence'!E134</f>
        <v>0</v>
      </c>
      <c r="G134" s="114">
        <f>$F134*'INTERNAL PARAMETERS-2'!F134*VLOOKUP(G$4,'INTERNAL PARAMETERS-1'!$B$5:$J$44,4, FALSE)</f>
        <v>0</v>
      </c>
      <c r="H134" s="113">
        <f>$F134*'INTERNAL PARAMETERS-2'!G134*VLOOKUP(H$4,'INTERNAL PARAMETERS-1'!$B$5:$J$44,4, FALSE)</f>
        <v>0</v>
      </c>
      <c r="I134" s="113">
        <f>$F134*'INTERNAL PARAMETERS-2'!H134*VLOOKUP(I$4,'INTERNAL PARAMETERS-1'!$B$5:$J$44,4, FALSE)</f>
        <v>0</v>
      </c>
      <c r="J134" s="113">
        <f>$F134*'INTERNAL PARAMETERS-2'!I134*VLOOKUP(J$4,'INTERNAL PARAMETERS-1'!$B$5:$J$44,4, FALSE)</f>
        <v>0</v>
      </c>
      <c r="K134" s="113">
        <f>$F134*'INTERNAL PARAMETERS-2'!J134*VLOOKUP(K$4,'INTERNAL PARAMETERS-1'!$B$5:$J$44,4, FALSE)</f>
        <v>0</v>
      </c>
      <c r="L134" s="113">
        <f>$F134*'INTERNAL PARAMETERS-2'!K134*VLOOKUP(L$4,'INTERNAL PARAMETERS-1'!$B$5:$J$44,4, FALSE)</f>
        <v>0</v>
      </c>
      <c r="M134" s="113">
        <f>$F134*'INTERNAL PARAMETERS-2'!L134*VLOOKUP(M$4,'INTERNAL PARAMETERS-1'!$B$5:$J$44,4, FALSE)</f>
        <v>0</v>
      </c>
      <c r="N134" s="113">
        <f>$F134*'INTERNAL PARAMETERS-2'!M134*VLOOKUP(N$4,'INTERNAL PARAMETERS-1'!$B$5:$J$44,4, FALSE)</f>
        <v>0</v>
      </c>
      <c r="O134" s="113">
        <f>$F134*'INTERNAL PARAMETERS-2'!N134*VLOOKUP(O$4,'INTERNAL PARAMETERS-1'!$B$5:$J$44,4, FALSE)</f>
        <v>0</v>
      </c>
      <c r="P134" s="113">
        <f>$F134*'INTERNAL PARAMETERS-2'!O134*VLOOKUP(P$4,'INTERNAL PARAMETERS-1'!$B$5:$J$44,4, FALSE)</f>
        <v>0</v>
      </c>
      <c r="Q134" s="113">
        <f>$F134*'INTERNAL PARAMETERS-2'!P134*VLOOKUP(Q$4,'INTERNAL PARAMETERS-1'!$B$5:$J$44,4, FALSE)</f>
        <v>0</v>
      </c>
      <c r="R134" s="113">
        <f>$F134*'INTERNAL PARAMETERS-2'!Q134*VLOOKUP(R$4,'INTERNAL PARAMETERS-1'!$B$5:$J$44,4, FALSE)</f>
        <v>0</v>
      </c>
      <c r="S134" s="113">
        <f>$F134*'INTERNAL PARAMETERS-2'!R134*VLOOKUP(S$4,'INTERNAL PARAMETERS-1'!$B$5:$J$44,4, FALSE)</f>
        <v>0</v>
      </c>
      <c r="T134" s="113">
        <f>$F134*'INTERNAL PARAMETERS-2'!S134*VLOOKUP(T$4,'INTERNAL PARAMETERS-1'!$B$5:$J$44,4, FALSE)</f>
        <v>0</v>
      </c>
      <c r="U134" s="113">
        <f>$F134*'INTERNAL PARAMETERS-2'!T134*VLOOKUP(U$4,'INTERNAL PARAMETERS-1'!$B$5:$J$44,4, FALSE)</f>
        <v>0</v>
      </c>
      <c r="V134" s="113">
        <f>$F134*'INTERNAL PARAMETERS-2'!U134*VLOOKUP(V$4,'INTERNAL PARAMETERS-1'!$B$5:$J$44,4, FALSE)</f>
        <v>0</v>
      </c>
      <c r="W134" s="113">
        <f>$F134*'INTERNAL PARAMETERS-2'!V134*VLOOKUP(W$4,'INTERNAL PARAMETERS-1'!$B$5:$J$44,4, FALSE)</f>
        <v>0</v>
      </c>
      <c r="X134" s="113">
        <f>$F134*'INTERNAL PARAMETERS-2'!W134*VLOOKUP(X$4,'INTERNAL PARAMETERS-1'!$B$5:$J$44,4, FALSE)</f>
        <v>0</v>
      </c>
      <c r="Y134" s="113">
        <f>$F134*'INTERNAL PARAMETERS-2'!X134*VLOOKUP(Y$4,'INTERNAL PARAMETERS-1'!$B$5:$J$44,4, FALSE)</f>
        <v>0</v>
      </c>
      <c r="Z134" s="113">
        <f>$F134*'INTERNAL PARAMETERS-2'!Y134*VLOOKUP(Z$4,'INTERNAL PARAMETERS-1'!$B$5:$J$44,4, FALSE)</f>
        <v>0</v>
      </c>
      <c r="AA134" s="113">
        <f>$F134*'INTERNAL PARAMETERS-2'!Z134*VLOOKUP(AA$4,'INTERNAL PARAMETERS-1'!$B$5:$J$44,4, FALSE)</f>
        <v>0</v>
      </c>
      <c r="AB134" s="113">
        <f>$F134*'INTERNAL PARAMETERS-2'!AA134*VLOOKUP(AB$4,'INTERNAL PARAMETERS-1'!$B$5:$J$44,4, FALSE)</f>
        <v>0</v>
      </c>
      <c r="AC134" s="113">
        <f>$F134*'INTERNAL PARAMETERS-2'!AB134*VLOOKUP(AC$4,'INTERNAL PARAMETERS-1'!$B$5:$J$44,4, FALSE)</f>
        <v>0</v>
      </c>
      <c r="AD134" s="113">
        <f>$F134*'INTERNAL PARAMETERS-2'!AC134*VLOOKUP(AD$4,'INTERNAL PARAMETERS-1'!$B$5:$J$44,4, FALSE)</f>
        <v>0</v>
      </c>
      <c r="AE134" s="113">
        <f>$F134*'INTERNAL PARAMETERS-2'!AD134*VLOOKUP(AE$4,'INTERNAL PARAMETERS-1'!$B$5:$J$44,4, FALSE)</f>
        <v>0</v>
      </c>
      <c r="AF134" s="113">
        <f>$F134*'INTERNAL PARAMETERS-2'!AE134*VLOOKUP(AF$4,'INTERNAL PARAMETERS-1'!$B$5:$J$44,4, FALSE)</f>
        <v>0</v>
      </c>
      <c r="AG134" s="113">
        <f>$F134*'INTERNAL PARAMETERS-2'!AF134*VLOOKUP(AG$4,'INTERNAL PARAMETERS-1'!$B$5:$J$44,4, FALSE)</f>
        <v>0</v>
      </c>
      <c r="AH134" s="113">
        <f>$F134*'INTERNAL PARAMETERS-2'!AG134*VLOOKUP(AH$4,'INTERNAL PARAMETERS-1'!$B$5:$J$44,4, FALSE)</f>
        <v>0</v>
      </c>
      <c r="AI134" s="113">
        <f>$F134*'INTERNAL PARAMETERS-2'!AH134*VLOOKUP(AI$4,'INTERNAL PARAMETERS-1'!$B$5:$J$44,4, FALSE)</f>
        <v>0</v>
      </c>
      <c r="AJ134" s="113">
        <f>$F134*'INTERNAL PARAMETERS-2'!AI134*VLOOKUP(AJ$4,'INTERNAL PARAMETERS-1'!$B$5:$J$44,4, FALSE)</f>
        <v>0</v>
      </c>
      <c r="AK134" s="113">
        <f>$F134*'INTERNAL PARAMETERS-2'!AJ134*VLOOKUP(AK$4,'INTERNAL PARAMETERS-1'!$B$5:$J$44,4, FALSE)</f>
        <v>0</v>
      </c>
      <c r="AL134" s="113">
        <f>$F134*'INTERNAL PARAMETERS-2'!AK134*VLOOKUP(AL$4,'INTERNAL PARAMETERS-1'!$B$5:$J$44,4, FALSE)</f>
        <v>0</v>
      </c>
      <c r="AM134" s="113">
        <f>$F134*'INTERNAL PARAMETERS-2'!AL134*VLOOKUP(AM$4,'INTERNAL PARAMETERS-1'!$B$5:$J$44,4, FALSE)</f>
        <v>0</v>
      </c>
      <c r="AN134" s="113">
        <f>$F134*'INTERNAL PARAMETERS-2'!AM134*VLOOKUP(AN$4,'INTERNAL PARAMETERS-1'!$B$5:$J$44,4, FALSE)</f>
        <v>0</v>
      </c>
      <c r="AO134" s="113">
        <f>$F134*'INTERNAL PARAMETERS-2'!AN134*VLOOKUP(AO$4,'INTERNAL PARAMETERS-1'!$B$5:$J$44,4, FALSE)</f>
        <v>0</v>
      </c>
      <c r="AP134" s="113">
        <f>$F134*'INTERNAL PARAMETERS-2'!AO134*VLOOKUP(AP$4,'INTERNAL PARAMETERS-1'!$B$5:$J$44,4, FALSE)</f>
        <v>0</v>
      </c>
      <c r="AQ134" s="113">
        <f>$F134*'INTERNAL PARAMETERS-2'!AP134*VLOOKUP(AQ$4,'INTERNAL PARAMETERS-1'!$B$5:$J$44,4, FALSE)</f>
        <v>0</v>
      </c>
      <c r="AR134" s="113">
        <f>$F134*'INTERNAL PARAMETERS-2'!AQ134*VLOOKUP(AR$4,'INTERNAL PARAMETERS-1'!$B$5:$J$44,4, FALSE)</f>
        <v>0</v>
      </c>
      <c r="AS134" s="113">
        <f>$F134*'INTERNAL PARAMETERS-2'!AR134*VLOOKUP(AS$4,'INTERNAL PARAMETERS-1'!$B$5:$J$44,4, FALSE)</f>
        <v>0</v>
      </c>
      <c r="AT134" s="112">
        <f>$F134*'INTERNAL PARAMETERS-2'!AS134*VLOOKUP(AT$4,'INTERNAL PARAMETERS-1'!$B$5:$J$44,4, FALSE)</f>
        <v>0</v>
      </c>
      <c r="AU134" s="114">
        <f>$F134*'INTERNAL PARAMETERS-2'!F134*(1-VLOOKUP(G$4,'INTERNAL PARAMETERS-1'!$B$5:$J$44,4, FALSE))</f>
        <v>0</v>
      </c>
      <c r="AV134" s="113">
        <f>$F134*'INTERNAL PARAMETERS-2'!G134*(1-VLOOKUP(H$4,'INTERNAL PARAMETERS-1'!$B$5:$J$44,4, FALSE))</f>
        <v>0</v>
      </c>
      <c r="AW134" s="113">
        <f>$F134*'INTERNAL PARAMETERS-2'!H134*(1-VLOOKUP(I$4,'INTERNAL PARAMETERS-1'!$B$5:$J$44,4, FALSE))</f>
        <v>0</v>
      </c>
      <c r="AX134" s="113">
        <f>$F134*'INTERNAL PARAMETERS-2'!I134*(1-VLOOKUP(J$4,'INTERNAL PARAMETERS-1'!$B$5:$J$44,4, FALSE))</f>
        <v>0</v>
      </c>
      <c r="AY134" s="113">
        <f>$F134*'INTERNAL PARAMETERS-2'!J134*(1-VLOOKUP(K$4,'INTERNAL PARAMETERS-1'!$B$5:$J$44,4, FALSE))</f>
        <v>0</v>
      </c>
      <c r="AZ134" s="113">
        <f>$F134*'INTERNAL PARAMETERS-2'!K134*(1-VLOOKUP(L$4,'INTERNAL PARAMETERS-1'!$B$5:$J$44,4, FALSE))</f>
        <v>0</v>
      </c>
      <c r="BA134" s="113">
        <f>$F134*'INTERNAL PARAMETERS-2'!L134*(1-VLOOKUP(M$4,'INTERNAL PARAMETERS-1'!$B$5:$J$44,4, FALSE))</f>
        <v>0</v>
      </c>
      <c r="BB134" s="113">
        <f>$F134*'INTERNAL PARAMETERS-2'!M134*(1-VLOOKUP(N$4,'INTERNAL PARAMETERS-1'!$B$5:$J$44,4, FALSE))</f>
        <v>0</v>
      </c>
      <c r="BC134" s="113">
        <f>$F134*'INTERNAL PARAMETERS-2'!N134*(1-VLOOKUP(O$4,'INTERNAL PARAMETERS-1'!$B$5:$J$44,4, FALSE))</f>
        <v>0</v>
      </c>
      <c r="BD134" s="113">
        <f>$F134*'INTERNAL PARAMETERS-2'!O134*(1-VLOOKUP(P$4,'INTERNAL PARAMETERS-1'!$B$5:$J$44,4, FALSE))</f>
        <v>0</v>
      </c>
      <c r="BE134" s="113">
        <f>$F134*'INTERNAL PARAMETERS-2'!P134*(1-VLOOKUP(Q$4,'INTERNAL PARAMETERS-1'!$B$5:$J$44,4, FALSE))</f>
        <v>0</v>
      </c>
      <c r="BF134" s="113">
        <f>$F134*'INTERNAL PARAMETERS-2'!Q134*(1-VLOOKUP(R$4,'INTERNAL PARAMETERS-1'!$B$5:$J$44,4, FALSE))</f>
        <v>0</v>
      </c>
      <c r="BG134" s="113">
        <f>$F134*'INTERNAL PARAMETERS-2'!R134*(1-VLOOKUP(S$4,'INTERNAL PARAMETERS-1'!$B$5:$J$44,4, FALSE))</f>
        <v>0</v>
      </c>
      <c r="BH134" s="113">
        <f>$F134*'INTERNAL PARAMETERS-2'!S134*(1-VLOOKUP(T$4,'INTERNAL PARAMETERS-1'!$B$5:$J$44,4, FALSE))</f>
        <v>0</v>
      </c>
      <c r="BI134" s="113">
        <f>$F134*'INTERNAL PARAMETERS-2'!T134*(1-VLOOKUP(U$4,'INTERNAL PARAMETERS-1'!$B$5:$J$44,4, FALSE))</f>
        <v>0</v>
      </c>
      <c r="BJ134" s="113">
        <f>$F134*'INTERNAL PARAMETERS-2'!U134*(1-VLOOKUP(V$4,'INTERNAL PARAMETERS-1'!$B$5:$J$44,4, FALSE))</f>
        <v>0</v>
      </c>
      <c r="BK134" s="113">
        <f>$F134*'INTERNAL PARAMETERS-2'!V134*(1-VLOOKUP(W$4,'INTERNAL PARAMETERS-1'!$B$5:$J$44,4, FALSE))</f>
        <v>0</v>
      </c>
      <c r="BL134" s="113">
        <f>$F134*'INTERNAL PARAMETERS-2'!W134*(1-VLOOKUP(X$4,'INTERNAL PARAMETERS-1'!$B$5:$J$44,4, FALSE))</f>
        <v>0</v>
      </c>
      <c r="BM134" s="113">
        <f>$F134*'INTERNAL PARAMETERS-2'!X134*(1-VLOOKUP(Y$4,'INTERNAL PARAMETERS-1'!$B$5:$J$44,4, FALSE))</f>
        <v>0</v>
      </c>
      <c r="BN134" s="113">
        <f>$F134*'INTERNAL PARAMETERS-2'!Y134*(1-VLOOKUP(Z$4,'INTERNAL PARAMETERS-1'!$B$5:$J$44,4, FALSE))</f>
        <v>0</v>
      </c>
      <c r="BO134" s="113">
        <f>$F134*'INTERNAL PARAMETERS-2'!Z134*(1-VLOOKUP(AA$4,'INTERNAL PARAMETERS-1'!$B$5:$J$44,4, FALSE))</f>
        <v>0</v>
      </c>
      <c r="BP134" s="113">
        <f>$F134*'INTERNAL PARAMETERS-2'!AA134*(1-VLOOKUP(AB$4,'INTERNAL PARAMETERS-1'!$B$5:$J$44,4, FALSE))</f>
        <v>0</v>
      </c>
      <c r="BQ134" s="113">
        <f>$F134*'INTERNAL PARAMETERS-2'!AB134*(1-VLOOKUP(AC$4,'INTERNAL PARAMETERS-1'!$B$5:$J$44,4, FALSE))</f>
        <v>0</v>
      </c>
      <c r="BR134" s="113">
        <f>$F134*'INTERNAL PARAMETERS-2'!AC134*(1-VLOOKUP(AD$4,'INTERNAL PARAMETERS-1'!$B$5:$J$44,4, FALSE))</f>
        <v>0</v>
      </c>
      <c r="BS134" s="113">
        <f>$F134*'INTERNAL PARAMETERS-2'!AD134*(1-VLOOKUP(AE$4,'INTERNAL PARAMETERS-1'!$B$5:$J$44,4, FALSE))</f>
        <v>0</v>
      </c>
      <c r="BT134" s="113">
        <f>$F134*'INTERNAL PARAMETERS-2'!AE134*(1-VLOOKUP(AF$4,'INTERNAL PARAMETERS-1'!$B$5:$J$44,4, FALSE))</f>
        <v>0</v>
      </c>
      <c r="BU134" s="113">
        <f>$F134*'INTERNAL PARAMETERS-2'!AF134*(1-VLOOKUP(AG$4,'INTERNAL PARAMETERS-1'!$B$5:$J$44,4, FALSE))</f>
        <v>0</v>
      </c>
      <c r="BV134" s="113">
        <f>$F134*'INTERNAL PARAMETERS-2'!AG134*(1-VLOOKUP(AH$4,'INTERNAL PARAMETERS-1'!$B$5:$J$44,4, FALSE))</f>
        <v>0</v>
      </c>
      <c r="BW134" s="113">
        <f>$F134*'INTERNAL PARAMETERS-2'!AH134*(1-VLOOKUP(AI$4,'INTERNAL PARAMETERS-1'!$B$5:$J$44,4, FALSE))</f>
        <v>0</v>
      </c>
      <c r="BX134" s="113">
        <f>$F134*'INTERNAL PARAMETERS-2'!AI134*(1-VLOOKUP(AJ$4,'INTERNAL PARAMETERS-1'!$B$5:$J$44,4, FALSE))</f>
        <v>0</v>
      </c>
      <c r="BY134" s="113">
        <f>$F134*'INTERNAL PARAMETERS-2'!AJ134*(1-VLOOKUP(AK$4,'INTERNAL PARAMETERS-1'!$B$5:$J$44,4, FALSE))</f>
        <v>0</v>
      </c>
      <c r="BZ134" s="113">
        <f>$F134*'INTERNAL PARAMETERS-2'!AK134*(1-VLOOKUP(AL$4,'INTERNAL PARAMETERS-1'!$B$5:$J$44,4, FALSE))</f>
        <v>0</v>
      </c>
      <c r="CA134" s="113">
        <f>$F134*'INTERNAL PARAMETERS-2'!AL134*(1-VLOOKUP(AM$4,'INTERNAL PARAMETERS-1'!$B$5:$J$44,4, FALSE))</f>
        <v>0</v>
      </c>
      <c r="CB134" s="113">
        <f>$F134*'INTERNAL PARAMETERS-2'!AM134*(1-VLOOKUP(AN$4,'INTERNAL PARAMETERS-1'!$B$5:$J$44,4, FALSE))</f>
        <v>0</v>
      </c>
      <c r="CC134" s="113">
        <f>$F134*'INTERNAL PARAMETERS-2'!AN134*(1-VLOOKUP(AO$4,'INTERNAL PARAMETERS-1'!$B$5:$J$44,4, FALSE))</f>
        <v>0</v>
      </c>
      <c r="CD134" s="113">
        <f>$F134*'INTERNAL PARAMETERS-2'!AO134*(1-VLOOKUP(AP$4,'INTERNAL PARAMETERS-1'!$B$5:$J$44,4, FALSE))</f>
        <v>0</v>
      </c>
      <c r="CE134" s="113">
        <f>$F134*'INTERNAL PARAMETERS-2'!AP134*(1-VLOOKUP(AQ$4,'INTERNAL PARAMETERS-1'!$B$5:$J$44,4, FALSE))</f>
        <v>0</v>
      </c>
      <c r="CF134" s="113">
        <f>$F134*'INTERNAL PARAMETERS-2'!AQ134*(1-VLOOKUP(AR$4,'INTERNAL PARAMETERS-1'!$B$5:$J$44,4, FALSE))</f>
        <v>0</v>
      </c>
      <c r="CG134" s="113">
        <f>$F134*'INTERNAL PARAMETERS-2'!AR134*(1-VLOOKUP(AS$4,'INTERNAL PARAMETERS-1'!$B$5:$J$44,4, FALSE))</f>
        <v>0</v>
      </c>
      <c r="CH134" s="112">
        <f>$F134*'INTERNAL PARAMETERS-2'!AS134*(1-VLOOKUP(AT$4,'INTERNAL PARAMETERS-1'!$B$5:$J$44,4, FALSE))</f>
        <v>0</v>
      </c>
      <c r="CI134" s="111">
        <f t="shared" si="2"/>
        <v>0</v>
      </c>
    </row>
    <row r="135" spans="3:87" x14ac:dyDescent="0.5">
      <c r="C135" s="77" t="s">
        <v>25</v>
      </c>
      <c r="D135" s="76" t="s">
        <v>2</v>
      </c>
      <c r="E135" s="76" t="s">
        <v>16</v>
      </c>
      <c r="F135" s="115">
        <f>'INPUTS-Incidence'!E135</f>
        <v>0</v>
      </c>
      <c r="G135" s="114">
        <f>$F135*'INTERNAL PARAMETERS-2'!F135*VLOOKUP(G$4,'INTERNAL PARAMETERS-1'!$B$5:$J$44,4, FALSE)</f>
        <v>0</v>
      </c>
      <c r="H135" s="113">
        <f>$F135*'INTERNAL PARAMETERS-2'!G135*VLOOKUP(H$4,'INTERNAL PARAMETERS-1'!$B$5:$J$44,4, FALSE)</f>
        <v>0</v>
      </c>
      <c r="I135" s="113">
        <f>$F135*'INTERNAL PARAMETERS-2'!H135*VLOOKUP(I$4,'INTERNAL PARAMETERS-1'!$B$5:$J$44,4, FALSE)</f>
        <v>0</v>
      </c>
      <c r="J135" s="113">
        <f>$F135*'INTERNAL PARAMETERS-2'!I135*VLOOKUP(J$4,'INTERNAL PARAMETERS-1'!$B$5:$J$44,4, FALSE)</f>
        <v>0</v>
      </c>
      <c r="K135" s="113">
        <f>$F135*'INTERNAL PARAMETERS-2'!J135*VLOOKUP(K$4,'INTERNAL PARAMETERS-1'!$B$5:$J$44,4, FALSE)</f>
        <v>0</v>
      </c>
      <c r="L135" s="113">
        <f>$F135*'INTERNAL PARAMETERS-2'!K135*VLOOKUP(L$4,'INTERNAL PARAMETERS-1'!$B$5:$J$44,4, FALSE)</f>
        <v>0</v>
      </c>
      <c r="M135" s="113">
        <f>$F135*'INTERNAL PARAMETERS-2'!L135*VLOOKUP(M$4,'INTERNAL PARAMETERS-1'!$B$5:$J$44,4, FALSE)</f>
        <v>0</v>
      </c>
      <c r="N135" s="113">
        <f>$F135*'INTERNAL PARAMETERS-2'!M135*VLOOKUP(N$4,'INTERNAL PARAMETERS-1'!$B$5:$J$44,4, FALSE)</f>
        <v>0</v>
      </c>
      <c r="O135" s="113">
        <f>$F135*'INTERNAL PARAMETERS-2'!N135*VLOOKUP(O$4,'INTERNAL PARAMETERS-1'!$B$5:$J$44,4, FALSE)</f>
        <v>0</v>
      </c>
      <c r="P135" s="113">
        <f>$F135*'INTERNAL PARAMETERS-2'!O135*VLOOKUP(P$4,'INTERNAL PARAMETERS-1'!$B$5:$J$44,4, FALSE)</f>
        <v>0</v>
      </c>
      <c r="Q135" s="113">
        <f>$F135*'INTERNAL PARAMETERS-2'!P135*VLOOKUP(Q$4,'INTERNAL PARAMETERS-1'!$B$5:$J$44,4, FALSE)</f>
        <v>0</v>
      </c>
      <c r="R135" s="113">
        <f>$F135*'INTERNAL PARAMETERS-2'!Q135*VLOOKUP(R$4,'INTERNAL PARAMETERS-1'!$B$5:$J$44,4, FALSE)</f>
        <v>0</v>
      </c>
      <c r="S135" s="113">
        <f>$F135*'INTERNAL PARAMETERS-2'!R135*VLOOKUP(S$4,'INTERNAL PARAMETERS-1'!$B$5:$J$44,4, FALSE)</f>
        <v>0</v>
      </c>
      <c r="T135" s="113">
        <f>$F135*'INTERNAL PARAMETERS-2'!S135*VLOOKUP(T$4,'INTERNAL PARAMETERS-1'!$B$5:$J$44,4, FALSE)</f>
        <v>0</v>
      </c>
      <c r="U135" s="113">
        <f>$F135*'INTERNAL PARAMETERS-2'!T135*VLOOKUP(U$4,'INTERNAL PARAMETERS-1'!$B$5:$J$44,4, FALSE)</f>
        <v>0</v>
      </c>
      <c r="V135" s="113">
        <f>$F135*'INTERNAL PARAMETERS-2'!U135*VLOOKUP(V$4,'INTERNAL PARAMETERS-1'!$B$5:$J$44,4, FALSE)</f>
        <v>0</v>
      </c>
      <c r="W135" s="113">
        <f>$F135*'INTERNAL PARAMETERS-2'!V135*VLOOKUP(W$4,'INTERNAL PARAMETERS-1'!$B$5:$J$44,4, FALSE)</f>
        <v>0</v>
      </c>
      <c r="X135" s="113">
        <f>$F135*'INTERNAL PARAMETERS-2'!W135*VLOOKUP(X$4,'INTERNAL PARAMETERS-1'!$B$5:$J$44,4, FALSE)</f>
        <v>0</v>
      </c>
      <c r="Y135" s="113">
        <f>$F135*'INTERNAL PARAMETERS-2'!X135*VLOOKUP(Y$4,'INTERNAL PARAMETERS-1'!$B$5:$J$44,4, FALSE)</f>
        <v>0</v>
      </c>
      <c r="Z135" s="113">
        <f>$F135*'INTERNAL PARAMETERS-2'!Y135*VLOOKUP(Z$4,'INTERNAL PARAMETERS-1'!$B$5:$J$44,4, FALSE)</f>
        <v>0</v>
      </c>
      <c r="AA135" s="113">
        <f>$F135*'INTERNAL PARAMETERS-2'!Z135*VLOOKUP(AA$4,'INTERNAL PARAMETERS-1'!$B$5:$J$44,4, FALSE)</f>
        <v>0</v>
      </c>
      <c r="AB135" s="113">
        <f>$F135*'INTERNAL PARAMETERS-2'!AA135*VLOOKUP(AB$4,'INTERNAL PARAMETERS-1'!$B$5:$J$44,4, FALSE)</f>
        <v>0</v>
      </c>
      <c r="AC135" s="113">
        <f>$F135*'INTERNAL PARAMETERS-2'!AB135*VLOOKUP(AC$4,'INTERNAL PARAMETERS-1'!$B$5:$J$44,4, FALSE)</f>
        <v>0</v>
      </c>
      <c r="AD135" s="113">
        <f>$F135*'INTERNAL PARAMETERS-2'!AC135*VLOOKUP(AD$4,'INTERNAL PARAMETERS-1'!$B$5:$J$44,4, FALSE)</f>
        <v>0</v>
      </c>
      <c r="AE135" s="113">
        <f>$F135*'INTERNAL PARAMETERS-2'!AD135*VLOOKUP(AE$4,'INTERNAL PARAMETERS-1'!$B$5:$J$44,4, FALSE)</f>
        <v>0</v>
      </c>
      <c r="AF135" s="113">
        <f>$F135*'INTERNAL PARAMETERS-2'!AE135*VLOOKUP(AF$4,'INTERNAL PARAMETERS-1'!$B$5:$J$44,4, FALSE)</f>
        <v>0</v>
      </c>
      <c r="AG135" s="113">
        <f>$F135*'INTERNAL PARAMETERS-2'!AF135*VLOOKUP(AG$4,'INTERNAL PARAMETERS-1'!$B$5:$J$44,4, FALSE)</f>
        <v>0</v>
      </c>
      <c r="AH135" s="113">
        <f>$F135*'INTERNAL PARAMETERS-2'!AG135*VLOOKUP(AH$4,'INTERNAL PARAMETERS-1'!$B$5:$J$44,4, FALSE)</f>
        <v>0</v>
      </c>
      <c r="AI135" s="113">
        <f>$F135*'INTERNAL PARAMETERS-2'!AH135*VLOOKUP(AI$4,'INTERNAL PARAMETERS-1'!$B$5:$J$44,4, FALSE)</f>
        <v>0</v>
      </c>
      <c r="AJ135" s="113">
        <f>$F135*'INTERNAL PARAMETERS-2'!AI135*VLOOKUP(AJ$4,'INTERNAL PARAMETERS-1'!$B$5:$J$44,4, FALSE)</f>
        <v>0</v>
      </c>
      <c r="AK135" s="113">
        <f>$F135*'INTERNAL PARAMETERS-2'!AJ135*VLOOKUP(AK$4,'INTERNAL PARAMETERS-1'!$B$5:$J$44,4, FALSE)</f>
        <v>0</v>
      </c>
      <c r="AL135" s="113">
        <f>$F135*'INTERNAL PARAMETERS-2'!AK135*VLOOKUP(AL$4,'INTERNAL PARAMETERS-1'!$B$5:$J$44,4, FALSE)</f>
        <v>0</v>
      </c>
      <c r="AM135" s="113">
        <f>$F135*'INTERNAL PARAMETERS-2'!AL135*VLOOKUP(AM$4,'INTERNAL PARAMETERS-1'!$B$5:$J$44,4, FALSE)</f>
        <v>0</v>
      </c>
      <c r="AN135" s="113">
        <f>$F135*'INTERNAL PARAMETERS-2'!AM135*VLOOKUP(AN$4,'INTERNAL PARAMETERS-1'!$B$5:$J$44,4, FALSE)</f>
        <v>0</v>
      </c>
      <c r="AO135" s="113">
        <f>$F135*'INTERNAL PARAMETERS-2'!AN135*VLOOKUP(AO$4,'INTERNAL PARAMETERS-1'!$B$5:$J$44,4, FALSE)</f>
        <v>0</v>
      </c>
      <c r="AP135" s="113">
        <f>$F135*'INTERNAL PARAMETERS-2'!AO135*VLOOKUP(AP$4,'INTERNAL PARAMETERS-1'!$B$5:$J$44,4, FALSE)</f>
        <v>0</v>
      </c>
      <c r="AQ135" s="113">
        <f>$F135*'INTERNAL PARAMETERS-2'!AP135*VLOOKUP(AQ$4,'INTERNAL PARAMETERS-1'!$B$5:$J$44,4, FALSE)</f>
        <v>0</v>
      </c>
      <c r="AR135" s="113">
        <f>$F135*'INTERNAL PARAMETERS-2'!AQ135*VLOOKUP(AR$4,'INTERNAL PARAMETERS-1'!$B$5:$J$44,4, FALSE)</f>
        <v>0</v>
      </c>
      <c r="AS135" s="113">
        <f>$F135*'INTERNAL PARAMETERS-2'!AR135*VLOOKUP(AS$4,'INTERNAL PARAMETERS-1'!$B$5:$J$44,4, FALSE)</f>
        <v>0</v>
      </c>
      <c r="AT135" s="112">
        <f>$F135*'INTERNAL PARAMETERS-2'!AS135*VLOOKUP(AT$4,'INTERNAL PARAMETERS-1'!$B$5:$J$44,4, FALSE)</f>
        <v>0</v>
      </c>
      <c r="AU135" s="114">
        <f>$F135*'INTERNAL PARAMETERS-2'!F135*(1-VLOOKUP(G$4,'INTERNAL PARAMETERS-1'!$B$5:$J$44,4, FALSE))</f>
        <v>0</v>
      </c>
      <c r="AV135" s="113">
        <f>$F135*'INTERNAL PARAMETERS-2'!G135*(1-VLOOKUP(H$4,'INTERNAL PARAMETERS-1'!$B$5:$J$44,4, FALSE))</f>
        <v>0</v>
      </c>
      <c r="AW135" s="113">
        <f>$F135*'INTERNAL PARAMETERS-2'!H135*(1-VLOOKUP(I$4,'INTERNAL PARAMETERS-1'!$B$5:$J$44,4, FALSE))</f>
        <v>0</v>
      </c>
      <c r="AX135" s="113">
        <f>$F135*'INTERNAL PARAMETERS-2'!I135*(1-VLOOKUP(J$4,'INTERNAL PARAMETERS-1'!$B$5:$J$44,4, FALSE))</f>
        <v>0</v>
      </c>
      <c r="AY135" s="113">
        <f>$F135*'INTERNAL PARAMETERS-2'!J135*(1-VLOOKUP(K$4,'INTERNAL PARAMETERS-1'!$B$5:$J$44,4, FALSE))</f>
        <v>0</v>
      </c>
      <c r="AZ135" s="113">
        <f>$F135*'INTERNAL PARAMETERS-2'!K135*(1-VLOOKUP(L$4,'INTERNAL PARAMETERS-1'!$B$5:$J$44,4, FALSE))</f>
        <v>0</v>
      </c>
      <c r="BA135" s="113">
        <f>$F135*'INTERNAL PARAMETERS-2'!L135*(1-VLOOKUP(M$4,'INTERNAL PARAMETERS-1'!$B$5:$J$44,4, FALSE))</f>
        <v>0</v>
      </c>
      <c r="BB135" s="113">
        <f>$F135*'INTERNAL PARAMETERS-2'!M135*(1-VLOOKUP(N$4,'INTERNAL PARAMETERS-1'!$B$5:$J$44,4, FALSE))</f>
        <v>0</v>
      </c>
      <c r="BC135" s="113">
        <f>$F135*'INTERNAL PARAMETERS-2'!N135*(1-VLOOKUP(O$4,'INTERNAL PARAMETERS-1'!$B$5:$J$44,4, FALSE))</f>
        <v>0</v>
      </c>
      <c r="BD135" s="113">
        <f>$F135*'INTERNAL PARAMETERS-2'!O135*(1-VLOOKUP(P$4,'INTERNAL PARAMETERS-1'!$B$5:$J$44,4, FALSE))</f>
        <v>0</v>
      </c>
      <c r="BE135" s="113">
        <f>$F135*'INTERNAL PARAMETERS-2'!P135*(1-VLOOKUP(Q$4,'INTERNAL PARAMETERS-1'!$B$5:$J$44,4, FALSE))</f>
        <v>0</v>
      </c>
      <c r="BF135" s="113">
        <f>$F135*'INTERNAL PARAMETERS-2'!Q135*(1-VLOOKUP(R$4,'INTERNAL PARAMETERS-1'!$B$5:$J$44,4, FALSE))</f>
        <v>0</v>
      </c>
      <c r="BG135" s="113">
        <f>$F135*'INTERNAL PARAMETERS-2'!R135*(1-VLOOKUP(S$4,'INTERNAL PARAMETERS-1'!$B$5:$J$44,4, FALSE))</f>
        <v>0</v>
      </c>
      <c r="BH135" s="113">
        <f>$F135*'INTERNAL PARAMETERS-2'!S135*(1-VLOOKUP(T$4,'INTERNAL PARAMETERS-1'!$B$5:$J$44,4, FALSE))</f>
        <v>0</v>
      </c>
      <c r="BI135" s="113">
        <f>$F135*'INTERNAL PARAMETERS-2'!T135*(1-VLOOKUP(U$4,'INTERNAL PARAMETERS-1'!$B$5:$J$44,4, FALSE))</f>
        <v>0</v>
      </c>
      <c r="BJ135" s="113">
        <f>$F135*'INTERNAL PARAMETERS-2'!U135*(1-VLOOKUP(V$4,'INTERNAL PARAMETERS-1'!$B$5:$J$44,4, FALSE))</f>
        <v>0</v>
      </c>
      <c r="BK135" s="113">
        <f>$F135*'INTERNAL PARAMETERS-2'!V135*(1-VLOOKUP(W$4,'INTERNAL PARAMETERS-1'!$B$5:$J$44,4, FALSE))</f>
        <v>0</v>
      </c>
      <c r="BL135" s="113">
        <f>$F135*'INTERNAL PARAMETERS-2'!W135*(1-VLOOKUP(X$4,'INTERNAL PARAMETERS-1'!$B$5:$J$44,4, FALSE))</f>
        <v>0</v>
      </c>
      <c r="BM135" s="113">
        <f>$F135*'INTERNAL PARAMETERS-2'!X135*(1-VLOOKUP(Y$4,'INTERNAL PARAMETERS-1'!$B$5:$J$44,4, FALSE))</f>
        <v>0</v>
      </c>
      <c r="BN135" s="113">
        <f>$F135*'INTERNAL PARAMETERS-2'!Y135*(1-VLOOKUP(Z$4,'INTERNAL PARAMETERS-1'!$B$5:$J$44,4, FALSE))</f>
        <v>0</v>
      </c>
      <c r="BO135" s="113">
        <f>$F135*'INTERNAL PARAMETERS-2'!Z135*(1-VLOOKUP(AA$4,'INTERNAL PARAMETERS-1'!$B$5:$J$44,4, FALSE))</f>
        <v>0</v>
      </c>
      <c r="BP135" s="113">
        <f>$F135*'INTERNAL PARAMETERS-2'!AA135*(1-VLOOKUP(AB$4,'INTERNAL PARAMETERS-1'!$B$5:$J$44,4, FALSE))</f>
        <v>0</v>
      </c>
      <c r="BQ135" s="113">
        <f>$F135*'INTERNAL PARAMETERS-2'!AB135*(1-VLOOKUP(AC$4,'INTERNAL PARAMETERS-1'!$B$5:$J$44,4, FALSE))</f>
        <v>0</v>
      </c>
      <c r="BR135" s="113">
        <f>$F135*'INTERNAL PARAMETERS-2'!AC135*(1-VLOOKUP(AD$4,'INTERNAL PARAMETERS-1'!$B$5:$J$44,4, FALSE))</f>
        <v>0</v>
      </c>
      <c r="BS135" s="113">
        <f>$F135*'INTERNAL PARAMETERS-2'!AD135*(1-VLOOKUP(AE$4,'INTERNAL PARAMETERS-1'!$B$5:$J$44,4, FALSE))</f>
        <v>0</v>
      </c>
      <c r="BT135" s="113">
        <f>$F135*'INTERNAL PARAMETERS-2'!AE135*(1-VLOOKUP(AF$4,'INTERNAL PARAMETERS-1'!$B$5:$J$44,4, FALSE))</f>
        <v>0</v>
      </c>
      <c r="BU135" s="113">
        <f>$F135*'INTERNAL PARAMETERS-2'!AF135*(1-VLOOKUP(AG$4,'INTERNAL PARAMETERS-1'!$B$5:$J$44,4, FALSE))</f>
        <v>0</v>
      </c>
      <c r="BV135" s="113">
        <f>$F135*'INTERNAL PARAMETERS-2'!AG135*(1-VLOOKUP(AH$4,'INTERNAL PARAMETERS-1'!$B$5:$J$44,4, FALSE))</f>
        <v>0</v>
      </c>
      <c r="BW135" s="113">
        <f>$F135*'INTERNAL PARAMETERS-2'!AH135*(1-VLOOKUP(AI$4,'INTERNAL PARAMETERS-1'!$B$5:$J$44,4, FALSE))</f>
        <v>0</v>
      </c>
      <c r="BX135" s="113">
        <f>$F135*'INTERNAL PARAMETERS-2'!AI135*(1-VLOOKUP(AJ$4,'INTERNAL PARAMETERS-1'!$B$5:$J$44,4, FALSE))</f>
        <v>0</v>
      </c>
      <c r="BY135" s="113">
        <f>$F135*'INTERNAL PARAMETERS-2'!AJ135*(1-VLOOKUP(AK$4,'INTERNAL PARAMETERS-1'!$B$5:$J$44,4, FALSE))</f>
        <v>0</v>
      </c>
      <c r="BZ135" s="113">
        <f>$F135*'INTERNAL PARAMETERS-2'!AK135*(1-VLOOKUP(AL$4,'INTERNAL PARAMETERS-1'!$B$5:$J$44,4, FALSE))</f>
        <v>0</v>
      </c>
      <c r="CA135" s="113">
        <f>$F135*'INTERNAL PARAMETERS-2'!AL135*(1-VLOOKUP(AM$4,'INTERNAL PARAMETERS-1'!$B$5:$J$44,4, FALSE))</f>
        <v>0</v>
      </c>
      <c r="CB135" s="113">
        <f>$F135*'INTERNAL PARAMETERS-2'!AM135*(1-VLOOKUP(AN$4,'INTERNAL PARAMETERS-1'!$B$5:$J$44,4, FALSE))</f>
        <v>0</v>
      </c>
      <c r="CC135" s="113">
        <f>$F135*'INTERNAL PARAMETERS-2'!AN135*(1-VLOOKUP(AO$4,'INTERNAL PARAMETERS-1'!$B$5:$J$44,4, FALSE))</f>
        <v>0</v>
      </c>
      <c r="CD135" s="113">
        <f>$F135*'INTERNAL PARAMETERS-2'!AO135*(1-VLOOKUP(AP$4,'INTERNAL PARAMETERS-1'!$B$5:$J$44,4, FALSE))</f>
        <v>0</v>
      </c>
      <c r="CE135" s="113">
        <f>$F135*'INTERNAL PARAMETERS-2'!AP135*(1-VLOOKUP(AQ$4,'INTERNAL PARAMETERS-1'!$B$5:$J$44,4, FALSE))</f>
        <v>0</v>
      </c>
      <c r="CF135" s="113">
        <f>$F135*'INTERNAL PARAMETERS-2'!AQ135*(1-VLOOKUP(AR$4,'INTERNAL PARAMETERS-1'!$B$5:$J$44,4, FALSE))</f>
        <v>0</v>
      </c>
      <c r="CG135" s="113">
        <f>$F135*'INTERNAL PARAMETERS-2'!AR135*(1-VLOOKUP(AS$4,'INTERNAL PARAMETERS-1'!$B$5:$J$44,4, FALSE))</f>
        <v>0</v>
      </c>
      <c r="CH135" s="112">
        <f>$F135*'INTERNAL PARAMETERS-2'!AS135*(1-VLOOKUP(AT$4,'INTERNAL PARAMETERS-1'!$B$5:$J$44,4, FALSE))</f>
        <v>0</v>
      </c>
      <c r="CI135" s="111">
        <f t="shared" si="2"/>
        <v>0</v>
      </c>
    </row>
    <row r="136" spans="3:87" x14ac:dyDescent="0.5">
      <c r="C136" s="77" t="s">
        <v>25</v>
      </c>
      <c r="D136" s="76" t="s">
        <v>2</v>
      </c>
      <c r="E136" s="76" t="s">
        <v>15</v>
      </c>
      <c r="F136" s="115">
        <f>'INPUTS-Incidence'!E136</f>
        <v>0</v>
      </c>
      <c r="G136" s="114">
        <f>$F136*'INTERNAL PARAMETERS-2'!F136*VLOOKUP(G$4,'INTERNAL PARAMETERS-1'!$B$5:$J$44,4, FALSE)</f>
        <v>0</v>
      </c>
      <c r="H136" s="113">
        <f>$F136*'INTERNAL PARAMETERS-2'!G136*VLOOKUP(H$4,'INTERNAL PARAMETERS-1'!$B$5:$J$44,4, FALSE)</f>
        <v>0</v>
      </c>
      <c r="I136" s="113">
        <f>$F136*'INTERNAL PARAMETERS-2'!H136*VLOOKUP(I$4,'INTERNAL PARAMETERS-1'!$B$5:$J$44,4, FALSE)</f>
        <v>0</v>
      </c>
      <c r="J136" s="113">
        <f>$F136*'INTERNAL PARAMETERS-2'!I136*VLOOKUP(J$4,'INTERNAL PARAMETERS-1'!$B$5:$J$44,4, FALSE)</f>
        <v>0</v>
      </c>
      <c r="K136" s="113">
        <f>$F136*'INTERNAL PARAMETERS-2'!J136*VLOOKUP(K$4,'INTERNAL PARAMETERS-1'!$B$5:$J$44,4, FALSE)</f>
        <v>0</v>
      </c>
      <c r="L136" s="113">
        <f>$F136*'INTERNAL PARAMETERS-2'!K136*VLOOKUP(L$4,'INTERNAL PARAMETERS-1'!$B$5:$J$44,4, FALSE)</f>
        <v>0</v>
      </c>
      <c r="M136" s="113">
        <f>$F136*'INTERNAL PARAMETERS-2'!L136*VLOOKUP(M$4,'INTERNAL PARAMETERS-1'!$B$5:$J$44,4, FALSE)</f>
        <v>0</v>
      </c>
      <c r="N136" s="113">
        <f>$F136*'INTERNAL PARAMETERS-2'!M136*VLOOKUP(N$4,'INTERNAL PARAMETERS-1'!$B$5:$J$44,4, FALSE)</f>
        <v>0</v>
      </c>
      <c r="O136" s="113">
        <f>$F136*'INTERNAL PARAMETERS-2'!N136*VLOOKUP(O$4,'INTERNAL PARAMETERS-1'!$B$5:$J$44,4, FALSE)</f>
        <v>0</v>
      </c>
      <c r="P136" s="113">
        <f>$F136*'INTERNAL PARAMETERS-2'!O136*VLOOKUP(P$4,'INTERNAL PARAMETERS-1'!$B$5:$J$44,4, FALSE)</f>
        <v>0</v>
      </c>
      <c r="Q136" s="113">
        <f>$F136*'INTERNAL PARAMETERS-2'!P136*VLOOKUP(Q$4,'INTERNAL PARAMETERS-1'!$B$5:$J$44,4, FALSE)</f>
        <v>0</v>
      </c>
      <c r="R136" s="113">
        <f>$F136*'INTERNAL PARAMETERS-2'!Q136*VLOOKUP(R$4,'INTERNAL PARAMETERS-1'!$B$5:$J$44,4, FALSE)</f>
        <v>0</v>
      </c>
      <c r="S136" s="113">
        <f>$F136*'INTERNAL PARAMETERS-2'!R136*VLOOKUP(S$4,'INTERNAL PARAMETERS-1'!$B$5:$J$44,4, FALSE)</f>
        <v>0</v>
      </c>
      <c r="T136" s="113">
        <f>$F136*'INTERNAL PARAMETERS-2'!S136*VLOOKUP(T$4,'INTERNAL PARAMETERS-1'!$B$5:$J$44,4, FALSE)</f>
        <v>0</v>
      </c>
      <c r="U136" s="113">
        <f>$F136*'INTERNAL PARAMETERS-2'!T136*VLOOKUP(U$4,'INTERNAL PARAMETERS-1'!$B$5:$J$44,4, FALSE)</f>
        <v>0</v>
      </c>
      <c r="V136" s="113">
        <f>$F136*'INTERNAL PARAMETERS-2'!U136*VLOOKUP(V$4,'INTERNAL PARAMETERS-1'!$B$5:$J$44,4, FALSE)</f>
        <v>0</v>
      </c>
      <c r="W136" s="113">
        <f>$F136*'INTERNAL PARAMETERS-2'!V136*VLOOKUP(W$4,'INTERNAL PARAMETERS-1'!$B$5:$J$44,4, FALSE)</f>
        <v>0</v>
      </c>
      <c r="X136" s="113">
        <f>$F136*'INTERNAL PARAMETERS-2'!W136*VLOOKUP(X$4,'INTERNAL PARAMETERS-1'!$B$5:$J$44,4, FALSE)</f>
        <v>0</v>
      </c>
      <c r="Y136" s="113">
        <f>$F136*'INTERNAL PARAMETERS-2'!X136*VLOOKUP(Y$4,'INTERNAL PARAMETERS-1'!$B$5:$J$44,4, FALSE)</f>
        <v>0</v>
      </c>
      <c r="Z136" s="113">
        <f>$F136*'INTERNAL PARAMETERS-2'!Y136*VLOOKUP(Z$4,'INTERNAL PARAMETERS-1'!$B$5:$J$44,4, FALSE)</f>
        <v>0</v>
      </c>
      <c r="AA136" s="113">
        <f>$F136*'INTERNAL PARAMETERS-2'!Z136*VLOOKUP(AA$4,'INTERNAL PARAMETERS-1'!$B$5:$J$44,4, FALSE)</f>
        <v>0</v>
      </c>
      <c r="AB136" s="113">
        <f>$F136*'INTERNAL PARAMETERS-2'!AA136*VLOOKUP(AB$4,'INTERNAL PARAMETERS-1'!$B$5:$J$44,4, FALSE)</f>
        <v>0</v>
      </c>
      <c r="AC136" s="113">
        <f>$F136*'INTERNAL PARAMETERS-2'!AB136*VLOOKUP(AC$4,'INTERNAL PARAMETERS-1'!$B$5:$J$44,4, FALSE)</f>
        <v>0</v>
      </c>
      <c r="AD136" s="113">
        <f>$F136*'INTERNAL PARAMETERS-2'!AC136*VLOOKUP(AD$4,'INTERNAL PARAMETERS-1'!$B$5:$J$44,4, FALSE)</f>
        <v>0</v>
      </c>
      <c r="AE136" s="113">
        <f>$F136*'INTERNAL PARAMETERS-2'!AD136*VLOOKUP(AE$4,'INTERNAL PARAMETERS-1'!$B$5:$J$44,4, FALSE)</f>
        <v>0</v>
      </c>
      <c r="AF136" s="113">
        <f>$F136*'INTERNAL PARAMETERS-2'!AE136*VLOOKUP(AF$4,'INTERNAL PARAMETERS-1'!$B$5:$J$44,4, FALSE)</f>
        <v>0</v>
      </c>
      <c r="AG136" s="113">
        <f>$F136*'INTERNAL PARAMETERS-2'!AF136*VLOOKUP(AG$4,'INTERNAL PARAMETERS-1'!$B$5:$J$44,4, FALSE)</f>
        <v>0</v>
      </c>
      <c r="AH136" s="113">
        <f>$F136*'INTERNAL PARAMETERS-2'!AG136*VLOOKUP(AH$4,'INTERNAL PARAMETERS-1'!$B$5:$J$44,4, FALSE)</f>
        <v>0</v>
      </c>
      <c r="AI136" s="113">
        <f>$F136*'INTERNAL PARAMETERS-2'!AH136*VLOOKUP(AI$4,'INTERNAL PARAMETERS-1'!$B$5:$J$44,4, FALSE)</f>
        <v>0</v>
      </c>
      <c r="AJ136" s="113">
        <f>$F136*'INTERNAL PARAMETERS-2'!AI136*VLOOKUP(AJ$4,'INTERNAL PARAMETERS-1'!$B$5:$J$44,4, FALSE)</f>
        <v>0</v>
      </c>
      <c r="AK136" s="113">
        <f>$F136*'INTERNAL PARAMETERS-2'!AJ136*VLOOKUP(AK$4,'INTERNAL PARAMETERS-1'!$B$5:$J$44,4, FALSE)</f>
        <v>0</v>
      </c>
      <c r="AL136" s="113">
        <f>$F136*'INTERNAL PARAMETERS-2'!AK136*VLOOKUP(AL$4,'INTERNAL PARAMETERS-1'!$B$5:$J$44,4, FALSE)</f>
        <v>0</v>
      </c>
      <c r="AM136" s="113">
        <f>$F136*'INTERNAL PARAMETERS-2'!AL136*VLOOKUP(AM$4,'INTERNAL PARAMETERS-1'!$B$5:$J$44,4, FALSE)</f>
        <v>0</v>
      </c>
      <c r="AN136" s="113">
        <f>$F136*'INTERNAL PARAMETERS-2'!AM136*VLOOKUP(AN$4,'INTERNAL PARAMETERS-1'!$B$5:$J$44,4, FALSE)</f>
        <v>0</v>
      </c>
      <c r="AO136" s="113">
        <f>$F136*'INTERNAL PARAMETERS-2'!AN136*VLOOKUP(AO$4,'INTERNAL PARAMETERS-1'!$B$5:$J$44,4, FALSE)</f>
        <v>0</v>
      </c>
      <c r="AP136" s="113">
        <f>$F136*'INTERNAL PARAMETERS-2'!AO136*VLOOKUP(AP$4,'INTERNAL PARAMETERS-1'!$B$5:$J$44,4, FALSE)</f>
        <v>0</v>
      </c>
      <c r="AQ136" s="113">
        <f>$F136*'INTERNAL PARAMETERS-2'!AP136*VLOOKUP(AQ$4,'INTERNAL PARAMETERS-1'!$B$5:$J$44,4, FALSE)</f>
        <v>0</v>
      </c>
      <c r="AR136" s="113">
        <f>$F136*'INTERNAL PARAMETERS-2'!AQ136*VLOOKUP(AR$4,'INTERNAL PARAMETERS-1'!$B$5:$J$44,4, FALSE)</f>
        <v>0</v>
      </c>
      <c r="AS136" s="113">
        <f>$F136*'INTERNAL PARAMETERS-2'!AR136*VLOOKUP(AS$4,'INTERNAL PARAMETERS-1'!$B$5:$J$44,4, FALSE)</f>
        <v>0</v>
      </c>
      <c r="AT136" s="112">
        <f>$F136*'INTERNAL PARAMETERS-2'!AS136*VLOOKUP(AT$4,'INTERNAL PARAMETERS-1'!$B$5:$J$44,4, FALSE)</f>
        <v>0</v>
      </c>
      <c r="AU136" s="114">
        <f>$F136*'INTERNAL PARAMETERS-2'!F136*(1-VLOOKUP(G$4,'INTERNAL PARAMETERS-1'!$B$5:$J$44,4, FALSE))</f>
        <v>0</v>
      </c>
      <c r="AV136" s="113">
        <f>$F136*'INTERNAL PARAMETERS-2'!G136*(1-VLOOKUP(H$4,'INTERNAL PARAMETERS-1'!$B$5:$J$44,4, FALSE))</f>
        <v>0</v>
      </c>
      <c r="AW136" s="113">
        <f>$F136*'INTERNAL PARAMETERS-2'!H136*(1-VLOOKUP(I$4,'INTERNAL PARAMETERS-1'!$B$5:$J$44,4, FALSE))</f>
        <v>0</v>
      </c>
      <c r="AX136" s="113">
        <f>$F136*'INTERNAL PARAMETERS-2'!I136*(1-VLOOKUP(J$4,'INTERNAL PARAMETERS-1'!$B$5:$J$44,4, FALSE))</f>
        <v>0</v>
      </c>
      <c r="AY136" s="113">
        <f>$F136*'INTERNAL PARAMETERS-2'!J136*(1-VLOOKUP(K$4,'INTERNAL PARAMETERS-1'!$B$5:$J$44,4, FALSE))</f>
        <v>0</v>
      </c>
      <c r="AZ136" s="113">
        <f>$F136*'INTERNAL PARAMETERS-2'!K136*(1-VLOOKUP(L$4,'INTERNAL PARAMETERS-1'!$B$5:$J$44,4, FALSE))</f>
        <v>0</v>
      </c>
      <c r="BA136" s="113">
        <f>$F136*'INTERNAL PARAMETERS-2'!L136*(1-VLOOKUP(M$4,'INTERNAL PARAMETERS-1'!$B$5:$J$44,4, FALSE))</f>
        <v>0</v>
      </c>
      <c r="BB136" s="113">
        <f>$F136*'INTERNAL PARAMETERS-2'!M136*(1-VLOOKUP(N$4,'INTERNAL PARAMETERS-1'!$B$5:$J$44,4, FALSE))</f>
        <v>0</v>
      </c>
      <c r="BC136" s="113">
        <f>$F136*'INTERNAL PARAMETERS-2'!N136*(1-VLOOKUP(O$4,'INTERNAL PARAMETERS-1'!$B$5:$J$44,4, FALSE))</f>
        <v>0</v>
      </c>
      <c r="BD136" s="113">
        <f>$F136*'INTERNAL PARAMETERS-2'!O136*(1-VLOOKUP(P$4,'INTERNAL PARAMETERS-1'!$B$5:$J$44,4, FALSE))</f>
        <v>0</v>
      </c>
      <c r="BE136" s="113">
        <f>$F136*'INTERNAL PARAMETERS-2'!P136*(1-VLOOKUP(Q$4,'INTERNAL PARAMETERS-1'!$B$5:$J$44,4, FALSE))</f>
        <v>0</v>
      </c>
      <c r="BF136" s="113">
        <f>$F136*'INTERNAL PARAMETERS-2'!Q136*(1-VLOOKUP(R$4,'INTERNAL PARAMETERS-1'!$B$5:$J$44,4, FALSE))</f>
        <v>0</v>
      </c>
      <c r="BG136" s="113">
        <f>$F136*'INTERNAL PARAMETERS-2'!R136*(1-VLOOKUP(S$4,'INTERNAL PARAMETERS-1'!$B$5:$J$44,4, FALSE))</f>
        <v>0</v>
      </c>
      <c r="BH136" s="113">
        <f>$F136*'INTERNAL PARAMETERS-2'!S136*(1-VLOOKUP(T$4,'INTERNAL PARAMETERS-1'!$B$5:$J$44,4, FALSE))</f>
        <v>0</v>
      </c>
      <c r="BI136" s="113">
        <f>$F136*'INTERNAL PARAMETERS-2'!T136*(1-VLOOKUP(U$4,'INTERNAL PARAMETERS-1'!$B$5:$J$44,4, FALSE))</f>
        <v>0</v>
      </c>
      <c r="BJ136" s="113">
        <f>$F136*'INTERNAL PARAMETERS-2'!U136*(1-VLOOKUP(V$4,'INTERNAL PARAMETERS-1'!$B$5:$J$44,4, FALSE))</f>
        <v>0</v>
      </c>
      <c r="BK136" s="113">
        <f>$F136*'INTERNAL PARAMETERS-2'!V136*(1-VLOOKUP(W$4,'INTERNAL PARAMETERS-1'!$B$5:$J$44,4, FALSE))</f>
        <v>0</v>
      </c>
      <c r="BL136" s="113">
        <f>$F136*'INTERNAL PARAMETERS-2'!W136*(1-VLOOKUP(X$4,'INTERNAL PARAMETERS-1'!$B$5:$J$44,4, FALSE))</f>
        <v>0</v>
      </c>
      <c r="BM136" s="113">
        <f>$F136*'INTERNAL PARAMETERS-2'!X136*(1-VLOOKUP(Y$4,'INTERNAL PARAMETERS-1'!$B$5:$J$44,4, FALSE))</f>
        <v>0</v>
      </c>
      <c r="BN136" s="113">
        <f>$F136*'INTERNAL PARAMETERS-2'!Y136*(1-VLOOKUP(Z$4,'INTERNAL PARAMETERS-1'!$B$5:$J$44,4, FALSE))</f>
        <v>0</v>
      </c>
      <c r="BO136" s="113">
        <f>$F136*'INTERNAL PARAMETERS-2'!Z136*(1-VLOOKUP(AA$4,'INTERNAL PARAMETERS-1'!$B$5:$J$44,4, FALSE))</f>
        <v>0</v>
      </c>
      <c r="BP136" s="113">
        <f>$F136*'INTERNAL PARAMETERS-2'!AA136*(1-VLOOKUP(AB$4,'INTERNAL PARAMETERS-1'!$B$5:$J$44,4, FALSE))</f>
        <v>0</v>
      </c>
      <c r="BQ136" s="113">
        <f>$F136*'INTERNAL PARAMETERS-2'!AB136*(1-VLOOKUP(AC$4,'INTERNAL PARAMETERS-1'!$B$5:$J$44,4, FALSE))</f>
        <v>0</v>
      </c>
      <c r="BR136" s="113">
        <f>$F136*'INTERNAL PARAMETERS-2'!AC136*(1-VLOOKUP(AD$4,'INTERNAL PARAMETERS-1'!$B$5:$J$44,4, FALSE))</f>
        <v>0</v>
      </c>
      <c r="BS136" s="113">
        <f>$F136*'INTERNAL PARAMETERS-2'!AD136*(1-VLOOKUP(AE$4,'INTERNAL PARAMETERS-1'!$B$5:$J$44,4, FALSE))</f>
        <v>0</v>
      </c>
      <c r="BT136" s="113">
        <f>$F136*'INTERNAL PARAMETERS-2'!AE136*(1-VLOOKUP(AF$4,'INTERNAL PARAMETERS-1'!$B$5:$J$44,4, FALSE))</f>
        <v>0</v>
      </c>
      <c r="BU136" s="113">
        <f>$F136*'INTERNAL PARAMETERS-2'!AF136*(1-VLOOKUP(AG$4,'INTERNAL PARAMETERS-1'!$B$5:$J$44,4, FALSE))</f>
        <v>0</v>
      </c>
      <c r="BV136" s="113">
        <f>$F136*'INTERNAL PARAMETERS-2'!AG136*(1-VLOOKUP(AH$4,'INTERNAL PARAMETERS-1'!$B$5:$J$44,4, FALSE))</f>
        <v>0</v>
      </c>
      <c r="BW136" s="113">
        <f>$F136*'INTERNAL PARAMETERS-2'!AH136*(1-VLOOKUP(AI$4,'INTERNAL PARAMETERS-1'!$B$5:$J$44,4, FALSE))</f>
        <v>0</v>
      </c>
      <c r="BX136" s="113">
        <f>$F136*'INTERNAL PARAMETERS-2'!AI136*(1-VLOOKUP(AJ$4,'INTERNAL PARAMETERS-1'!$B$5:$J$44,4, FALSE))</f>
        <v>0</v>
      </c>
      <c r="BY136" s="113">
        <f>$F136*'INTERNAL PARAMETERS-2'!AJ136*(1-VLOOKUP(AK$4,'INTERNAL PARAMETERS-1'!$B$5:$J$44,4, FALSE))</f>
        <v>0</v>
      </c>
      <c r="BZ136" s="113">
        <f>$F136*'INTERNAL PARAMETERS-2'!AK136*(1-VLOOKUP(AL$4,'INTERNAL PARAMETERS-1'!$B$5:$J$44,4, FALSE))</f>
        <v>0</v>
      </c>
      <c r="CA136" s="113">
        <f>$F136*'INTERNAL PARAMETERS-2'!AL136*(1-VLOOKUP(AM$4,'INTERNAL PARAMETERS-1'!$B$5:$J$44,4, FALSE))</f>
        <v>0</v>
      </c>
      <c r="CB136" s="113">
        <f>$F136*'INTERNAL PARAMETERS-2'!AM136*(1-VLOOKUP(AN$4,'INTERNAL PARAMETERS-1'!$B$5:$J$44,4, FALSE))</f>
        <v>0</v>
      </c>
      <c r="CC136" s="113">
        <f>$F136*'INTERNAL PARAMETERS-2'!AN136*(1-VLOOKUP(AO$4,'INTERNAL PARAMETERS-1'!$B$5:$J$44,4, FALSE))</f>
        <v>0</v>
      </c>
      <c r="CD136" s="113">
        <f>$F136*'INTERNAL PARAMETERS-2'!AO136*(1-VLOOKUP(AP$4,'INTERNAL PARAMETERS-1'!$B$5:$J$44,4, FALSE))</f>
        <v>0</v>
      </c>
      <c r="CE136" s="113">
        <f>$F136*'INTERNAL PARAMETERS-2'!AP136*(1-VLOOKUP(AQ$4,'INTERNAL PARAMETERS-1'!$B$5:$J$44,4, FALSE))</f>
        <v>0</v>
      </c>
      <c r="CF136" s="113">
        <f>$F136*'INTERNAL PARAMETERS-2'!AQ136*(1-VLOOKUP(AR$4,'INTERNAL PARAMETERS-1'!$B$5:$J$44,4, FALSE))</f>
        <v>0</v>
      </c>
      <c r="CG136" s="113">
        <f>$F136*'INTERNAL PARAMETERS-2'!AR136*(1-VLOOKUP(AS$4,'INTERNAL PARAMETERS-1'!$B$5:$J$44,4, FALSE))</f>
        <v>0</v>
      </c>
      <c r="CH136" s="112">
        <f>$F136*'INTERNAL PARAMETERS-2'!AS136*(1-VLOOKUP(AT$4,'INTERNAL PARAMETERS-1'!$B$5:$J$44,4, FALSE))</f>
        <v>0</v>
      </c>
      <c r="CI136" s="111">
        <f t="shared" si="2"/>
        <v>0</v>
      </c>
    </row>
    <row r="137" spans="3:87" x14ac:dyDescent="0.5">
      <c r="C137" s="77" t="s">
        <v>25</v>
      </c>
      <c r="D137" s="76" t="s">
        <v>2</v>
      </c>
      <c r="E137" s="76" t="s">
        <v>14</v>
      </c>
      <c r="F137" s="115">
        <f>'INPUTS-Incidence'!E137</f>
        <v>0</v>
      </c>
      <c r="G137" s="114">
        <f>$F137*'INTERNAL PARAMETERS-2'!F137*VLOOKUP(G$4,'INTERNAL PARAMETERS-1'!$B$5:$J$44,4, FALSE)</f>
        <v>0</v>
      </c>
      <c r="H137" s="113">
        <f>$F137*'INTERNAL PARAMETERS-2'!G137*VLOOKUP(H$4,'INTERNAL PARAMETERS-1'!$B$5:$J$44,4, FALSE)</f>
        <v>0</v>
      </c>
      <c r="I137" s="113">
        <f>$F137*'INTERNAL PARAMETERS-2'!H137*VLOOKUP(I$4,'INTERNAL PARAMETERS-1'!$B$5:$J$44,4, FALSE)</f>
        <v>0</v>
      </c>
      <c r="J137" s="113">
        <f>$F137*'INTERNAL PARAMETERS-2'!I137*VLOOKUP(J$4,'INTERNAL PARAMETERS-1'!$B$5:$J$44,4, FALSE)</f>
        <v>0</v>
      </c>
      <c r="K137" s="113">
        <f>$F137*'INTERNAL PARAMETERS-2'!J137*VLOOKUP(K$4,'INTERNAL PARAMETERS-1'!$B$5:$J$44,4, FALSE)</f>
        <v>0</v>
      </c>
      <c r="L137" s="113">
        <f>$F137*'INTERNAL PARAMETERS-2'!K137*VLOOKUP(L$4,'INTERNAL PARAMETERS-1'!$B$5:$J$44,4, FALSE)</f>
        <v>0</v>
      </c>
      <c r="M137" s="113">
        <f>$F137*'INTERNAL PARAMETERS-2'!L137*VLOOKUP(M$4,'INTERNAL PARAMETERS-1'!$B$5:$J$44,4, FALSE)</f>
        <v>0</v>
      </c>
      <c r="N137" s="113">
        <f>$F137*'INTERNAL PARAMETERS-2'!M137*VLOOKUP(N$4,'INTERNAL PARAMETERS-1'!$B$5:$J$44,4, FALSE)</f>
        <v>0</v>
      </c>
      <c r="O137" s="113">
        <f>$F137*'INTERNAL PARAMETERS-2'!N137*VLOOKUP(O$4,'INTERNAL PARAMETERS-1'!$B$5:$J$44,4, FALSE)</f>
        <v>0</v>
      </c>
      <c r="P137" s="113">
        <f>$F137*'INTERNAL PARAMETERS-2'!O137*VLOOKUP(P$4,'INTERNAL PARAMETERS-1'!$B$5:$J$44,4, FALSE)</f>
        <v>0</v>
      </c>
      <c r="Q137" s="113">
        <f>$F137*'INTERNAL PARAMETERS-2'!P137*VLOOKUP(Q$4,'INTERNAL PARAMETERS-1'!$B$5:$J$44,4, FALSE)</f>
        <v>0</v>
      </c>
      <c r="R137" s="113">
        <f>$F137*'INTERNAL PARAMETERS-2'!Q137*VLOOKUP(R$4,'INTERNAL PARAMETERS-1'!$B$5:$J$44,4, FALSE)</f>
        <v>0</v>
      </c>
      <c r="S137" s="113">
        <f>$F137*'INTERNAL PARAMETERS-2'!R137*VLOOKUP(S$4,'INTERNAL PARAMETERS-1'!$B$5:$J$44,4, FALSE)</f>
        <v>0</v>
      </c>
      <c r="T137" s="113">
        <f>$F137*'INTERNAL PARAMETERS-2'!S137*VLOOKUP(T$4,'INTERNAL PARAMETERS-1'!$B$5:$J$44,4, FALSE)</f>
        <v>0</v>
      </c>
      <c r="U137" s="113">
        <f>$F137*'INTERNAL PARAMETERS-2'!T137*VLOOKUP(U$4,'INTERNAL PARAMETERS-1'!$B$5:$J$44,4, FALSE)</f>
        <v>0</v>
      </c>
      <c r="V137" s="113">
        <f>$F137*'INTERNAL PARAMETERS-2'!U137*VLOOKUP(V$4,'INTERNAL PARAMETERS-1'!$B$5:$J$44,4, FALSE)</f>
        <v>0</v>
      </c>
      <c r="W137" s="113">
        <f>$F137*'INTERNAL PARAMETERS-2'!V137*VLOOKUP(W$4,'INTERNAL PARAMETERS-1'!$B$5:$J$44,4, FALSE)</f>
        <v>0</v>
      </c>
      <c r="X137" s="113">
        <f>$F137*'INTERNAL PARAMETERS-2'!W137*VLOOKUP(X$4,'INTERNAL PARAMETERS-1'!$B$5:$J$44,4, FALSE)</f>
        <v>0</v>
      </c>
      <c r="Y137" s="113">
        <f>$F137*'INTERNAL PARAMETERS-2'!X137*VLOOKUP(Y$4,'INTERNAL PARAMETERS-1'!$B$5:$J$44,4, FALSE)</f>
        <v>0</v>
      </c>
      <c r="Z137" s="113">
        <f>$F137*'INTERNAL PARAMETERS-2'!Y137*VLOOKUP(Z$4,'INTERNAL PARAMETERS-1'!$B$5:$J$44,4, FALSE)</f>
        <v>0</v>
      </c>
      <c r="AA137" s="113">
        <f>$F137*'INTERNAL PARAMETERS-2'!Z137*VLOOKUP(AA$4,'INTERNAL PARAMETERS-1'!$B$5:$J$44,4, FALSE)</f>
        <v>0</v>
      </c>
      <c r="AB137" s="113">
        <f>$F137*'INTERNAL PARAMETERS-2'!AA137*VLOOKUP(AB$4,'INTERNAL PARAMETERS-1'!$B$5:$J$44,4, FALSE)</f>
        <v>0</v>
      </c>
      <c r="AC137" s="113">
        <f>$F137*'INTERNAL PARAMETERS-2'!AB137*VLOOKUP(AC$4,'INTERNAL PARAMETERS-1'!$B$5:$J$44,4, FALSE)</f>
        <v>0</v>
      </c>
      <c r="AD137" s="113">
        <f>$F137*'INTERNAL PARAMETERS-2'!AC137*VLOOKUP(AD$4,'INTERNAL PARAMETERS-1'!$B$5:$J$44,4, FALSE)</f>
        <v>0</v>
      </c>
      <c r="AE137" s="113">
        <f>$F137*'INTERNAL PARAMETERS-2'!AD137*VLOOKUP(AE$4,'INTERNAL PARAMETERS-1'!$B$5:$J$44,4, FALSE)</f>
        <v>0</v>
      </c>
      <c r="AF137" s="113">
        <f>$F137*'INTERNAL PARAMETERS-2'!AE137*VLOOKUP(AF$4,'INTERNAL PARAMETERS-1'!$B$5:$J$44,4, FALSE)</f>
        <v>0</v>
      </c>
      <c r="AG137" s="113">
        <f>$F137*'INTERNAL PARAMETERS-2'!AF137*VLOOKUP(AG$4,'INTERNAL PARAMETERS-1'!$B$5:$J$44,4, FALSE)</f>
        <v>0</v>
      </c>
      <c r="AH137" s="113">
        <f>$F137*'INTERNAL PARAMETERS-2'!AG137*VLOOKUP(AH$4,'INTERNAL PARAMETERS-1'!$B$5:$J$44,4, FALSE)</f>
        <v>0</v>
      </c>
      <c r="AI137" s="113">
        <f>$F137*'INTERNAL PARAMETERS-2'!AH137*VLOOKUP(AI$4,'INTERNAL PARAMETERS-1'!$B$5:$J$44,4, FALSE)</f>
        <v>0</v>
      </c>
      <c r="AJ137" s="113">
        <f>$F137*'INTERNAL PARAMETERS-2'!AI137*VLOOKUP(AJ$4,'INTERNAL PARAMETERS-1'!$B$5:$J$44,4, FALSE)</f>
        <v>0</v>
      </c>
      <c r="AK137" s="113">
        <f>$F137*'INTERNAL PARAMETERS-2'!AJ137*VLOOKUP(AK$4,'INTERNAL PARAMETERS-1'!$B$5:$J$44,4, FALSE)</f>
        <v>0</v>
      </c>
      <c r="AL137" s="113">
        <f>$F137*'INTERNAL PARAMETERS-2'!AK137*VLOOKUP(AL$4,'INTERNAL PARAMETERS-1'!$B$5:$J$44,4, FALSE)</f>
        <v>0</v>
      </c>
      <c r="AM137" s="113">
        <f>$F137*'INTERNAL PARAMETERS-2'!AL137*VLOOKUP(AM$4,'INTERNAL PARAMETERS-1'!$B$5:$J$44,4, FALSE)</f>
        <v>0</v>
      </c>
      <c r="AN137" s="113">
        <f>$F137*'INTERNAL PARAMETERS-2'!AM137*VLOOKUP(AN$4,'INTERNAL PARAMETERS-1'!$B$5:$J$44,4, FALSE)</f>
        <v>0</v>
      </c>
      <c r="AO137" s="113">
        <f>$F137*'INTERNAL PARAMETERS-2'!AN137*VLOOKUP(AO$4,'INTERNAL PARAMETERS-1'!$B$5:$J$44,4, FALSE)</f>
        <v>0</v>
      </c>
      <c r="AP137" s="113">
        <f>$F137*'INTERNAL PARAMETERS-2'!AO137*VLOOKUP(AP$4,'INTERNAL PARAMETERS-1'!$B$5:$J$44,4, FALSE)</f>
        <v>0</v>
      </c>
      <c r="AQ137" s="113">
        <f>$F137*'INTERNAL PARAMETERS-2'!AP137*VLOOKUP(AQ$4,'INTERNAL PARAMETERS-1'!$B$5:$J$44,4, FALSE)</f>
        <v>0</v>
      </c>
      <c r="AR137" s="113">
        <f>$F137*'INTERNAL PARAMETERS-2'!AQ137*VLOOKUP(AR$4,'INTERNAL PARAMETERS-1'!$B$5:$J$44,4, FALSE)</f>
        <v>0</v>
      </c>
      <c r="AS137" s="113">
        <f>$F137*'INTERNAL PARAMETERS-2'!AR137*VLOOKUP(AS$4,'INTERNAL PARAMETERS-1'!$B$5:$J$44,4, FALSE)</f>
        <v>0</v>
      </c>
      <c r="AT137" s="112">
        <f>$F137*'INTERNAL PARAMETERS-2'!AS137*VLOOKUP(AT$4,'INTERNAL PARAMETERS-1'!$B$5:$J$44,4, FALSE)</f>
        <v>0</v>
      </c>
      <c r="AU137" s="114">
        <f>$F137*'INTERNAL PARAMETERS-2'!F137*(1-VLOOKUP(G$4,'INTERNAL PARAMETERS-1'!$B$5:$J$44,4, FALSE))</f>
        <v>0</v>
      </c>
      <c r="AV137" s="113">
        <f>$F137*'INTERNAL PARAMETERS-2'!G137*(1-VLOOKUP(H$4,'INTERNAL PARAMETERS-1'!$B$5:$J$44,4, FALSE))</f>
        <v>0</v>
      </c>
      <c r="AW137" s="113">
        <f>$F137*'INTERNAL PARAMETERS-2'!H137*(1-VLOOKUP(I$4,'INTERNAL PARAMETERS-1'!$B$5:$J$44,4, FALSE))</f>
        <v>0</v>
      </c>
      <c r="AX137" s="113">
        <f>$F137*'INTERNAL PARAMETERS-2'!I137*(1-VLOOKUP(J$4,'INTERNAL PARAMETERS-1'!$B$5:$J$44,4, FALSE))</f>
        <v>0</v>
      </c>
      <c r="AY137" s="113">
        <f>$F137*'INTERNAL PARAMETERS-2'!J137*(1-VLOOKUP(K$4,'INTERNAL PARAMETERS-1'!$B$5:$J$44,4, FALSE))</f>
        <v>0</v>
      </c>
      <c r="AZ137" s="113">
        <f>$F137*'INTERNAL PARAMETERS-2'!K137*(1-VLOOKUP(L$4,'INTERNAL PARAMETERS-1'!$B$5:$J$44,4, FALSE))</f>
        <v>0</v>
      </c>
      <c r="BA137" s="113">
        <f>$F137*'INTERNAL PARAMETERS-2'!L137*(1-VLOOKUP(M$4,'INTERNAL PARAMETERS-1'!$B$5:$J$44,4, FALSE))</f>
        <v>0</v>
      </c>
      <c r="BB137" s="113">
        <f>$F137*'INTERNAL PARAMETERS-2'!M137*(1-VLOOKUP(N$4,'INTERNAL PARAMETERS-1'!$B$5:$J$44,4, FALSE))</f>
        <v>0</v>
      </c>
      <c r="BC137" s="113">
        <f>$F137*'INTERNAL PARAMETERS-2'!N137*(1-VLOOKUP(O$4,'INTERNAL PARAMETERS-1'!$B$5:$J$44,4, FALSE))</f>
        <v>0</v>
      </c>
      <c r="BD137" s="113">
        <f>$F137*'INTERNAL PARAMETERS-2'!O137*(1-VLOOKUP(P$4,'INTERNAL PARAMETERS-1'!$B$5:$J$44,4, FALSE))</f>
        <v>0</v>
      </c>
      <c r="BE137" s="113">
        <f>$F137*'INTERNAL PARAMETERS-2'!P137*(1-VLOOKUP(Q$4,'INTERNAL PARAMETERS-1'!$B$5:$J$44,4, FALSE))</f>
        <v>0</v>
      </c>
      <c r="BF137" s="113">
        <f>$F137*'INTERNAL PARAMETERS-2'!Q137*(1-VLOOKUP(R$4,'INTERNAL PARAMETERS-1'!$B$5:$J$44,4, FALSE))</f>
        <v>0</v>
      </c>
      <c r="BG137" s="113">
        <f>$F137*'INTERNAL PARAMETERS-2'!R137*(1-VLOOKUP(S$4,'INTERNAL PARAMETERS-1'!$B$5:$J$44,4, FALSE))</f>
        <v>0</v>
      </c>
      <c r="BH137" s="113">
        <f>$F137*'INTERNAL PARAMETERS-2'!S137*(1-VLOOKUP(T$4,'INTERNAL PARAMETERS-1'!$B$5:$J$44,4, FALSE))</f>
        <v>0</v>
      </c>
      <c r="BI137" s="113">
        <f>$F137*'INTERNAL PARAMETERS-2'!T137*(1-VLOOKUP(U$4,'INTERNAL PARAMETERS-1'!$B$5:$J$44,4, FALSE))</f>
        <v>0</v>
      </c>
      <c r="BJ137" s="113">
        <f>$F137*'INTERNAL PARAMETERS-2'!U137*(1-VLOOKUP(V$4,'INTERNAL PARAMETERS-1'!$B$5:$J$44,4, FALSE))</f>
        <v>0</v>
      </c>
      <c r="BK137" s="113">
        <f>$F137*'INTERNAL PARAMETERS-2'!V137*(1-VLOOKUP(W$4,'INTERNAL PARAMETERS-1'!$B$5:$J$44,4, FALSE))</f>
        <v>0</v>
      </c>
      <c r="BL137" s="113">
        <f>$F137*'INTERNAL PARAMETERS-2'!W137*(1-VLOOKUP(X$4,'INTERNAL PARAMETERS-1'!$B$5:$J$44,4, FALSE))</f>
        <v>0</v>
      </c>
      <c r="BM137" s="113">
        <f>$F137*'INTERNAL PARAMETERS-2'!X137*(1-VLOOKUP(Y$4,'INTERNAL PARAMETERS-1'!$B$5:$J$44,4, FALSE))</f>
        <v>0</v>
      </c>
      <c r="BN137" s="113">
        <f>$F137*'INTERNAL PARAMETERS-2'!Y137*(1-VLOOKUP(Z$4,'INTERNAL PARAMETERS-1'!$B$5:$J$44,4, FALSE))</f>
        <v>0</v>
      </c>
      <c r="BO137" s="113">
        <f>$F137*'INTERNAL PARAMETERS-2'!Z137*(1-VLOOKUP(AA$4,'INTERNAL PARAMETERS-1'!$B$5:$J$44,4, FALSE))</f>
        <v>0</v>
      </c>
      <c r="BP137" s="113">
        <f>$F137*'INTERNAL PARAMETERS-2'!AA137*(1-VLOOKUP(AB$4,'INTERNAL PARAMETERS-1'!$B$5:$J$44,4, FALSE))</f>
        <v>0</v>
      </c>
      <c r="BQ137" s="113">
        <f>$F137*'INTERNAL PARAMETERS-2'!AB137*(1-VLOOKUP(AC$4,'INTERNAL PARAMETERS-1'!$B$5:$J$44,4, FALSE))</f>
        <v>0</v>
      </c>
      <c r="BR137" s="113">
        <f>$F137*'INTERNAL PARAMETERS-2'!AC137*(1-VLOOKUP(AD$4,'INTERNAL PARAMETERS-1'!$B$5:$J$44,4, FALSE))</f>
        <v>0</v>
      </c>
      <c r="BS137" s="113">
        <f>$F137*'INTERNAL PARAMETERS-2'!AD137*(1-VLOOKUP(AE$4,'INTERNAL PARAMETERS-1'!$B$5:$J$44,4, FALSE))</f>
        <v>0</v>
      </c>
      <c r="BT137" s="113">
        <f>$F137*'INTERNAL PARAMETERS-2'!AE137*(1-VLOOKUP(AF$4,'INTERNAL PARAMETERS-1'!$B$5:$J$44,4, FALSE))</f>
        <v>0</v>
      </c>
      <c r="BU137" s="113">
        <f>$F137*'INTERNAL PARAMETERS-2'!AF137*(1-VLOOKUP(AG$4,'INTERNAL PARAMETERS-1'!$B$5:$J$44,4, FALSE))</f>
        <v>0</v>
      </c>
      <c r="BV137" s="113">
        <f>$F137*'INTERNAL PARAMETERS-2'!AG137*(1-VLOOKUP(AH$4,'INTERNAL PARAMETERS-1'!$B$5:$J$44,4, FALSE))</f>
        <v>0</v>
      </c>
      <c r="BW137" s="113">
        <f>$F137*'INTERNAL PARAMETERS-2'!AH137*(1-VLOOKUP(AI$4,'INTERNAL PARAMETERS-1'!$B$5:$J$44,4, FALSE))</f>
        <v>0</v>
      </c>
      <c r="BX137" s="113">
        <f>$F137*'INTERNAL PARAMETERS-2'!AI137*(1-VLOOKUP(AJ$4,'INTERNAL PARAMETERS-1'!$B$5:$J$44,4, FALSE))</f>
        <v>0</v>
      </c>
      <c r="BY137" s="113">
        <f>$F137*'INTERNAL PARAMETERS-2'!AJ137*(1-VLOOKUP(AK$4,'INTERNAL PARAMETERS-1'!$B$5:$J$44,4, FALSE))</f>
        <v>0</v>
      </c>
      <c r="BZ137" s="113">
        <f>$F137*'INTERNAL PARAMETERS-2'!AK137*(1-VLOOKUP(AL$4,'INTERNAL PARAMETERS-1'!$B$5:$J$44,4, FALSE))</f>
        <v>0</v>
      </c>
      <c r="CA137" s="113">
        <f>$F137*'INTERNAL PARAMETERS-2'!AL137*(1-VLOOKUP(AM$4,'INTERNAL PARAMETERS-1'!$B$5:$J$44,4, FALSE))</f>
        <v>0</v>
      </c>
      <c r="CB137" s="113">
        <f>$F137*'INTERNAL PARAMETERS-2'!AM137*(1-VLOOKUP(AN$4,'INTERNAL PARAMETERS-1'!$B$5:$J$44,4, FALSE))</f>
        <v>0</v>
      </c>
      <c r="CC137" s="113">
        <f>$F137*'INTERNAL PARAMETERS-2'!AN137*(1-VLOOKUP(AO$4,'INTERNAL PARAMETERS-1'!$B$5:$J$44,4, FALSE))</f>
        <v>0</v>
      </c>
      <c r="CD137" s="113">
        <f>$F137*'INTERNAL PARAMETERS-2'!AO137*(1-VLOOKUP(AP$4,'INTERNAL PARAMETERS-1'!$B$5:$J$44,4, FALSE))</f>
        <v>0</v>
      </c>
      <c r="CE137" s="113">
        <f>$F137*'INTERNAL PARAMETERS-2'!AP137*(1-VLOOKUP(AQ$4,'INTERNAL PARAMETERS-1'!$B$5:$J$44,4, FALSE))</f>
        <v>0</v>
      </c>
      <c r="CF137" s="113">
        <f>$F137*'INTERNAL PARAMETERS-2'!AQ137*(1-VLOOKUP(AR$4,'INTERNAL PARAMETERS-1'!$B$5:$J$44,4, FALSE))</f>
        <v>0</v>
      </c>
      <c r="CG137" s="113">
        <f>$F137*'INTERNAL PARAMETERS-2'!AR137*(1-VLOOKUP(AS$4,'INTERNAL PARAMETERS-1'!$B$5:$J$44,4, FALSE))</f>
        <v>0</v>
      </c>
      <c r="CH137" s="112">
        <f>$F137*'INTERNAL PARAMETERS-2'!AS137*(1-VLOOKUP(AT$4,'INTERNAL PARAMETERS-1'!$B$5:$J$44,4, FALSE))</f>
        <v>0</v>
      </c>
      <c r="CI137" s="111">
        <f t="shared" si="2"/>
        <v>0</v>
      </c>
    </row>
    <row r="138" spans="3:87" x14ac:dyDescent="0.5">
      <c r="C138" s="77" t="s">
        <v>25</v>
      </c>
      <c r="D138" s="76" t="s">
        <v>2</v>
      </c>
      <c r="E138" s="76" t="s">
        <v>13</v>
      </c>
      <c r="F138" s="115">
        <f>'INPUTS-Incidence'!E138</f>
        <v>0</v>
      </c>
      <c r="G138" s="114">
        <f>$F138*'INTERNAL PARAMETERS-2'!F138*VLOOKUP(G$4,'INTERNAL PARAMETERS-1'!$B$5:$J$44,4, FALSE)</f>
        <v>0</v>
      </c>
      <c r="H138" s="113">
        <f>$F138*'INTERNAL PARAMETERS-2'!G138*VLOOKUP(H$4,'INTERNAL PARAMETERS-1'!$B$5:$J$44,4, FALSE)</f>
        <v>0</v>
      </c>
      <c r="I138" s="113">
        <f>$F138*'INTERNAL PARAMETERS-2'!H138*VLOOKUP(I$4,'INTERNAL PARAMETERS-1'!$B$5:$J$44,4, FALSE)</f>
        <v>0</v>
      </c>
      <c r="J138" s="113">
        <f>$F138*'INTERNAL PARAMETERS-2'!I138*VLOOKUP(J$4,'INTERNAL PARAMETERS-1'!$B$5:$J$44,4, FALSE)</f>
        <v>0</v>
      </c>
      <c r="K138" s="113">
        <f>$F138*'INTERNAL PARAMETERS-2'!J138*VLOOKUP(K$4,'INTERNAL PARAMETERS-1'!$B$5:$J$44,4, FALSE)</f>
        <v>0</v>
      </c>
      <c r="L138" s="113">
        <f>$F138*'INTERNAL PARAMETERS-2'!K138*VLOOKUP(L$4,'INTERNAL PARAMETERS-1'!$B$5:$J$44,4, FALSE)</f>
        <v>0</v>
      </c>
      <c r="M138" s="113">
        <f>$F138*'INTERNAL PARAMETERS-2'!L138*VLOOKUP(M$4,'INTERNAL PARAMETERS-1'!$B$5:$J$44,4, FALSE)</f>
        <v>0</v>
      </c>
      <c r="N138" s="113">
        <f>$F138*'INTERNAL PARAMETERS-2'!M138*VLOOKUP(N$4,'INTERNAL PARAMETERS-1'!$B$5:$J$44,4, FALSE)</f>
        <v>0</v>
      </c>
      <c r="O138" s="113">
        <f>$F138*'INTERNAL PARAMETERS-2'!N138*VLOOKUP(O$4,'INTERNAL PARAMETERS-1'!$B$5:$J$44,4, FALSE)</f>
        <v>0</v>
      </c>
      <c r="P138" s="113">
        <f>$F138*'INTERNAL PARAMETERS-2'!O138*VLOOKUP(P$4,'INTERNAL PARAMETERS-1'!$B$5:$J$44,4, FALSE)</f>
        <v>0</v>
      </c>
      <c r="Q138" s="113">
        <f>$F138*'INTERNAL PARAMETERS-2'!P138*VLOOKUP(Q$4,'INTERNAL PARAMETERS-1'!$B$5:$J$44,4, FALSE)</f>
        <v>0</v>
      </c>
      <c r="R138" s="113">
        <f>$F138*'INTERNAL PARAMETERS-2'!Q138*VLOOKUP(R$4,'INTERNAL PARAMETERS-1'!$B$5:$J$44,4, FALSE)</f>
        <v>0</v>
      </c>
      <c r="S138" s="113">
        <f>$F138*'INTERNAL PARAMETERS-2'!R138*VLOOKUP(S$4,'INTERNAL PARAMETERS-1'!$B$5:$J$44,4, FALSE)</f>
        <v>0</v>
      </c>
      <c r="T138" s="113">
        <f>$F138*'INTERNAL PARAMETERS-2'!S138*VLOOKUP(T$4,'INTERNAL PARAMETERS-1'!$B$5:$J$44,4, FALSE)</f>
        <v>0</v>
      </c>
      <c r="U138" s="113">
        <f>$F138*'INTERNAL PARAMETERS-2'!T138*VLOOKUP(U$4,'INTERNAL PARAMETERS-1'!$B$5:$J$44,4, FALSE)</f>
        <v>0</v>
      </c>
      <c r="V138" s="113">
        <f>$F138*'INTERNAL PARAMETERS-2'!U138*VLOOKUP(V$4,'INTERNAL PARAMETERS-1'!$B$5:$J$44,4, FALSE)</f>
        <v>0</v>
      </c>
      <c r="W138" s="113">
        <f>$F138*'INTERNAL PARAMETERS-2'!V138*VLOOKUP(W$4,'INTERNAL PARAMETERS-1'!$B$5:$J$44,4, FALSE)</f>
        <v>0</v>
      </c>
      <c r="X138" s="113">
        <f>$F138*'INTERNAL PARAMETERS-2'!W138*VLOOKUP(X$4,'INTERNAL PARAMETERS-1'!$B$5:$J$44,4, FALSE)</f>
        <v>0</v>
      </c>
      <c r="Y138" s="113">
        <f>$F138*'INTERNAL PARAMETERS-2'!X138*VLOOKUP(Y$4,'INTERNAL PARAMETERS-1'!$B$5:$J$44,4, FALSE)</f>
        <v>0</v>
      </c>
      <c r="Z138" s="113">
        <f>$F138*'INTERNAL PARAMETERS-2'!Y138*VLOOKUP(Z$4,'INTERNAL PARAMETERS-1'!$B$5:$J$44,4, FALSE)</f>
        <v>0</v>
      </c>
      <c r="AA138" s="113">
        <f>$F138*'INTERNAL PARAMETERS-2'!Z138*VLOOKUP(AA$4,'INTERNAL PARAMETERS-1'!$B$5:$J$44,4, FALSE)</f>
        <v>0</v>
      </c>
      <c r="AB138" s="113">
        <f>$F138*'INTERNAL PARAMETERS-2'!AA138*VLOOKUP(AB$4,'INTERNAL PARAMETERS-1'!$B$5:$J$44,4, FALSE)</f>
        <v>0</v>
      </c>
      <c r="AC138" s="113">
        <f>$F138*'INTERNAL PARAMETERS-2'!AB138*VLOOKUP(AC$4,'INTERNAL PARAMETERS-1'!$B$5:$J$44,4, FALSE)</f>
        <v>0</v>
      </c>
      <c r="AD138" s="113">
        <f>$F138*'INTERNAL PARAMETERS-2'!AC138*VLOOKUP(AD$4,'INTERNAL PARAMETERS-1'!$B$5:$J$44,4, FALSE)</f>
        <v>0</v>
      </c>
      <c r="AE138" s="113">
        <f>$F138*'INTERNAL PARAMETERS-2'!AD138*VLOOKUP(AE$4,'INTERNAL PARAMETERS-1'!$B$5:$J$44,4, FALSE)</f>
        <v>0</v>
      </c>
      <c r="AF138" s="113">
        <f>$F138*'INTERNAL PARAMETERS-2'!AE138*VLOOKUP(AF$4,'INTERNAL PARAMETERS-1'!$B$5:$J$44,4, FALSE)</f>
        <v>0</v>
      </c>
      <c r="AG138" s="113">
        <f>$F138*'INTERNAL PARAMETERS-2'!AF138*VLOOKUP(AG$4,'INTERNAL PARAMETERS-1'!$B$5:$J$44,4, FALSE)</f>
        <v>0</v>
      </c>
      <c r="AH138" s="113">
        <f>$F138*'INTERNAL PARAMETERS-2'!AG138*VLOOKUP(AH$4,'INTERNAL PARAMETERS-1'!$B$5:$J$44,4, FALSE)</f>
        <v>0</v>
      </c>
      <c r="AI138" s="113">
        <f>$F138*'INTERNAL PARAMETERS-2'!AH138*VLOOKUP(AI$4,'INTERNAL PARAMETERS-1'!$B$5:$J$44,4, FALSE)</f>
        <v>0</v>
      </c>
      <c r="AJ138" s="113">
        <f>$F138*'INTERNAL PARAMETERS-2'!AI138*VLOOKUP(AJ$4,'INTERNAL PARAMETERS-1'!$B$5:$J$44,4, FALSE)</f>
        <v>0</v>
      </c>
      <c r="AK138" s="113">
        <f>$F138*'INTERNAL PARAMETERS-2'!AJ138*VLOOKUP(AK$4,'INTERNAL PARAMETERS-1'!$B$5:$J$44,4, FALSE)</f>
        <v>0</v>
      </c>
      <c r="AL138" s="113">
        <f>$F138*'INTERNAL PARAMETERS-2'!AK138*VLOOKUP(AL$4,'INTERNAL PARAMETERS-1'!$B$5:$J$44,4, FALSE)</f>
        <v>0</v>
      </c>
      <c r="AM138" s="113">
        <f>$F138*'INTERNAL PARAMETERS-2'!AL138*VLOOKUP(AM$4,'INTERNAL PARAMETERS-1'!$B$5:$J$44,4, FALSE)</f>
        <v>0</v>
      </c>
      <c r="AN138" s="113">
        <f>$F138*'INTERNAL PARAMETERS-2'!AM138*VLOOKUP(AN$4,'INTERNAL PARAMETERS-1'!$B$5:$J$44,4, FALSE)</f>
        <v>0</v>
      </c>
      <c r="AO138" s="113">
        <f>$F138*'INTERNAL PARAMETERS-2'!AN138*VLOOKUP(AO$4,'INTERNAL PARAMETERS-1'!$B$5:$J$44,4, FALSE)</f>
        <v>0</v>
      </c>
      <c r="AP138" s="113">
        <f>$F138*'INTERNAL PARAMETERS-2'!AO138*VLOOKUP(AP$4,'INTERNAL PARAMETERS-1'!$B$5:$J$44,4, FALSE)</f>
        <v>0</v>
      </c>
      <c r="AQ138" s="113">
        <f>$F138*'INTERNAL PARAMETERS-2'!AP138*VLOOKUP(AQ$4,'INTERNAL PARAMETERS-1'!$B$5:$J$44,4, FALSE)</f>
        <v>0</v>
      </c>
      <c r="AR138" s="113">
        <f>$F138*'INTERNAL PARAMETERS-2'!AQ138*VLOOKUP(AR$4,'INTERNAL PARAMETERS-1'!$B$5:$J$44,4, FALSE)</f>
        <v>0</v>
      </c>
      <c r="AS138" s="113">
        <f>$F138*'INTERNAL PARAMETERS-2'!AR138*VLOOKUP(AS$4,'INTERNAL PARAMETERS-1'!$B$5:$J$44,4, FALSE)</f>
        <v>0</v>
      </c>
      <c r="AT138" s="112">
        <f>$F138*'INTERNAL PARAMETERS-2'!AS138*VLOOKUP(AT$4,'INTERNAL PARAMETERS-1'!$B$5:$J$44,4, FALSE)</f>
        <v>0</v>
      </c>
      <c r="AU138" s="114">
        <f>$F138*'INTERNAL PARAMETERS-2'!F138*(1-VLOOKUP(G$4,'INTERNAL PARAMETERS-1'!$B$5:$J$44,4, FALSE))</f>
        <v>0</v>
      </c>
      <c r="AV138" s="113">
        <f>$F138*'INTERNAL PARAMETERS-2'!G138*(1-VLOOKUP(H$4,'INTERNAL PARAMETERS-1'!$B$5:$J$44,4, FALSE))</f>
        <v>0</v>
      </c>
      <c r="AW138" s="113">
        <f>$F138*'INTERNAL PARAMETERS-2'!H138*(1-VLOOKUP(I$4,'INTERNAL PARAMETERS-1'!$B$5:$J$44,4, FALSE))</f>
        <v>0</v>
      </c>
      <c r="AX138" s="113">
        <f>$F138*'INTERNAL PARAMETERS-2'!I138*(1-VLOOKUP(J$4,'INTERNAL PARAMETERS-1'!$B$5:$J$44,4, FALSE))</f>
        <v>0</v>
      </c>
      <c r="AY138" s="113">
        <f>$F138*'INTERNAL PARAMETERS-2'!J138*(1-VLOOKUP(K$4,'INTERNAL PARAMETERS-1'!$B$5:$J$44,4, FALSE))</f>
        <v>0</v>
      </c>
      <c r="AZ138" s="113">
        <f>$F138*'INTERNAL PARAMETERS-2'!K138*(1-VLOOKUP(L$4,'INTERNAL PARAMETERS-1'!$B$5:$J$44,4, FALSE))</f>
        <v>0</v>
      </c>
      <c r="BA138" s="113">
        <f>$F138*'INTERNAL PARAMETERS-2'!L138*(1-VLOOKUP(M$4,'INTERNAL PARAMETERS-1'!$B$5:$J$44,4, FALSE))</f>
        <v>0</v>
      </c>
      <c r="BB138" s="113">
        <f>$F138*'INTERNAL PARAMETERS-2'!M138*(1-VLOOKUP(N$4,'INTERNAL PARAMETERS-1'!$B$5:$J$44,4, FALSE))</f>
        <v>0</v>
      </c>
      <c r="BC138" s="113">
        <f>$F138*'INTERNAL PARAMETERS-2'!N138*(1-VLOOKUP(O$4,'INTERNAL PARAMETERS-1'!$B$5:$J$44,4, FALSE))</f>
        <v>0</v>
      </c>
      <c r="BD138" s="113">
        <f>$F138*'INTERNAL PARAMETERS-2'!O138*(1-VLOOKUP(P$4,'INTERNAL PARAMETERS-1'!$B$5:$J$44,4, FALSE))</f>
        <v>0</v>
      </c>
      <c r="BE138" s="113">
        <f>$F138*'INTERNAL PARAMETERS-2'!P138*(1-VLOOKUP(Q$4,'INTERNAL PARAMETERS-1'!$B$5:$J$44,4, FALSE))</f>
        <v>0</v>
      </c>
      <c r="BF138" s="113">
        <f>$F138*'INTERNAL PARAMETERS-2'!Q138*(1-VLOOKUP(R$4,'INTERNAL PARAMETERS-1'!$B$5:$J$44,4, FALSE))</f>
        <v>0</v>
      </c>
      <c r="BG138" s="113">
        <f>$F138*'INTERNAL PARAMETERS-2'!R138*(1-VLOOKUP(S$4,'INTERNAL PARAMETERS-1'!$B$5:$J$44,4, FALSE))</f>
        <v>0</v>
      </c>
      <c r="BH138" s="113">
        <f>$F138*'INTERNAL PARAMETERS-2'!S138*(1-VLOOKUP(T$4,'INTERNAL PARAMETERS-1'!$B$5:$J$44,4, FALSE))</f>
        <v>0</v>
      </c>
      <c r="BI138" s="113">
        <f>$F138*'INTERNAL PARAMETERS-2'!T138*(1-VLOOKUP(U$4,'INTERNAL PARAMETERS-1'!$B$5:$J$44,4, FALSE))</f>
        <v>0</v>
      </c>
      <c r="BJ138" s="113">
        <f>$F138*'INTERNAL PARAMETERS-2'!U138*(1-VLOOKUP(V$4,'INTERNAL PARAMETERS-1'!$B$5:$J$44,4, FALSE))</f>
        <v>0</v>
      </c>
      <c r="BK138" s="113">
        <f>$F138*'INTERNAL PARAMETERS-2'!V138*(1-VLOOKUP(W$4,'INTERNAL PARAMETERS-1'!$B$5:$J$44,4, FALSE))</f>
        <v>0</v>
      </c>
      <c r="BL138" s="113">
        <f>$F138*'INTERNAL PARAMETERS-2'!W138*(1-VLOOKUP(X$4,'INTERNAL PARAMETERS-1'!$B$5:$J$44,4, FALSE))</f>
        <v>0</v>
      </c>
      <c r="BM138" s="113">
        <f>$F138*'INTERNAL PARAMETERS-2'!X138*(1-VLOOKUP(Y$4,'INTERNAL PARAMETERS-1'!$B$5:$J$44,4, FALSE))</f>
        <v>0</v>
      </c>
      <c r="BN138" s="113">
        <f>$F138*'INTERNAL PARAMETERS-2'!Y138*(1-VLOOKUP(Z$4,'INTERNAL PARAMETERS-1'!$B$5:$J$44,4, FALSE))</f>
        <v>0</v>
      </c>
      <c r="BO138" s="113">
        <f>$F138*'INTERNAL PARAMETERS-2'!Z138*(1-VLOOKUP(AA$4,'INTERNAL PARAMETERS-1'!$B$5:$J$44,4, FALSE))</f>
        <v>0</v>
      </c>
      <c r="BP138" s="113">
        <f>$F138*'INTERNAL PARAMETERS-2'!AA138*(1-VLOOKUP(AB$4,'INTERNAL PARAMETERS-1'!$B$5:$J$44,4, FALSE))</f>
        <v>0</v>
      </c>
      <c r="BQ138" s="113">
        <f>$F138*'INTERNAL PARAMETERS-2'!AB138*(1-VLOOKUP(AC$4,'INTERNAL PARAMETERS-1'!$B$5:$J$44,4, FALSE))</f>
        <v>0</v>
      </c>
      <c r="BR138" s="113">
        <f>$F138*'INTERNAL PARAMETERS-2'!AC138*(1-VLOOKUP(AD$4,'INTERNAL PARAMETERS-1'!$B$5:$J$44,4, FALSE))</f>
        <v>0</v>
      </c>
      <c r="BS138" s="113">
        <f>$F138*'INTERNAL PARAMETERS-2'!AD138*(1-VLOOKUP(AE$4,'INTERNAL PARAMETERS-1'!$B$5:$J$44,4, FALSE))</f>
        <v>0</v>
      </c>
      <c r="BT138" s="113">
        <f>$F138*'INTERNAL PARAMETERS-2'!AE138*(1-VLOOKUP(AF$4,'INTERNAL PARAMETERS-1'!$B$5:$J$44,4, FALSE))</f>
        <v>0</v>
      </c>
      <c r="BU138" s="113">
        <f>$F138*'INTERNAL PARAMETERS-2'!AF138*(1-VLOOKUP(AG$4,'INTERNAL PARAMETERS-1'!$B$5:$J$44,4, FALSE))</f>
        <v>0</v>
      </c>
      <c r="BV138" s="113">
        <f>$F138*'INTERNAL PARAMETERS-2'!AG138*(1-VLOOKUP(AH$4,'INTERNAL PARAMETERS-1'!$B$5:$J$44,4, FALSE))</f>
        <v>0</v>
      </c>
      <c r="BW138" s="113">
        <f>$F138*'INTERNAL PARAMETERS-2'!AH138*(1-VLOOKUP(AI$4,'INTERNAL PARAMETERS-1'!$B$5:$J$44,4, FALSE))</f>
        <v>0</v>
      </c>
      <c r="BX138" s="113">
        <f>$F138*'INTERNAL PARAMETERS-2'!AI138*(1-VLOOKUP(AJ$4,'INTERNAL PARAMETERS-1'!$B$5:$J$44,4, FALSE))</f>
        <v>0</v>
      </c>
      <c r="BY138" s="113">
        <f>$F138*'INTERNAL PARAMETERS-2'!AJ138*(1-VLOOKUP(AK$4,'INTERNAL PARAMETERS-1'!$B$5:$J$44,4, FALSE))</f>
        <v>0</v>
      </c>
      <c r="BZ138" s="113">
        <f>$F138*'INTERNAL PARAMETERS-2'!AK138*(1-VLOOKUP(AL$4,'INTERNAL PARAMETERS-1'!$B$5:$J$44,4, FALSE))</f>
        <v>0</v>
      </c>
      <c r="CA138" s="113">
        <f>$F138*'INTERNAL PARAMETERS-2'!AL138*(1-VLOOKUP(AM$4,'INTERNAL PARAMETERS-1'!$B$5:$J$44,4, FALSE))</f>
        <v>0</v>
      </c>
      <c r="CB138" s="113">
        <f>$F138*'INTERNAL PARAMETERS-2'!AM138*(1-VLOOKUP(AN$4,'INTERNAL PARAMETERS-1'!$B$5:$J$44,4, FALSE))</f>
        <v>0</v>
      </c>
      <c r="CC138" s="113">
        <f>$F138*'INTERNAL PARAMETERS-2'!AN138*(1-VLOOKUP(AO$4,'INTERNAL PARAMETERS-1'!$B$5:$J$44,4, FALSE))</f>
        <v>0</v>
      </c>
      <c r="CD138" s="113">
        <f>$F138*'INTERNAL PARAMETERS-2'!AO138*(1-VLOOKUP(AP$4,'INTERNAL PARAMETERS-1'!$B$5:$J$44,4, FALSE))</f>
        <v>0</v>
      </c>
      <c r="CE138" s="113">
        <f>$F138*'INTERNAL PARAMETERS-2'!AP138*(1-VLOOKUP(AQ$4,'INTERNAL PARAMETERS-1'!$B$5:$J$44,4, FALSE))</f>
        <v>0</v>
      </c>
      <c r="CF138" s="113">
        <f>$F138*'INTERNAL PARAMETERS-2'!AQ138*(1-VLOOKUP(AR$4,'INTERNAL PARAMETERS-1'!$B$5:$J$44,4, FALSE))</f>
        <v>0</v>
      </c>
      <c r="CG138" s="113">
        <f>$F138*'INTERNAL PARAMETERS-2'!AR138*(1-VLOOKUP(AS$4,'INTERNAL PARAMETERS-1'!$B$5:$J$44,4, FALSE))</f>
        <v>0</v>
      </c>
      <c r="CH138" s="112">
        <f>$F138*'INTERNAL PARAMETERS-2'!AS138*(1-VLOOKUP(AT$4,'INTERNAL PARAMETERS-1'!$B$5:$J$44,4, FALSE))</f>
        <v>0</v>
      </c>
      <c r="CI138" s="111">
        <f t="shared" si="2"/>
        <v>0</v>
      </c>
    </row>
    <row r="139" spans="3:87" x14ac:dyDescent="0.5">
      <c r="C139" s="77" t="s">
        <v>25</v>
      </c>
      <c r="D139" s="76" t="s">
        <v>2</v>
      </c>
      <c r="E139" s="76" t="s">
        <v>12</v>
      </c>
      <c r="F139" s="115">
        <f>'INPUTS-Incidence'!E139</f>
        <v>0</v>
      </c>
      <c r="G139" s="114">
        <f>$F139*'INTERNAL PARAMETERS-2'!F139*VLOOKUP(G$4,'INTERNAL PARAMETERS-1'!$B$5:$J$44,4, FALSE)</f>
        <v>0</v>
      </c>
      <c r="H139" s="113">
        <f>$F139*'INTERNAL PARAMETERS-2'!G139*VLOOKUP(H$4,'INTERNAL PARAMETERS-1'!$B$5:$J$44,4, FALSE)</f>
        <v>0</v>
      </c>
      <c r="I139" s="113">
        <f>$F139*'INTERNAL PARAMETERS-2'!H139*VLOOKUP(I$4,'INTERNAL PARAMETERS-1'!$B$5:$J$44,4, FALSE)</f>
        <v>0</v>
      </c>
      <c r="J139" s="113">
        <f>$F139*'INTERNAL PARAMETERS-2'!I139*VLOOKUP(J$4,'INTERNAL PARAMETERS-1'!$B$5:$J$44,4, FALSE)</f>
        <v>0</v>
      </c>
      <c r="K139" s="113">
        <f>$F139*'INTERNAL PARAMETERS-2'!J139*VLOOKUP(K$4,'INTERNAL PARAMETERS-1'!$B$5:$J$44,4, FALSE)</f>
        <v>0</v>
      </c>
      <c r="L139" s="113">
        <f>$F139*'INTERNAL PARAMETERS-2'!K139*VLOOKUP(L$4,'INTERNAL PARAMETERS-1'!$B$5:$J$44,4, FALSE)</f>
        <v>0</v>
      </c>
      <c r="M139" s="113">
        <f>$F139*'INTERNAL PARAMETERS-2'!L139*VLOOKUP(M$4,'INTERNAL PARAMETERS-1'!$B$5:$J$44,4, FALSE)</f>
        <v>0</v>
      </c>
      <c r="N139" s="113">
        <f>$F139*'INTERNAL PARAMETERS-2'!M139*VLOOKUP(N$4,'INTERNAL PARAMETERS-1'!$B$5:$J$44,4, FALSE)</f>
        <v>0</v>
      </c>
      <c r="O139" s="113">
        <f>$F139*'INTERNAL PARAMETERS-2'!N139*VLOOKUP(O$4,'INTERNAL PARAMETERS-1'!$B$5:$J$44,4, FALSE)</f>
        <v>0</v>
      </c>
      <c r="P139" s="113">
        <f>$F139*'INTERNAL PARAMETERS-2'!O139*VLOOKUP(P$4,'INTERNAL PARAMETERS-1'!$B$5:$J$44,4, FALSE)</f>
        <v>0</v>
      </c>
      <c r="Q139" s="113">
        <f>$F139*'INTERNAL PARAMETERS-2'!P139*VLOOKUP(Q$4,'INTERNAL PARAMETERS-1'!$B$5:$J$44,4, FALSE)</f>
        <v>0</v>
      </c>
      <c r="R139" s="113">
        <f>$F139*'INTERNAL PARAMETERS-2'!Q139*VLOOKUP(R$4,'INTERNAL PARAMETERS-1'!$B$5:$J$44,4, FALSE)</f>
        <v>0</v>
      </c>
      <c r="S139" s="113">
        <f>$F139*'INTERNAL PARAMETERS-2'!R139*VLOOKUP(S$4,'INTERNAL PARAMETERS-1'!$B$5:$J$44,4, FALSE)</f>
        <v>0</v>
      </c>
      <c r="T139" s="113">
        <f>$F139*'INTERNAL PARAMETERS-2'!S139*VLOOKUP(T$4,'INTERNAL PARAMETERS-1'!$B$5:$J$44,4, FALSE)</f>
        <v>0</v>
      </c>
      <c r="U139" s="113">
        <f>$F139*'INTERNAL PARAMETERS-2'!T139*VLOOKUP(U$4,'INTERNAL PARAMETERS-1'!$B$5:$J$44,4, FALSE)</f>
        <v>0</v>
      </c>
      <c r="V139" s="113">
        <f>$F139*'INTERNAL PARAMETERS-2'!U139*VLOOKUP(V$4,'INTERNAL PARAMETERS-1'!$B$5:$J$44,4, FALSE)</f>
        <v>0</v>
      </c>
      <c r="W139" s="113">
        <f>$F139*'INTERNAL PARAMETERS-2'!V139*VLOOKUP(W$4,'INTERNAL PARAMETERS-1'!$B$5:$J$44,4, FALSE)</f>
        <v>0</v>
      </c>
      <c r="X139" s="113">
        <f>$F139*'INTERNAL PARAMETERS-2'!W139*VLOOKUP(X$4,'INTERNAL PARAMETERS-1'!$B$5:$J$44,4, FALSE)</f>
        <v>0</v>
      </c>
      <c r="Y139" s="113">
        <f>$F139*'INTERNAL PARAMETERS-2'!X139*VLOOKUP(Y$4,'INTERNAL PARAMETERS-1'!$B$5:$J$44,4, FALSE)</f>
        <v>0</v>
      </c>
      <c r="Z139" s="113">
        <f>$F139*'INTERNAL PARAMETERS-2'!Y139*VLOOKUP(Z$4,'INTERNAL PARAMETERS-1'!$B$5:$J$44,4, FALSE)</f>
        <v>0</v>
      </c>
      <c r="AA139" s="113">
        <f>$F139*'INTERNAL PARAMETERS-2'!Z139*VLOOKUP(AA$4,'INTERNAL PARAMETERS-1'!$B$5:$J$44,4, FALSE)</f>
        <v>0</v>
      </c>
      <c r="AB139" s="113">
        <f>$F139*'INTERNAL PARAMETERS-2'!AA139*VLOOKUP(AB$4,'INTERNAL PARAMETERS-1'!$B$5:$J$44,4, FALSE)</f>
        <v>0</v>
      </c>
      <c r="AC139" s="113">
        <f>$F139*'INTERNAL PARAMETERS-2'!AB139*VLOOKUP(AC$4,'INTERNAL PARAMETERS-1'!$B$5:$J$44,4, FALSE)</f>
        <v>0</v>
      </c>
      <c r="AD139" s="113">
        <f>$F139*'INTERNAL PARAMETERS-2'!AC139*VLOOKUP(AD$4,'INTERNAL PARAMETERS-1'!$B$5:$J$44,4, FALSE)</f>
        <v>0</v>
      </c>
      <c r="AE139" s="113">
        <f>$F139*'INTERNAL PARAMETERS-2'!AD139*VLOOKUP(AE$4,'INTERNAL PARAMETERS-1'!$B$5:$J$44,4, FALSE)</f>
        <v>0</v>
      </c>
      <c r="AF139" s="113">
        <f>$F139*'INTERNAL PARAMETERS-2'!AE139*VLOOKUP(AF$4,'INTERNAL PARAMETERS-1'!$B$5:$J$44,4, FALSE)</f>
        <v>0</v>
      </c>
      <c r="AG139" s="113">
        <f>$F139*'INTERNAL PARAMETERS-2'!AF139*VLOOKUP(AG$4,'INTERNAL PARAMETERS-1'!$B$5:$J$44,4, FALSE)</f>
        <v>0</v>
      </c>
      <c r="AH139" s="113">
        <f>$F139*'INTERNAL PARAMETERS-2'!AG139*VLOOKUP(AH$4,'INTERNAL PARAMETERS-1'!$B$5:$J$44,4, FALSE)</f>
        <v>0</v>
      </c>
      <c r="AI139" s="113">
        <f>$F139*'INTERNAL PARAMETERS-2'!AH139*VLOOKUP(AI$4,'INTERNAL PARAMETERS-1'!$B$5:$J$44,4, FALSE)</f>
        <v>0</v>
      </c>
      <c r="AJ139" s="113">
        <f>$F139*'INTERNAL PARAMETERS-2'!AI139*VLOOKUP(AJ$4,'INTERNAL PARAMETERS-1'!$B$5:$J$44,4, FALSE)</f>
        <v>0</v>
      </c>
      <c r="AK139" s="113">
        <f>$F139*'INTERNAL PARAMETERS-2'!AJ139*VLOOKUP(AK$4,'INTERNAL PARAMETERS-1'!$B$5:$J$44,4, FALSE)</f>
        <v>0</v>
      </c>
      <c r="AL139" s="113">
        <f>$F139*'INTERNAL PARAMETERS-2'!AK139*VLOOKUP(AL$4,'INTERNAL PARAMETERS-1'!$B$5:$J$44,4, FALSE)</f>
        <v>0</v>
      </c>
      <c r="AM139" s="113">
        <f>$F139*'INTERNAL PARAMETERS-2'!AL139*VLOOKUP(AM$4,'INTERNAL PARAMETERS-1'!$B$5:$J$44,4, FALSE)</f>
        <v>0</v>
      </c>
      <c r="AN139" s="113">
        <f>$F139*'INTERNAL PARAMETERS-2'!AM139*VLOOKUP(AN$4,'INTERNAL PARAMETERS-1'!$B$5:$J$44,4, FALSE)</f>
        <v>0</v>
      </c>
      <c r="AO139" s="113">
        <f>$F139*'INTERNAL PARAMETERS-2'!AN139*VLOOKUP(AO$4,'INTERNAL PARAMETERS-1'!$B$5:$J$44,4, FALSE)</f>
        <v>0</v>
      </c>
      <c r="AP139" s="113">
        <f>$F139*'INTERNAL PARAMETERS-2'!AO139*VLOOKUP(AP$4,'INTERNAL PARAMETERS-1'!$B$5:$J$44,4, FALSE)</f>
        <v>0</v>
      </c>
      <c r="AQ139" s="113">
        <f>$F139*'INTERNAL PARAMETERS-2'!AP139*VLOOKUP(AQ$4,'INTERNAL PARAMETERS-1'!$B$5:$J$44,4, FALSE)</f>
        <v>0</v>
      </c>
      <c r="AR139" s="113">
        <f>$F139*'INTERNAL PARAMETERS-2'!AQ139*VLOOKUP(AR$4,'INTERNAL PARAMETERS-1'!$B$5:$J$44,4, FALSE)</f>
        <v>0</v>
      </c>
      <c r="AS139" s="113">
        <f>$F139*'INTERNAL PARAMETERS-2'!AR139*VLOOKUP(AS$4,'INTERNAL PARAMETERS-1'!$B$5:$J$44,4, FALSE)</f>
        <v>0</v>
      </c>
      <c r="AT139" s="112">
        <f>$F139*'INTERNAL PARAMETERS-2'!AS139*VLOOKUP(AT$4,'INTERNAL PARAMETERS-1'!$B$5:$J$44,4, FALSE)</f>
        <v>0</v>
      </c>
      <c r="AU139" s="114">
        <f>$F139*'INTERNAL PARAMETERS-2'!F139*(1-VLOOKUP(G$4,'INTERNAL PARAMETERS-1'!$B$5:$J$44,4, FALSE))</f>
        <v>0</v>
      </c>
      <c r="AV139" s="113">
        <f>$F139*'INTERNAL PARAMETERS-2'!G139*(1-VLOOKUP(H$4,'INTERNAL PARAMETERS-1'!$B$5:$J$44,4, FALSE))</f>
        <v>0</v>
      </c>
      <c r="AW139" s="113">
        <f>$F139*'INTERNAL PARAMETERS-2'!H139*(1-VLOOKUP(I$4,'INTERNAL PARAMETERS-1'!$B$5:$J$44,4, FALSE))</f>
        <v>0</v>
      </c>
      <c r="AX139" s="113">
        <f>$F139*'INTERNAL PARAMETERS-2'!I139*(1-VLOOKUP(J$4,'INTERNAL PARAMETERS-1'!$B$5:$J$44,4, FALSE))</f>
        <v>0</v>
      </c>
      <c r="AY139" s="113">
        <f>$F139*'INTERNAL PARAMETERS-2'!J139*(1-VLOOKUP(K$4,'INTERNAL PARAMETERS-1'!$B$5:$J$44,4, FALSE))</f>
        <v>0</v>
      </c>
      <c r="AZ139" s="113">
        <f>$F139*'INTERNAL PARAMETERS-2'!K139*(1-VLOOKUP(L$4,'INTERNAL PARAMETERS-1'!$B$5:$J$44,4, FALSE))</f>
        <v>0</v>
      </c>
      <c r="BA139" s="113">
        <f>$F139*'INTERNAL PARAMETERS-2'!L139*(1-VLOOKUP(M$4,'INTERNAL PARAMETERS-1'!$B$5:$J$44,4, FALSE))</f>
        <v>0</v>
      </c>
      <c r="BB139" s="113">
        <f>$F139*'INTERNAL PARAMETERS-2'!M139*(1-VLOOKUP(N$4,'INTERNAL PARAMETERS-1'!$B$5:$J$44,4, FALSE))</f>
        <v>0</v>
      </c>
      <c r="BC139" s="113">
        <f>$F139*'INTERNAL PARAMETERS-2'!N139*(1-VLOOKUP(O$4,'INTERNAL PARAMETERS-1'!$B$5:$J$44,4, FALSE))</f>
        <v>0</v>
      </c>
      <c r="BD139" s="113">
        <f>$F139*'INTERNAL PARAMETERS-2'!O139*(1-VLOOKUP(P$4,'INTERNAL PARAMETERS-1'!$B$5:$J$44,4, FALSE))</f>
        <v>0</v>
      </c>
      <c r="BE139" s="113">
        <f>$F139*'INTERNAL PARAMETERS-2'!P139*(1-VLOOKUP(Q$4,'INTERNAL PARAMETERS-1'!$B$5:$J$44,4, FALSE))</f>
        <v>0</v>
      </c>
      <c r="BF139" s="113">
        <f>$F139*'INTERNAL PARAMETERS-2'!Q139*(1-VLOOKUP(R$4,'INTERNAL PARAMETERS-1'!$B$5:$J$44,4, FALSE))</f>
        <v>0</v>
      </c>
      <c r="BG139" s="113">
        <f>$F139*'INTERNAL PARAMETERS-2'!R139*(1-VLOOKUP(S$4,'INTERNAL PARAMETERS-1'!$B$5:$J$44,4, FALSE))</f>
        <v>0</v>
      </c>
      <c r="BH139" s="113">
        <f>$F139*'INTERNAL PARAMETERS-2'!S139*(1-VLOOKUP(T$4,'INTERNAL PARAMETERS-1'!$B$5:$J$44,4, FALSE))</f>
        <v>0</v>
      </c>
      <c r="BI139" s="113">
        <f>$F139*'INTERNAL PARAMETERS-2'!T139*(1-VLOOKUP(U$4,'INTERNAL PARAMETERS-1'!$B$5:$J$44,4, FALSE))</f>
        <v>0</v>
      </c>
      <c r="BJ139" s="113">
        <f>$F139*'INTERNAL PARAMETERS-2'!U139*(1-VLOOKUP(V$4,'INTERNAL PARAMETERS-1'!$B$5:$J$44,4, FALSE))</f>
        <v>0</v>
      </c>
      <c r="BK139" s="113">
        <f>$F139*'INTERNAL PARAMETERS-2'!V139*(1-VLOOKUP(W$4,'INTERNAL PARAMETERS-1'!$B$5:$J$44,4, FALSE))</f>
        <v>0</v>
      </c>
      <c r="BL139" s="113">
        <f>$F139*'INTERNAL PARAMETERS-2'!W139*(1-VLOOKUP(X$4,'INTERNAL PARAMETERS-1'!$B$5:$J$44,4, FALSE))</f>
        <v>0</v>
      </c>
      <c r="BM139" s="113">
        <f>$F139*'INTERNAL PARAMETERS-2'!X139*(1-VLOOKUP(Y$4,'INTERNAL PARAMETERS-1'!$B$5:$J$44,4, FALSE))</f>
        <v>0</v>
      </c>
      <c r="BN139" s="113">
        <f>$F139*'INTERNAL PARAMETERS-2'!Y139*(1-VLOOKUP(Z$4,'INTERNAL PARAMETERS-1'!$B$5:$J$44,4, FALSE))</f>
        <v>0</v>
      </c>
      <c r="BO139" s="113">
        <f>$F139*'INTERNAL PARAMETERS-2'!Z139*(1-VLOOKUP(AA$4,'INTERNAL PARAMETERS-1'!$B$5:$J$44,4, FALSE))</f>
        <v>0</v>
      </c>
      <c r="BP139" s="113">
        <f>$F139*'INTERNAL PARAMETERS-2'!AA139*(1-VLOOKUP(AB$4,'INTERNAL PARAMETERS-1'!$B$5:$J$44,4, FALSE))</f>
        <v>0</v>
      </c>
      <c r="BQ139" s="113">
        <f>$F139*'INTERNAL PARAMETERS-2'!AB139*(1-VLOOKUP(AC$4,'INTERNAL PARAMETERS-1'!$B$5:$J$44,4, FALSE))</f>
        <v>0</v>
      </c>
      <c r="BR139" s="113">
        <f>$F139*'INTERNAL PARAMETERS-2'!AC139*(1-VLOOKUP(AD$4,'INTERNAL PARAMETERS-1'!$B$5:$J$44,4, FALSE))</f>
        <v>0</v>
      </c>
      <c r="BS139" s="113">
        <f>$F139*'INTERNAL PARAMETERS-2'!AD139*(1-VLOOKUP(AE$4,'INTERNAL PARAMETERS-1'!$B$5:$J$44,4, FALSE))</f>
        <v>0</v>
      </c>
      <c r="BT139" s="113">
        <f>$F139*'INTERNAL PARAMETERS-2'!AE139*(1-VLOOKUP(AF$4,'INTERNAL PARAMETERS-1'!$B$5:$J$44,4, FALSE))</f>
        <v>0</v>
      </c>
      <c r="BU139" s="113">
        <f>$F139*'INTERNAL PARAMETERS-2'!AF139*(1-VLOOKUP(AG$4,'INTERNAL PARAMETERS-1'!$B$5:$J$44,4, FALSE))</f>
        <v>0</v>
      </c>
      <c r="BV139" s="113">
        <f>$F139*'INTERNAL PARAMETERS-2'!AG139*(1-VLOOKUP(AH$4,'INTERNAL PARAMETERS-1'!$B$5:$J$44,4, FALSE))</f>
        <v>0</v>
      </c>
      <c r="BW139" s="113">
        <f>$F139*'INTERNAL PARAMETERS-2'!AH139*(1-VLOOKUP(AI$4,'INTERNAL PARAMETERS-1'!$B$5:$J$44,4, FALSE))</f>
        <v>0</v>
      </c>
      <c r="BX139" s="113">
        <f>$F139*'INTERNAL PARAMETERS-2'!AI139*(1-VLOOKUP(AJ$4,'INTERNAL PARAMETERS-1'!$B$5:$J$44,4, FALSE))</f>
        <v>0</v>
      </c>
      <c r="BY139" s="113">
        <f>$F139*'INTERNAL PARAMETERS-2'!AJ139*(1-VLOOKUP(AK$4,'INTERNAL PARAMETERS-1'!$B$5:$J$44,4, FALSE))</f>
        <v>0</v>
      </c>
      <c r="BZ139" s="113">
        <f>$F139*'INTERNAL PARAMETERS-2'!AK139*(1-VLOOKUP(AL$4,'INTERNAL PARAMETERS-1'!$B$5:$J$44,4, FALSE))</f>
        <v>0</v>
      </c>
      <c r="CA139" s="113">
        <f>$F139*'INTERNAL PARAMETERS-2'!AL139*(1-VLOOKUP(AM$4,'INTERNAL PARAMETERS-1'!$B$5:$J$44,4, FALSE))</f>
        <v>0</v>
      </c>
      <c r="CB139" s="113">
        <f>$F139*'INTERNAL PARAMETERS-2'!AM139*(1-VLOOKUP(AN$4,'INTERNAL PARAMETERS-1'!$B$5:$J$44,4, FALSE))</f>
        <v>0</v>
      </c>
      <c r="CC139" s="113">
        <f>$F139*'INTERNAL PARAMETERS-2'!AN139*(1-VLOOKUP(AO$4,'INTERNAL PARAMETERS-1'!$B$5:$J$44,4, FALSE))</f>
        <v>0</v>
      </c>
      <c r="CD139" s="113">
        <f>$F139*'INTERNAL PARAMETERS-2'!AO139*(1-VLOOKUP(AP$4,'INTERNAL PARAMETERS-1'!$B$5:$J$44,4, FALSE))</f>
        <v>0</v>
      </c>
      <c r="CE139" s="113">
        <f>$F139*'INTERNAL PARAMETERS-2'!AP139*(1-VLOOKUP(AQ$4,'INTERNAL PARAMETERS-1'!$B$5:$J$44,4, FALSE))</f>
        <v>0</v>
      </c>
      <c r="CF139" s="113">
        <f>$F139*'INTERNAL PARAMETERS-2'!AQ139*(1-VLOOKUP(AR$4,'INTERNAL PARAMETERS-1'!$B$5:$J$44,4, FALSE))</f>
        <v>0</v>
      </c>
      <c r="CG139" s="113">
        <f>$F139*'INTERNAL PARAMETERS-2'!AR139*(1-VLOOKUP(AS$4,'INTERNAL PARAMETERS-1'!$B$5:$J$44,4, FALSE))</f>
        <v>0</v>
      </c>
      <c r="CH139" s="112">
        <f>$F139*'INTERNAL PARAMETERS-2'!AS139*(1-VLOOKUP(AT$4,'INTERNAL PARAMETERS-1'!$B$5:$J$44,4, FALSE))</f>
        <v>0</v>
      </c>
      <c r="CI139" s="111">
        <f t="shared" si="2"/>
        <v>0</v>
      </c>
    </row>
    <row r="140" spans="3:87" x14ac:dyDescent="0.5">
      <c r="C140" s="77" t="s">
        <v>25</v>
      </c>
      <c r="D140" s="76" t="s">
        <v>2</v>
      </c>
      <c r="E140" s="76" t="s">
        <v>11</v>
      </c>
      <c r="F140" s="115">
        <f>'INPUTS-Incidence'!E140</f>
        <v>0</v>
      </c>
      <c r="G140" s="114">
        <f>$F140*'INTERNAL PARAMETERS-2'!F140*VLOOKUP(G$4,'INTERNAL PARAMETERS-1'!$B$5:$J$44,4, FALSE)</f>
        <v>0</v>
      </c>
      <c r="H140" s="113">
        <f>$F140*'INTERNAL PARAMETERS-2'!G140*VLOOKUP(H$4,'INTERNAL PARAMETERS-1'!$B$5:$J$44,4, FALSE)</f>
        <v>0</v>
      </c>
      <c r="I140" s="113">
        <f>$F140*'INTERNAL PARAMETERS-2'!H140*VLOOKUP(I$4,'INTERNAL PARAMETERS-1'!$B$5:$J$44,4, FALSE)</f>
        <v>0</v>
      </c>
      <c r="J140" s="113">
        <f>$F140*'INTERNAL PARAMETERS-2'!I140*VLOOKUP(J$4,'INTERNAL PARAMETERS-1'!$B$5:$J$44,4, FALSE)</f>
        <v>0</v>
      </c>
      <c r="K140" s="113">
        <f>$F140*'INTERNAL PARAMETERS-2'!J140*VLOOKUP(K$4,'INTERNAL PARAMETERS-1'!$B$5:$J$44,4, FALSE)</f>
        <v>0</v>
      </c>
      <c r="L140" s="113">
        <f>$F140*'INTERNAL PARAMETERS-2'!K140*VLOOKUP(L$4,'INTERNAL PARAMETERS-1'!$B$5:$J$44,4, FALSE)</f>
        <v>0</v>
      </c>
      <c r="M140" s="113">
        <f>$F140*'INTERNAL PARAMETERS-2'!L140*VLOOKUP(M$4,'INTERNAL PARAMETERS-1'!$B$5:$J$44,4, FALSE)</f>
        <v>0</v>
      </c>
      <c r="N140" s="113">
        <f>$F140*'INTERNAL PARAMETERS-2'!M140*VLOOKUP(N$4,'INTERNAL PARAMETERS-1'!$B$5:$J$44,4, FALSE)</f>
        <v>0</v>
      </c>
      <c r="O140" s="113">
        <f>$F140*'INTERNAL PARAMETERS-2'!N140*VLOOKUP(O$4,'INTERNAL PARAMETERS-1'!$B$5:$J$44,4, FALSE)</f>
        <v>0</v>
      </c>
      <c r="P140" s="113">
        <f>$F140*'INTERNAL PARAMETERS-2'!O140*VLOOKUP(P$4,'INTERNAL PARAMETERS-1'!$B$5:$J$44,4, FALSE)</f>
        <v>0</v>
      </c>
      <c r="Q140" s="113">
        <f>$F140*'INTERNAL PARAMETERS-2'!P140*VLOOKUP(Q$4,'INTERNAL PARAMETERS-1'!$B$5:$J$44,4, FALSE)</f>
        <v>0</v>
      </c>
      <c r="R140" s="113">
        <f>$F140*'INTERNAL PARAMETERS-2'!Q140*VLOOKUP(R$4,'INTERNAL PARAMETERS-1'!$B$5:$J$44,4, FALSE)</f>
        <v>0</v>
      </c>
      <c r="S140" s="113">
        <f>$F140*'INTERNAL PARAMETERS-2'!R140*VLOOKUP(S$4,'INTERNAL PARAMETERS-1'!$B$5:$J$44,4, FALSE)</f>
        <v>0</v>
      </c>
      <c r="T140" s="113">
        <f>$F140*'INTERNAL PARAMETERS-2'!S140*VLOOKUP(T$4,'INTERNAL PARAMETERS-1'!$B$5:$J$44,4, FALSE)</f>
        <v>0</v>
      </c>
      <c r="U140" s="113">
        <f>$F140*'INTERNAL PARAMETERS-2'!T140*VLOOKUP(U$4,'INTERNAL PARAMETERS-1'!$B$5:$J$44,4, FALSE)</f>
        <v>0</v>
      </c>
      <c r="V140" s="113">
        <f>$F140*'INTERNAL PARAMETERS-2'!U140*VLOOKUP(V$4,'INTERNAL PARAMETERS-1'!$B$5:$J$44,4, FALSE)</f>
        <v>0</v>
      </c>
      <c r="W140" s="113">
        <f>$F140*'INTERNAL PARAMETERS-2'!V140*VLOOKUP(W$4,'INTERNAL PARAMETERS-1'!$B$5:$J$44,4, FALSE)</f>
        <v>0</v>
      </c>
      <c r="X140" s="113">
        <f>$F140*'INTERNAL PARAMETERS-2'!W140*VLOOKUP(X$4,'INTERNAL PARAMETERS-1'!$B$5:$J$44,4, FALSE)</f>
        <v>0</v>
      </c>
      <c r="Y140" s="113">
        <f>$F140*'INTERNAL PARAMETERS-2'!X140*VLOOKUP(Y$4,'INTERNAL PARAMETERS-1'!$B$5:$J$44,4, FALSE)</f>
        <v>0</v>
      </c>
      <c r="Z140" s="113">
        <f>$F140*'INTERNAL PARAMETERS-2'!Y140*VLOOKUP(Z$4,'INTERNAL PARAMETERS-1'!$B$5:$J$44,4, FALSE)</f>
        <v>0</v>
      </c>
      <c r="AA140" s="113">
        <f>$F140*'INTERNAL PARAMETERS-2'!Z140*VLOOKUP(AA$4,'INTERNAL PARAMETERS-1'!$B$5:$J$44,4, FALSE)</f>
        <v>0</v>
      </c>
      <c r="AB140" s="113">
        <f>$F140*'INTERNAL PARAMETERS-2'!AA140*VLOOKUP(AB$4,'INTERNAL PARAMETERS-1'!$B$5:$J$44,4, FALSE)</f>
        <v>0</v>
      </c>
      <c r="AC140" s="113">
        <f>$F140*'INTERNAL PARAMETERS-2'!AB140*VLOOKUP(AC$4,'INTERNAL PARAMETERS-1'!$B$5:$J$44,4, FALSE)</f>
        <v>0</v>
      </c>
      <c r="AD140" s="113">
        <f>$F140*'INTERNAL PARAMETERS-2'!AC140*VLOOKUP(AD$4,'INTERNAL PARAMETERS-1'!$B$5:$J$44,4, FALSE)</f>
        <v>0</v>
      </c>
      <c r="AE140" s="113">
        <f>$F140*'INTERNAL PARAMETERS-2'!AD140*VLOOKUP(AE$4,'INTERNAL PARAMETERS-1'!$B$5:$J$44,4, FALSE)</f>
        <v>0</v>
      </c>
      <c r="AF140" s="113">
        <f>$F140*'INTERNAL PARAMETERS-2'!AE140*VLOOKUP(AF$4,'INTERNAL PARAMETERS-1'!$B$5:$J$44,4, FALSE)</f>
        <v>0</v>
      </c>
      <c r="AG140" s="113">
        <f>$F140*'INTERNAL PARAMETERS-2'!AF140*VLOOKUP(AG$4,'INTERNAL PARAMETERS-1'!$B$5:$J$44,4, FALSE)</f>
        <v>0</v>
      </c>
      <c r="AH140" s="113">
        <f>$F140*'INTERNAL PARAMETERS-2'!AG140*VLOOKUP(AH$4,'INTERNAL PARAMETERS-1'!$B$5:$J$44,4, FALSE)</f>
        <v>0</v>
      </c>
      <c r="AI140" s="113">
        <f>$F140*'INTERNAL PARAMETERS-2'!AH140*VLOOKUP(AI$4,'INTERNAL PARAMETERS-1'!$B$5:$J$44,4, FALSE)</f>
        <v>0</v>
      </c>
      <c r="AJ140" s="113">
        <f>$F140*'INTERNAL PARAMETERS-2'!AI140*VLOOKUP(AJ$4,'INTERNAL PARAMETERS-1'!$B$5:$J$44,4, FALSE)</f>
        <v>0</v>
      </c>
      <c r="AK140" s="113">
        <f>$F140*'INTERNAL PARAMETERS-2'!AJ140*VLOOKUP(AK$4,'INTERNAL PARAMETERS-1'!$B$5:$J$44,4, FALSE)</f>
        <v>0</v>
      </c>
      <c r="AL140" s="113">
        <f>$F140*'INTERNAL PARAMETERS-2'!AK140*VLOOKUP(AL$4,'INTERNAL PARAMETERS-1'!$B$5:$J$44,4, FALSE)</f>
        <v>0</v>
      </c>
      <c r="AM140" s="113">
        <f>$F140*'INTERNAL PARAMETERS-2'!AL140*VLOOKUP(AM$4,'INTERNAL PARAMETERS-1'!$B$5:$J$44,4, FALSE)</f>
        <v>0</v>
      </c>
      <c r="AN140" s="113">
        <f>$F140*'INTERNAL PARAMETERS-2'!AM140*VLOOKUP(AN$4,'INTERNAL PARAMETERS-1'!$B$5:$J$44,4, FALSE)</f>
        <v>0</v>
      </c>
      <c r="AO140" s="113">
        <f>$F140*'INTERNAL PARAMETERS-2'!AN140*VLOOKUP(AO$4,'INTERNAL PARAMETERS-1'!$B$5:$J$44,4, FALSE)</f>
        <v>0</v>
      </c>
      <c r="AP140" s="113">
        <f>$F140*'INTERNAL PARAMETERS-2'!AO140*VLOOKUP(AP$4,'INTERNAL PARAMETERS-1'!$B$5:$J$44,4, FALSE)</f>
        <v>0</v>
      </c>
      <c r="AQ140" s="113">
        <f>$F140*'INTERNAL PARAMETERS-2'!AP140*VLOOKUP(AQ$4,'INTERNAL PARAMETERS-1'!$B$5:$J$44,4, FALSE)</f>
        <v>0</v>
      </c>
      <c r="AR140" s="113">
        <f>$F140*'INTERNAL PARAMETERS-2'!AQ140*VLOOKUP(AR$4,'INTERNAL PARAMETERS-1'!$B$5:$J$44,4, FALSE)</f>
        <v>0</v>
      </c>
      <c r="AS140" s="113">
        <f>$F140*'INTERNAL PARAMETERS-2'!AR140*VLOOKUP(AS$4,'INTERNAL PARAMETERS-1'!$B$5:$J$44,4, FALSE)</f>
        <v>0</v>
      </c>
      <c r="AT140" s="112">
        <f>$F140*'INTERNAL PARAMETERS-2'!AS140*VLOOKUP(AT$4,'INTERNAL PARAMETERS-1'!$B$5:$J$44,4, FALSE)</f>
        <v>0</v>
      </c>
      <c r="AU140" s="114">
        <f>$F140*'INTERNAL PARAMETERS-2'!F140*(1-VLOOKUP(G$4,'INTERNAL PARAMETERS-1'!$B$5:$J$44,4, FALSE))</f>
        <v>0</v>
      </c>
      <c r="AV140" s="113">
        <f>$F140*'INTERNAL PARAMETERS-2'!G140*(1-VLOOKUP(H$4,'INTERNAL PARAMETERS-1'!$B$5:$J$44,4, FALSE))</f>
        <v>0</v>
      </c>
      <c r="AW140" s="113">
        <f>$F140*'INTERNAL PARAMETERS-2'!H140*(1-VLOOKUP(I$4,'INTERNAL PARAMETERS-1'!$B$5:$J$44,4, FALSE))</f>
        <v>0</v>
      </c>
      <c r="AX140" s="113">
        <f>$F140*'INTERNAL PARAMETERS-2'!I140*(1-VLOOKUP(J$4,'INTERNAL PARAMETERS-1'!$B$5:$J$44,4, FALSE))</f>
        <v>0</v>
      </c>
      <c r="AY140" s="113">
        <f>$F140*'INTERNAL PARAMETERS-2'!J140*(1-VLOOKUP(K$4,'INTERNAL PARAMETERS-1'!$B$5:$J$44,4, FALSE))</f>
        <v>0</v>
      </c>
      <c r="AZ140" s="113">
        <f>$F140*'INTERNAL PARAMETERS-2'!K140*(1-VLOOKUP(L$4,'INTERNAL PARAMETERS-1'!$B$5:$J$44,4, FALSE))</f>
        <v>0</v>
      </c>
      <c r="BA140" s="113">
        <f>$F140*'INTERNAL PARAMETERS-2'!L140*(1-VLOOKUP(M$4,'INTERNAL PARAMETERS-1'!$B$5:$J$44,4, FALSE))</f>
        <v>0</v>
      </c>
      <c r="BB140" s="113">
        <f>$F140*'INTERNAL PARAMETERS-2'!M140*(1-VLOOKUP(N$4,'INTERNAL PARAMETERS-1'!$B$5:$J$44,4, FALSE))</f>
        <v>0</v>
      </c>
      <c r="BC140" s="113">
        <f>$F140*'INTERNAL PARAMETERS-2'!N140*(1-VLOOKUP(O$4,'INTERNAL PARAMETERS-1'!$B$5:$J$44,4, FALSE))</f>
        <v>0</v>
      </c>
      <c r="BD140" s="113">
        <f>$F140*'INTERNAL PARAMETERS-2'!O140*(1-VLOOKUP(P$4,'INTERNAL PARAMETERS-1'!$B$5:$J$44,4, FALSE))</f>
        <v>0</v>
      </c>
      <c r="BE140" s="113">
        <f>$F140*'INTERNAL PARAMETERS-2'!P140*(1-VLOOKUP(Q$4,'INTERNAL PARAMETERS-1'!$B$5:$J$44,4, FALSE))</f>
        <v>0</v>
      </c>
      <c r="BF140" s="113">
        <f>$F140*'INTERNAL PARAMETERS-2'!Q140*(1-VLOOKUP(R$4,'INTERNAL PARAMETERS-1'!$B$5:$J$44,4, FALSE))</f>
        <v>0</v>
      </c>
      <c r="BG140" s="113">
        <f>$F140*'INTERNAL PARAMETERS-2'!R140*(1-VLOOKUP(S$4,'INTERNAL PARAMETERS-1'!$B$5:$J$44,4, FALSE))</f>
        <v>0</v>
      </c>
      <c r="BH140" s="113">
        <f>$F140*'INTERNAL PARAMETERS-2'!S140*(1-VLOOKUP(T$4,'INTERNAL PARAMETERS-1'!$B$5:$J$44,4, FALSE))</f>
        <v>0</v>
      </c>
      <c r="BI140" s="113">
        <f>$F140*'INTERNAL PARAMETERS-2'!T140*(1-VLOOKUP(U$4,'INTERNAL PARAMETERS-1'!$B$5:$J$44,4, FALSE))</f>
        <v>0</v>
      </c>
      <c r="BJ140" s="113">
        <f>$F140*'INTERNAL PARAMETERS-2'!U140*(1-VLOOKUP(V$4,'INTERNAL PARAMETERS-1'!$B$5:$J$44,4, FALSE))</f>
        <v>0</v>
      </c>
      <c r="BK140" s="113">
        <f>$F140*'INTERNAL PARAMETERS-2'!V140*(1-VLOOKUP(W$4,'INTERNAL PARAMETERS-1'!$B$5:$J$44,4, FALSE))</f>
        <v>0</v>
      </c>
      <c r="BL140" s="113">
        <f>$F140*'INTERNAL PARAMETERS-2'!W140*(1-VLOOKUP(X$4,'INTERNAL PARAMETERS-1'!$B$5:$J$44,4, FALSE))</f>
        <v>0</v>
      </c>
      <c r="BM140" s="113">
        <f>$F140*'INTERNAL PARAMETERS-2'!X140*(1-VLOOKUP(Y$4,'INTERNAL PARAMETERS-1'!$B$5:$J$44,4, FALSE))</f>
        <v>0</v>
      </c>
      <c r="BN140" s="113">
        <f>$F140*'INTERNAL PARAMETERS-2'!Y140*(1-VLOOKUP(Z$4,'INTERNAL PARAMETERS-1'!$B$5:$J$44,4, FALSE))</f>
        <v>0</v>
      </c>
      <c r="BO140" s="113">
        <f>$F140*'INTERNAL PARAMETERS-2'!Z140*(1-VLOOKUP(AA$4,'INTERNAL PARAMETERS-1'!$B$5:$J$44,4, FALSE))</f>
        <v>0</v>
      </c>
      <c r="BP140" s="113">
        <f>$F140*'INTERNAL PARAMETERS-2'!AA140*(1-VLOOKUP(AB$4,'INTERNAL PARAMETERS-1'!$B$5:$J$44,4, FALSE))</f>
        <v>0</v>
      </c>
      <c r="BQ140" s="113">
        <f>$F140*'INTERNAL PARAMETERS-2'!AB140*(1-VLOOKUP(AC$4,'INTERNAL PARAMETERS-1'!$B$5:$J$44,4, FALSE))</f>
        <v>0</v>
      </c>
      <c r="BR140" s="113">
        <f>$F140*'INTERNAL PARAMETERS-2'!AC140*(1-VLOOKUP(AD$4,'INTERNAL PARAMETERS-1'!$B$5:$J$44,4, FALSE))</f>
        <v>0</v>
      </c>
      <c r="BS140" s="113">
        <f>$F140*'INTERNAL PARAMETERS-2'!AD140*(1-VLOOKUP(AE$4,'INTERNAL PARAMETERS-1'!$B$5:$J$44,4, FALSE))</f>
        <v>0</v>
      </c>
      <c r="BT140" s="113">
        <f>$F140*'INTERNAL PARAMETERS-2'!AE140*(1-VLOOKUP(AF$4,'INTERNAL PARAMETERS-1'!$B$5:$J$44,4, FALSE))</f>
        <v>0</v>
      </c>
      <c r="BU140" s="113">
        <f>$F140*'INTERNAL PARAMETERS-2'!AF140*(1-VLOOKUP(AG$4,'INTERNAL PARAMETERS-1'!$B$5:$J$44,4, FALSE))</f>
        <v>0</v>
      </c>
      <c r="BV140" s="113">
        <f>$F140*'INTERNAL PARAMETERS-2'!AG140*(1-VLOOKUP(AH$4,'INTERNAL PARAMETERS-1'!$B$5:$J$44,4, FALSE))</f>
        <v>0</v>
      </c>
      <c r="BW140" s="113">
        <f>$F140*'INTERNAL PARAMETERS-2'!AH140*(1-VLOOKUP(AI$4,'INTERNAL PARAMETERS-1'!$B$5:$J$44,4, FALSE))</f>
        <v>0</v>
      </c>
      <c r="BX140" s="113">
        <f>$F140*'INTERNAL PARAMETERS-2'!AI140*(1-VLOOKUP(AJ$4,'INTERNAL PARAMETERS-1'!$B$5:$J$44,4, FALSE))</f>
        <v>0</v>
      </c>
      <c r="BY140" s="113">
        <f>$F140*'INTERNAL PARAMETERS-2'!AJ140*(1-VLOOKUP(AK$4,'INTERNAL PARAMETERS-1'!$B$5:$J$44,4, FALSE))</f>
        <v>0</v>
      </c>
      <c r="BZ140" s="113">
        <f>$F140*'INTERNAL PARAMETERS-2'!AK140*(1-VLOOKUP(AL$4,'INTERNAL PARAMETERS-1'!$B$5:$J$44,4, FALSE))</f>
        <v>0</v>
      </c>
      <c r="CA140" s="113">
        <f>$F140*'INTERNAL PARAMETERS-2'!AL140*(1-VLOOKUP(AM$4,'INTERNAL PARAMETERS-1'!$B$5:$J$44,4, FALSE))</f>
        <v>0</v>
      </c>
      <c r="CB140" s="113">
        <f>$F140*'INTERNAL PARAMETERS-2'!AM140*(1-VLOOKUP(AN$4,'INTERNAL PARAMETERS-1'!$B$5:$J$44,4, FALSE))</f>
        <v>0</v>
      </c>
      <c r="CC140" s="113">
        <f>$F140*'INTERNAL PARAMETERS-2'!AN140*(1-VLOOKUP(AO$4,'INTERNAL PARAMETERS-1'!$B$5:$J$44,4, FALSE))</f>
        <v>0</v>
      </c>
      <c r="CD140" s="113">
        <f>$F140*'INTERNAL PARAMETERS-2'!AO140*(1-VLOOKUP(AP$4,'INTERNAL PARAMETERS-1'!$B$5:$J$44,4, FALSE))</f>
        <v>0</v>
      </c>
      <c r="CE140" s="113">
        <f>$F140*'INTERNAL PARAMETERS-2'!AP140*(1-VLOOKUP(AQ$4,'INTERNAL PARAMETERS-1'!$B$5:$J$44,4, FALSE))</f>
        <v>0</v>
      </c>
      <c r="CF140" s="113">
        <f>$F140*'INTERNAL PARAMETERS-2'!AQ140*(1-VLOOKUP(AR$4,'INTERNAL PARAMETERS-1'!$B$5:$J$44,4, FALSE))</f>
        <v>0</v>
      </c>
      <c r="CG140" s="113">
        <f>$F140*'INTERNAL PARAMETERS-2'!AR140*(1-VLOOKUP(AS$4,'INTERNAL PARAMETERS-1'!$B$5:$J$44,4, FALSE))</f>
        <v>0</v>
      </c>
      <c r="CH140" s="112">
        <f>$F140*'INTERNAL PARAMETERS-2'!AS140*(1-VLOOKUP(AT$4,'INTERNAL PARAMETERS-1'!$B$5:$J$44,4, FALSE))</f>
        <v>0</v>
      </c>
      <c r="CI140" s="111">
        <f t="shared" si="2"/>
        <v>0</v>
      </c>
    </row>
    <row r="141" spans="3:87" x14ac:dyDescent="0.5">
      <c r="C141" s="77" t="s">
        <v>25</v>
      </c>
      <c r="D141" s="76" t="s">
        <v>2</v>
      </c>
      <c r="E141" s="76" t="s">
        <v>10</v>
      </c>
      <c r="F141" s="115">
        <f>'INPUTS-Incidence'!E141</f>
        <v>0</v>
      </c>
      <c r="G141" s="114">
        <f>$F141*'INTERNAL PARAMETERS-2'!F141*VLOOKUP(G$4,'INTERNAL PARAMETERS-1'!$B$5:$J$44,4, FALSE)</f>
        <v>0</v>
      </c>
      <c r="H141" s="113">
        <f>$F141*'INTERNAL PARAMETERS-2'!G141*VLOOKUP(H$4,'INTERNAL PARAMETERS-1'!$B$5:$J$44,4, FALSE)</f>
        <v>0</v>
      </c>
      <c r="I141" s="113">
        <f>$F141*'INTERNAL PARAMETERS-2'!H141*VLOOKUP(I$4,'INTERNAL PARAMETERS-1'!$B$5:$J$44,4, FALSE)</f>
        <v>0</v>
      </c>
      <c r="J141" s="113">
        <f>$F141*'INTERNAL PARAMETERS-2'!I141*VLOOKUP(J$4,'INTERNAL PARAMETERS-1'!$B$5:$J$44,4, FALSE)</f>
        <v>0</v>
      </c>
      <c r="K141" s="113">
        <f>$F141*'INTERNAL PARAMETERS-2'!J141*VLOOKUP(K$4,'INTERNAL PARAMETERS-1'!$B$5:$J$44,4, FALSE)</f>
        <v>0</v>
      </c>
      <c r="L141" s="113">
        <f>$F141*'INTERNAL PARAMETERS-2'!K141*VLOOKUP(L$4,'INTERNAL PARAMETERS-1'!$B$5:$J$44,4, FALSE)</f>
        <v>0</v>
      </c>
      <c r="M141" s="113">
        <f>$F141*'INTERNAL PARAMETERS-2'!L141*VLOOKUP(M$4,'INTERNAL PARAMETERS-1'!$B$5:$J$44,4, FALSE)</f>
        <v>0</v>
      </c>
      <c r="N141" s="113">
        <f>$F141*'INTERNAL PARAMETERS-2'!M141*VLOOKUP(N$4,'INTERNAL PARAMETERS-1'!$B$5:$J$44,4, FALSE)</f>
        <v>0</v>
      </c>
      <c r="O141" s="113">
        <f>$F141*'INTERNAL PARAMETERS-2'!N141*VLOOKUP(O$4,'INTERNAL PARAMETERS-1'!$B$5:$J$44,4, FALSE)</f>
        <v>0</v>
      </c>
      <c r="P141" s="113">
        <f>$F141*'INTERNAL PARAMETERS-2'!O141*VLOOKUP(P$4,'INTERNAL PARAMETERS-1'!$B$5:$J$44,4, FALSE)</f>
        <v>0</v>
      </c>
      <c r="Q141" s="113">
        <f>$F141*'INTERNAL PARAMETERS-2'!P141*VLOOKUP(Q$4,'INTERNAL PARAMETERS-1'!$B$5:$J$44,4, FALSE)</f>
        <v>0</v>
      </c>
      <c r="R141" s="113">
        <f>$F141*'INTERNAL PARAMETERS-2'!Q141*VLOOKUP(R$4,'INTERNAL PARAMETERS-1'!$B$5:$J$44,4, FALSE)</f>
        <v>0</v>
      </c>
      <c r="S141" s="113">
        <f>$F141*'INTERNAL PARAMETERS-2'!R141*VLOOKUP(S$4,'INTERNAL PARAMETERS-1'!$B$5:$J$44,4, FALSE)</f>
        <v>0</v>
      </c>
      <c r="T141" s="113">
        <f>$F141*'INTERNAL PARAMETERS-2'!S141*VLOOKUP(T$4,'INTERNAL PARAMETERS-1'!$B$5:$J$44,4, FALSE)</f>
        <v>0</v>
      </c>
      <c r="U141" s="113">
        <f>$F141*'INTERNAL PARAMETERS-2'!T141*VLOOKUP(U$4,'INTERNAL PARAMETERS-1'!$B$5:$J$44,4, FALSE)</f>
        <v>0</v>
      </c>
      <c r="V141" s="113">
        <f>$F141*'INTERNAL PARAMETERS-2'!U141*VLOOKUP(V$4,'INTERNAL PARAMETERS-1'!$B$5:$J$44,4, FALSE)</f>
        <v>0</v>
      </c>
      <c r="W141" s="113">
        <f>$F141*'INTERNAL PARAMETERS-2'!V141*VLOOKUP(W$4,'INTERNAL PARAMETERS-1'!$B$5:$J$44,4, FALSE)</f>
        <v>0</v>
      </c>
      <c r="X141" s="113">
        <f>$F141*'INTERNAL PARAMETERS-2'!W141*VLOOKUP(X$4,'INTERNAL PARAMETERS-1'!$B$5:$J$44,4, FALSE)</f>
        <v>0</v>
      </c>
      <c r="Y141" s="113">
        <f>$F141*'INTERNAL PARAMETERS-2'!X141*VLOOKUP(Y$4,'INTERNAL PARAMETERS-1'!$B$5:$J$44,4, FALSE)</f>
        <v>0</v>
      </c>
      <c r="Z141" s="113">
        <f>$F141*'INTERNAL PARAMETERS-2'!Y141*VLOOKUP(Z$4,'INTERNAL PARAMETERS-1'!$B$5:$J$44,4, FALSE)</f>
        <v>0</v>
      </c>
      <c r="AA141" s="113">
        <f>$F141*'INTERNAL PARAMETERS-2'!Z141*VLOOKUP(AA$4,'INTERNAL PARAMETERS-1'!$B$5:$J$44,4, FALSE)</f>
        <v>0</v>
      </c>
      <c r="AB141" s="113">
        <f>$F141*'INTERNAL PARAMETERS-2'!AA141*VLOOKUP(AB$4,'INTERNAL PARAMETERS-1'!$B$5:$J$44,4, FALSE)</f>
        <v>0</v>
      </c>
      <c r="AC141" s="113">
        <f>$F141*'INTERNAL PARAMETERS-2'!AB141*VLOOKUP(AC$4,'INTERNAL PARAMETERS-1'!$B$5:$J$44,4, FALSE)</f>
        <v>0</v>
      </c>
      <c r="AD141" s="113">
        <f>$F141*'INTERNAL PARAMETERS-2'!AC141*VLOOKUP(AD$4,'INTERNAL PARAMETERS-1'!$B$5:$J$44,4, FALSE)</f>
        <v>0</v>
      </c>
      <c r="AE141" s="113">
        <f>$F141*'INTERNAL PARAMETERS-2'!AD141*VLOOKUP(AE$4,'INTERNAL PARAMETERS-1'!$B$5:$J$44,4, FALSE)</f>
        <v>0</v>
      </c>
      <c r="AF141" s="113">
        <f>$F141*'INTERNAL PARAMETERS-2'!AE141*VLOOKUP(AF$4,'INTERNAL PARAMETERS-1'!$B$5:$J$44,4, FALSE)</f>
        <v>0</v>
      </c>
      <c r="AG141" s="113">
        <f>$F141*'INTERNAL PARAMETERS-2'!AF141*VLOOKUP(AG$4,'INTERNAL PARAMETERS-1'!$B$5:$J$44,4, FALSE)</f>
        <v>0</v>
      </c>
      <c r="AH141" s="113">
        <f>$F141*'INTERNAL PARAMETERS-2'!AG141*VLOOKUP(AH$4,'INTERNAL PARAMETERS-1'!$B$5:$J$44,4, FALSE)</f>
        <v>0</v>
      </c>
      <c r="AI141" s="113">
        <f>$F141*'INTERNAL PARAMETERS-2'!AH141*VLOOKUP(AI$4,'INTERNAL PARAMETERS-1'!$B$5:$J$44,4, FALSE)</f>
        <v>0</v>
      </c>
      <c r="AJ141" s="113">
        <f>$F141*'INTERNAL PARAMETERS-2'!AI141*VLOOKUP(AJ$4,'INTERNAL PARAMETERS-1'!$B$5:$J$44,4, FALSE)</f>
        <v>0</v>
      </c>
      <c r="AK141" s="113">
        <f>$F141*'INTERNAL PARAMETERS-2'!AJ141*VLOOKUP(AK$4,'INTERNAL PARAMETERS-1'!$B$5:$J$44,4, FALSE)</f>
        <v>0</v>
      </c>
      <c r="AL141" s="113">
        <f>$F141*'INTERNAL PARAMETERS-2'!AK141*VLOOKUP(AL$4,'INTERNAL PARAMETERS-1'!$B$5:$J$44,4, FALSE)</f>
        <v>0</v>
      </c>
      <c r="AM141" s="113">
        <f>$F141*'INTERNAL PARAMETERS-2'!AL141*VLOOKUP(AM$4,'INTERNAL PARAMETERS-1'!$B$5:$J$44,4, FALSE)</f>
        <v>0</v>
      </c>
      <c r="AN141" s="113">
        <f>$F141*'INTERNAL PARAMETERS-2'!AM141*VLOOKUP(AN$4,'INTERNAL PARAMETERS-1'!$B$5:$J$44,4, FALSE)</f>
        <v>0</v>
      </c>
      <c r="AO141" s="113">
        <f>$F141*'INTERNAL PARAMETERS-2'!AN141*VLOOKUP(AO$4,'INTERNAL PARAMETERS-1'!$B$5:$J$44,4, FALSE)</f>
        <v>0</v>
      </c>
      <c r="AP141" s="113">
        <f>$F141*'INTERNAL PARAMETERS-2'!AO141*VLOOKUP(AP$4,'INTERNAL PARAMETERS-1'!$B$5:$J$44,4, FALSE)</f>
        <v>0</v>
      </c>
      <c r="AQ141" s="113">
        <f>$F141*'INTERNAL PARAMETERS-2'!AP141*VLOOKUP(AQ$4,'INTERNAL PARAMETERS-1'!$B$5:$J$44,4, FALSE)</f>
        <v>0</v>
      </c>
      <c r="AR141" s="113">
        <f>$F141*'INTERNAL PARAMETERS-2'!AQ141*VLOOKUP(AR$4,'INTERNAL PARAMETERS-1'!$B$5:$J$44,4, FALSE)</f>
        <v>0</v>
      </c>
      <c r="AS141" s="113">
        <f>$F141*'INTERNAL PARAMETERS-2'!AR141*VLOOKUP(AS$4,'INTERNAL PARAMETERS-1'!$B$5:$J$44,4, FALSE)</f>
        <v>0</v>
      </c>
      <c r="AT141" s="112">
        <f>$F141*'INTERNAL PARAMETERS-2'!AS141*VLOOKUP(AT$4,'INTERNAL PARAMETERS-1'!$B$5:$J$44,4, FALSE)</f>
        <v>0</v>
      </c>
      <c r="AU141" s="114">
        <f>$F141*'INTERNAL PARAMETERS-2'!F141*(1-VLOOKUP(G$4,'INTERNAL PARAMETERS-1'!$B$5:$J$44,4, FALSE))</f>
        <v>0</v>
      </c>
      <c r="AV141" s="113">
        <f>$F141*'INTERNAL PARAMETERS-2'!G141*(1-VLOOKUP(H$4,'INTERNAL PARAMETERS-1'!$B$5:$J$44,4, FALSE))</f>
        <v>0</v>
      </c>
      <c r="AW141" s="113">
        <f>$F141*'INTERNAL PARAMETERS-2'!H141*(1-VLOOKUP(I$4,'INTERNAL PARAMETERS-1'!$B$5:$J$44,4, FALSE))</f>
        <v>0</v>
      </c>
      <c r="AX141" s="113">
        <f>$F141*'INTERNAL PARAMETERS-2'!I141*(1-VLOOKUP(J$4,'INTERNAL PARAMETERS-1'!$B$5:$J$44,4, FALSE))</f>
        <v>0</v>
      </c>
      <c r="AY141" s="113">
        <f>$F141*'INTERNAL PARAMETERS-2'!J141*(1-VLOOKUP(K$4,'INTERNAL PARAMETERS-1'!$B$5:$J$44,4, FALSE))</f>
        <v>0</v>
      </c>
      <c r="AZ141" s="113">
        <f>$F141*'INTERNAL PARAMETERS-2'!K141*(1-VLOOKUP(L$4,'INTERNAL PARAMETERS-1'!$B$5:$J$44,4, FALSE))</f>
        <v>0</v>
      </c>
      <c r="BA141" s="113">
        <f>$F141*'INTERNAL PARAMETERS-2'!L141*(1-VLOOKUP(M$4,'INTERNAL PARAMETERS-1'!$B$5:$J$44,4, FALSE))</f>
        <v>0</v>
      </c>
      <c r="BB141" s="113">
        <f>$F141*'INTERNAL PARAMETERS-2'!M141*(1-VLOOKUP(N$4,'INTERNAL PARAMETERS-1'!$B$5:$J$44,4, FALSE))</f>
        <v>0</v>
      </c>
      <c r="BC141" s="113">
        <f>$F141*'INTERNAL PARAMETERS-2'!N141*(1-VLOOKUP(O$4,'INTERNAL PARAMETERS-1'!$B$5:$J$44,4, FALSE))</f>
        <v>0</v>
      </c>
      <c r="BD141" s="113">
        <f>$F141*'INTERNAL PARAMETERS-2'!O141*(1-VLOOKUP(P$4,'INTERNAL PARAMETERS-1'!$B$5:$J$44,4, FALSE))</f>
        <v>0</v>
      </c>
      <c r="BE141" s="113">
        <f>$F141*'INTERNAL PARAMETERS-2'!P141*(1-VLOOKUP(Q$4,'INTERNAL PARAMETERS-1'!$B$5:$J$44,4, FALSE))</f>
        <v>0</v>
      </c>
      <c r="BF141" s="113">
        <f>$F141*'INTERNAL PARAMETERS-2'!Q141*(1-VLOOKUP(R$4,'INTERNAL PARAMETERS-1'!$B$5:$J$44,4, FALSE))</f>
        <v>0</v>
      </c>
      <c r="BG141" s="113">
        <f>$F141*'INTERNAL PARAMETERS-2'!R141*(1-VLOOKUP(S$4,'INTERNAL PARAMETERS-1'!$B$5:$J$44,4, FALSE))</f>
        <v>0</v>
      </c>
      <c r="BH141" s="113">
        <f>$F141*'INTERNAL PARAMETERS-2'!S141*(1-VLOOKUP(T$4,'INTERNAL PARAMETERS-1'!$B$5:$J$44,4, FALSE))</f>
        <v>0</v>
      </c>
      <c r="BI141" s="113">
        <f>$F141*'INTERNAL PARAMETERS-2'!T141*(1-VLOOKUP(U$4,'INTERNAL PARAMETERS-1'!$B$5:$J$44,4, FALSE))</f>
        <v>0</v>
      </c>
      <c r="BJ141" s="113">
        <f>$F141*'INTERNAL PARAMETERS-2'!U141*(1-VLOOKUP(V$4,'INTERNAL PARAMETERS-1'!$B$5:$J$44,4, FALSE))</f>
        <v>0</v>
      </c>
      <c r="BK141" s="113">
        <f>$F141*'INTERNAL PARAMETERS-2'!V141*(1-VLOOKUP(W$4,'INTERNAL PARAMETERS-1'!$B$5:$J$44,4, FALSE))</f>
        <v>0</v>
      </c>
      <c r="BL141" s="113">
        <f>$F141*'INTERNAL PARAMETERS-2'!W141*(1-VLOOKUP(X$4,'INTERNAL PARAMETERS-1'!$B$5:$J$44,4, FALSE))</f>
        <v>0</v>
      </c>
      <c r="BM141" s="113">
        <f>$F141*'INTERNAL PARAMETERS-2'!X141*(1-VLOOKUP(Y$4,'INTERNAL PARAMETERS-1'!$B$5:$J$44,4, FALSE))</f>
        <v>0</v>
      </c>
      <c r="BN141" s="113">
        <f>$F141*'INTERNAL PARAMETERS-2'!Y141*(1-VLOOKUP(Z$4,'INTERNAL PARAMETERS-1'!$B$5:$J$44,4, FALSE))</f>
        <v>0</v>
      </c>
      <c r="BO141" s="113">
        <f>$F141*'INTERNAL PARAMETERS-2'!Z141*(1-VLOOKUP(AA$4,'INTERNAL PARAMETERS-1'!$B$5:$J$44,4, FALSE))</f>
        <v>0</v>
      </c>
      <c r="BP141" s="113">
        <f>$F141*'INTERNAL PARAMETERS-2'!AA141*(1-VLOOKUP(AB$4,'INTERNAL PARAMETERS-1'!$B$5:$J$44,4, FALSE))</f>
        <v>0</v>
      </c>
      <c r="BQ141" s="113">
        <f>$F141*'INTERNAL PARAMETERS-2'!AB141*(1-VLOOKUP(AC$4,'INTERNAL PARAMETERS-1'!$B$5:$J$44,4, FALSE))</f>
        <v>0</v>
      </c>
      <c r="BR141" s="113">
        <f>$F141*'INTERNAL PARAMETERS-2'!AC141*(1-VLOOKUP(AD$4,'INTERNAL PARAMETERS-1'!$B$5:$J$44,4, FALSE))</f>
        <v>0</v>
      </c>
      <c r="BS141" s="113">
        <f>$F141*'INTERNAL PARAMETERS-2'!AD141*(1-VLOOKUP(AE$4,'INTERNAL PARAMETERS-1'!$B$5:$J$44,4, FALSE))</f>
        <v>0</v>
      </c>
      <c r="BT141" s="113">
        <f>$F141*'INTERNAL PARAMETERS-2'!AE141*(1-VLOOKUP(AF$4,'INTERNAL PARAMETERS-1'!$B$5:$J$44,4, FALSE))</f>
        <v>0</v>
      </c>
      <c r="BU141" s="113">
        <f>$F141*'INTERNAL PARAMETERS-2'!AF141*(1-VLOOKUP(AG$4,'INTERNAL PARAMETERS-1'!$B$5:$J$44,4, FALSE))</f>
        <v>0</v>
      </c>
      <c r="BV141" s="113">
        <f>$F141*'INTERNAL PARAMETERS-2'!AG141*(1-VLOOKUP(AH$4,'INTERNAL PARAMETERS-1'!$B$5:$J$44,4, FALSE))</f>
        <v>0</v>
      </c>
      <c r="BW141" s="113">
        <f>$F141*'INTERNAL PARAMETERS-2'!AH141*(1-VLOOKUP(AI$4,'INTERNAL PARAMETERS-1'!$B$5:$J$44,4, FALSE))</f>
        <v>0</v>
      </c>
      <c r="BX141" s="113">
        <f>$F141*'INTERNAL PARAMETERS-2'!AI141*(1-VLOOKUP(AJ$4,'INTERNAL PARAMETERS-1'!$B$5:$J$44,4, FALSE))</f>
        <v>0</v>
      </c>
      <c r="BY141" s="113">
        <f>$F141*'INTERNAL PARAMETERS-2'!AJ141*(1-VLOOKUP(AK$4,'INTERNAL PARAMETERS-1'!$B$5:$J$44,4, FALSE))</f>
        <v>0</v>
      </c>
      <c r="BZ141" s="113">
        <f>$F141*'INTERNAL PARAMETERS-2'!AK141*(1-VLOOKUP(AL$4,'INTERNAL PARAMETERS-1'!$B$5:$J$44,4, FALSE))</f>
        <v>0</v>
      </c>
      <c r="CA141" s="113">
        <f>$F141*'INTERNAL PARAMETERS-2'!AL141*(1-VLOOKUP(AM$4,'INTERNAL PARAMETERS-1'!$B$5:$J$44,4, FALSE))</f>
        <v>0</v>
      </c>
      <c r="CB141" s="113">
        <f>$F141*'INTERNAL PARAMETERS-2'!AM141*(1-VLOOKUP(AN$4,'INTERNAL PARAMETERS-1'!$B$5:$J$44,4, FALSE))</f>
        <v>0</v>
      </c>
      <c r="CC141" s="113">
        <f>$F141*'INTERNAL PARAMETERS-2'!AN141*(1-VLOOKUP(AO$4,'INTERNAL PARAMETERS-1'!$B$5:$J$44,4, FALSE))</f>
        <v>0</v>
      </c>
      <c r="CD141" s="113">
        <f>$F141*'INTERNAL PARAMETERS-2'!AO141*(1-VLOOKUP(AP$4,'INTERNAL PARAMETERS-1'!$B$5:$J$44,4, FALSE))</f>
        <v>0</v>
      </c>
      <c r="CE141" s="113">
        <f>$F141*'INTERNAL PARAMETERS-2'!AP141*(1-VLOOKUP(AQ$4,'INTERNAL PARAMETERS-1'!$B$5:$J$44,4, FALSE))</f>
        <v>0</v>
      </c>
      <c r="CF141" s="113">
        <f>$F141*'INTERNAL PARAMETERS-2'!AQ141*(1-VLOOKUP(AR$4,'INTERNAL PARAMETERS-1'!$B$5:$J$44,4, FALSE))</f>
        <v>0</v>
      </c>
      <c r="CG141" s="113">
        <f>$F141*'INTERNAL PARAMETERS-2'!AR141*(1-VLOOKUP(AS$4,'INTERNAL PARAMETERS-1'!$B$5:$J$44,4, FALSE))</f>
        <v>0</v>
      </c>
      <c r="CH141" s="112">
        <f>$F141*'INTERNAL PARAMETERS-2'!AS141*(1-VLOOKUP(AT$4,'INTERNAL PARAMETERS-1'!$B$5:$J$44,4, FALSE))</f>
        <v>0</v>
      </c>
      <c r="CI141" s="111">
        <f t="shared" si="2"/>
        <v>0</v>
      </c>
    </row>
    <row r="142" spans="3:87" x14ac:dyDescent="0.5">
      <c r="C142" s="77" t="s">
        <v>25</v>
      </c>
      <c r="D142" s="76" t="s">
        <v>2</v>
      </c>
      <c r="E142" s="76" t="s">
        <v>9</v>
      </c>
      <c r="F142" s="115">
        <f>'INPUTS-Incidence'!E142</f>
        <v>0</v>
      </c>
      <c r="G142" s="114">
        <f>$F142*'INTERNAL PARAMETERS-2'!F142*VLOOKUP(G$4,'INTERNAL PARAMETERS-1'!$B$5:$J$44,4, FALSE)</f>
        <v>0</v>
      </c>
      <c r="H142" s="113">
        <f>$F142*'INTERNAL PARAMETERS-2'!G142*VLOOKUP(H$4,'INTERNAL PARAMETERS-1'!$B$5:$J$44,4, FALSE)</f>
        <v>0</v>
      </c>
      <c r="I142" s="113">
        <f>$F142*'INTERNAL PARAMETERS-2'!H142*VLOOKUP(I$4,'INTERNAL PARAMETERS-1'!$B$5:$J$44,4, FALSE)</f>
        <v>0</v>
      </c>
      <c r="J142" s="113">
        <f>$F142*'INTERNAL PARAMETERS-2'!I142*VLOOKUP(J$4,'INTERNAL PARAMETERS-1'!$B$5:$J$44,4, FALSE)</f>
        <v>0</v>
      </c>
      <c r="K142" s="113">
        <f>$F142*'INTERNAL PARAMETERS-2'!J142*VLOOKUP(K$4,'INTERNAL PARAMETERS-1'!$B$5:$J$44,4, FALSE)</f>
        <v>0</v>
      </c>
      <c r="L142" s="113">
        <f>$F142*'INTERNAL PARAMETERS-2'!K142*VLOOKUP(L$4,'INTERNAL PARAMETERS-1'!$B$5:$J$44,4, FALSE)</f>
        <v>0</v>
      </c>
      <c r="M142" s="113">
        <f>$F142*'INTERNAL PARAMETERS-2'!L142*VLOOKUP(M$4,'INTERNAL PARAMETERS-1'!$B$5:$J$44,4, FALSE)</f>
        <v>0</v>
      </c>
      <c r="N142" s="113">
        <f>$F142*'INTERNAL PARAMETERS-2'!M142*VLOOKUP(N$4,'INTERNAL PARAMETERS-1'!$B$5:$J$44,4, FALSE)</f>
        <v>0</v>
      </c>
      <c r="O142" s="113">
        <f>$F142*'INTERNAL PARAMETERS-2'!N142*VLOOKUP(O$4,'INTERNAL PARAMETERS-1'!$B$5:$J$44,4, FALSE)</f>
        <v>0</v>
      </c>
      <c r="P142" s="113">
        <f>$F142*'INTERNAL PARAMETERS-2'!O142*VLOOKUP(P$4,'INTERNAL PARAMETERS-1'!$B$5:$J$44,4, FALSE)</f>
        <v>0</v>
      </c>
      <c r="Q142" s="113">
        <f>$F142*'INTERNAL PARAMETERS-2'!P142*VLOOKUP(Q$4,'INTERNAL PARAMETERS-1'!$B$5:$J$44,4, FALSE)</f>
        <v>0</v>
      </c>
      <c r="R142" s="113">
        <f>$F142*'INTERNAL PARAMETERS-2'!Q142*VLOOKUP(R$4,'INTERNAL PARAMETERS-1'!$B$5:$J$44,4, FALSE)</f>
        <v>0</v>
      </c>
      <c r="S142" s="113">
        <f>$F142*'INTERNAL PARAMETERS-2'!R142*VLOOKUP(S$4,'INTERNAL PARAMETERS-1'!$B$5:$J$44,4, FALSE)</f>
        <v>0</v>
      </c>
      <c r="T142" s="113">
        <f>$F142*'INTERNAL PARAMETERS-2'!S142*VLOOKUP(T$4,'INTERNAL PARAMETERS-1'!$B$5:$J$44,4, FALSE)</f>
        <v>0</v>
      </c>
      <c r="U142" s="113">
        <f>$F142*'INTERNAL PARAMETERS-2'!T142*VLOOKUP(U$4,'INTERNAL PARAMETERS-1'!$B$5:$J$44,4, FALSE)</f>
        <v>0</v>
      </c>
      <c r="V142" s="113">
        <f>$F142*'INTERNAL PARAMETERS-2'!U142*VLOOKUP(V$4,'INTERNAL PARAMETERS-1'!$B$5:$J$44,4, FALSE)</f>
        <v>0</v>
      </c>
      <c r="W142" s="113">
        <f>$F142*'INTERNAL PARAMETERS-2'!V142*VLOOKUP(W$4,'INTERNAL PARAMETERS-1'!$B$5:$J$44,4, FALSE)</f>
        <v>0</v>
      </c>
      <c r="X142" s="113">
        <f>$F142*'INTERNAL PARAMETERS-2'!W142*VLOOKUP(X$4,'INTERNAL PARAMETERS-1'!$B$5:$J$44,4, FALSE)</f>
        <v>0</v>
      </c>
      <c r="Y142" s="113">
        <f>$F142*'INTERNAL PARAMETERS-2'!X142*VLOOKUP(Y$4,'INTERNAL PARAMETERS-1'!$B$5:$J$44,4, FALSE)</f>
        <v>0</v>
      </c>
      <c r="Z142" s="113">
        <f>$F142*'INTERNAL PARAMETERS-2'!Y142*VLOOKUP(Z$4,'INTERNAL PARAMETERS-1'!$B$5:$J$44,4, FALSE)</f>
        <v>0</v>
      </c>
      <c r="AA142" s="113">
        <f>$F142*'INTERNAL PARAMETERS-2'!Z142*VLOOKUP(AA$4,'INTERNAL PARAMETERS-1'!$B$5:$J$44,4, FALSE)</f>
        <v>0</v>
      </c>
      <c r="AB142" s="113">
        <f>$F142*'INTERNAL PARAMETERS-2'!AA142*VLOOKUP(AB$4,'INTERNAL PARAMETERS-1'!$B$5:$J$44,4, FALSE)</f>
        <v>0</v>
      </c>
      <c r="AC142" s="113">
        <f>$F142*'INTERNAL PARAMETERS-2'!AB142*VLOOKUP(AC$4,'INTERNAL PARAMETERS-1'!$B$5:$J$44,4, FALSE)</f>
        <v>0</v>
      </c>
      <c r="AD142" s="113">
        <f>$F142*'INTERNAL PARAMETERS-2'!AC142*VLOOKUP(AD$4,'INTERNAL PARAMETERS-1'!$B$5:$J$44,4, FALSE)</f>
        <v>0</v>
      </c>
      <c r="AE142" s="113">
        <f>$F142*'INTERNAL PARAMETERS-2'!AD142*VLOOKUP(AE$4,'INTERNAL PARAMETERS-1'!$B$5:$J$44,4, FALSE)</f>
        <v>0</v>
      </c>
      <c r="AF142" s="113">
        <f>$F142*'INTERNAL PARAMETERS-2'!AE142*VLOOKUP(AF$4,'INTERNAL PARAMETERS-1'!$B$5:$J$44,4, FALSE)</f>
        <v>0</v>
      </c>
      <c r="AG142" s="113">
        <f>$F142*'INTERNAL PARAMETERS-2'!AF142*VLOOKUP(AG$4,'INTERNAL PARAMETERS-1'!$B$5:$J$44,4, FALSE)</f>
        <v>0</v>
      </c>
      <c r="AH142" s="113">
        <f>$F142*'INTERNAL PARAMETERS-2'!AG142*VLOOKUP(AH$4,'INTERNAL PARAMETERS-1'!$B$5:$J$44,4, FALSE)</f>
        <v>0</v>
      </c>
      <c r="AI142" s="113">
        <f>$F142*'INTERNAL PARAMETERS-2'!AH142*VLOOKUP(AI$4,'INTERNAL PARAMETERS-1'!$B$5:$J$44,4, FALSE)</f>
        <v>0</v>
      </c>
      <c r="AJ142" s="113">
        <f>$F142*'INTERNAL PARAMETERS-2'!AI142*VLOOKUP(AJ$4,'INTERNAL PARAMETERS-1'!$B$5:$J$44,4, FALSE)</f>
        <v>0</v>
      </c>
      <c r="AK142" s="113">
        <f>$F142*'INTERNAL PARAMETERS-2'!AJ142*VLOOKUP(AK$4,'INTERNAL PARAMETERS-1'!$B$5:$J$44,4, FALSE)</f>
        <v>0</v>
      </c>
      <c r="AL142" s="113">
        <f>$F142*'INTERNAL PARAMETERS-2'!AK142*VLOOKUP(AL$4,'INTERNAL PARAMETERS-1'!$B$5:$J$44,4, FALSE)</f>
        <v>0</v>
      </c>
      <c r="AM142" s="113">
        <f>$F142*'INTERNAL PARAMETERS-2'!AL142*VLOOKUP(AM$4,'INTERNAL PARAMETERS-1'!$B$5:$J$44,4, FALSE)</f>
        <v>0</v>
      </c>
      <c r="AN142" s="113">
        <f>$F142*'INTERNAL PARAMETERS-2'!AM142*VLOOKUP(AN$4,'INTERNAL PARAMETERS-1'!$B$5:$J$44,4, FALSE)</f>
        <v>0</v>
      </c>
      <c r="AO142" s="113">
        <f>$F142*'INTERNAL PARAMETERS-2'!AN142*VLOOKUP(AO$4,'INTERNAL PARAMETERS-1'!$B$5:$J$44,4, FALSE)</f>
        <v>0</v>
      </c>
      <c r="AP142" s="113">
        <f>$F142*'INTERNAL PARAMETERS-2'!AO142*VLOOKUP(AP$4,'INTERNAL PARAMETERS-1'!$B$5:$J$44,4, FALSE)</f>
        <v>0</v>
      </c>
      <c r="AQ142" s="113">
        <f>$F142*'INTERNAL PARAMETERS-2'!AP142*VLOOKUP(AQ$4,'INTERNAL PARAMETERS-1'!$B$5:$J$44,4, FALSE)</f>
        <v>0</v>
      </c>
      <c r="AR142" s="113">
        <f>$F142*'INTERNAL PARAMETERS-2'!AQ142*VLOOKUP(AR$4,'INTERNAL PARAMETERS-1'!$B$5:$J$44,4, FALSE)</f>
        <v>0</v>
      </c>
      <c r="AS142" s="113">
        <f>$F142*'INTERNAL PARAMETERS-2'!AR142*VLOOKUP(AS$4,'INTERNAL PARAMETERS-1'!$B$5:$J$44,4, FALSE)</f>
        <v>0</v>
      </c>
      <c r="AT142" s="112">
        <f>$F142*'INTERNAL PARAMETERS-2'!AS142*VLOOKUP(AT$4,'INTERNAL PARAMETERS-1'!$B$5:$J$44,4, FALSE)</f>
        <v>0</v>
      </c>
      <c r="AU142" s="114">
        <f>$F142*'INTERNAL PARAMETERS-2'!F142*(1-VLOOKUP(G$4,'INTERNAL PARAMETERS-1'!$B$5:$J$44,4, FALSE))</f>
        <v>0</v>
      </c>
      <c r="AV142" s="113">
        <f>$F142*'INTERNAL PARAMETERS-2'!G142*(1-VLOOKUP(H$4,'INTERNAL PARAMETERS-1'!$B$5:$J$44,4, FALSE))</f>
        <v>0</v>
      </c>
      <c r="AW142" s="113">
        <f>$F142*'INTERNAL PARAMETERS-2'!H142*(1-VLOOKUP(I$4,'INTERNAL PARAMETERS-1'!$B$5:$J$44,4, FALSE))</f>
        <v>0</v>
      </c>
      <c r="AX142" s="113">
        <f>$F142*'INTERNAL PARAMETERS-2'!I142*(1-VLOOKUP(J$4,'INTERNAL PARAMETERS-1'!$B$5:$J$44,4, FALSE))</f>
        <v>0</v>
      </c>
      <c r="AY142" s="113">
        <f>$F142*'INTERNAL PARAMETERS-2'!J142*(1-VLOOKUP(K$4,'INTERNAL PARAMETERS-1'!$B$5:$J$44,4, FALSE))</f>
        <v>0</v>
      </c>
      <c r="AZ142" s="113">
        <f>$F142*'INTERNAL PARAMETERS-2'!K142*(1-VLOOKUP(L$4,'INTERNAL PARAMETERS-1'!$B$5:$J$44,4, FALSE))</f>
        <v>0</v>
      </c>
      <c r="BA142" s="113">
        <f>$F142*'INTERNAL PARAMETERS-2'!L142*(1-VLOOKUP(M$4,'INTERNAL PARAMETERS-1'!$B$5:$J$44,4, FALSE))</f>
        <v>0</v>
      </c>
      <c r="BB142" s="113">
        <f>$F142*'INTERNAL PARAMETERS-2'!M142*(1-VLOOKUP(N$4,'INTERNAL PARAMETERS-1'!$B$5:$J$44,4, FALSE))</f>
        <v>0</v>
      </c>
      <c r="BC142" s="113">
        <f>$F142*'INTERNAL PARAMETERS-2'!N142*(1-VLOOKUP(O$4,'INTERNAL PARAMETERS-1'!$B$5:$J$44,4, FALSE))</f>
        <v>0</v>
      </c>
      <c r="BD142" s="113">
        <f>$F142*'INTERNAL PARAMETERS-2'!O142*(1-VLOOKUP(P$4,'INTERNAL PARAMETERS-1'!$B$5:$J$44,4, FALSE))</f>
        <v>0</v>
      </c>
      <c r="BE142" s="113">
        <f>$F142*'INTERNAL PARAMETERS-2'!P142*(1-VLOOKUP(Q$4,'INTERNAL PARAMETERS-1'!$B$5:$J$44,4, FALSE))</f>
        <v>0</v>
      </c>
      <c r="BF142" s="113">
        <f>$F142*'INTERNAL PARAMETERS-2'!Q142*(1-VLOOKUP(R$4,'INTERNAL PARAMETERS-1'!$B$5:$J$44,4, FALSE))</f>
        <v>0</v>
      </c>
      <c r="BG142" s="113">
        <f>$F142*'INTERNAL PARAMETERS-2'!R142*(1-VLOOKUP(S$4,'INTERNAL PARAMETERS-1'!$B$5:$J$44,4, FALSE))</f>
        <v>0</v>
      </c>
      <c r="BH142" s="113">
        <f>$F142*'INTERNAL PARAMETERS-2'!S142*(1-VLOOKUP(T$4,'INTERNAL PARAMETERS-1'!$B$5:$J$44,4, FALSE))</f>
        <v>0</v>
      </c>
      <c r="BI142" s="113">
        <f>$F142*'INTERNAL PARAMETERS-2'!T142*(1-VLOOKUP(U$4,'INTERNAL PARAMETERS-1'!$B$5:$J$44,4, FALSE))</f>
        <v>0</v>
      </c>
      <c r="BJ142" s="113">
        <f>$F142*'INTERNAL PARAMETERS-2'!U142*(1-VLOOKUP(V$4,'INTERNAL PARAMETERS-1'!$B$5:$J$44,4, FALSE))</f>
        <v>0</v>
      </c>
      <c r="BK142" s="113">
        <f>$F142*'INTERNAL PARAMETERS-2'!V142*(1-VLOOKUP(W$4,'INTERNAL PARAMETERS-1'!$B$5:$J$44,4, FALSE))</f>
        <v>0</v>
      </c>
      <c r="BL142" s="113">
        <f>$F142*'INTERNAL PARAMETERS-2'!W142*(1-VLOOKUP(X$4,'INTERNAL PARAMETERS-1'!$B$5:$J$44,4, FALSE))</f>
        <v>0</v>
      </c>
      <c r="BM142" s="113">
        <f>$F142*'INTERNAL PARAMETERS-2'!X142*(1-VLOOKUP(Y$4,'INTERNAL PARAMETERS-1'!$B$5:$J$44,4, FALSE))</f>
        <v>0</v>
      </c>
      <c r="BN142" s="113">
        <f>$F142*'INTERNAL PARAMETERS-2'!Y142*(1-VLOOKUP(Z$4,'INTERNAL PARAMETERS-1'!$B$5:$J$44,4, FALSE))</f>
        <v>0</v>
      </c>
      <c r="BO142" s="113">
        <f>$F142*'INTERNAL PARAMETERS-2'!Z142*(1-VLOOKUP(AA$4,'INTERNAL PARAMETERS-1'!$B$5:$J$44,4, FALSE))</f>
        <v>0</v>
      </c>
      <c r="BP142" s="113">
        <f>$F142*'INTERNAL PARAMETERS-2'!AA142*(1-VLOOKUP(AB$4,'INTERNAL PARAMETERS-1'!$B$5:$J$44,4, FALSE))</f>
        <v>0</v>
      </c>
      <c r="BQ142" s="113">
        <f>$F142*'INTERNAL PARAMETERS-2'!AB142*(1-VLOOKUP(AC$4,'INTERNAL PARAMETERS-1'!$B$5:$J$44,4, FALSE))</f>
        <v>0</v>
      </c>
      <c r="BR142" s="113">
        <f>$F142*'INTERNAL PARAMETERS-2'!AC142*(1-VLOOKUP(AD$4,'INTERNAL PARAMETERS-1'!$B$5:$J$44,4, FALSE))</f>
        <v>0</v>
      </c>
      <c r="BS142" s="113">
        <f>$F142*'INTERNAL PARAMETERS-2'!AD142*(1-VLOOKUP(AE$4,'INTERNAL PARAMETERS-1'!$B$5:$J$44,4, FALSE))</f>
        <v>0</v>
      </c>
      <c r="BT142" s="113">
        <f>$F142*'INTERNAL PARAMETERS-2'!AE142*(1-VLOOKUP(AF$4,'INTERNAL PARAMETERS-1'!$B$5:$J$44,4, FALSE))</f>
        <v>0</v>
      </c>
      <c r="BU142" s="113">
        <f>$F142*'INTERNAL PARAMETERS-2'!AF142*(1-VLOOKUP(AG$4,'INTERNAL PARAMETERS-1'!$B$5:$J$44,4, FALSE))</f>
        <v>0</v>
      </c>
      <c r="BV142" s="113">
        <f>$F142*'INTERNAL PARAMETERS-2'!AG142*(1-VLOOKUP(AH$4,'INTERNAL PARAMETERS-1'!$B$5:$J$44,4, FALSE))</f>
        <v>0</v>
      </c>
      <c r="BW142" s="113">
        <f>$F142*'INTERNAL PARAMETERS-2'!AH142*(1-VLOOKUP(AI$4,'INTERNAL PARAMETERS-1'!$B$5:$J$44,4, FALSE))</f>
        <v>0</v>
      </c>
      <c r="BX142" s="113">
        <f>$F142*'INTERNAL PARAMETERS-2'!AI142*(1-VLOOKUP(AJ$4,'INTERNAL PARAMETERS-1'!$B$5:$J$44,4, FALSE))</f>
        <v>0</v>
      </c>
      <c r="BY142" s="113">
        <f>$F142*'INTERNAL PARAMETERS-2'!AJ142*(1-VLOOKUP(AK$4,'INTERNAL PARAMETERS-1'!$B$5:$J$44,4, FALSE))</f>
        <v>0</v>
      </c>
      <c r="BZ142" s="113">
        <f>$F142*'INTERNAL PARAMETERS-2'!AK142*(1-VLOOKUP(AL$4,'INTERNAL PARAMETERS-1'!$B$5:$J$44,4, FALSE))</f>
        <v>0</v>
      </c>
      <c r="CA142" s="113">
        <f>$F142*'INTERNAL PARAMETERS-2'!AL142*(1-VLOOKUP(AM$4,'INTERNAL PARAMETERS-1'!$B$5:$J$44,4, FALSE))</f>
        <v>0</v>
      </c>
      <c r="CB142" s="113">
        <f>$F142*'INTERNAL PARAMETERS-2'!AM142*(1-VLOOKUP(AN$4,'INTERNAL PARAMETERS-1'!$B$5:$J$44,4, FALSE))</f>
        <v>0</v>
      </c>
      <c r="CC142" s="113">
        <f>$F142*'INTERNAL PARAMETERS-2'!AN142*(1-VLOOKUP(AO$4,'INTERNAL PARAMETERS-1'!$B$5:$J$44,4, FALSE))</f>
        <v>0</v>
      </c>
      <c r="CD142" s="113">
        <f>$F142*'INTERNAL PARAMETERS-2'!AO142*(1-VLOOKUP(AP$4,'INTERNAL PARAMETERS-1'!$B$5:$J$44,4, FALSE))</f>
        <v>0</v>
      </c>
      <c r="CE142" s="113">
        <f>$F142*'INTERNAL PARAMETERS-2'!AP142*(1-VLOOKUP(AQ$4,'INTERNAL PARAMETERS-1'!$B$5:$J$44,4, FALSE))</f>
        <v>0</v>
      </c>
      <c r="CF142" s="113">
        <f>$F142*'INTERNAL PARAMETERS-2'!AQ142*(1-VLOOKUP(AR$4,'INTERNAL PARAMETERS-1'!$B$5:$J$44,4, FALSE))</f>
        <v>0</v>
      </c>
      <c r="CG142" s="113">
        <f>$F142*'INTERNAL PARAMETERS-2'!AR142*(1-VLOOKUP(AS$4,'INTERNAL PARAMETERS-1'!$B$5:$J$44,4, FALSE))</f>
        <v>0</v>
      </c>
      <c r="CH142" s="112">
        <f>$F142*'INTERNAL PARAMETERS-2'!AS142*(1-VLOOKUP(AT$4,'INTERNAL PARAMETERS-1'!$B$5:$J$44,4, FALSE))</f>
        <v>0</v>
      </c>
      <c r="CI142" s="111">
        <f t="shared" si="2"/>
        <v>0</v>
      </c>
    </row>
    <row r="143" spans="3:87" x14ac:dyDescent="0.5">
      <c r="C143" s="77" t="s">
        <v>25</v>
      </c>
      <c r="D143" s="76" t="s">
        <v>2</v>
      </c>
      <c r="E143" s="76" t="s">
        <v>8</v>
      </c>
      <c r="F143" s="115">
        <f>'INPUTS-Incidence'!E143</f>
        <v>0</v>
      </c>
      <c r="G143" s="114">
        <f>$F143*'INTERNAL PARAMETERS-2'!F143*VLOOKUP(G$4,'INTERNAL PARAMETERS-1'!$B$5:$J$44,4, FALSE)</f>
        <v>0</v>
      </c>
      <c r="H143" s="113">
        <f>$F143*'INTERNAL PARAMETERS-2'!G143*VLOOKUP(H$4,'INTERNAL PARAMETERS-1'!$B$5:$J$44,4, FALSE)</f>
        <v>0</v>
      </c>
      <c r="I143" s="113">
        <f>$F143*'INTERNAL PARAMETERS-2'!H143*VLOOKUP(I$4,'INTERNAL PARAMETERS-1'!$B$5:$J$44,4, FALSE)</f>
        <v>0</v>
      </c>
      <c r="J143" s="113">
        <f>$F143*'INTERNAL PARAMETERS-2'!I143*VLOOKUP(J$4,'INTERNAL PARAMETERS-1'!$B$5:$J$44,4, FALSE)</f>
        <v>0</v>
      </c>
      <c r="K143" s="113">
        <f>$F143*'INTERNAL PARAMETERS-2'!J143*VLOOKUP(K$4,'INTERNAL PARAMETERS-1'!$B$5:$J$44,4, FALSE)</f>
        <v>0</v>
      </c>
      <c r="L143" s="113">
        <f>$F143*'INTERNAL PARAMETERS-2'!K143*VLOOKUP(L$4,'INTERNAL PARAMETERS-1'!$B$5:$J$44,4, FALSE)</f>
        <v>0</v>
      </c>
      <c r="M143" s="113">
        <f>$F143*'INTERNAL PARAMETERS-2'!L143*VLOOKUP(M$4,'INTERNAL PARAMETERS-1'!$B$5:$J$44,4, FALSE)</f>
        <v>0</v>
      </c>
      <c r="N143" s="113">
        <f>$F143*'INTERNAL PARAMETERS-2'!M143*VLOOKUP(N$4,'INTERNAL PARAMETERS-1'!$B$5:$J$44,4, FALSE)</f>
        <v>0</v>
      </c>
      <c r="O143" s="113">
        <f>$F143*'INTERNAL PARAMETERS-2'!N143*VLOOKUP(O$4,'INTERNAL PARAMETERS-1'!$B$5:$J$44,4, FALSE)</f>
        <v>0</v>
      </c>
      <c r="P143" s="113">
        <f>$F143*'INTERNAL PARAMETERS-2'!O143*VLOOKUP(P$4,'INTERNAL PARAMETERS-1'!$B$5:$J$44,4, FALSE)</f>
        <v>0</v>
      </c>
      <c r="Q143" s="113">
        <f>$F143*'INTERNAL PARAMETERS-2'!P143*VLOOKUP(Q$4,'INTERNAL PARAMETERS-1'!$B$5:$J$44,4, FALSE)</f>
        <v>0</v>
      </c>
      <c r="R143" s="113">
        <f>$F143*'INTERNAL PARAMETERS-2'!Q143*VLOOKUP(R$4,'INTERNAL PARAMETERS-1'!$B$5:$J$44,4, FALSE)</f>
        <v>0</v>
      </c>
      <c r="S143" s="113">
        <f>$F143*'INTERNAL PARAMETERS-2'!R143*VLOOKUP(S$4,'INTERNAL PARAMETERS-1'!$B$5:$J$44,4, FALSE)</f>
        <v>0</v>
      </c>
      <c r="T143" s="113">
        <f>$F143*'INTERNAL PARAMETERS-2'!S143*VLOOKUP(T$4,'INTERNAL PARAMETERS-1'!$B$5:$J$44,4, FALSE)</f>
        <v>0</v>
      </c>
      <c r="U143" s="113">
        <f>$F143*'INTERNAL PARAMETERS-2'!T143*VLOOKUP(U$4,'INTERNAL PARAMETERS-1'!$B$5:$J$44,4, FALSE)</f>
        <v>0</v>
      </c>
      <c r="V143" s="113">
        <f>$F143*'INTERNAL PARAMETERS-2'!U143*VLOOKUP(V$4,'INTERNAL PARAMETERS-1'!$B$5:$J$44,4, FALSE)</f>
        <v>0</v>
      </c>
      <c r="W143" s="113">
        <f>$F143*'INTERNAL PARAMETERS-2'!V143*VLOOKUP(W$4,'INTERNAL PARAMETERS-1'!$B$5:$J$44,4, FALSE)</f>
        <v>0</v>
      </c>
      <c r="X143" s="113">
        <f>$F143*'INTERNAL PARAMETERS-2'!W143*VLOOKUP(X$4,'INTERNAL PARAMETERS-1'!$B$5:$J$44,4, FALSE)</f>
        <v>0</v>
      </c>
      <c r="Y143" s="113">
        <f>$F143*'INTERNAL PARAMETERS-2'!X143*VLOOKUP(Y$4,'INTERNAL PARAMETERS-1'!$B$5:$J$44,4, FALSE)</f>
        <v>0</v>
      </c>
      <c r="Z143" s="113">
        <f>$F143*'INTERNAL PARAMETERS-2'!Y143*VLOOKUP(Z$4,'INTERNAL PARAMETERS-1'!$B$5:$J$44,4, FALSE)</f>
        <v>0</v>
      </c>
      <c r="AA143" s="113">
        <f>$F143*'INTERNAL PARAMETERS-2'!Z143*VLOOKUP(AA$4,'INTERNAL PARAMETERS-1'!$B$5:$J$44,4, FALSE)</f>
        <v>0</v>
      </c>
      <c r="AB143" s="113">
        <f>$F143*'INTERNAL PARAMETERS-2'!AA143*VLOOKUP(AB$4,'INTERNAL PARAMETERS-1'!$B$5:$J$44,4, FALSE)</f>
        <v>0</v>
      </c>
      <c r="AC143" s="113">
        <f>$F143*'INTERNAL PARAMETERS-2'!AB143*VLOOKUP(AC$4,'INTERNAL PARAMETERS-1'!$B$5:$J$44,4, FALSE)</f>
        <v>0</v>
      </c>
      <c r="AD143" s="113">
        <f>$F143*'INTERNAL PARAMETERS-2'!AC143*VLOOKUP(AD$4,'INTERNAL PARAMETERS-1'!$B$5:$J$44,4, FALSE)</f>
        <v>0</v>
      </c>
      <c r="AE143" s="113">
        <f>$F143*'INTERNAL PARAMETERS-2'!AD143*VLOOKUP(AE$4,'INTERNAL PARAMETERS-1'!$B$5:$J$44,4, FALSE)</f>
        <v>0</v>
      </c>
      <c r="AF143" s="113">
        <f>$F143*'INTERNAL PARAMETERS-2'!AE143*VLOOKUP(AF$4,'INTERNAL PARAMETERS-1'!$B$5:$J$44,4, FALSE)</f>
        <v>0</v>
      </c>
      <c r="AG143" s="113">
        <f>$F143*'INTERNAL PARAMETERS-2'!AF143*VLOOKUP(AG$4,'INTERNAL PARAMETERS-1'!$B$5:$J$44,4, FALSE)</f>
        <v>0</v>
      </c>
      <c r="AH143" s="113">
        <f>$F143*'INTERNAL PARAMETERS-2'!AG143*VLOOKUP(AH$4,'INTERNAL PARAMETERS-1'!$B$5:$J$44,4, FALSE)</f>
        <v>0</v>
      </c>
      <c r="AI143" s="113">
        <f>$F143*'INTERNAL PARAMETERS-2'!AH143*VLOOKUP(AI$4,'INTERNAL PARAMETERS-1'!$B$5:$J$44,4, FALSE)</f>
        <v>0</v>
      </c>
      <c r="AJ143" s="113">
        <f>$F143*'INTERNAL PARAMETERS-2'!AI143*VLOOKUP(AJ$4,'INTERNAL PARAMETERS-1'!$B$5:$J$44,4, FALSE)</f>
        <v>0</v>
      </c>
      <c r="AK143" s="113">
        <f>$F143*'INTERNAL PARAMETERS-2'!AJ143*VLOOKUP(AK$4,'INTERNAL PARAMETERS-1'!$B$5:$J$44,4, FALSE)</f>
        <v>0</v>
      </c>
      <c r="AL143" s="113">
        <f>$F143*'INTERNAL PARAMETERS-2'!AK143*VLOOKUP(AL$4,'INTERNAL PARAMETERS-1'!$B$5:$J$44,4, FALSE)</f>
        <v>0</v>
      </c>
      <c r="AM143" s="113">
        <f>$F143*'INTERNAL PARAMETERS-2'!AL143*VLOOKUP(AM$4,'INTERNAL PARAMETERS-1'!$B$5:$J$44,4, FALSE)</f>
        <v>0</v>
      </c>
      <c r="AN143" s="113">
        <f>$F143*'INTERNAL PARAMETERS-2'!AM143*VLOOKUP(AN$4,'INTERNAL PARAMETERS-1'!$B$5:$J$44,4, FALSE)</f>
        <v>0</v>
      </c>
      <c r="AO143" s="113">
        <f>$F143*'INTERNAL PARAMETERS-2'!AN143*VLOOKUP(AO$4,'INTERNAL PARAMETERS-1'!$B$5:$J$44,4, FALSE)</f>
        <v>0</v>
      </c>
      <c r="AP143" s="113">
        <f>$F143*'INTERNAL PARAMETERS-2'!AO143*VLOOKUP(AP$4,'INTERNAL PARAMETERS-1'!$B$5:$J$44,4, FALSE)</f>
        <v>0</v>
      </c>
      <c r="AQ143" s="113">
        <f>$F143*'INTERNAL PARAMETERS-2'!AP143*VLOOKUP(AQ$4,'INTERNAL PARAMETERS-1'!$B$5:$J$44,4, FALSE)</f>
        <v>0</v>
      </c>
      <c r="AR143" s="113">
        <f>$F143*'INTERNAL PARAMETERS-2'!AQ143*VLOOKUP(AR$4,'INTERNAL PARAMETERS-1'!$B$5:$J$44,4, FALSE)</f>
        <v>0</v>
      </c>
      <c r="AS143" s="113">
        <f>$F143*'INTERNAL PARAMETERS-2'!AR143*VLOOKUP(AS$4,'INTERNAL PARAMETERS-1'!$B$5:$J$44,4, FALSE)</f>
        <v>0</v>
      </c>
      <c r="AT143" s="112">
        <f>$F143*'INTERNAL PARAMETERS-2'!AS143*VLOOKUP(AT$4,'INTERNAL PARAMETERS-1'!$B$5:$J$44,4, FALSE)</f>
        <v>0</v>
      </c>
      <c r="AU143" s="114">
        <f>$F143*'INTERNAL PARAMETERS-2'!F143*(1-VLOOKUP(G$4,'INTERNAL PARAMETERS-1'!$B$5:$J$44,4, FALSE))</f>
        <v>0</v>
      </c>
      <c r="AV143" s="113">
        <f>$F143*'INTERNAL PARAMETERS-2'!G143*(1-VLOOKUP(H$4,'INTERNAL PARAMETERS-1'!$B$5:$J$44,4, FALSE))</f>
        <v>0</v>
      </c>
      <c r="AW143" s="113">
        <f>$F143*'INTERNAL PARAMETERS-2'!H143*(1-VLOOKUP(I$4,'INTERNAL PARAMETERS-1'!$B$5:$J$44,4, FALSE))</f>
        <v>0</v>
      </c>
      <c r="AX143" s="113">
        <f>$F143*'INTERNAL PARAMETERS-2'!I143*(1-VLOOKUP(J$4,'INTERNAL PARAMETERS-1'!$B$5:$J$44,4, FALSE))</f>
        <v>0</v>
      </c>
      <c r="AY143" s="113">
        <f>$F143*'INTERNAL PARAMETERS-2'!J143*(1-VLOOKUP(K$4,'INTERNAL PARAMETERS-1'!$B$5:$J$44,4, FALSE))</f>
        <v>0</v>
      </c>
      <c r="AZ143" s="113">
        <f>$F143*'INTERNAL PARAMETERS-2'!K143*(1-VLOOKUP(L$4,'INTERNAL PARAMETERS-1'!$B$5:$J$44,4, FALSE))</f>
        <v>0</v>
      </c>
      <c r="BA143" s="113">
        <f>$F143*'INTERNAL PARAMETERS-2'!L143*(1-VLOOKUP(M$4,'INTERNAL PARAMETERS-1'!$B$5:$J$44,4, FALSE))</f>
        <v>0</v>
      </c>
      <c r="BB143" s="113">
        <f>$F143*'INTERNAL PARAMETERS-2'!M143*(1-VLOOKUP(N$4,'INTERNAL PARAMETERS-1'!$B$5:$J$44,4, FALSE))</f>
        <v>0</v>
      </c>
      <c r="BC143" s="113">
        <f>$F143*'INTERNAL PARAMETERS-2'!N143*(1-VLOOKUP(O$4,'INTERNAL PARAMETERS-1'!$B$5:$J$44,4, FALSE))</f>
        <v>0</v>
      </c>
      <c r="BD143" s="113">
        <f>$F143*'INTERNAL PARAMETERS-2'!O143*(1-VLOOKUP(P$4,'INTERNAL PARAMETERS-1'!$B$5:$J$44,4, FALSE))</f>
        <v>0</v>
      </c>
      <c r="BE143" s="113">
        <f>$F143*'INTERNAL PARAMETERS-2'!P143*(1-VLOOKUP(Q$4,'INTERNAL PARAMETERS-1'!$B$5:$J$44,4, FALSE))</f>
        <v>0</v>
      </c>
      <c r="BF143" s="113">
        <f>$F143*'INTERNAL PARAMETERS-2'!Q143*(1-VLOOKUP(R$4,'INTERNAL PARAMETERS-1'!$B$5:$J$44,4, FALSE))</f>
        <v>0</v>
      </c>
      <c r="BG143" s="113">
        <f>$F143*'INTERNAL PARAMETERS-2'!R143*(1-VLOOKUP(S$4,'INTERNAL PARAMETERS-1'!$B$5:$J$44,4, FALSE))</f>
        <v>0</v>
      </c>
      <c r="BH143" s="113">
        <f>$F143*'INTERNAL PARAMETERS-2'!S143*(1-VLOOKUP(T$4,'INTERNAL PARAMETERS-1'!$B$5:$J$44,4, FALSE))</f>
        <v>0</v>
      </c>
      <c r="BI143" s="113">
        <f>$F143*'INTERNAL PARAMETERS-2'!T143*(1-VLOOKUP(U$4,'INTERNAL PARAMETERS-1'!$B$5:$J$44,4, FALSE))</f>
        <v>0</v>
      </c>
      <c r="BJ143" s="113">
        <f>$F143*'INTERNAL PARAMETERS-2'!U143*(1-VLOOKUP(V$4,'INTERNAL PARAMETERS-1'!$B$5:$J$44,4, FALSE))</f>
        <v>0</v>
      </c>
      <c r="BK143" s="113">
        <f>$F143*'INTERNAL PARAMETERS-2'!V143*(1-VLOOKUP(W$4,'INTERNAL PARAMETERS-1'!$B$5:$J$44,4, FALSE))</f>
        <v>0</v>
      </c>
      <c r="BL143" s="113">
        <f>$F143*'INTERNAL PARAMETERS-2'!W143*(1-VLOOKUP(X$4,'INTERNAL PARAMETERS-1'!$B$5:$J$44,4, FALSE))</f>
        <v>0</v>
      </c>
      <c r="BM143" s="113">
        <f>$F143*'INTERNAL PARAMETERS-2'!X143*(1-VLOOKUP(Y$4,'INTERNAL PARAMETERS-1'!$B$5:$J$44,4, FALSE))</f>
        <v>0</v>
      </c>
      <c r="BN143" s="113">
        <f>$F143*'INTERNAL PARAMETERS-2'!Y143*(1-VLOOKUP(Z$4,'INTERNAL PARAMETERS-1'!$B$5:$J$44,4, FALSE))</f>
        <v>0</v>
      </c>
      <c r="BO143" s="113">
        <f>$F143*'INTERNAL PARAMETERS-2'!Z143*(1-VLOOKUP(AA$4,'INTERNAL PARAMETERS-1'!$B$5:$J$44,4, FALSE))</f>
        <v>0</v>
      </c>
      <c r="BP143" s="113">
        <f>$F143*'INTERNAL PARAMETERS-2'!AA143*(1-VLOOKUP(AB$4,'INTERNAL PARAMETERS-1'!$B$5:$J$44,4, FALSE))</f>
        <v>0</v>
      </c>
      <c r="BQ143" s="113">
        <f>$F143*'INTERNAL PARAMETERS-2'!AB143*(1-VLOOKUP(AC$4,'INTERNAL PARAMETERS-1'!$B$5:$J$44,4, FALSE))</f>
        <v>0</v>
      </c>
      <c r="BR143" s="113">
        <f>$F143*'INTERNAL PARAMETERS-2'!AC143*(1-VLOOKUP(AD$4,'INTERNAL PARAMETERS-1'!$B$5:$J$44,4, FALSE))</f>
        <v>0</v>
      </c>
      <c r="BS143" s="113">
        <f>$F143*'INTERNAL PARAMETERS-2'!AD143*(1-VLOOKUP(AE$4,'INTERNAL PARAMETERS-1'!$B$5:$J$44,4, FALSE))</f>
        <v>0</v>
      </c>
      <c r="BT143" s="113">
        <f>$F143*'INTERNAL PARAMETERS-2'!AE143*(1-VLOOKUP(AF$4,'INTERNAL PARAMETERS-1'!$B$5:$J$44,4, FALSE))</f>
        <v>0</v>
      </c>
      <c r="BU143" s="113">
        <f>$F143*'INTERNAL PARAMETERS-2'!AF143*(1-VLOOKUP(AG$4,'INTERNAL PARAMETERS-1'!$B$5:$J$44,4, FALSE))</f>
        <v>0</v>
      </c>
      <c r="BV143" s="113">
        <f>$F143*'INTERNAL PARAMETERS-2'!AG143*(1-VLOOKUP(AH$4,'INTERNAL PARAMETERS-1'!$B$5:$J$44,4, FALSE))</f>
        <v>0</v>
      </c>
      <c r="BW143" s="113">
        <f>$F143*'INTERNAL PARAMETERS-2'!AH143*(1-VLOOKUP(AI$4,'INTERNAL PARAMETERS-1'!$B$5:$J$44,4, FALSE))</f>
        <v>0</v>
      </c>
      <c r="BX143" s="113">
        <f>$F143*'INTERNAL PARAMETERS-2'!AI143*(1-VLOOKUP(AJ$4,'INTERNAL PARAMETERS-1'!$B$5:$J$44,4, FALSE))</f>
        <v>0</v>
      </c>
      <c r="BY143" s="113">
        <f>$F143*'INTERNAL PARAMETERS-2'!AJ143*(1-VLOOKUP(AK$4,'INTERNAL PARAMETERS-1'!$B$5:$J$44,4, FALSE))</f>
        <v>0</v>
      </c>
      <c r="BZ143" s="113">
        <f>$F143*'INTERNAL PARAMETERS-2'!AK143*(1-VLOOKUP(AL$4,'INTERNAL PARAMETERS-1'!$B$5:$J$44,4, FALSE))</f>
        <v>0</v>
      </c>
      <c r="CA143" s="113">
        <f>$F143*'INTERNAL PARAMETERS-2'!AL143*(1-VLOOKUP(AM$4,'INTERNAL PARAMETERS-1'!$B$5:$J$44,4, FALSE))</f>
        <v>0</v>
      </c>
      <c r="CB143" s="113">
        <f>$F143*'INTERNAL PARAMETERS-2'!AM143*(1-VLOOKUP(AN$4,'INTERNAL PARAMETERS-1'!$B$5:$J$44,4, FALSE))</f>
        <v>0</v>
      </c>
      <c r="CC143" s="113">
        <f>$F143*'INTERNAL PARAMETERS-2'!AN143*(1-VLOOKUP(AO$4,'INTERNAL PARAMETERS-1'!$B$5:$J$44,4, FALSE))</f>
        <v>0</v>
      </c>
      <c r="CD143" s="113">
        <f>$F143*'INTERNAL PARAMETERS-2'!AO143*(1-VLOOKUP(AP$4,'INTERNAL PARAMETERS-1'!$B$5:$J$44,4, FALSE))</f>
        <v>0</v>
      </c>
      <c r="CE143" s="113">
        <f>$F143*'INTERNAL PARAMETERS-2'!AP143*(1-VLOOKUP(AQ$4,'INTERNAL PARAMETERS-1'!$B$5:$J$44,4, FALSE))</f>
        <v>0</v>
      </c>
      <c r="CF143" s="113">
        <f>$F143*'INTERNAL PARAMETERS-2'!AQ143*(1-VLOOKUP(AR$4,'INTERNAL PARAMETERS-1'!$B$5:$J$44,4, FALSE))</f>
        <v>0</v>
      </c>
      <c r="CG143" s="113">
        <f>$F143*'INTERNAL PARAMETERS-2'!AR143*(1-VLOOKUP(AS$4,'INTERNAL PARAMETERS-1'!$B$5:$J$44,4, FALSE))</f>
        <v>0</v>
      </c>
      <c r="CH143" s="112">
        <f>$F143*'INTERNAL PARAMETERS-2'!AS143*(1-VLOOKUP(AT$4,'INTERNAL PARAMETERS-1'!$B$5:$J$44,4, FALSE))</f>
        <v>0</v>
      </c>
      <c r="CI143" s="111">
        <f t="shared" si="2"/>
        <v>0</v>
      </c>
    </row>
    <row r="144" spans="3:87" x14ac:dyDescent="0.5">
      <c r="C144" s="77" t="s">
        <v>25</v>
      </c>
      <c r="D144" s="76" t="s">
        <v>2</v>
      </c>
      <c r="E144" s="76" t="s">
        <v>7</v>
      </c>
      <c r="F144" s="115">
        <f>'INPUTS-Incidence'!E144</f>
        <v>0</v>
      </c>
      <c r="G144" s="114">
        <f>$F144*'INTERNAL PARAMETERS-2'!F144*VLOOKUP(G$4,'INTERNAL PARAMETERS-1'!$B$5:$J$44,4, FALSE)</f>
        <v>0</v>
      </c>
      <c r="H144" s="113">
        <f>$F144*'INTERNAL PARAMETERS-2'!G144*VLOOKUP(H$4,'INTERNAL PARAMETERS-1'!$B$5:$J$44,4, FALSE)</f>
        <v>0</v>
      </c>
      <c r="I144" s="113">
        <f>$F144*'INTERNAL PARAMETERS-2'!H144*VLOOKUP(I$4,'INTERNAL PARAMETERS-1'!$B$5:$J$44,4, FALSE)</f>
        <v>0</v>
      </c>
      <c r="J144" s="113">
        <f>$F144*'INTERNAL PARAMETERS-2'!I144*VLOOKUP(J$4,'INTERNAL PARAMETERS-1'!$B$5:$J$44,4, FALSE)</f>
        <v>0</v>
      </c>
      <c r="K144" s="113">
        <f>$F144*'INTERNAL PARAMETERS-2'!J144*VLOOKUP(K$4,'INTERNAL PARAMETERS-1'!$B$5:$J$44,4, FALSE)</f>
        <v>0</v>
      </c>
      <c r="L144" s="113">
        <f>$F144*'INTERNAL PARAMETERS-2'!K144*VLOOKUP(L$4,'INTERNAL PARAMETERS-1'!$B$5:$J$44,4, FALSE)</f>
        <v>0</v>
      </c>
      <c r="M144" s="113">
        <f>$F144*'INTERNAL PARAMETERS-2'!L144*VLOOKUP(M$4,'INTERNAL PARAMETERS-1'!$B$5:$J$44,4, FALSE)</f>
        <v>0</v>
      </c>
      <c r="N144" s="113">
        <f>$F144*'INTERNAL PARAMETERS-2'!M144*VLOOKUP(N$4,'INTERNAL PARAMETERS-1'!$B$5:$J$44,4, FALSE)</f>
        <v>0</v>
      </c>
      <c r="O144" s="113">
        <f>$F144*'INTERNAL PARAMETERS-2'!N144*VLOOKUP(O$4,'INTERNAL PARAMETERS-1'!$B$5:$J$44,4, FALSE)</f>
        <v>0</v>
      </c>
      <c r="P144" s="113">
        <f>$F144*'INTERNAL PARAMETERS-2'!O144*VLOOKUP(P$4,'INTERNAL PARAMETERS-1'!$B$5:$J$44,4, FALSE)</f>
        <v>0</v>
      </c>
      <c r="Q144" s="113">
        <f>$F144*'INTERNAL PARAMETERS-2'!P144*VLOOKUP(Q$4,'INTERNAL PARAMETERS-1'!$B$5:$J$44,4, FALSE)</f>
        <v>0</v>
      </c>
      <c r="R144" s="113">
        <f>$F144*'INTERNAL PARAMETERS-2'!Q144*VLOOKUP(R$4,'INTERNAL PARAMETERS-1'!$B$5:$J$44,4, FALSE)</f>
        <v>0</v>
      </c>
      <c r="S144" s="113">
        <f>$F144*'INTERNAL PARAMETERS-2'!R144*VLOOKUP(S$4,'INTERNAL PARAMETERS-1'!$B$5:$J$44,4, FALSE)</f>
        <v>0</v>
      </c>
      <c r="T144" s="113">
        <f>$F144*'INTERNAL PARAMETERS-2'!S144*VLOOKUP(T$4,'INTERNAL PARAMETERS-1'!$B$5:$J$44,4, FALSE)</f>
        <v>0</v>
      </c>
      <c r="U144" s="113">
        <f>$F144*'INTERNAL PARAMETERS-2'!T144*VLOOKUP(U$4,'INTERNAL PARAMETERS-1'!$B$5:$J$44,4, FALSE)</f>
        <v>0</v>
      </c>
      <c r="V144" s="113">
        <f>$F144*'INTERNAL PARAMETERS-2'!U144*VLOOKUP(V$4,'INTERNAL PARAMETERS-1'!$B$5:$J$44,4, FALSE)</f>
        <v>0</v>
      </c>
      <c r="W144" s="113">
        <f>$F144*'INTERNAL PARAMETERS-2'!V144*VLOOKUP(W$4,'INTERNAL PARAMETERS-1'!$B$5:$J$44,4, FALSE)</f>
        <v>0</v>
      </c>
      <c r="X144" s="113">
        <f>$F144*'INTERNAL PARAMETERS-2'!W144*VLOOKUP(X$4,'INTERNAL PARAMETERS-1'!$B$5:$J$44,4, FALSE)</f>
        <v>0</v>
      </c>
      <c r="Y144" s="113">
        <f>$F144*'INTERNAL PARAMETERS-2'!X144*VLOOKUP(Y$4,'INTERNAL PARAMETERS-1'!$B$5:$J$44,4, FALSE)</f>
        <v>0</v>
      </c>
      <c r="Z144" s="113">
        <f>$F144*'INTERNAL PARAMETERS-2'!Y144*VLOOKUP(Z$4,'INTERNAL PARAMETERS-1'!$B$5:$J$44,4, FALSE)</f>
        <v>0</v>
      </c>
      <c r="AA144" s="113">
        <f>$F144*'INTERNAL PARAMETERS-2'!Z144*VLOOKUP(AA$4,'INTERNAL PARAMETERS-1'!$B$5:$J$44,4, FALSE)</f>
        <v>0</v>
      </c>
      <c r="AB144" s="113">
        <f>$F144*'INTERNAL PARAMETERS-2'!AA144*VLOOKUP(AB$4,'INTERNAL PARAMETERS-1'!$B$5:$J$44,4, FALSE)</f>
        <v>0</v>
      </c>
      <c r="AC144" s="113">
        <f>$F144*'INTERNAL PARAMETERS-2'!AB144*VLOOKUP(AC$4,'INTERNAL PARAMETERS-1'!$B$5:$J$44,4, FALSE)</f>
        <v>0</v>
      </c>
      <c r="AD144" s="113">
        <f>$F144*'INTERNAL PARAMETERS-2'!AC144*VLOOKUP(AD$4,'INTERNAL PARAMETERS-1'!$B$5:$J$44,4, FALSE)</f>
        <v>0</v>
      </c>
      <c r="AE144" s="113">
        <f>$F144*'INTERNAL PARAMETERS-2'!AD144*VLOOKUP(AE$4,'INTERNAL PARAMETERS-1'!$B$5:$J$44,4, FALSE)</f>
        <v>0</v>
      </c>
      <c r="AF144" s="113">
        <f>$F144*'INTERNAL PARAMETERS-2'!AE144*VLOOKUP(AF$4,'INTERNAL PARAMETERS-1'!$B$5:$J$44,4, FALSE)</f>
        <v>0</v>
      </c>
      <c r="AG144" s="113">
        <f>$F144*'INTERNAL PARAMETERS-2'!AF144*VLOOKUP(AG$4,'INTERNAL PARAMETERS-1'!$B$5:$J$44,4, FALSE)</f>
        <v>0</v>
      </c>
      <c r="AH144" s="113">
        <f>$F144*'INTERNAL PARAMETERS-2'!AG144*VLOOKUP(AH$4,'INTERNAL PARAMETERS-1'!$B$5:$J$44,4, FALSE)</f>
        <v>0</v>
      </c>
      <c r="AI144" s="113">
        <f>$F144*'INTERNAL PARAMETERS-2'!AH144*VLOOKUP(AI$4,'INTERNAL PARAMETERS-1'!$B$5:$J$44,4, FALSE)</f>
        <v>0</v>
      </c>
      <c r="AJ144" s="113">
        <f>$F144*'INTERNAL PARAMETERS-2'!AI144*VLOOKUP(AJ$4,'INTERNAL PARAMETERS-1'!$B$5:$J$44,4, FALSE)</f>
        <v>0</v>
      </c>
      <c r="AK144" s="113">
        <f>$F144*'INTERNAL PARAMETERS-2'!AJ144*VLOOKUP(AK$4,'INTERNAL PARAMETERS-1'!$B$5:$J$44,4, FALSE)</f>
        <v>0</v>
      </c>
      <c r="AL144" s="113">
        <f>$F144*'INTERNAL PARAMETERS-2'!AK144*VLOOKUP(AL$4,'INTERNAL PARAMETERS-1'!$B$5:$J$44,4, FALSE)</f>
        <v>0</v>
      </c>
      <c r="AM144" s="113">
        <f>$F144*'INTERNAL PARAMETERS-2'!AL144*VLOOKUP(AM$4,'INTERNAL PARAMETERS-1'!$B$5:$J$44,4, FALSE)</f>
        <v>0</v>
      </c>
      <c r="AN144" s="113">
        <f>$F144*'INTERNAL PARAMETERS-2'!AM144*VLOOKUP(AN$4,'INTERNAL PARAMETERS-1'!$B$5:$J$44,4, FALSE)</f>
        <v>0</v>
      </c>
      <c r="AO144" s="113">
        <f>$F144*'INTERNAL PARAMETERS-2'!AN144*VLOOKUP(AO$4,'INTERNAL PARAMETERS-1'!$B$5:$J$44,4, FALSE)</f>
        <v>0</v>
      </c>
      <c r="AP144" s="113">
        <f>$F144*'INTERNAL PARAMETERS-2'!AO144*VLOOKUP(AP$4,'INTERNAL PARAMETERS-1'!$B$5:$J$44,4, FALSE)</f>
        <v>0</v>
      </c>
      <c r="AQ144" s="113">
        <f>$F144*'INTERNAL PARAMETERS-2'!AP144*VLOOKUP(AQ$4,'INTERNAL PARAMETERS-1'!$B$5:$J$44,4, FALSE)</f>
        <v>0</v>
      </c>
      <c r="AR144" s="113">
        <f>$F144*'INTERNAL PARAMETERS-2'!AQ144*VLOOKUP(AR$4,'INTERNAL PARAMETERS-1'!$B$5:$J$44,4, FALSE)</f>
        <v>0</v>
      </c>
      <c r="AS144" s="113">
        <f>$F144*'INTERNAL PARAMETERS-2'!AR144*VLOOKUP(AS$4,'INTERNAL PARAMETERS-1'!$B$5:$J$44,4, FALSE)</f>
        <v>0</v>
      </c>
      <c r="AT144" s="112">
        <f>$F144*'INTERNAL PARAMETERS-2'!AS144*VLOOKUP(AT$4,'INTERNAL PARAMETERS-1'!$B$5:$J$44,4, FALSE)</f>
        <v>0</v>
      </c>
      <c r="AU144" s="114">
        <f>$F144*'INTERNAL PARAMETERS-2'!F144*(1-VLOOKUP(G$4,'INTERNAL PARAMETERS-1'!$B$5:$J$44,4, FALSE))</f>
        <v>0</v>
      </c>
      <c r="AV144" s="113">
        <f>$F144*'INTERNAL PARAMETERS-2'!G144*(1-VLOOKUP(H$4,'INTERNAL PARAMETERS-1'!$B$5:$J$44,4, FALSE))</f>
        <v>0</v>
      </c>
      <c r="AW144" s="113">
        <f>$F144*'INTERNAL PARAMETERS-2'!H144*(1-VLOOKUP(I$4,'INTERNAL PARAMETERS-1'!$B$5:$J$44,4, FALSE))</f>
        <v>0</v>
      </c>
      <c r="AX144" s="113">
        <f>$F144*'INTERNAL PARAMETERS-2'!I144*(1-VLOOKUP(J$4,'INTERNAL PARAMETERS-1'!$B$5:$J$44,4, FALSE))</f>
        <v>0</v>
      </c>
      <c r="AY144" s="113">
        <f>$F144*'INTERNAL PARAMETERS-2'!J144*(1-VLOOKUP(K$4,'INTERNAL PARAMETERS-1'!$B$5:$J$44,4, FALSE))</f>
        <v>0</v>
      </c>
      <c r="AZ144" s="113">
        <f>$F144*'INTERNAL PARAMETERS-2'!K144*(1-VLOOKUP(L$4,'INTERNAL PARAMETERS-1'!$B$5:$J$44,4, FALSE))</f>
        <v>0</v>
      </c>
      <c r="BA144" s="113">
        <f>$F144*'INTERNAL PARAMETERS-2'!L144*(1-VLOOKUP(M$4,'INTERNAL PARAMETERS-1'!$B$5:$J$44,4, FALSE))</f>
        <v>0</v>
      </c>
      <c r="BB144" s="113">
        <f>$F144*'INTERNAL PARAMETERS-2'!M144*(1-VLOOKUP(N$4,'INTERNAL PARAMETERS-1'!$B$5:$J$44,4, FALSE))</f>
        <v>0</v>
      </c>
      <c r="BC144" s="113">
        <f>$F144*'INTERNAL PARAMETERS-2'!N144*(1-VLOOKUP(O$4,'INTERNAL PARAMETERS-1'!$B$5:$J$44,4, FALSE))</f>
        <v>0</v>
      </c>
      <c r="BD144" s="113">
        <f>$F144*'INTERNAL PARAMETERS-2'!O144*(1-VLOOKUP(P$4,'INTERNAL PARAMETERS-1'!$B$5:$J$44,4, FALSE))</f>
        <v>0</v>
      </c>
      <c r="BE144" s="113">
        <f>$F144*'INTERNAL PARAMETERS-2'!P144*(1-VLOOKUP(Q$4,'INTERNAL PARAMETERS-1'!$B$5:$J$44,4, FALSE))</f>
        <v>0</v>
      </c>
      <c r="BF144" s="113">
        <f>$F144*'INTERNAL PARAMETERS-2'!Q144*(1-VLOOKUP(R$4,'INTERNAL PARAMETERS-1'!$B$5:$J$44,4, FALSE))</f>
        <v>0</v>
      </c>
      <c r="BG144" s="113">
        <f>$F144*'INTERNAL PARAMETERS-2'!R144*(1-VLOOKUP(S$4,'INTERNAL PARAMETERS-1'!$B$5:$J$44,4, FALSE))</f>
        <v>0</v>
      </c>
      <c r="BH144" s="113">
        <f>$F144*'INTERNAL PARAMETERS-2'!S144*(1-VLOOKUP(T$4,'INTERNAL PARAMETERS-1'!$B$5:$J$44,4, FALSE))</f>
        <v>0</v>
      </c>
      <c r="BI144" s="113">
        <f>$F144*'INTERNAL PARAMETERS-2'!T144*(1-VLOOKUP(U$4,'INTERNAL PARAMETERS-1'!$B$5:$J$44,4, FALSE))</f>
        <v>0</v>
      </c>
      <c r="BJ144" s="113">
        <f>$F144*'INTERNAL PARAMETERS-2'!U144*(1-VLOOKUP(V$4,'INTERNAL PARAMETERS-1'!$B$5:$J$44,4, FALSE))</f>
        <v>0</v>
      </c>
      <c r="BK144" s="113">
        <f>$F144*'INTERNAL PARAMETERS-2'!V144*(1-VLOOKUP(W$4,'INTERNAL PARAMETERS-1'!$B$5:$J$44,4, FALSE))</f>
        <v>0</v>
      </c>
      <c r="BL144" s="113">
        <f>$F144*'INTERNAL PARAMETERS-2'!W144*(1-VLOOKUP(X$4,'INTERNAL PARAMETERS-1'!$B$5:$J$44,4, FALSE))</f>
        <v>0</v>
      </c>
      <c r="BM144" s="113">
        <f>$F144*'INTERNAL PARAMETERS-2'!X144*(1-VLOOKUP(Y$4,'INTERNAL PARAMETERS-1'!$B$5:$J$44,4, FALSE))</f>
        <v>0</v>
      </c>
      <c r="BN144" s="113">
        <f>$F144*'INTERNAL PARAMETERS-2'!Y144*(1-VLOOKUP(Z$4,'INTERNAL PARAMETERS-1'!$B$5:$J$44,4, FALSE))</f>
        <v>0</v>
      </c>
      <c r="BO144" s="113">
        <f>$F144*'INTERNAL PARAMETERS-2'!Z144*(1-VLOOKUP(AA$4,'INTERNAL PARAMETERS-1'!$B$5:$J$44,4, FALSE))</f>
        <v>0</v>
      </c>
      <c r="BP144" s="113">
        <f>$F144*'INTERNAL PARAMETERS-2'!AA144*(1-VLOOKUP(AB$4,'INTERNAL PARAMETERS-1'!$B$5:$J$44,4, FALSE))</f>
        <v>0</v>
      </c>
      <c r="BQ144" s="113">
        <f>$F144*'INTERNAL PARAMETERS-2'!AB144*(1-VLOOKUP(AC$4,'INTERNAL PARAMETERS-1'!$B$5:$J$44,4, FALSE))</f>
        <v>0</v>
      </c>
      <c r="BR144" s="113">
        <f>$F144*'INTERNAL PARAMETERS-2'!AC144*(1-VLOOKUP(AD$4,'INTERNAL PARAMETERS-1'!$B$5:$J$44,4, FALSE))</f>
        <v>0</v>
      </c>
      <c r="BS144" s="113">
        <f>$F144*'INTERNAL PARAMETERS-2'!AD144*(1-VLOOKUP(AE$4,'INTERNAL PARAMETERS-1'!$B$5:$J$44,4, FALSE))</f>
        <v>0</v>
      </c>
      <c r="BT144" s="113">
        <f>$F144*'INTERNAL PARAMETERS-2'!AE144*(1-VLOOKUP(AF$4,'INTERNAL PARAMETERS-1'!$B$5:$J$44,4, FALSE))</f>
        <v>0</v>
      </c>
      <c r="BU144" s="113">
        <f>$F144*'INTERNAL PARAMETERS-2'!AF144*(1-VLOOKUP(AG$4,'INTERNAL PARAMETERS-1'!$B$5:$J$44,4, FALSE))</f>
        <v>0</v>
      </c>
      <c r="BV144" s="113">
        <f>$F144*'INTERNAL PARAMETERS-2'!AG144*(1-VLOOKUP(AH$4,'INTERNAL PARAMETERS-1'!$B$5:$J$44,4, FALSE))</f>
        <v>0</v>
      </c>
      <c r="BW144" s="113">
        <f>$F144*'INTERNAL PARAMETERS-2'!AH144*(1-VLOOKUP(AI$4,'INTERNAL PARAMETERS-1'!$B$5:$J$44,4, FALSE))</f>
        <v>0</v>
      </c>
      <c r="BX144" s="113">
        <f>$F144*'INTERNAL PARAMETERS-2'!AI144*(1-VLOOKUP(AJ$4,'INTERNAL PARAMETERS-1'!$B$5:$J$44,4, FALSE))</f>
        <v>0</v>
      </c>
      <c r="BY144" s="113">
        <f>$F144*'INTERNAL PARAMETERS-2'!AJ144*(1-VLOOKUP(AK$4,'INTERNAL PARAMETERS-1'!$B$5:$J$44,4, FALSE))</f>
        <v>0</v>
      </c>
      <c r="BZ144" s="113">
        <f>$F144*'INTERNAL PARAMETERS-2'!AK144*(1-VLOOKUP(AL$4,'INTERNAL PARAMETERS-1'!$B$5:$J$44,4, FALSE))</f>
        <v>0</v>
      </c>
      <c r="CA144" s="113">
        <f>$F144*'INTERNAL PARAMETERS-2'!AL144*(1-VLOOKUP(AM$4,'INTERNAL PARAMETERS-1'!$B$5:$J$44,4, FALSE))</f>
        <v>0</v>
      </c>
      <c r="CB144" s="113">
        <f>$F144*'INTERNAL PARAMETERS-2'!AM144*(1-VLOOKUP(AN$4,'INTERNAL PARAMETERS-1'!$B$5:$J$44,4, FALSE))</f>
        <v>0</v>
      </c>
      <c r="CC144" s="113">
        <f>$F144*'INTERNAL PARAMETERS-2'!AN144*(1-VLOOKUP(AO$4,'INTERNAL PARAMETERS-1'!$B$5:$J$44,4, FALSE))</f>
        <v>0</v>
      </c>
      <c r="CD144" s="113">
        <f>$F144*'INTERNAL PARAMETERS-2'!AO144*(1-VLOOKUP(AP$4,'INTERNAL PARAMETERS-1'!$B$5:$J$44,4, FALSE))</f>
        <v>0</v>
      </c>
      <c r="CE144" s="113">
        <f>$F144*'INTERNAL PARAMETERS-2'!AP144*(1-VLOOKUP(AQ$4,'INTERNAL PARAMETERS-1'!$B$5:$J$44,4, FALSE))</f>
        <v>0</v>
      </c>
      <c r="CF144" s="113">
        <f>$F144*'INTERNAL PARAMETERS-2'!AQ144*(1-VLOOKUP(AR$4,'INTERNAL PARAMETERS-1'!$B$5:$J$44,4, FALSE))</f>
        <v>0</v>
      </c>
      <c r="CG144" s="113">
        <f>$F144*'INTERNAL PARAMETERS-2'!AR144*(1-VLOOKUP(AS$4,'INTERNAL PARAMETERS-1'!$B$5:$J$44,4, FALSE))</f>
        <v>0</v>
      </c>
      <c r="CH144" s="112">
        <f>$F144*'INTERNAL PARAMETERS-2'!AS144*(1-VLOOKUP(AT$4,'INTERNAL PARAMETERS-1'!$B$5:$J$44,4, FALSE))</f>
        <v>0</v>
      </c>
      <c r="CI144" s="111">
        <f t="shared" si="2"/>
        <v>0</v>
      </c>
    </row>
    <row r="145" spans="3:87" x14ac:dyDescent="0.5">
      <c r="C145" s="77" t="s">
        <v>25</v>
      </c>
      <c r="D145" s="76" t="s">
        <v>2</v>
      </c>
      <c r="E145" s="76" t="s">
        <v>6</v>
      </c>
      <c r="F145" s="115">
        <f>'INPUTS-Incidence'!E145</f>
        <v>0</v>
      </c>
      <c r="G145" s="114">
        <f>$F145*'INTERNAL PARAMETERS-2'!F145*VLOOKUP(G$4,'INTERNAL PARAMETERS-1'!$B$5:$J$44,4, FALSE)</f>
        <v>0</v>
      </c>
      <c r="H145" s="113">
        <f>$F145*'INTERNAL PARAMETERS-2'!G145*VLOOKUP(H$4,'INTERNAL PARAMETERS-1'!$B$5:$J$44,4, FALSE)</f>
        <v>0</v>
      </c>
      <c r="I145" s="113">
        <f>$F145*'INTERNAL PARAMETERS-2'!H145*VLOOKUP(I$4,'INTERNAL PARAMETERS-1'!$B$5:$J$44,4, FALSE)</f>
        <v>0</v>
      </c>
      <c r="J145" s="113">
        <f>$F145*'INTERNAL PARAMETERS-2'!I145*VLOOKUP(J$4,'INTERNAL PARAMETERS-1'!$B$5:$J$44,4, FALSE)</f>
        <v>0</v>
      </c>
      <c r="K145" s="113">
        <f>$F145*'INTERNAL PARAMETERS-2'!J145*VLOOKUP(K$4,'INTERNAL PARAMETERS-1'!$B$5:$J$44,4, FALSE)</f>
        <v>0</v>
      </c>
      <c r="L145" s="113">
        <f>$F145*'INTERNAL PARAMETERS-2'!K145*VLOOKUP(L$4,'INTERNAL PARAMETERS-1'!$B$5:$J$44,4, FALSE)</f>
        <v>0</v>
      </c>
      <c r="M145" s="113">
        <f>$F145*'INTERNAL PARAMETERS-2'!L145*VLOOKUP(M$4,'INTERNAL PARAMETERS-1'!$B$5:$J$44,4, FALSE)</f>
        <v>0</v>
      </c>
      <c r="N145" s="113">
        <f>$F145*'INTERNAL PARAMETERS-2'!M145*VLOOKUP(N$4,'INTERNAL PARAMETERS-1'!$B$5:$J$44,4, FALSE)</f>
        <v>0</v>
      </c>
      <c r="O145" s="113">
        <f>$F145*'INTERNAL PARAMETERS-2'!N145*VLOOKUP(O$4,'INTERNAL PARAMETERS-1'!$B$5:$J$44,4, FALSE)</f>
        <v>0</v>
      </c>
      <c r="P145" s="113">
        <f>$F145*'INTERNAL PARAMETERS-2'!O145*VLOOKUP(P$4,'INTERNAL PARAMETERS-1'!$B$5:$J$44,4, FALSE)</f>
        <v>0</v>
      </c>
      <c r="Q145" s="113">
        <f>$F145*'INTERNAL PARAMETERS-2'!P145*VLOOKUP(Q$4,'INTERNAL PARAMETERS-1'!$B$5:$J$44,4, FALSE)</f>
        <v>0</v>
      </c>
      <c r="R145" s="113">
        <f>$F145*'INTERNAL PARAMETERS-2'!Q145*VLOOKUP(R$4,'INTERNAL PARAMETERS-1'!$B$5:$J$44,4, FALSE)</f>
        <v>0</v>
      </c>
      <c r="S145" s="113">
        <f>$F145*'INTERNAL PARAMETERS-2'!R145*VLOOKUP(S$4,'INTERNAL PARAMETERS-1'!$B$5:$J$44,4, FALSE)</f>
        <v>0</v>
      </c>
      <c r="T145" s="113">
        <f>$F145*'INTERNAL PARAMETERS-2'!S145*VLOOKUP(T$4,'INTERNAL PARAMETERS-1'!$B$5:$J$44,4, FALSE)</f>
        <v>0</v>
      </c>
      <c r="U145" s="113">
        <f>$F145*'INTERNAL PARAMETERS-2'!T145*VLOOKUP(U$4,'INTERNAL PARAMETERS-1'!$B$5:$J$44,4, FALSE)</f>
        <v>0</v>
      </c>
      <c r="V145" s="113">
        <f>$F145*'INTERNAL PARAMETERS-2'!U145*VLOOKUP(V$4,'INTERNAL PARAMETERS-1'!$B$5:$J$44,4, FALSE)</f>
        <v>0</v>
      </c>
      <c r="W145" s="113">
        <f>$F145*'INTERNAL PARAMETERS-2'!V145*VLOOKUP(W$4,'INTERNAL PARAMETERS-1'!$B$5:$J$44,4, FALSE)</f>
        <v>0</v>
      </c>
      <c r="X145" s="113">
        <f>$F145*'INTERNAL PARAMETERS-2'!W145*VLOOKUP(X$4,'INTERNAL PARAMETERS-1'!$B$5:$J$44,4, FALSE)</f>
        <v>0</v>
      </c>
      <c r="Y145" s="113">
        <f>$F145*'INTERNAL PARAMETERS-2'!X145*VLOOKUP(Y$4,'INTERNAL PARAMETERS-1'!$B$5:$J$44,4, FALSE)</f>
        <v>0</v>
      </c>
      <c r="Z145" s="113">
        <f>$F145*'INTERNAL PARAMETERS-2'!Y145*VLOOKUP(Z$4,'INTERNAL PARAMETERS-1'!$B$5:$J$44,4, FALSE)</f>
        <v>0</v>
      </c>
      <c r="AA145" s="113">
        <f>$F145*'INTERNAL PARAMETERS-2'!Z145*VLOOKUP(AA$4,'INTERNAL PARAMETERS-1'!$B$5:$J$44,4, FALSE)</f>
        <v>0</v>
      </c>
      <c r="AB145" s="113">
        <f>$F145*'INTERNAL PARAMETERS-2'!AA145*VLOOKUP(AB$4,'INTERNAL PARAMETERS-1'!$B$5:$J$44,4, FALSE)</f>
        <v>0</v>
      </c>
      <c r="AC145" s="113">
        <f>$F145*'INTERNAL PARAMETERS-2'!AB145*VLOOKUP(AC$4,'INTERNAL PARAMETERS-1'!$B$5:$J$44,4, FALSE)</f>
        <v>0</v>
      </c>
      <c r="AD145" s="113">
        <f>$F145*'INTERNAL PARAMETERS-2'!AC145*VLOOKUP(AD$4,'INTERNAL PARAMETERS-1'!$B$5:$J$44,4, FALSE)</f>
        <v>0</v>
      </c>
      <c r="AE145" s="113">
        <f>$F145*'INTERNAL PARAMETERS-2'!AD145*VLOOKUP(AE$4,'INTERNAL PARAMETERS-1'!$B$5:$J$44,4, FALSE)</f>
        <v>0</v>
      </c>
      <c r="AF145" s="113">
        <f>$F145*'INTERNAL PARAMETERS-2'!AE145*VLOOKUP(AF$4,'INTERNAL PARAMETERS-1'!$B$5:$J$44,4, FALSE)</f>
        <v>0</v>
      </c>
      <c r="AG145" s="113">
        <f>$F145*'INTERNAL PARAMETERS-2'!AF145*VLOOKUP(AG$4,'INTERNAL PARAMETERS-1'!$B$5:$J$44,4, FALSE)</f>
        <v>0</v>
      </c>
      <c r="AH145" s="113">
        <f>$F145*'INTERNAL PARAMETERS-2'!AG145*VLOOKUP(AH$4,'INTERNAL PARAMETERS-1'!$B$5:$J$44,4, FALSE)</f>
        <v>0</v>
      </c>
      <c r="AI145" s="113">
        <f>$F145*'INTERNAL PARAMETERS-2'!AH145*VLOOKUP(AI$4,'INTERNAL PARAMETERS-1'!$B$5:$J$44,4, FALSE)</f>
        <v>0</v>
      </c>
      <c r="AJ145" s="113">
        <f>$F145*'INTERNAL PARAMETERS-2'!AI145*VLOOKUP(AJ$4,'INTERNAL PARAMETERS-1'!$B$5:$J$44,4, FALSE)</f>
        <v>0</v>
      </c>
      <c r="AK145" s="113">
        <f>$F145*'INTERNAL PARAMETERS-2'!AJ145*VLOOKUP(AK$4,'INTERNAL PARAMETERS-1'!$B$5:$J$44,4, FALSE)</f>
        <v>0</v>
      </c>
      <c r="AL145" s="113">
        <f>$F145*'INTERNAL PARAMETERS-2'!AK145*VLOOKUP(AL$4,'INTERNAL PARAMETERS-1'!$B$5:$J$44,4, FALSE)</f>
        <v>0</v>
      </c>
      <c r="AM145" s="113">
        <f>$F145*'INTERNAL PARAMETERS-2'!AL145*VLOOKUP(AM$4,'INTERNAL PARAMETERS-1'!$B$5:$J$44,4, FALSE)</f>
        <v>0</v>
      </c>
      <c r="AN145" s="113">
        <f>$F145*'INTERNAL PARAMETERS-2'!AM145*VLOOKUP(AN$4,'INTERNAL PARAMETERS-1'!$B$5:$J$44,4, FALSE)</f>
        <v>0</v>
      </c>
      <c r="AO145" s="113">
        <f>$F145*'INTERNAL PARAMETERS-2'!AN145*VLOOKUP(AO$4,'INTERNAL PARAMETERS-1'!$B$5:$J$44,4, FALSE)</f>
        <v>0</v>
      </c>
      <c r="AP145" s="113">
        <f>$F145*'INTERNAL PARAMETERS-2'!AO145*VLOOKUP(AP$4,'INTERNAL PARAMETERS-1'!$B$5:$J$44,4, FALSE)</f>
        <v>0</v>
      </c>
      <c r="AQ145" s="113">
        <f>$F145*'INTERNAL PARAMETERS-2'!AP145*VLOOKUP(AQ$4,'INTERNAL PARAMETERS-1'!$B$5:$J$44,4, FALSE)</f>
        <v>0</v>
      </c>
      <c r="AR145" s="113">
        <f>$F145*'INTERNAL PARAMETERS-2'!AQ145*VLOOKUP(AR$4,'INTERNAL PARAMETERS-1'!$B$5:$J$44,4, FALSE)</f>
        <v>0</v>
      </c>
      <c r="AS145" s="113">
        <f>$F145*'INTERNAL PARAMETERS-2'!AR145*VLOOKUP(AS$4,'INTERNAL PARAMETERS-1'!$B$5:$J$44,4, FALSE)</f>
        <v>0</v>
      </c>
      <c r="AT145" s="112">
        <f>$F145*'INTERNAL PARAMETERS-2'!AS145*VLOOKUP(AT$4,'INTERNAL PARAMETERS-1'!$B$5:$J$44,4, FALSE)</f>
        <v>0</v>
      </c>
      <c r="AU145" s="114">
        <f>$F145*'INTERNAL PARAMETERS-2'!F145*(1-VLOOKUP(G$4,'INTERNAL PARAMETERS-1'!$B$5:$J$44,4, FALSE))</f>
        <v>0</v>
      </c>
      <c r="AV145" s="113">
        <f>$F145*'INTERNAL PARAMETERS-2'!G145*(1-VLOOKUP(H$4,'INTERNAL PARAMETERS-1'!$B$5:$J$44,4, FALSE))</f>
        <v>0</v>
      </c>
      <c r="AW145" s="113">
        <f>$F145*'INTERNAL PARAMETERS-2'!H145*(1-VLOOKUP(I$4,'INTERNAL PARAMETERS-1'!$B$5:$J$44,4, FALSE))</f>
        <v>0</v>
      </c>
      <c r="AX145" s="113">
        <f>$F145*'INTERNAL PARAMETERS-2'!I145*(1-VLOOKUP(J$4,'INTERNAL PARAMETERS-1'!$B$5:$J$44,4, FALSE))</f>
        <v>0</v>
      </c>
      <c r="AY145" s="113">
        <f>$F145*'INTERNAL PARAMETERS-2'!J145*(1-VLOOKUP(K$4,'INTERNAL PARAMETERS-1'!$B$5:$J$44,4, FALSE))</f>
        <v>0</v>
      </c>
      <c r="AZ145" s="113">
        <f>$F145*'INTERNAL PARAMETERS-2'!K145*(1-VLOOKUP(L$4,'INTERNAL PARAMETERS-1'!$B$5:$J$44,4, FALSE))</f>
        <v>0</v>
      </c>
      <c r="BA145" s="113">
        <f>$F145*'INTERNAL PARAMETERS-2'!L145*(1-VLOOKUP(M$4,'INTERNAL PARAMETERS-1'!$B$5:$J$44,4, FALSE))</f>
        <v>0</v>
      </c>
      <c r="BB145" s="113">
        <f>$F145*'INTERNAL PARAMETERS-2'!M145*(1-VLOOKUP(N$4,'INTERNAL PARAMETERS-1'!$B$5:$J$44,4, FALSE))</f>
        <v>0</v>
      </c>
      <c r="BC145" s="113">
        <f>$F145*'INTERNAL PARAMETERS-2'!N145*(1-VLOOKUP(O$4,'INTERNAL PARAMETERS-1'!$B$5:$J$44,4, FALSE))</f>
        <v>0</v>
      </c>
      <c r="BD145" s="113">
        <f>$F145*'INTERNAL PARAMETERS-2'!O145*(1-VLOOKUP(P$4,'INTERNAL PARAMETERS-1'!$B$5:$J$44,4, FALSE))</f>
        <v>0</v>
      </c>
      <c r="BE145" s="113">
        <f>$F145*'INTERNAL PARAMETERS-2'!P145*(1-VLOOKUP(Q$4,'INTERNAL PARAMETERS-1'!$B$5:$J$44,4, FALSE))</f>
        <v>0</v>
      </c>
      <c r="BF145" s="113">
        <f>$F145*'INTERNAL PARAMETERS-2'!Q145*(1-VLOOKUP(R$4,'INTERNAL PARAMETERS-1'!$B$5:$J$44,4, FALSE))</f>
        <v>0</v>
      </c>
      <c r="BG145" s="113">
        <f>$F145*'INTERNAL PARAMETERS-2'!R145*(1-VLOOKUP(S$4,'INTERNAL PARAMETERS-1'!$B$5:$J$44,4, FALSE))</f>
        <v>0</v>
      </c>
      <c r="BH145" s="113">
        <f>$F145*'INTERNAL PARAMETERS-2'!S145*(1-VLOOKUP(T$4,'INTERNAL PARAMETERS-1'!$B$5:$J$44,4, FALSE))</f>
        <v>0</v>
      </c>
      <c r="BI145" s="113">
        <f>$F145*'INTERNAL PARAMETERS-2'!T145*(1-VLOOKUP(U$4,'INTERNAL PARAMETERS-1'!$B$5:$J$44,4, FALSE))</f>
        <v>0</v>
      </c>
      <c r="BJ145" s="113">
        <f>$F145*'INTERNAL PARAMETERS-2'!U145*(1-VLOOKUP(V$4,'INTERNAL PARAMETERS-1'!$B$5:$J$44,4, FALSE))</f>
        <v>0</v>
      </c>
      <c r="BK145" s="113">
        <f>$F145*'INTERNAL PARAMETERS-2'!V145*(1-VLOOKUP(W$4,'INTERNAL PARAMETERS-1'!$B$5:$J$44,4, FALSE))</f>
        <v>0</v>
      </c>
      <c r="BL145" s="113">
        <f>$F145*'INTERNAL PARAMETERS-2'!W145*(1-VLOOKUP(X$4,'INTERNAL PARAMETERS-1'!$B$5:$J$44,4, FALSE))</f>
        <v>0</v>
      </c>
      <c r="BM145" s="113">
        <f>$F145*'INTERNAL PARAMETERS-2'!X145*(1-VLOOKUP(Y$4,'INTERNAL PARAMETERS-1'!$B$5:$J$44,4, FALSE))</f>
        <v>0</v>
      </c>
      <c r="BN145" s="113">
        <f>$F145*'INTERNAL PARAMETERS-2'!Y145*(1-VLOOKUP(Z$4,'INTERNAL PARAMETERS-1'!$B$5:$J$44,4, FALSE))</f>
        <v>0</v>
      </c>
      <c r="BO145" s="113">
        <f>$F145*'INTERNAL PARAMETERS-2'!Z145*(1-VLOOKUP(AA$4,'INTERNAL PARAMETERS-1'!$B$5:$J$44,4, FALSE))</f>
        <v>0</v>
      </c>
      <c r="BP145" s="113">
        <f>$F145*'INTERNAL PARAMETERS-2'!AA145*(1-VLOOKUP(AB$4,'INTERNAL PARAMETERS-1'!$B$5:$J$44,4, FALSE))</f>
        <v>0</v>
      </c>
      <c r="BQ145" s="113">
        <f>$F145*'INTERNAL PARAMETERS-2'!AB145*(1-VLOOKUP(AC$4,'INTERNAL PARAMETERS-1'!$B$5:$J$44,4, FALSE))</f>
        <v>0</v>
      </c>
      <c r="BR145" s="113">
        <f>$F145*'INTERNAL PARAMETERS-2'!AC145*(1-VLOOKUP(AD$4,'INTERNAL PARAMETERS-1'!$B$5:$J$44,4, FALSE))</f>
        <v>0</v>
      </c>
      <c r="BS145" s="113">
        <f>$F145*'INTERNAL PARAMETERS-2'!AD145*(1-VLOOKUP(AE$4,'INTERNAL PARAMETERS-1'!$B$5:$J$44,4, FALSE))</f>
        <v>0</v>
      </c>
      <c r="BT145" s="113">
        <f>$F145*'INTERNAL PARAMETERS-2'!AE145*(1-VLOOKUP(AF$4,'INTERNAL PARAMETERS-1'!$B$5:$J$44,4, FALSE))</f>
        <v>0</v>
      </c>
      <c r="BU145" s="113">
        <f>$F145*'INTERNAL PARAMETERS-2'!AF145*(1-VLOOKUP(AG$4,'INTERNAL PARAMETERS-1'!$B$5:$J$44,4, FALSE))</f>
        <v>0</v>
      </c>
      <c r="BV145" s="113">
        <f>$F145*'INTERNAL PARAMETERS-2'!AG145*(1-VLOOKUP(AH$4,'INTERNAL PARAMETERS-1'!$B$5:$J$44,4, FALSE))</f>
        <v>0</v>
      </c>
      <c r="BW145" s="113">
        <f>$F145*'INTERNAL PARAMETERS-2'!AH145*(1-VLOOKUP(AI$4,'INTERNAL PARAMETERS-1'!$B$5:$J$44,4, FALSE))</f>
        <v>0</v>
      </c>
      <c r="BX145" s="113">
        <f>$F145*'INTERNAL PARAMETERS-2'!AI145*(1-VLOOKUP(AJ$4,'INTERNAL PARAMETERS-1'!$B$5:$J$44,4, FALSE))</f>
        <v>0</v>
      </c>
      <c r="BY145" s="113">
        <f>$F145*'INTERNAL PARAMETERS-2'!AJ145*(1-VLOOKUP(AK$4,'INTERNAL PARAMETERS-1'!$B$5:$J$44,4, FALSE))</f>
        <v>0</v>
      </c>
      <c r="BZ145" s="113">
        <f>$F145*'INTERNAL PARAMETERS-2'!AK145*(1-VLOOKUP(AL$4,'INTERNAL PARAMETERS-1'!$B$5:$J$44,4, FALSE))</f>
        <v>0</v>
      </c>
      <c r="CA145" s="113">
        <f>$F145*'INTERNAL PARAMETERS-2'!AL145*(1-VLOOKUP(AM$4,'INTERNAL PARAMETERS-1'!$B$5:$J$44,4, FALSE))</f>
        <v>0</v>
      </c>
      <c r="CB145" s="113">
        <f>$F145*'INTERNAL PARAMETERS-2'!AM145*(1-VLOOKUP(AN$4,'INTERNAL PARAMETERS-1'!$B$5:$J$44,4, FALSE))</f>
        <v>0</v>
      </c>
      <c r="CC145" s="113">
        <f>$F145*'INTERNAL PARAMETERS-2'!AN145*(1-VLOOKUP(AO$4,'INTERNAL PARAMETERS-1'!$B$5:$J$44,4, FALSE))</f>
        <v>0</v>
      </c>
      <c r="CD145" s="113">
        <f>$F145*'INTERNAL PARAMETERS-2'!AO145*(1-VLOOKUP(AP$4,'INTERNAL PARAMETERS-1'!$B$5:$J$44,4, FALSE))</f>
        <v>0</v>
      </c>
      <c r="CE145" s="113">
        <f>$F145*'INTERNAL PARAMETERS-2'!AP145*(1-VLOOKUP(AQ$4,'INTERNAL PARAMETERS-1'!$B$5:$J$44,4, FALSE))</f>
        <v>0</v>
      </c>
      <c r="CF145" s="113">
        <f>$F145*'INTERNAL PARAMETERS-2'!AQ145*(1-VLOOKUP(AR$4,'INTERNAL PARAMETERS-1'!$B$5:$J$44,4, FALSE))</f>
        <v>0</v>
      </c>
      <c r="CG145" s="113">
        <f>$F145*'INTERNAL PARAMETERS-2'!AR145*(1-VLOOKUP(AS$4,'INTERNAL PARAMETERS-1'!$B$5:$J$44,4, FALSE))</f>
        <v>0</v>
      </c>
      <c r="CH145" s="112">
        <f>$F145*'INTERNAL PARAMETERS-2'!AS145*(1-VLOOKUP(AT$4,'INTERNAL PARAMETERS-1'!$B$5:$J$44,4, FALSE))</f>
        <v>0</v>
      </c>
      <c r="CI145" s="111">
        <f t="shared" si="2"/>
        <v>0</v>
      </c>
    </row>
    <row r="146" spans="3:87" x14ac:dyDescent="0.5">
      <c r="C146" s="77" t="s">
        <v>25</v>
      </c>
      <c r="D146" s="76" t="s">
        <v>2</v>
      </c>
      <c r="E146" s="76" t="s">
        <v>5</v>
      </c>
      <c r="F146" s="115">
        <f>'INPUTS-Incidence'!E146</f>
        <v>0</v>
      </c>
      <c r="G146" s="114">
        <f>$F146*'INTERNAL PARAMETERS-2'!F146*VLOOKUP(G$4,'INTERNAL PARAMETERS-1'!$B$5:$J$44,4, FALSE)</f>
        <v>0</v>
      </c>
      <c r="H146" s="113">
        <f>$F146*'INTERNAL PARAMETERS-2'!G146*VLOOKUP(H$4,'INTERNAL PARAMETERS-1'!$B$5:$J$44,4, FALSE)</f>
        <v>0</v>
      </c>
      <c r="I146" s="113">
        <f>$F146*'INTERNAL PARAMETERS-2'!H146*VLOOKUP(I$4,'INTERNAL PARAMETERS-1'!$B$5:$J$44,4, FALSE)</f>
        <v>0</v>
      </c>
      <c r="J146" s="113">
        <f>$F146*'INTERNAL PARAMETERS-2'!I146*VLOOKUP(J$4,'INTERNAL PARAMETERS-1'!$B$5:$J$44,4, FALSE)</f>
        <v>0</v>
      </c>
      <c r="K146" s="113">
        <f>$F146*'INTERNAL PARAMETERS-2'!J146*VLOOKUP(K$4,'INTERNAL PARAMETERS-1'!$B$5:$J$44,4, FALSE)</f>
        <v>0</v>
      </c>
      <c r="L146" s="113">
        <f>$F146*'INTERNAL PARAMETERS-2'!K146*VLOOKUP(L$4,'INTERNAL PARAMETERS-1'!$B$5:$J$44,4, FALSE)</f>
        <v>0</v>
      </c>
      <c r="M146" s="113">
        <f>$F146*'INTERNAL PARAMETERS-2'!L146*VLOOKUP(M$4,'INTERNAL PARAMETERS-1'!$B$5:$J$44,4, FALSE)</f>
        <v>0</v>
      </c>
      <c r="N146" s="113">
        <f>$F146*'INTERNAL PARAMETERS-2'!M146*VLOOKUP(N$4,'INTERNAL PARAMETERS-1'!$B$5:$J$44,4, FALSE)</f>
        <v>0</v>
      </c>
      <c r="O146" s="113">
        <f>$F146*'INTERNAL PARAMETERS-2'!N146*VLOOKUP(O$4,'INTERNAL PARAMETERS-1'!$B$5:$J$44,4, FALSE)</f>
        <v>0</v>
      </c>
      <c r="P146" s="113">
        <f>$F146*'INTERNAL PARAMETERS-2'!O146*VLOOKUP(P$4,'INTERNAL PARAMETERS-1'!$B$5:$J$44,4, FALSE)</f>
        <v>0</v>
      </c>
      <c r="Q146" s="113">
        <f>$F146*'INTERNAL PARAMETERS-2'!P146*VLOOKUP(Q$4,'INTERNAL PARAMETERS-1'!$B$5:$J$44,4, FALSE)</f>
        <v>0</v>
      </c>
      <c r="R146" s="113">
        <f>$F146*'INTERNAL PARAMETERS-2'!Q146*VLOOKUP(R$4,'INTERNAL PARAMETERS-1'!$B$5:$J$44,4, FALSE)</f>
        <v>0</v>
      </c>
      <c r="S146" s="113">
        <f>$F146*'INTERNAL PARAMETERS-2'!R146*VLOOKUP(S$4,'INTERNAL PARAMETERS-1'!$B$5:$J$44,4, FALSE)</f>
        <v>0</v>
      </c>
      <c r="T146" s="113">
        <f>$F146*'INTERNAL PARAMETERS-2'!S146*VLOOKUP(T$4,'INTERNAL PARAMETERS-1'!$B$5:$J$44,4, FALSE)</f>
        <v>0</v>
      </c>
      <c r="U146" s="113">
        <f>$F146*'INTERNAL PARAMETERS-2'!T146*VLOOKUP(U$4,'INTERNAL PARAMETERS-1'!$B$5:$J$44,4, FALSE)</f>
        <v>0</v>
      </c>
      <c r="V146" s="113">
        <f>$F146*'INTERNAL PARAMETERS-2'!U146*VLOOKUP(V$4,'INTERNAL PARAMETERS-1'!$B$5:$J$44,4, FALSE)</f>
        <v>0</v>
      </c>
      <c r="W146" s="113">
        <f>$F146*'INTERNAL PARAMETERS-2'!V146*VLOOKUP(W$4,'INTERNAL PARAMETERS-1'!$B$5:$J$44,4, FALSE)</f>
        <v>0</v>
      </c>
      <c r="X146" s="113">
        <f>$F146*'INTERNAL PARAMETERS-2'!W146*VLOOKUP(X$4,'INTERNAL PARAMETERS-1'!$B$5:$J$44,4, FALSE)</f>
        <v>0</v>
      </c>
      <c r="Y146" s="113">
        <f>$F146*'INTERNAL PARAMETERS-2'!X146*VLOOKUP(Y$4,'INTERNAL PARAMETERS-1'!$B$5:$J$44,4, FALSE)</f>
        <v>0</v>
      </c>
      <c r="Z146" s="113">
        <f>$F146*'INTERNAL PARAMETERS-2'!Y146*VLOOKUP(Z$4,'INTERNAL PARAMETERS-1'!$B$5:$J$44,4, FALSE)</f>
        <v>0</v>
      </c>
      <c r="AA146" s="113">
        <f>$F146*'INTERNAL PARAMETERS-2'!Z146*VLOOKUP(AA$4,'INTERNAL PARAMETERS-1'!$B$5:$J$44,4, FALSE)</f>
        <v>0</v>
      </c>
      <c r="AB146" s="113">
        <f>$F146*'INTERNAL PARAMETERS-2'!AA146*VLOOKUP(AB$4,'INTERNAL PARAMETERS-1'!$B$5:$J$44,4, FALSE)</f>
        <v>0</v>
      </c>
      <c r="AC146" s="113">
        <f>$F146*'INTERNAL PARAMETERS-2'!AB146*VLOOKUP(AC$4,'INTERNAL PARAMETERS-1'!$B$5:$J$44,4, FALSE)</f>
        <v>0</v>
      </c>
      <c r="AD146" s="113">
        <f>$F146*'INTERNAL PARAMETERS-2'!AC146*VLOOKUP(AD$4,'INTERNAL PARAMETERS-1'!$B$5:$J$44,4, FALSE)</f>
        <v>0</v>
      </c>
      <c r="AE146" s="113">
        <f>$F146*'INTERNAL PARAMETERS-2'!AD146*VLOOKUP(AE$4,'INTERNAL PARAMETERS-1'!$B$5:$J$44,4, FALSE)</f>
        <v>0</v>
      </c>
      <c r="AF146" s="113">
        <f>$F146*'INTERNAL PARAMETERS-2'!AE146*VLOOKUP(AF$4,'INTERNAL PARAMETERS-1'!$B$5:$J$44,4, FALSE)</f>
        <v>0</v>
      </c>
      <c r="AG146" s="113">
        <f>$F146*'INTERNAL PARAMETERS-2'!AF146*VLOOKUP(AG$4,'INTERNAL PARAMETERS-1'!$B$5:$J$44,4, FALSE)</f>
        <v>0</v>
      </c>
      <c r="AH146" s="113">
        <f>$F146*'INTERNAL PARAMETERS-2'!AG146*VLOOKUP(AH$4,'INTERNAL PARAMETERS-1'!$B$5:$J$44,4, FALSE)</f>
        <v>0</v>
      </c>
      <c r="AI146" s="113">
        <f>$F146*'INTERNAL PARAMETERS-2'!AH146*VLOOKUP(AI$4,'INTERNAL PARAMETERS-1'!$B$5:$J$44,4, FALSE)</f>
        <v>0</v>
      </c>
      <c r="AJ146" s="113">
        <f>$F146*'INTERNAL PARAMETERS-2'!AI146*VLOOKUP(AJ$4,'INTERNAL PARAMETERS-1'!$B$5:$J$44,4, FALSE)</f>
        <v>0</v>
      </c>
      <c r="AK146" s="113">
        <f>$F146*'INTERNAL PARAMETERS-2'!AJ146*VLOOKUP(AK$4,'INTERNAL PARAMETERS-1'!$B$5:$J$44,4, FALSE)</f>
        <v>0</v>
      </c>
      <c r="AL146" s="113">
        <f>$F146*'INTERNAL PARAMETERS-2'!AK146*VLOOKUP(AL$4,'INTERNAL PARAMETERS-1'!$B$5:$J$44,4, FALSE)</f>
        <v>0</v>
      </c>
      <c r="AM146" s="113">
        <f>$F146*'INTERNAL PARAMETERS-2'!AL146*VLOOKUP(AM$4,'INTERNAL PARAMETERS-1'!$B$5:$J$44,4, FALSE)</f>
        <v>0</v>
      </c>
      <c r="AN146" s="113">
        <f>$F146*'INTERNAL PARAMETERS-2'!AM146*VLOOKUP(AN$4,'INTERNAL PARAMETERS-1'!$B$5:$J$44,4, FALSE)</f>
        <v>0</v>
      </c>
      <c r="AO146" s="113">
        <f>$F146*'INTERNAL PARAMETERS-2'!AN146*VLOOKUP(AO$4,'INTERNAL PARAMETERS-1'!$B$5:$J$44,4, FALSE)</f>
        <v>0</v>
      </c>
      <c r="AP146" s="113">
        <f>$F146*'INTERNAL PARAMETERS-2'!AO146*VLOOKUP(AP$4,'INTERNAL PARAMETERS-1'!$B$5:$J$44,4, FALSE)</f>
        <v>0</v>
      </c>
      <c r="AQ146" s="113">
        <f>$F146*'INTERNAL PARAMETERS-2'!AP146*VLOOKUP(AQ$4,'INTERNAL PARAMETERS-1'!$B$5:$J$44,4, FALSE)</f>
        <v>0</v>
      </c>
      <c r="AR146" s="113">
        <f>$F146*'INTERNAL PARAMETERS-2'!AQ146*VLOOKUP(AR$4,'INTERNAL PARAMETERS-1'!$B$5:$J$44,4, FALSE)</f>
        <v>0</v>
      </c>
      <c r="AS146" s="113">
        <f>$F146*'INTERNAL PARAMETERS-2'!AR146*VLOOKUP(AS$4,'INTERNAL PARAMETERS-1'!$B$5:$J$44,4, FALSE)</f>
        <v>0</v>
      </c>
      <c r="AT146" s="112">
        <f>$F146*'INTERNAL PARAMETERS-2'!AS146*VLOOKUP(AT$4,'INTERNAL PARAMETERS-1'!$B$5:$J$44,4, FALSE)</f>
        <v>0</v>
      </c>
      <c r="AU146" s="114">
        <f>$F146*'INTERNAL PARAMETERS-2'!F146*(1-VLOOKUP(G$4,'INTERNAL PARAMETERS-1'!$B$5:$J$44,4, FALSE))</f>
        <v>0</v>
      </c>
      <c r="AV146" s="113">
        <f>$F146*'INTERNAL PARAMETERS-2'!G146*(1-VLOOKUP(H$4,'INTERNAL PARAMETERS-1'!$B$5:$J$44,4, FALSE))</f>
        <v>0</v>
      </c>
      <c r="AW146" s="113">
        <f>$F146*'INTERNAL PARAMETERS-2'!H146*(1-VLOOKUP(I$4,'INTERNAL PARAMETERS-1'!$B$5:$J$44,4, FALSE))</f>
        <v>0</v>
      </c>
      <c r="AX146" s="113">
        <f>$F146*'INTERNAL PARAMETERS-2'!I146*(1-VLOOKUP(J$4,'INTERNAL PARAMETERS-1'!$B$5:$J$44,4, FALSE))</f>
        <v>0</v>
      </c>
      <c r="AY146" s="113">
        <f>$F146*'INTERNAL PARAMETERS-2'!J146*(1-VLOOKUP(K$4,'INTERNAL PARAMETERS-1'!$B$5:$J$44,4, FALSE))</f>
        <v>0</v>
      </c>
      <c r="AZ146" s="113">
        <f>$F146*'INTERNAL PARAMETERS-2'!K146*(1-VLOOKUP(L$4,'INTERNAL PARAMETERS-1'!$B$5:$J$44,4, FALSE))</f>
        <v>0</v>
      </c>
      <c r="BA146" s="113">
        <f>$F146*'INTERNAL PARAMETERS-2'!L146*(1-VLOOKUP(M$4,'INTERNAL PARAMETERS-1'!$B$5:$J$44,4, FALSE))</f>
        <v>0</v>
      </c>
      <c r="BB146" s="113">
        <f>$F146*'INTERNAL PARAMETERS-2'!M146*(1-VLOOKUP(N$4,'INTERNAL PARAMETERS-1'!$B$5:$J$44,4, FALSE))</f>
        <v>0</v>
      </c>
      <c r="BC146" s="113">
        <f>$F146*'INTERNAL PARAMETERS-2'!N146*(1-VLOOKUP(O$4,'INTERNAL PARAMETERS-1'!$B$5:$J$44,4, FALSE))</f>
        <v>0</v>
      </c>
      <c r="BD146" s="113">
        <f>$F146*'INTERNAL PARAMETERS-2'!O146*(1-VLOOKUP(P$4,'INTERNAL PARAMETERS-1'!$B$5:$J$44,4, FALSE))</f>
        <v>0</v>
      </c>
      <c r="BE146" s="113">
        <f>$F146*'INTERNAL PARAMETERS-2'!P146*(1-VLOOKUP(Q$4,'INTERNAL PARAMETERS-1'!$B$5:$J$44,4, FALSE))</f>
        <v>0</v>
      </c>
      <c r="BF146" s="113">
        <f>$F146*'INTERNAL PARAMETERS-2'!Q146*(1-VLOOKUP(R$4,'INTERNAL PARAMETERS-1'!$B$5:$J$44,4, FALSE))</f>
        <v>0</v>
      </c>
      <c r="BG146" s="113">
        <f>$F146*'INTERNAL PARAMETERS-2'!R146*(1-VLOOKUP(S$4,'INTERNAL PARAMETERS-1'!$B$5:$J$44,4, FALSE))</f>
        <v>0</v>
      </c>
      <c r="BH146" s="113">
        <f>$F146*'INTERNAL PARAMETERS-2'!S146*(1-VLOOKUP(T$4,'INTERNAL PARAMETERS-1'!$B$5:$J$44,4, FALSE))</f>
        <v>0</v>
      </c>
      <c r="BI146" s="113">
        <f>$F146*'INTERNAL PARAMETERS-2'!T146*(1-VLOOKUP(U$4,'INTERNAL PARAMETERS-1'!$B$5:$J$44,4, FALSE))</f>
        <v>0</v>
      </c>
      <c r="BJ146" s="113">
        <f>$F146*'INTERNAL PARAMETERS-2'!U146*(1-VLOOKUP(V$4,'INTERNAL PARAMETERS-1'!$B$5:$J$44,4, FALSE))</f>
        <v>0</v>
      </c>
      <c r="BK146" s="113">
        <f>$F146*'INTERNAL PARAMETERS-2'!V146*(1-VLOOKUP(W$4,'INTERNAL PARAMETERS-1'!$B$5:$J$44,4, FALSE))</f>
        <v>0</v>
      </c>
      <c r="BL146" s="113">
        <f>$F146*'INTERNAL PARAMETERS-2'!W146*(1-VLOOKUP(X$4,'INTERNAL PARAMETERS-1'!$B$5:$J$44,4, FALSE))</f>
        <v>0</v>
      </c>
      <c r="BM146" s="113">
        <f>$F146*'INTERNAL PARAMETERS-2'!X146*(1-VLOOKUP(Y$4,'INTERNAL PARAMETERS-1'!$B$5:$J$44,4, FALSE))</f>
        <v>0</v>
      </c>
      <c r="BN146" s="113">
        <f>$F146*'INTERNAL PARAMETERS-2'!Y146*(1-VLOOKUP(Z$4,'INTERNAL PARAMETERS-1'!$B$5:$J$44,4, FALSE))</f>
        <v>0</v>
      </c>
      <c r="BO146" s="113">
        <f>$F146*'INTERNAL PARAMETERS-2'!Z146*(1-VLOOKUP(AA$4,'INTERNAL PARAMETERS-1'!$B$5:$J$44,4, FALSE))</f>
        <v>0</v>
      </c>
      <c r="BP146" s="113">
        <f>$F146*'INTERNAL PARAMETERS-2'!AA146*(1-VLOOKUP(AB$4,'INTERNAL PARAMETERS-1'!$B$5:$J$44,4, FALSE))</f>
        <v>0</v>
      </c>
      <c r="BQ146" s="113">
        <f>$F146*'INTERNAL PARAMETERS-2'!AB146*(1-VLOOKUP(AC$4,'INTERNAL PARAMETERS-1'!$B$5:$J$44,4, FALSE))</f>
        <v>0</v>
      </c>
      <c r="BR146" s="113">
        <f>$F146*'INTERNAL PARAMETERS-2'!AC146*(1-VLOOKUP(AD$4,'INTERNAL PARAMETERS-1'!$B$5:$J$44,4, FALSE))</f>
        <v>0</v>
      </c>
      <c r="BS146" s="113">
        <f>$F146*'INTERNAL PARAMETERS-2'!AD146*(1-VLOOKUP(AE$4,'INTERNAL PARAMETERS-1'!$B$5:$J$44,4, FALSE))</f>
        <v>0</v>
      </c>
      <c r="BT146" s="113">
        <f>$F146*'INTERNAL PARAMETERS-2'!AE146*(1-VLOOKUP(AF$4,'INTERNAL PARAMETERS-1'!$B$5:$J$44,4, FALSE))</f>
        <v>0</v>
      </c>
      <c r="BU146" s="113">
        <f>$F146*'INTERNAL PARAMETERS-2'!AF146*(1-VLOOKUP(AG$4,'INTERNAL PARAMETERS-1'!$B$5:$J$44,4, FALSE))</f>
        <v>0</v>
      </c>
      <c r="BV146" s="113">
        <f>$F146*'INTERNAL PARAMETERS-2'!AG146*(1-VLOOKUP(AH$4,'INTERNAL PARAMETERS-1'!$B$5:$J$44,4, FALSE))</f>
        <v>0</v>
      </c>
      <c r="BW146" s="113">
        <f>$F146*'INTERNAL PARAMETERS-2'!AH146*(1-VLOOKUP(AI$4,'INTERNAL PARAMETERS-1'!$B$5:$J$44,4, FALSE))</f>
        <v>0</v>
      </c>
      <c r="BX146" s="113">
        <f>$F146*'INTERNAL PARAMETERS-2'!AI146*(1-VLOOKUP(AJ$4,'INTERNAL PARAMETERS-1'!$B$5:$J$44,4, FALSE))</f>
        <v>0</v>
      </c>
      <c r="BY146" s="113">
        <f>$F146*'INTERNAL PARAMETERS-2'!AJ146*(1-VLOOKUP(AK$4,'INTERNAL PARAMETERS-1'!$B$5:$J$44,4, FALSE))</f>
        <v>0</v>
      </c>
      <c r="BZ146" s="113">
        <f>$F146*'INTERNAL PARAMETERS-2'!AK146*(1-VLOOKUP(AL$4,'INTERNAL PARAMETERS-1'!$B$5:$J$44,4, FALSE))</f>
        <v>0</v>
      </c>
      <c r="CA146" s="113">
        <f>$F146*'INTERNAL PARAMETERS-2'!AL146*(1-VLOOKUP(AM$4,'INTERNAL PARAMETERS-1'!$B$5:$J$44,4, FALSE))</f>
        <v>0</v>
      </c>
      <c r="CB146" s="113">
        <f>$F146*'INTERNAL PARAMETERS-2'!AM146*(1-VLOOKUP(AN$4,'INTERNAL PARAMETERS-1'!$B$5:$J$44,4, FALSE))</f>
        <v>0</v>
      </c>
      <c r="CC146" s="113">
        <f>$F146*'INTERNAL PARAMETERS-2'!AN146*(1-VLOOKUP(AO$4,'INTERNAL PARAMETERS-1'!$B$5:$J$44,4, FALSE))</f>
        <v>0</v>
      </c>
      <c r="CD146" s="113">
        <f>$F146*'INTERNAL PARAMETERS-2'!AO146*(1-VLOOKUP(AP$4,'INTERNAL PARAMETERS-1'!$B$5:$J$44,4, FALSE))</f>
        <v>0</v>
      </c>
      <c r="CE146" s="113">
        <f>$F146*'INTERNAL PARAMETERS-2'!AP146*(1-VLOOKUP(AQ$4,'INTERNAL PARAMETERS-1'!$B$5:$J$44,4, FALSE))</f>
        <v>0</v>
      </c>
      <c r="CF146" s="113">
        <f>$F146*'INTERNAL PARAMETERS-2'!AQ146*(1-VLOOKUP(AR$4,'INTERNAL PARAMETERS-1'!$B$5:$J$44,4, FALSE))</f>
        <v>0</v>
      </c>
      <c r="CG146" s="113">
        <f>$F146*'INTERNAL PARAMETERS-2'!AR146*(1-VLOOKUP(AS$4,'INTERNAL PARAMETERS-1'!$B$5:$J$44,4, FALSE))</f>
        <v>0</v>
      </c>
      <c r="CH146" s="112">
        <f>$F146*'INTERNAL PARAMETERS-2'!AS146*(1-VLOOKUP(AT$4,'INTERNAL PARAMETERS-1'!$B$5:$J$44,4, FALSE))</f>
        <v>0</v>
      </c>
      <c r="CI146" s="111">
        <f t="shared" si="2"/>
        <v>0</v>
      </c>
    </row>
    <row r="147" spans="3:87" x14ac:dyDescent="0.5">
      <c r="C147" s="77" t="s">
        <v>25</v>
      </c>
      <c r="D147" s="76" t="s">
        <v>2</v>
      </c>
      <c r="E147" s="76" t="s">
        <v>4</v>
      </c>
      <c r="F147" s="115">
        <f>'INPUTS-Incidence'!E147</f>
        <v>0</v>
      </c>
      <c r="G147" s="114">
        <f>$F147*'INTERNAL PARAMETERS-2'!F147*VLOOKUP(G$4,'INTERNAL PARAMETERS-1'!$B$5:$J$44,4, FALSE)</f>
        <v>0</v>
      </c>
      <c r="H147" s="113">
        <f>$F147*'INTERNAL PARAMETERS-2'!G147*VLOOKUP(H$4,'INTERNAL PARAMETERS-1'!$B$5:$J$44,4, FALSE)</f>
        <v>0</v>
      </c>
      <c r="I147" s="113">
        <f>$F147*'INTERNAL PARAMETERS-2'!H147*VLOOKUP(I$4,'INTERNAL PARAMETERS-1'!$B$5:$J$44,4, FALSE)</f>
        <v>0</v>
      </c>
      <c r="J147" s="113">
        <f>$F147*'INTERNAL PARAMETERS-2'!I147*VLOOKUP(J$4,'INTERNAL PARAMETERS-1'!$B$5:$J$44,4, FALSE)</f>
        <v>0</v>
      </c>
      <c r="K147" s="113">
        <f>$F147*'INTERNAL PARAMETERS-2'!J147*VLOOKUP(K$4,'INTERNAL PARAMETERS-1'!$B$5:$J$44,4, FALSE)</f>
        <v>0</v>
      </c>
      <c r="L147" s="113">
        <f>$F147*'INTERNAL PARAMETERS-2'!K147*VLOOKUP(L$4,'INTERNAL PARAMETERS-1'!$B$5:$J$44,4, FALSE)</f>
        <v>0</v>
      </c>
      <c r="M147" s="113">
        <f>$F147*'INTERNAL PARAMETERS-2'!L147*VLOOKUP(M$4,'INTERNAL PARAMETERS-1'!$B$5:$J$44,4, FALSE)</f>
        <v>0</v>
      </c>
      <c r="N147" s="113">
        <f>$F147*'INTERNAL PARAMETERS-2'!M147*VLOOKUP(N$4,'INTERNAL PARAMETERS-1'!$B$5:$J$44,4, FALSE)</f>
        <v>0</v>
      </c>
      <c r="O147" s="113">
        <f>$F147*'INTERNAL PARAMETERS-2'!N147*VLOOKUP(O$4,'INTERNAL PARAMETERS-1'!$B$5:$J$44,4, FALSE)</f>
        <v>0</v>
      </c>
      <c r="P147" s="113">
        <f>$F147*'INTERNAL PARAMETERS-2'!O147*VLOOKUP(P$4,'INTERNAL PARAMETERS-1'!$B$5:$J$44,4, FALSE)</f>
        <v>0</v>
      </c>
      <c r="Q147" s="113">
        <f>$F147*'INTERNAL PARAMETERS-2'!P147*VLOOKUP(Q$4,'INTERNAL PARAMETERS-1'!$B$5:$J$44,4, FALSE)</f>
        <v>0</v>
      </c>
      <c r="R147" s="113">
        <f>$F147*'INTERNAL PARAMETERS-2'!Q147*VLOOKUP(R$4,'INTERNAL PARAMETERS-1'!$B$5:$J$44,4, FALSE)</f>
        <v>0</v>
      </c>
      <c r="S147" s="113">
        <f>$F147*'INTERNAL PARAMETERS-2'!R147*VLOOKUP(S$4,'INTERNAL PARAMETERS-1'!$B$5:$J$44,4, FALSE)</f>
        <v>0</v>
      </c>
      <c r="T147" s="113">
        <f>$F147*'INTERNAL PARAMETERS-2'!S147*VLOOKUP(T$4,'INTERNAL PARAMETERS-1'!$B$5:$J$44,4, FALSE)</f>
        <v>0</v>
      </c>
      <c r="U147" s="113">
        <f>$F147*'INTERNAL PARAMETERS-2'!T147*VLOOKUP(U$4,'INTERNAL PARAMETERS-1'!$B$5:$J$44,4, FALSE)</f>
        <v>0</v>
      </c>
      <c r="V147" s="113">
        <f>$F147*'INTERNAL PARAMETERS-2'!U147*VLOOKUP(V$4,'INTERNAL PARAMETERS-1'!$B$5:$J$44,4, FALSE)</f>
        <v>0</v>
      </c>
      <c r="W147" s="113">
        <f>$F147*'INTERNAL PARAMETERS-2'!V147*VLOOKUP(W$4,'INTERNAL PARAMETERS-1'!$B$5:$J$44,4, FALSE)</f>
        <v>0</v>
      </c>
      <c r="X147" s="113">
        <f>$F147*'INTERNAL PARAMETERS-2'!W147*VLOOKUP(X$4,'INTERNAL PARAMETERS-1'!$B$5:$J$44,4, FALSE)</f>
        <v>0</v>
      </c>
      <c r="Y147" s="113">
        <f>$F147*'INTERNAL PARAMETERS-2'!X147*VLOOKUP(Y$4,'INTERNAL PARAMETERS-1'!$B$5:$J$44,4, FALSE)</f>
        <v>0</v>
      </c>
      <c r="Z147" s="113">
        <f>$F147*'INTERNAL PARAMETERS-2'!Y147*VLOOKUP(Z$4,'INTERNAL PARAMETERS-1'!$B$5:$J$44,4, FALSE)</f>
        <v>0</v>
      </c>
      <c r="AA147" s="113">
        <f>$F147*'INTERNAL PARAMETERS-2'!Z147*VLOOKUP(AA$4,'INTERNAL PARAMETERS-1'!$B$5:$J$44,4, FALSE)</f>
        <v>0</v>
      </c>
      <c r="AB147" s="113">
        <f>$F147*'INTERNAL PARAMETERS-2'!AA147*VLOOKUP(AB$4,'INTERNAL PARAMETERS-1'!$B$5:$J$44,4, FALSE)</f>
        <v>0</v>
      </c>
      <c r="AC147" s="113">
        <f>$F147*'INTERNAL PARAMETERS-2'!AB147*VLOOKUP(AC$4,'INTERNAL PARAMETERS-1'!$B$5:$J$44,4, FALSE)</f>
        <v>0</v>
      </c>
      <c r="AD147" s="113">
        <f>$F147*'INTERNAL PARAMETERS-2'!AC147*VLOOKUP(AD$4,'INTERNAL PARAMETERS-1'!$B$5:$J$44,4, FALSE)</f>
        <v>0</v>
      </c>
      <c r="AE147" s="113">
        <f>$F147*'INTERNAL PARAMETERS-2'!AD147*VLOOKUP(AE$4,'INTERNAL PARAMETERS-1'!$B$5:$J$44,4, FALSE)</f>
        <v>0</v>
      </c>
      <c r="AF147" s="113">
        <f>$F147*'INTERNAL PARAMETERS-2'!AE147*VLOOKUP(AF$4,'INTERNAL PARAMETERS-1'!$B$5:$J$44,4, FALSE)</f>
        <v>0</v>
      </c>
      <c r="AG147" s="113">
        <f>$F147*'INTERNAL PARAMETERS-2'!AF147*VLOOKUP(AG$4,'INTERNAL PARAMETERS-1'!$B$5:$J$44,4, FALSE)</f>
        <v>0</v>
      </c>
      <c r="AH147" s="113">
        <f>$F147*'INTERNAL PARAMETERS-2'!AG147*VLOOKUP(AH$4,'INTERNAL PARAMETERS-1'!$B$5:$J$44,4, FALSE)</f>
        <v>0</v>
      </c>
      <c r="AI147" s="113">
        <f>$F147*'INTERNAL PARAMETERS-2'!AH147*VLOOKUP(AI$4,'INTERNAL PARAMETERS-1'!$B$5:$J$44,4, FALSE)</f>
        <v>0</v>
      </c>
      <c r="AJ147" s="113">
        <f>$F147*'INTERNAL PARAMETERS-2'!AI147*VLOOKUP(AJ$4,'INTERNAL PARAMETERS-1'!$B$5:$J$44,4, FALSE)</f>
        <v>0</v>
      </c>
      <c r="AK147" s="113">
        <f>$F147*'INTERNAL PARAMETERS-2'!AJ147*VLOOKUP(AK$4,'INTERNAL PARAMETERS-1'!$B$5:$J$44,4, FALSE)</f>
        <v>0</v>
      </c>
      <c r="AL147" s="113">
        <f>$F147*'INTERNAL PARAMETERS-2'!AK147*VLOOKUP(AL$4,'INTERNAL PARAMETERS-1'!$B$5:$J$44,4, FALSE)</f>
        <v>0</v>
      </c>
      <c r="AM147" s="113">
        <f>$F147*'INTERNAL PARAMETERS-2'!AL147*VLOOKUP(AM$4,'INTERNAL PARAMETERS-1'!$B$5:$J$44,4, FALSE)</f>
        <v>0</v>
      </c>
      <c r="AN147" s="113">
        <f>$F147*'INTERNAL PARAMETERS-2'!AM147*VLOOKUP(AN$4,'INTERNAL PARAMETERS-1'!$B$5:$J$44,4, FALSE)</f>
        <v>0</v>
      </c>
      <c r="AO147" s="113">
        <f>$F147*'INTERNAL PARAMETERS-2'!AN147*VLOOKUP(AO$4,'INTERNAL PARAMETERS-1'!$B$5:$J$44,4, FALSE)</f>
        <v>0</v>
      </c>
      <c r="AP147" s="113">
        <f>$F147*'INTERNAL PARAMETERS-2'!AO147*VLOOKUP(AP$4,'INTERNAL PARAMETERS-1'!$B$5:$J$44,4, FALSE)</f>
        <v>0</v>
      </c>
      <c r="AQ147" s="113">
        <f>$F147*'INTERNAL PARAMETERS-2'!AP147*VLOOKUP(AQ$4,'INTERNAL PARAMETERS-1'!$B$5:$J$44,4, FALSE)</f>
        <v>0</v>
      </c>
      <c r="AR147" s="113">
        <f>$F147*'INTERNAL PARAMETERS-2'!AQ147*VLOOKUP(AR$4,'INTERNAL PARAMETERS-1'!$B$5:$J$44,4, FALSE)</f>
        <v>0</v>
      </c>
      <c r="AS147" s="113">
        <f>$F147*'INTERNAL PARAMETERS-2'!AR147*VLOOKUP(AS$4,'INTERNAL PARAMETERS-1'!$B$5:$J$44,4, FALSE)</f>
        <v>0</v>
      </c>
      <c r="AT147" s="112">
        <f>$F147*'INTERNAL PARAMETERS-2'!AS147*VLOOKUP(AT$4,'INTERNAL PARAMETERS-1'!$B$5:$J$44,4, FALSE)</f>
        <v>0</v>
      </c>
      <c r="AU147" s="114">
        <f>$F147*'INTERNAL PARAMETERS-2'!F147*(1-VLOOKUP(G$4,'INTERNAL PARAMETERS-1'!$B$5:$J$44,4, FALSE))</f>
        <v>0</v>
      </c>
      <c r="AV147" s="113">
        <f>$F147*'INTERNAL PARAMETERS-2'!G147*(1-VLOOKUP(H$4,'INTERNAL PARAMETERS-1'!$B$5:$J$44,4, FALSE))</f>
        <v>0</v>
      </c>
      <c r="AW147" s="113">
        <f>$F147*'INTERNAL PARAMETERS-2'!H147*(1-VLOOKUP(I$4,'INTERNAL PARAMETERS-1'!$B$5:$J$44,4, FALSE))</f>
        <v>0</v>
      </c>
      <c r="AX147" s="113">
        <f>$F147*'INTERNAL PARAMETERS-2'!I147*(1-VLOOKUP(J$4,'INTERNAL PARAMETERS-1'!$B$5:$J$44,4, FALSE))</f>
        <v>0</v>
      </c>
      <c r="AY147" s="113">
        <f>$F147*'INTERNAL PARAMETERS-2'!J147*(1-VLOOKUP(K$4,'INTERNAL PARAMETERS-1'!$B$5:$J$44,4, FALSE))</f>
        <v>0</v>
      </c>
      <c r="AZ147" s="113">
        <f>$F147*'INTERNAL PARAMETERS-2'!K147*(1-VLOOKUP(L$4,'INTERNAL PARAMETERS-1'!$B$5:$J$44,4, FALSE))</f>
        <v>0</v>
      </c>
      <c r="BA147" s="113">
        <f>$F147*'INTERNAL PARAMETERS-2'!L147*(1-VLOOKUP(M$4,'INTERNAL PARAMETERS-1'!$B$5:$J$44,4, FALSE))</f>
        <v>0</v>
      </c>
      <c r="BB147" s="113">
        <f>$F147*'INTERNAL PARAMETERS-2'!M147*(1-VLOOKUP(N$4,'INTERNAL PARAMETERS-1'!$B$5:$J$44,4, FALSE))</f>
        <v>0</v>
      </c>
      <c r="BC147" s="113">
        <f>$F147*'INTERNAL PARAMETERS-2'!N147*(1-VLOOKUP(O$4,'INTERNAL PARAMETERS-1'!$B$5:$J$44,4, FALSE))</f>
        <v>0</v>
      </c>
      <c r="BD147" s="113">
        <f>$F147*'INTERNAL PARAMETERS-2'!O147*(1-VLOOKUP(P$4,'INTERNAL PARAMETERS-1'!$B$5:$J$44,4, FALSE))</f>
        <v>0</v>
      </c>
      <c r="BE147" s="113">
        <f>$F147*'INTERNAL PARAMETERS-2'!P147*(1-VLOOKUP(Q$4,'INTERNAL PARAMETERS-1'!$B$5:$J$44,4, FALSE))</f>
        <v>0</v>
      </c>
      <c r="BF147" s="113">
        <f>$F147*'INTERNAL PARAMETERS-2'!Q147*(1-VLOOKUP(R$4,'INTERNAL PARAMETERS-1'!$B$5:$J$44,4, FALSE))</f>
        <v>0</v>
      </c>
      <c r="BG147" s="113">
        <f>$F147*'INTERNAL PARAMETERS-2'!R147*(1-VLOOKUP(S$4,'INTERNAL PARAMETERS-1'!$B$5:$J$44,4, FALSE))</f>
        <v>0</v>
      </c>
      <c r="BH147" s="113">
        <f>$F147*'INTERNAL PARAMETERS-2'!S147*(1-VLOOKUP(T$4,'INTERNAL PARAMETERS-1'!$B$5:$J$44,4, FALSE))</f>
        <v>0</v>
      </c>
      <c r="BI147" s="113">
        <f>$F147*'INTERNAL PARAMETERS-2'!T147*(1-VLOOKUP(U$4,'INTERNAL PARAMETERS-1'!$B$5:$J$44,4, FALSE))</f>
        <v>0</v>
      </c>
      <c r="BJ147" s="113">
        <f>$F147*'INTERNAL PARAMETERS-2'!U147*(1-VLOOKUP(V$4,'INTERNAL PARAMETERS-1'!$B$5:$J$44,4, FALSE))</f>
        <v>0</v>
      </c>
      <c r="BK147" s="113">
        <f>$F147*'INTERNAL PARAMETERS-2'!V147*(1-VLOOKUP(W$4,'INTERNAL PARAMETERS-1'!$B$5:$J$44,4, FALSE))</f>
        <v>0</v>
      </c>
      <c r="BL147" s="113">
        <f>$F147*'INTERNAL PARAMETERS-2'!W147*(1-VLOOKUP(X$4,'INTERNAL PARAMETERS-1'!$B$5:$J$44,4, FALSE))</f>
        <v>0</v>
      </c>
      <c r="BM147" s="113">
        <f>$F147*'INTERNAL PARAMETERS-2'!X147*(1-VLOOKUP(Y$4,'INTERNAL PARAMETERS-1'!$B$5:$J$44,4, FALSE))</f>
        <v>0</v>
      </c>
      <c r="BN147" s="113">
        <f>$F147*'INTERNAL PARAMETERS-2'!Y147*(1-VLOOKUP(Z$4,'INTERNAL PARAMETERS-1'!$B$5:$J$44,4, FALSE))</f>
        <v>0</v>
      </c>
      <c r="BO147" s="113">
        <f>$F147*'INTERNAL PARAMETERS-2'!Z147*(1-VLOOKUP(AA$4,'INTERNAL PARAMETERS-1'!$B$5:$J$44,4, FALSE))</f>
        <v>0</v>
      </c>
      <c r="BP147" s="113">
        <f>$F147*'INTERNAL PARAMETERS-2'!AA147*(1-VLOOKUP(AB$4,'INTERNAL PARAMETERS-1'!$B$5:$J$44,4, FALSE))</f>
        <v>0</v>
      </c>
      <c r="BQ147" s="113">
        <f>$F147*'INTERNAL PARAMETERS-2'!AB147*(1-VLOOKUP(AC$4,'INTERNAL PARAMETERS-1'!$B$5:$J$44,4, FALSE))</f>
        <v>0</v>
      </c>
      <c r="BR147" s="113">
        <f>$F147*'INTERNAL PARAMETERS-2'!AC147*(1-VLOOKUP(AD$4,'INTERNAL PARAMETERS-1'!$B$5:$J$44,4, FALSE))</f>
        <v>0</v>
      </c>
      <c r="BS147" s="113">
        <f>$F147*'INTERNAL PARAMETERS-2'!AD147*(1-VLOOKUP(AE$4,'INTERNAL PARAMETERS-1'!$B$5:$J$44,4, FALSE))</f>
        <v>0</v>
      </c>
      <c r="BT147" s="113">
        <f>$F147*'INTERNAL PARAMETERS-2'!AE147*(1-VLOOKUP(AF$4,'INTERNAL PARAMETERS-1'!$B$5:$J$44,4, FALSE))</f>
        <v>0</v>
      </c>
      <c r="BU147" s="113">
        <f>$F147*'INTERNAL PARAMETERS-2'!AF147*(1-VLOOKUP(AG$4,'INTERNAL PARAMETERS-1'!$B$5:$J$44,4, FALSE))</f>
        <v>0</v>
      </c>
      <c r="BV147" s="113">
        <f>$F147*'INTERNAL PARAMETERS-2'!AG147*(1-VLOOKUP(AH$4,'INTERNAL PARAMETERS-1'!$B$5:$J$44,4, FALSE))</f>
        <v>0</v>
      </c>
      <c r="BW147" s="113">
        <f>$F147*'INTERNAL PARAMETERS-2'!AH147*(1-VLOOKUP(AI$4,'INTERNAL PARAMETERS-1'!$B$5:$J$44,4, FALSE))</f>
        <v>0</v>
      </c>
      <c r="BX147" s="113">
        <f>$F147*'INTERNAL PARAMETERS-2'!AI147*(1-VLOOKUP(AJ$4,'INTERNAL PARAMETERS-1'!$B$5:$J$44,4, FALSE))</f>
        <v>0</v>
      </c>
      <c r="BY147" s="113">
        <f>$F147*'INTERNAL PARAMETERS-2'!AJ147*(1-VLOOKUP(AK$4,'INTERNAL PARAMETERS-1'!$B$5:$J$44,4, FALSE))</f>
        <v>0</v>
      </c>
      <c r="BZ147" s="113">
        <f>$F147*'INTERNAL PARAMETERS-2'!AK147*(1-VLOOKUP(AL$4,'INTERNAL PARAMETERS-1'!$B$5:$J$44,4, FALSE))</f>
        <v>0</v>
      </c>
      <c r="CA147" s="113">
        <f>$F147*'INTERNAL PARAMETERS-2'!AL147*(1-VLOOKUP(AM$4,'INTERNAL PARAMETERS-1'!$B$5:$J$44,4, FALSE))</f>
        <v>0</v>
      </c>
      <c r="CB147" s="113">
        <f>$F147*'INTERNAL PARAMETERS-2'!AM147*(1-VLOOKUP(AN$4,'INTERNAL PARAMETERS-1'!$B$5:$J$44,4, FALSE))</f>
        <v>0</v>
      </c>
      <c r="CC147" s="113">
        <f>$F147*'INTERNAL PARAMETERS-2'!AN147*(1-VLOOKUP(AO$4,'INTERNAL PARAMETERS-1'!$B$5:$J$44,4, FALSE))</f>
        <v>0</v>
      </c>
      <c r="CD147" s="113">
        <f>$F147*'INTERNAL PARAMETERS-2'!AO147*(1-VLOOKUP(AP$4,'INTERNAL PARAMETERS-1'!$B$5:$J$44,4, FALSE))</f>
        <v>0</v>
      </c>
      <c r="CE147" s="113">
        <f>$F147*'INTERNAL PARAMETERS-2'!AP147*(1-VLOOKUP(AQ$4,'INTERNAL PARAMETERS-1'!$B$5:$J$44,4, FALSE))</f>
        <v>0</v>
      </c>
      <c r="CF147" s="113">
        <f>$F147*'INTERNAL PARAMETERS-2'!AQ147*(1-VLOOKUP(AR$4,'INTERNAL PARAMETERS-1'!$B$5:$J$44,4, FALSE))</f>
        <v>0</v>
      </c>
      <c r="CG147" s="113">
        <f>$F147*'INTERNAL PARAMETERS-2'!AR147*(1-VLOOKUP(AS$4,'INTERNAL PARAMETERS-1'!$B$5:$J$44,4, FALSE))</f>
        <v>0</v>
      </c>
      <c r="CH147" s="112">
        <f>$F147*'INTERNAL PARAMETERS-2'!AS147*(1-VLOOKUP(AT$4,'INTERNAL PARAMETERS-1'!$B$5:$J$44,4, FALSE))</f>
        <v>0</v>
      </c>
      <c r="CI147" s="111">
        <f t="shared" si="2"/>
        <v>0</v>
      </c>
    </row>
    <row r="148" spans="3:87" x14ac:dyDescent="0.5">
      <c r="C148" s="77" t="s">
        <v>25</v>
      </c>
      <c r="D148" s="76" t="s">
        <v>2</v>
      </c>
      <c r="E148" s="76" t="s">
        <v>1</v>
      </c>
      <c r="F148" s="115">
        <f>'INPUTS-Incidence'!E148</f>
        <v>0</v>
      </c>
      <c r="G148" s="114">
        <f>$F148*'INTERNAL PARAMETERS-2'!F148*VLOOKUP(G$4,'INTERNAL PARAMETERS-1'!$B$5:$J$44,4, FALSE)</f>
        <v>0</v>
      </c>
      <c r="H148" s="113">
        <f>$F148*'INTERNAL PARAMETERS-2'!G148*VLOOKUP(H$4,'INTERNAL PARAMETERS-1'!$B$5:$J$44,4, FALSE)</f>
        <v>0</v>
      </c>
      <c r="I148" s="113">
        <f>$F148*'INTERNAL PARAMETERS-2'!H148*VLOOKUP(I$4,'INTERNAL PARAMETERS-1'!$B$5:$J$44,4, FALSE)</f>
        <v>0</v>
      </c>
      <c r="J148" s="113">
        <f>$F148*'INTERNAL PARAMETERS-2'!I148*VLOOKUP(J$4,'INTERNAL PARAMETERS-1'!$B$5:$J$44,4, FALSE)</f>
        <v>0</v>
      </c>
      <c r="K148" s="113">
        <f>$F148*'INTERNAL PARAMETERS-2'!J148*VLOOKUP(K$4,'INTERNAL PARAMETERS-1'!$B$5:$J$44,4, FALSE)</f>
        <v>0</v>
      </c>
      <c r="L148" s="113">
        <f>$F148*'INTERNAL PARAMETERS-2'!K148*VLOOKUP(L$4,'INTERNAL PARAMETERS-1'!$B$5:$J$44,4, FALSE)</f>
        <v>0</v>
      </c>
      <c r="M148" s="113">
        <f>$F148*'INTERNAL PARAMETERS-2'!L148*VLOOKUP(M$4,'INTERNAL PARAMETERS-1'!$B$5:$J$44,4, FALSE)</f>
        <v>0</v>
      </c>
      <c r="N148" s="113">
        <f>$F148*'INTERNAL PARAMETERS-2'!M148*VLOOKUP(N$4,'INTERNAL PARAMETERS-1'!$B$5:$J$44,4, FALSE)</f>
        <v>0</v>
      </c>
      <c r="O148" s="113">
        <f>$F148*'INTERNAL PARAMETERS-2'!N148*VLOOKUP(O$4,'INTERNAL PARAMETERS-1'!$B$5:$J$44,4, FALSE)</f>
        <v>0</v>
      </c>
      <c r="P148" s="113">
        <f>$F148*'INTERNAL PARAMETERS-2'!O148*VLOOKUP(P$4,'INTERNAL PARAMETERS-1'!$B$5:$J$44,4, FALSE)</f>
        <v>0</v>
      </c>
      <c r="Q148" s="113">
        <f>$F148*'INTERNAL PARAMETERS-2'!P148*VLOOKUP(Q$4,'INTERNAL PARAMETERS-1'!$B$5:$J$44,4, FALSE)</f>
        <v>0</v>
      </c>
      <c r="R148" s="113">
        <f>$F148*'INTERNAL PARAMETERS-2'!Q148*VLOOKUP(R$4,'INTERNAL PARAMETERS-1'!$B$5:$J$44,4, FALSE)</f>
        <v>0</v>
      </c>
      <c r="S148" s="113">
        <f>$F148*'INTERNAL PARAMETERS-2'!R148*VLOOKUP(S$4,'INTERNAL PARAMETERS-1'!$B$5:$J$44,4, FALSE)</f>
        <v>0</v>
      </c>
      <c r="T148" s="113">
        <f>$F148*'INTERNAL PARAMETERS-2'!S148*VLOOKUP(T$4,'INTERNAL PARAMETERS-1'!$B$5:$J$44,4, FALSE)</f>
        <v>0</v>
      </c>
      <c r="U148" s="113">
        <f>$F148*'INTERNAL PARAMETERS-2'!T148*VLOOKUP(U$4,'INTERNAL PARAMETERS-1'!$B$5:$J$44,4, FALSE)</f>
        <v>0</v>
      </c>
      <c r="V148" s="113">
        <f>$F148*'INTERNAL PARAMETERS-2'!U148*VLOOKUP(V$4,'INTERNAL PARAMETERS-1'!$B$5:$J$44,4, FALSE)</f>
        <v>0</v>
      </c>
      <c r="W148" s="113">
        <f>$F148*'INTERNAL PARAMETERS-2'!V148*VLOOKUP(W$4,'INTERNAL PARAMETERS-1'!$B$5:$J$44,4, FALSE)</f>
        <v>0</v>
      </c>
      <c r="X148" s="113">
        <f>$F148*'INTERNAL PARAMETERS-2'!W148*VLOOKUP(X$4,'INTERNAL PARAMETERS-1'!$B$5:$J$44,4, FALSE)</f>
        <v>0</v>
      </c>
      <c r="Y148" s="113">
        <f>$F148*'INTERNAL PARAMETERS-2'!X148*VLOOKUP(Y$4,'INTERNAL PARAMETERS-1'!$B$5:$J$44,4, FALSE)</f>
        <v>0</v>
      </c>
      <c r="Z148" s="113">
        <f>$F148*'INTERNAL PARAMETERS-2'!Y148*VLOOKUP(Z$4,'INTERNAL PARAMETERS-1'!$B$5:$J$44,4, FALSE)</f>
        <v>0</v>
      </c>
      <c r="AA148" s="113">
        <f>$F148*'INTERNAL PARAMETERS-2'!Z148*VLOOKUP(AA$4,'INTERNAL PARAMETERS-1'!$B$5:$J$44,4, FALSE)</f>
        <v>0</v>
      </c>
      <c r="AB148" s="113">
        <f>$F148*'INTERNAL PARAMETERS-2'!AA148*VLOOKUP(AB$4,'INTERNAL PARAMETERS-1'!$B$5:$J$44,4, FALSE)</f>
        <v>0</v>
      </c>
      <c r="AC148" s="113">
        <f>$F148*'INTERNAL PARAMETERS-2'!AB148*VLOOKUP(AC$4,'INTERNAL PARAMETERS-1'!$B$5:$J$44,4, FALSE)</f>
        <v>0</v>
      </c>
      <c r="AD148" s="113">
        <f>$F148*'INTERNAL PARAMETERS-2'!AC148*VLOOKUP(AD$4,'INTERNAL PARAMETERS-1'!$B$5:$J$44,4, FALSE)</f>
        <v>0</v>
      </c>
      <c r="AE148" s="113">
        <f>$F148*'INTERNAL PARAMETERS-2'!AD148*VLOOKUP(AE$4,'INTERNAL PARAMETERS-1'!$B$5:$J$44,4, FALSE)</f>
        <v>0</v>
      </c>
      <c r="AF148" s="113">
        <f>$F148*'INTERNAL PARAMETERS-2'!AE148*VLOOKUP(AF$4,'INTERNAL PARAMETERS-1'!$B$5:$J$44,4, FALSE)</f>
        <v>0</v>
      </c>
      <c r="AG148" s="113">
        <f>$F148*'INTERNAL PARAMETERS-2'!AF148*VLOOKUP(AG$4,'INTERNAL PARAMETERS-1'!$B$5:$J$44,4, FALSE)</f>
        <v>0</v>
      </c>
      <c r="AH148" s="113">
        <f>$F148*'INTERNAL PARAMETERS-2'!AG148*VLOOKUP(AH$4,'INTERNAL PARAMETERS-1'!$B$5:$J$44,4, FALSE)</f>
        <v>0</v>
      </c>
      <c r="AI148" s="113">
        <f>$F148*'INTERNAL PARAMETERS-2'!AH148*VLOOKUP(AI$4,'INTERNAL PARAMETERS-1'!$B$5:$J$44,4, FALSE)</f>
        <v>0</v>
      </c>
      <c r="AJ148" s="113">
        <f>$F148*'INTERNAL PARAMETERS-2'!AI148*VLOOKUP(AJ$4,'INTERNAL PARAMETERS-1'!$B$5:$J$44,4, FALSE)</f>
        <v>0</v>
      </c>
      <c r="AK148" s="113">
        <f>$F148*'INTERNAL PARAMETERS-2'!AJ148*VLOOKUP(AK$4,'INTERNAL PARAMETERS-1'!$B$5:$J$44,4, FALSE)</f>
        <v>0</v>
      </c>
      <c r="AL148" s="113">
        <f>$F148*'INTERNAL PARAMETERS-2'!AK148*VLOOKUP(AL$4,'INTERNAL PARAMETERS-1'!$B$5:$J$44,4, FALSE)</f>
        <v>0</v>
      </c>
      <c r="AM148" s="113">
        <f>$F148*'INTERNAL PARAMETERS-2'!AL148*VLOOKUP(AM$4,'INTERNAL PARAMETERS-1'!$B$5:$J$44,4, FALSE)</f>
        <v>0</v>
      </c>
      <c r="AN148" s="113">
        <f>$F148*'INTERNAL PARAMETERS-2'!AM148*VLOOKUP(AN$4,'INTERNAL PARAMETERS-1'!$B$5:$J$44,4, FALSE)</f>
        <v>0</v>
      </c>
      <c r="AO148" s="113">
        <f>$F148*'INTERNAL PARAMETERS-2'!AN148*VLOOKUP(AO$4,'INTERNAL PARAMETERS-1'!$B$5:$J$44,4, FALSE)</f>
        <v>0</v>
      </c>
      <c r="AP148" s="113">
        <f>$F148*'INTERNAL PARAMETERS-2'!AO148*VLOOKUP(AP$4,'INTERNAL PARAMETERS-1'!$B$5:$J$44,4, FALSE)</f>
        <v>0</v>
      </c>
      <c r="AQ148" s="113">
        <f>$F148*'INTERNAL PARAMETERS-2'!AP148*VLOOKUP(AQ$4,'INTERNAL PARAMETERS-1'!$B$5:$J$44,4, FALSE)</f>
        <v>0</v>
      </c>
      <c r="AR148" s="113">
        <f>$F148*'INTERNAL PARAMETERS-2'!AQ148*VLOOKUP(AR$4,'INTERNAL PARAMETERS-1'!$B$5:$J$44,4, FALSE)</f>
        <v>0</v>
      </c>
      <c r="AS148" s="113">
        <f>$F148*'INTERNAL PARAMETERS-2'!AR148*VLOOKUP(AS$4,'INTERNAL PARAMETERS-1'!$B$5:$J$44,4, FALSE)</f>
        <v>0</v>
      </c>
      <c r="AT148" s="112">
        <f>$F148*'INTERNAL PARAMETERS-2'!AS148*VLOOKUP(AT$4,'INTERNAL PARAMETERS-1'!$B$5:$J$44,4, FALSE)</f>
        <v>0</v>
      </c>
      <c r="AU148" s="114">
        <f>$F148*'INTERNAL PARAMETERS-2'!F148*(1-VLOOKUP(G$4,'INTERNAL PARAMETERS-1'!$B$5:$J$44,4, FALSE))</f>
        <v>0</v>
      </c>
      <c r="AV148" s="113">
        <f>$F148*'INTERNAL PARAMETERS-2'!G148*(1-VLOOKUP(H$4,'INTERNAL PARAMETERS-1'!$B$5:$J$44,4, FALSE))</f>
        <v>0</v>
      </c>
      <c r="AW148" s="113">
        <f>$F148*'INTERNAL PARAMETERS-2'!H148*(1-VLOOKUP(I$4,'INTERNAL PARAMETERS-1'!$B$5:$J$44,4, FALSE))</f>
        <v>0</v>
      </c>
      <c r="AX148" s="113">
        <f>$F148*'INTERNAL PARAMETERS-2'!I148*(1-VLOOKUP(J$4,'INTERNAL PARAMETERS-1'!$B$5:$J$44,4, FALSE))</f>
        <v>0</v>
      </c>
      <c r="AY148" s="113">
        <f>$F148*'INTERNAL PARAMETERS-2'!J148*(1-VLOOKUP(K$4,'INTERNAL PARAMETERS-1'!$B$5:$J$44,4, FALSE))</f>
        <v>0</v>
      </c>
      <c r="AZ148" s="113">
        <f>$F148*'INTERNAL PARAMETERS-2'!K148*(1-VLOOKUP(L$4,'INTERNAL PARAMETERS-1'!$B$5:$J$44,4, FALSE))</f>
        <v>0</v>
      </c>
      <c r="BA148" s="113">
        <f>$F148*'INTERNAL PARAMETERS-2'!L148*(1-VLOOKUP(M$4,'INTERNAL PARAMETERS-1'!$B$5:$J$44,4, FALSE))</f>
        <v>0</v>
      </c>
      <c r="BB148" s="113">
        <f>$F148*'INTERNAL PARAMETERS-2'!M148*(1-VLOOKUP(N$4,'INTERNAL PARAMETERS-1'!$B$5:$J$44,4, FALSE))</f>
        <v>0</v>
      </c>
      <c r="BC148" s="113">
        <f>$F148*'INTERNAL PARAMETERS-2'!N148*(1-VLOOKUP(O$4,'INTERNAL PARAMETERS-1'!$B$5:$J$44,4, FALSE))</f>
        <v>0</v>
      </c>
      <c r="BD148" s="113">
        <f>$F148*'INTERNAL PARAMETERS-2'!O148*(1-VLOOKUP(P$4,'INTERNAL PARAMETERS-1'!$B$5:$J$44,4, FALSE))</f>
        <v>0</v>
      </c>
      <c r="BE148" s="113">
        <f>$F148*'INTERNAL PARAMETERS-2'!P148*(1-VLOOKUP(Q$4,'INTERNAL PARAMETERS-1'!$B$5:$J$44,4, FALSE))</f>
        <v>0</v>
      </c>
      <c r="BF148" s="113">
        <f>$F148*'INTERNAL PARAMETERS-2'!Q148*(1-VLOOKUP(R$4,'INTERNAL PARAMETERS-1'!$B$5:$J$44,4, FALSE))</f>
        <v>0</v>
      </c>
      <c r="BG148" s="113">
        <f>$F148*'INTERNAL PARAMETERS-2'!R148*(1-VLOOKUP(S$4,'INTERNAL PARAMETERS-1'!$B$5:$J$44,4, FALSE))</f>
        <v>0</v>
      </c>
      <c r="BH148" s="113">
        <f>$F148*'INTERNAL PARAMETERS-2'!S148*(1-VLOOKUP(T$4,'INTERNAL PARAMETERS-1'!$B$5:$J$44,4, FALSE))</f>
        <v>0</v>
      </c>
      <c r="BI148" s="113">
        <f>$F148*'INTERNAL PARAMETERS-2'!T148*(1-VLOOKUP(U$4,'INTERNAL PARAMETERS-1'!$B$5:$J$44,4, FALSE))</f>
        <v>0</v>
      </c>
      <c r="BJ148" s="113">
        <f>$F148*'INTERNAL PARAMETERS-2'!U148*(1-VLOOKUP(V$4,'INTERNAL PARAMETERS-1'!$B$5:$J$44,4, FALSE))</f>
        <v>0</v>
      </c>
      <c r="BK148" s="113">
        <f>$F148*'INTERNAL PARAMETERS-2'!V148*(1-VLOOKUP(W$4,'INTERNAL PARAMETERS-1'!$B$5:$J$44,4, FALSE))</f>
        <v>0</v>
      </c>
      <c r="BL148" s="113">
        <f>$F148*'INTERNAL PARAMETERS-2'!W148*(1-VLOOKUP(X$4,'INTERNAL PARAMETERS-1'!$B$5:$J$44,4, FALSE))</f>
        <v>0</v>
      </c>
      <c r="BM148" s="113">
        <f>$F148*'INTERNAL PARAMETERS-2'!X148*(1-VLOOKUP(Y$4,'INTERNAL PARAMETERS-1'!$B$5:$J$44,4, FALSE))</f>
        <v>0</v>
      </c>
      <c r="BN148" s="113">
        <f>$F148*'INTERNAL PARAMETERS-2'!Y148*(1-VLOOKUP(Z$4,'INTERNAL PARAMETERS-1'!$B$5:$J$44,4, FALSE))</f>
        <v>0</v>
      </c>
      <c r="BO148" s="113">
        <f>$F148*'INTERNAL PARAMETERS-2'!Z148*(1-VLOOKUP(AA$4,'INTERNAL PARAMETERS-1'!$B$5:$J$44,4, FALSE))</f>
        <v>0</v>
      </c>
      <c r="BP148" s="113">
        <f>$F148*'INTERNAL PARAMETERS-2'!AA148*(1-VLOOKUP(AB$4,'INTERNAL PARAMETERS-1'!$B$5:$J$44,4, FALSE))</f>
        <v>0</v>
      </c>
      <c r="BQ148" s="113">
        <f>$F148*'INTERNAL PARAMETERS-2'!AB148*(1-VLOOKUP(AC$4,'INTERNAL PARAMETERS-1'!$B$5:$J$44,4, FALSE))</f>
        <v>0</v>
      </c>
      <c r="BR148" s="113">
        <f>$F148*'INTERNAL PARAMETERS-2'!AC148*(1-VLOOKUP(AD$4,'INTERNAL PARAMETERS-1'!$B$5:$J$44,4, FALSE))</f>
        <v>0</v>
      </c>
      <c r="BS148" s="113">
        <f>$F148*'INTERNAL PARAMETERS-2'!AD148*(1-VLOOKUP(AE$4,'INTERNAL PARAMETERS-1'!$B$5:$J$44,4, FALSE))</f>
        <v>0</v>
      </c>
      <c r="BT148" s="113">
        <f>$F148*'INTERNAL PARAMETERS-2'!AE148*(1-VLOOKUP(AF$4,'INTERNAL PARAMETERS-1'!$B$5:$J$44,4, FALSE))</f>
        <v>0</v>
      </c>
      <c r="BU148" s="113">
        <f>$F148*'INTERNAL PARAMETERS-2'!AF148*(1-VLOOKUP(AG$4,'INTERNAL PARAMETERS-1'!$B$5:$J$44,4, FALSE))</f>
        <v>0</v>
      </c>
      <c r="BV148" s="113">
        <f>$F148*'INTERNAL PARAMETERS-2'!AG148*(1-VLOOKUP(AH$4,'INTERNAL PARAMETERS-1'!$B$5:$J$44,4, FALSE))</f>
        <v>0</v>
      </c>
      <c r="BW148" s="113">
        <f>$F148*'INTERNAL PARAMETERS-2'!AH148*(1-VLOOKUP(AI$4,'INTERNAL PARAMETERS-1'!$B$5:$J$44,4, FALSE))</f>
        <v>0</v>
      </c>
      <c r="BX148" s="113">
        <f>$F148*'INTERNAL PARAMETERS-2'!AI148*(1-VLOOKUP(AJ$4,'INTERNAL PARAMETERS-1'!$B$5:$J$44,4, FALSE))</f>
        <v>0</v>
      </c>
      <c r="BY148" s="113">
        <f>$F148*'INTERNAL PARAMETERS-2'!AJ148*(1-VLOOKUP(AK$4,'INTERNAL PARAMETERS-1'!$B$5:$J$44,4, FALSE))</f>
        <v>0</v>
      </c>
      <c r="BZ148" s="113">
        <f>$F148*'INTERNAL PARAMETERS-2'!AK148*(1-VLOOKUP(AL$4,'INTERNAL PARAMETERS-1'!$B$5:$J$44,4, FALSE))</f>
        <v>0</v>
      </c>
      <c r="CA148" s="113">
        <f>$F148*'INTERNAL PARAMETERS-2'!AL148*(1-VLOOKUP(AM$4,'INTERNAL PARAMETERS-1'!$B$5:$J$44,4, FALSE))</f>
        <v>0</v>
      </c>
      <c r="CB148" s="113">
        <f>$F148*'INTERNAL PARAMETERS-2'!AM148*(1-VLOOKUP(AN$4,'INTERNAL PARAMETERS-1'!$B$5:$J$44,4, FALSE))</f>
        <v>0</v>
      </c>
      <c r="CC148" s="113">
        <f>$F148*'INTERNAL PARAMETERS-2'!AN148*(1-VLOOKUP(AO$4,'INTERNAL PARAMETERS-1'!$B$5:$J$44,4, FALSE))</f>
        <v>0</v>
      </c>
      <c r="CD148" s="113">
        <f>$F148*'INTERNAL PARAMETERS-2'!AO148*(1-VLOOKUP(AP$4,'INTERNAL PARAMETERS-1'!$B$5:$J$44,4, FALSE))</f>
        <v>0</v>
      </c>
      <c r="CE148" s="113">
        <f>$F148*'INTERNAL PARAMETERS-2'!AP148*(1-VLOOKUP(AQ$4,'INTERNAL PARAMETERS-1'!$B$5:$J$44,4, FALSE))</f>
        <v>0</v>
      </c>
      <c r="CF148" s="113">
        <f>$F148*'INTERNAL PARAMETERS-2'!AQ148*(1-VLOOKUP(AR$4,'INTERNAL PARAMETERS-1'!$B$5:$J$44,4, FALSE))</f>
        <v>0</v>
      </c>
      <c r="CG148" s="113">
        <f>$F148*'INTERNAL PARAMETERS-2'!AR148*(1-VLOOKUP(AS$4,'INTERNAL PARAMETERS-1'!$B$5:$J$44,4, FALSE))</f>
        <v>0</v>
      </c>
      <c r="CH148" s="112">
        <f>$F148*'INTERNAL PARAMETERS-2'!AS148*(1-VLOOKUP(AT$4,'INTERNAL PARAMETERS-1'!$B$5:$J$44,4, FALSE))</f>
        <v>0</v>
      </c>
      <c r="CI148" s="111">
        <f t="shared" si="2"/>
        <v>0</v>
      </c>
    </row>
    <row r="149" spans="3:87" x14ac:dyDescent="0.5">
      <c r="C149" s="77" t="s">
        <v>24</v>
      </c>
      <c r="D149" s="76" t="s">
        <v>21</v>
      </c>
      <c r="E149" s="76" t="s">
        <v>20</v>
      </c>
      <c r="F149" s="115">
        <f>'INPUTS-Incidence'!E149</f>
        <v>2528.166399992514</v>
      </c>
      <c r="G149" s="114">
        <f>$F149*'INTERNAL PARAMETERS-2'!F149*VLOOKUP(G$4,'INTERNAL PARAMETERS-1'!$B$5:$J$44,4, FALSE)</f>
        <v>3.5212301619095734</v>
      </c>
      <c r="H149" s="113">
        <f>$F149*'INTERNAL PARAMETERS-2'!G149*VLOOKUP(H$4,'INTERNAL PARAMETERS-1'!$B$5:$J$44,4, FALSE)</f>
        <v>4.2253245043074887</v>
      </c>
      <c r="I149" s="113">
        <f>$F149*'INTERNAL PARAMETERS-2'!H149*VLOOKUP(I$4,'INTERNAL PARAMETERS-1'!$B$5:$J$44,4, FALSE)</f>
        <v>29.684352018024107</v>
      </c>
      <c r="J149" s="113">
        <f>$F149*'INTERNAL PARAMETERS-2'!I149*VLOOKUP(J$4,'INTERNAL PARAMETERS-1'!$B$5:$J$44,4, FALSE)</f>
        <v>0</v>
      </c>
      <c r="K149" s="113">
        <f>$F149*'INTERNAL PARAMETERS-2'!J149*VLOOKUP(K$4,'INTERNAL PARAMETERS-1'!$B$5:$J$44,4, FALSE)</f>
        <v>0.70434715903791434</v>
      </c>
      <c r="L149" s="113">
        <f>$F149*'INTERNAL PARAMETERS-2'!K149*VLOOKUP(L$4,'INTERNAL PARAMETERS-1'!$B$5:$J$44,4, FALSE)</f>
        <v>0</v>
      </c>
      <c r="M149" s="113">
        <f>$F149*'INTERNAL PARAMETERS-2'!L149*VLOOKUP(M$4,'INTERNAL PARAMETERS-1'!$B$5:$J$44,4, FALSE)</f>
        <v>1.1619705591005594</v>
      </c>
      <c r="N149" s="113">
        <f>$F149*'INTERNAL PARAMETERS-2'!M149*VLOOKUP(N$4,'INTERNAL PARAMETERS-1'!$B$5:$J$44,4, FALSE)</f>
        <v>10.070407298594183</v>
      </c>
      <c r="O149" s="113">
        <f>$F149*'INTERNAL PARAMETERS-2'!N149*VLOOKUP(O$4,'INTERNAL PARAMETERS-1'!$B$5:$J$44,4, FALSE)</f>
        <v>0</v>
      </c>
      <c r="P149" s="113">
        <f>$F149*'INTERNAL PARAMETERS-2'!O149*VLOOKUP(P$4,'INTERNAL PARAMETERS-1'!$B$5:$J$44,4, FALSE)</f>
        <v>0</v>
      </c>
      <c r="Q149" s="113">
        <f>$F149*'INTERNAL PARAMETERS-2'!P149*VLOOKUP(Q$4,'INTERNAL PARAMETERS-1'!$B$5:$J$44,4, FALSE)</f>
        <v>0</v>
      </c>
      <c r="R149" s="113">
        <f>$F149*'INTERNAL PARAMETERS-2'!Q149*VLOOKUP(R$4,'INTERNAL PARAMETERS-1'!$B$5:$J$44,4, FALSE)</f>
        <v>9.154996167652893</v>
      </c>
      <c r="S149" s="113">
        <f>$F149*'INTERNAL PARAMETERS-2'!R149*VLOOKUP(S$4,'INTERNAL PARAMETERS-1'!$B$5:$J$44,4, FALSE)</f>
        <v>24.998686334773979</v>
      </c>
      <c r="T149" s="113">
        <f>$F149*'INTERNAL PARAMETERS-2'!S149*VLOOKUP(T$4,'INTERNAL PARAMETERS-1'!$B$5:$J$44,4, FALSE)</f>
        <v>1.2675973512922467</v>
      </c>
      <c r="U149" s="113">
        <f>$F149*'INTERNAL PARAMETERS-2'!T149*VLOOKUP(U$4,'INTERNAL PARAMETERS-1'!$B$5:$J$44,4, FALSE)</f>
        <v>0.84506490086149777</v>
      </c>
      <c r="V149" s="113">
        <f>$F149*'INTERNAL PARAMETERS-2'!U149*VLOOKUP(V$4,'INTERNAL PARAMETERS-1'!$B$5:$J$44,4, FALSE)</f>
        <v>24.507033814967436</v>
      </c>
      <c r="W149" s="113">
        <f>$F149*'INTERNAL PARAMETERS-2'!V149*VLOOKUP(W$4,'INTERNAL PARAMETERS-1'!$B$5:$J$44,4, FALSE)</f>
        <v>0</v>
      </c>
      <c r="X149" s="113">
        <f>$F149*'INTERNAL PARAMETERS-2'!W149*VLOOKUP(X$4,'INTERNAL PARAMETERS-1'!$B$5:$J$44,4, FALSE)</f>
        <v>0</v>
      </c>
      <c r="Y149" s="113">
        <f>$F149*'INTERNAL PARAMETERS-2'!X149*VLOOKUP(Y$4,'INTERNAL PARAMETERS-1'!$B$5:$J$44,4, FALSE)</f>
        <v>0</v>
      </c>
      <c r="Z149" s="113">
        <f>$F149*'INTERNAL PARAMETERS-2'!Y149*VLOOKUP(Z$4,'INTERNAL PARAMETERS-1'!$B$5:$J$44,4, FALSE)</f>
        <v>0</v>
      </c>
      <c r="AA149" s="113">
        <f>$F149*'INTERNAL PARAMETERS-2'!Z149*VLOOKUP(AA$4,'INTERNAL PARAMETERS-1'!$B$5:$J$44,4, FALSE)</f>
        <v>0</v>
      </c>
      <c r="AB149" s="113">
        <f>$F149*'INTERNAL PARAMETERS-2'!AA149*VLOOKUP(AB$4,'INTERNAL PARAMETERS-1'!$B$5:$J$44,4, FALSE)</f>
        <v>0</v>
      </c>
      <c r="AC149" s="113">
        <f>$F149*'INTERNAL PARAMETERS-2'!AB149*VLOOKUP(AC$4,'INTERNAL PARAMETERS-1'!$B$5:$J$44,4, FALSE)</f>
        <v>0</v>
      </c>
      <c r="AD149" s="113">
        <f>$F149*'INTERNAL PARAMETERS-2'!AC149*VLOOKUP(AD$4,'INTERNAL PARAMETERS-1'!$B$5:$J$44,4, FALSE)</f>
        <v>0</v>
      </c>
      <c r="AE149" s="113">
        <f>$F149*'INTERNAL PARAMETERS-2'!AD149*VLOOKUP(AE$4,'INTERNAL PARAMETERS-1'!$B$5:$J$44,4, FALSE)</f>
        <v>0</v>
      </c>
      <c r="AF149" s="113">
        <f>$F149*'INTERNAL PARAMETERS-2'!AE149*VLOOKUP(AF$4,'INTERNAL PARAMETERS-1'!$B$5:$J$44,4, FALSE)</f>
        <v>0</v>
      </c>
      <c r="AG149" s="113">
        <f>$F149*'INTERNAL PARAMETERS-2'!AF149*VLOOKUP(AG$4,'INTERNAL PARAMETERS-1'!$B$5:$J$44,4, FALSE)</f>
        <v>0</v>
      </c>
      <c r="AH149" s="113">
        <f>$F149*'INTERNAL PARAMETERS-2'!AG149*VLOOKUP(AH$4,'INTERNAL PARAMETERS-1'!$B$5:$J$44,4, FALSE)</f>
        <v>1.4084415014358296</v>
      </c>
      <c r="AI149" s="113">
        <f>$F149*'INTERNAL PARAMETERS-2'!AH149*VLOOKUP(AI$4,'INTERNAL PARAMETERS-1'!$B$5:$J$44,4, FALSE)</f>
        <v>7.0422075071791479</v>
      </c>
      <c r="AJ149" s="113">
        <f>$F149*'INTERNAL PARAMETERS-2'!AI149*VLOOKUP(AJ$4,'INTERNAL PARAMETERS-1'!$B$5:$J$44,4, FALSE)</f>
        <v>0.70434715903791434</v>
      </c>
      <c r="AK149" s="113">
        <f>$F149*'INTERNAL PARAMETERS-2'!AJ149*VLOOKUP(AK$4,'INTERNAL PARAMETERS-1'!$B$5:$J$44,4, FALSE)</f>
        <v>0</v>
      </c>
      <c r="AL149" s="113">
        <f>$F149*'INTERNAL PARAMETERS-2'!AK149*VLOOKUP(AL$4,'INTERNAL PARAMETERS-1'!$B$5:$J$44,4, FALSE)</f>
        <v>0</v>
      </c>
      <c r="AM149" s="113">
        <f>$F149*'INTERNAL PARAMETERS-2'!AL149*VLOOKUP(AM$4,'INTERNAL PARAMETERS-1'!$B$5:$J$44,4, FALSE)</f>
        <v>0</v>
      </c>
      <c r="AN149" s="113">
        <f>$F149*'INTERNAL PARAMETERS-2'!AM149*VLOOKUP(AN$4,'INTERNAL PARAMETERS-1'!$B$5:$J$44,4, FALSE)</f>
        <v>0</v>
      </c>
      <c r="AO149" s="113">
        <f>$F149*'INTERNAL PARAMETERS-2'!AN149*VLOOKUP(AO$4,'INTERNAL PARAMETERS-1'!$B$5:$J$44,4, FALSE)</f>
        <v>0</v>
      </c>
      <c r="AP149" s="113">
        <f>$F149*'INTERNAL PARAMETERS-2'!AO149*VLOOKUP(AP$4,'INTERNAL PARAMETERS-1'!$B$5:$J$44,4, FALSE)</f>
        <v>0</v>
      </c>
      <c r="AQ149" s="113">
        <f>$F149*'INTERNAL PARAMETERS-2'!AP149*VLOOKUP(AQ$4,'INTERNAL PARAMETERS-1'!$B$5:$J$44,4, FALSE)</f>
        <v>0</v>
      </c>
      <c r="AR149" s="113">
        <f>$F149*'INTERNAL PARAMETERS-2'!AQ149*VLOOKUP(AR$4,'INTERNAL PARAMETERS-1'!$B$5:$J$44,4, FALSE)</f>
        <v>0</v>
      </c>
      <c r="AS149" s="113">
        <f>$F149*'INTERNAL PARAMETERS-2'!AR149*VLOOKUP(AS$4,'INTERNAL PARAMETERS-1'!$B$5:$J$44,4, FALSE)</f>
        <v>0</v>
      </c>
      <c r="AT149" s="112">
        <f>$F149*'INTERNAL PARAMETERS-2'!AS149*VLOOKUP(AT$4,'INTERNAL PARAMETERS-1'!$B$5:$J$44,4, FALSE)</f>
        <v>0</v>
      </c>
      <c r="AU149" s="114">
        <f>$F149*'INTERNAL PARAMETERS-2'!F149*(1-VLOOKUP(G$4,'INTERNAL PARAMETERS-1'!$B$5:$J$44,4, FALSE))</f>
        <v>0</v>
      </c>
      <c r="AV149" s="113">
        <f>$F149*'INTERNAL PARAMETERS-2'!G149*(1-VLOOKUP(H$4,'INTERNAL PARAMETERS-1'!$B$5:$J$44,4, FALSE))</f>
        <v>0</v>
      </c>
      <c r="AW149" s="113">
        <f>$F149*'INTERNAL PARAMETERS-2'!H149*(1-VLOOKUP(I$4,'INTERNAL PARAMETERS-1'!$B$5:$J$44,4, FALSE))</f>
        <v>564.00268834245799</v>
      </c>
      <c r="AX149" s="113">
        <f>$F149*'INTERNAL PARAMETERS-2'!I149*(1-VLOOKUP(J$4,'INTERNAL PARAMETERS-1'!$B$5:$J$44,4, FALSE))</f>
        <v>0</v>
      </c>
      <c r="AY149" s="113">
        <f>$F149*'INTERNAL PARAMETERS-2'!J149*(1-VLOOKUP(K$4,'INTERNAL PARAMETERS-1'!$B$5:$J$44,4, FALSE))</f>
        <v>0</v>
      </c>
      <c r="AZ149" s="113">
        <f>$F149*'INTERNAL PARAMETERS-2'!K149*(1-VLOOKUP(L$4,'INTERNAL PARAMETERS-1'!$B$5:$J$44,4, FALSE))</f>
        <v>0</v>
      </c>
      <c r="BA149" s="113">
        <f>$F149*'INTERNAL PARAMETERS-2'!L149*(1-VLOOKUP(M$4,'INTERNAL PARAMETERS-1'!$B$5:$J$44,4, FALSE))</f>
        <v>22.077440622910625</v>
      </c>
      <c r="BB149" s="113">
        <f>$F149*'INTERNAL PARAMETERS-2'!M149*(1-VLOOKUP(N$4,'INTERNAL PARAMETERS-1'!$B$5:$J$44,4, FALSE))</f>
        <v>191.33773867328944</v>
      </c>
      <c r="BC149" s="113">
        <f>$F149*'INTERNAL PARAMETERS-2'!N149*(1-VLOOKUP(O$4,'INTERNAL PARAMETERS-1'!$B$5:$J$44,4, FALSE))</f>
        <v>39.436614856843228</v>
      </c>
      <c r="BD149" s="113">
        <f>$F149*'INTERNAL PARAMETERS-2'!O149*(1-VLOOKUP(P$4,'INTERNAL PARAMETERS-1'!$B$5:$J$44,4, FALSE))</f>
        <v>73.239463707943131</v>
      </c>
      <c r="BE149" s="113">
        <f>$F149*'INTERNAL PARAMETERS-2'!P149*(1-VLOOKUP(Q$4,'INTERNAL PARAMETERS-1'!$B$5:$J$44,4, FALSE))</f>
        <v>19.014086677703698</v>
      </c>
      <c r="BF149" s="113">
        <f>$F149*'INTERNAL PARAMETERS-2'!Q149*(1-VLOOKUP(R$4,'INTERNAL PARAMETERS-1'!$B$5:$J$44,4, FALSE))</f>
        <v>0</v>
      </c>
      <c r="BG149" s="113">
        <f>$F149*'INTERNAL PARAMETERS-2'!R149*(1-VLOOKUP(S$4,'INTERNAL PARAMETERS-1'!$B$5:$J$44,4, FALSE))</f>
        <v>474.97504036070558</v>
      </c>
      <c r="BH149" s="113">
        <f>$F149*'INTERNAL PARAMETERS-2'!S149*(1-VLOOKUP(T$4,'INTERNAL PARAMETERS-1'!$B$5:$J$44,4, FALSE))</f>
        <v>11.408376161630219</v>
      </c>
      <c r="BI149" s="113">
        <f>$F149*'INTERNAL PARAMETERS-2'!T149*(1-VLOOKUP(U$4,'INTERNAL PARAMETERS-1'!$B$5:$J$44,4, FALSE))</f>
        <v>3.3802596034459911</v>
      </c>
      <c r="BJ149" s="113">
        <f>$F149*'INTERNAL PARAMETERS-2'!U149*(1-VLOOKUP(V$4,'INTERNAL PARAMETERS-1'!$B$5:$J$44,4, FALSE))</f>
        <v>138.87319161814881</v>
      </c>
      <c r="BK149" s="113">
        <f>$F149*'INTERNAL PARAMETERS-2'!V149*(1-VLOOKUP(W$4,'INTERNAL PARAMETERS-1'!$B$5:$J$44,4, FALSE))</f>
        <v>28.169082845356591</v>
      </c>
      <c r="BL149" s="113">
        <f>$F149*'INTERNAL PARAMETERS-2'!W149*(1-VLOOKUP(X$4,'INTERNAL PARAMETERS-1'!$B$5:$J$44,4, FALSE))</f>
        <v>5.6337660057433183</v>
      </c>
      <c r="BM149" s="113">
        <f>$F149*'INTERNAL PARAMETERS-2'!X149*(1-VLOOKUP(Y$4,'INTERNAL PARAMETERS-1'!$B$5:$J$44,4, FALSE))</f>
        <v>1.4084415014358296</v>
      </c>
      <c r="BN149" s="113">
        <f>$F149*'INTERNAL PARAMETERS-2'!Y149*(1-VLOOKUP(Z$4,'INTERNAL PARAMETERS-1'!$B$5:$J$44,4, FALSE))</f>
        <v>158.45055376977081</v>
      </c>
      <c r="BO149" s="113">
        <f>$F149*'INTERNAL PARAMETERS-2'!Z149*(1-VLOOKUP(AA$4,'INTERNAL PARAMETERS-1'!$B$5:$J$44,4, FALSE))</f>
        <v>84.506995719429781</v>
      </c>
      <c r="BP149" s="113">
        <f>$F149*'INTERNAL PARAMETERS-2'!AA149*(1-VLOOKUP(AB$4,'INTERNAL PARAMETERS-1'!$B$5:$J$44,4, FALSE))</f>
        <v>14.78876217339621</v>
      </c>
      <c r="BQ149" s="113">
        <f>$F149*'INTERNAL PARAMETERS-2'!AB149*(1-VLOOKUP(AC$4,'INTERNAL PARAMETERS-1'!$B$5:$J$44,4, FALSE))</f>
        <v>276.76039834030047</v>
      </c>
      <c r="BR149" s="113">
        <f>$F149*'INTERNAL PARAMETERS-2'!AC149*(1-VLOOKUP(AD$4,'INTERNAL PARAMETERS-1'!$B$5:$J$44,4, FALSE))</f>
        <v>11.267532011486637</v>
      </c>
      <c r="BS149" s="113">
        <f>$F149*'INTERNAL PARAMETERS-2'!AD149*(1-VLOOKUP(AE$4,'INTERNAL PARAMETERS-1'!$B$5:$J$44,4, FALSE))</f>
        <v>12.675973512922466</v>
      </c>
      <c r="BT149" s="113">
        <f>$F149*'INTERNAL PARAMETERS-2'!AE149*(1-VLOOKUP(AF$4,'INTERNAL PARAMETERS-1'!$B$5:$J$44,4, FALSE))</f>
        <v>0</v>
      </c>
      <c r="BU149" s="113">
        <f>$F149*'INTERNAL PARAMETERS-2'!AF149*(1-VLOOKUP(AG$4,'INTERNAL PARAMETERS-1'!$B$5:$J$44,4, FALSE))</f>
        <v>0</v>
      </c>
      <c r="BV149" s="113">
        <f>$F149*'INTERNAL PARAMETERS-2'!AG149*(1-VLOOKUP(AH$4,'INTERNAL PARAMETERS-1'!$B$5:$J$44,4, FALSE))</f>
        <v>0</v>
      </c>
      <c r="BW149" s="113">
        <f>$F149*'INTERNAL PARAMETERS-2'!AH149*(1-VLOOKUP(AI$4,'INTERNAL PARAMETERS-1'!$B$5:$J$44,4, FALSE))</f>
        <v>0</v>
      </c>
      <c r="BX149" s="113">
        <f>$F149*'INTERNAL PARAMETERS-2'!AI149*(1-VLOOKUP(AJ$4,'INTERNAL PARAMETERS-1'!$B$5:$J$44,4, FALSE))</f>
        <v>0</v>
      </c>
      <c r="BY149" s="113">
        <f>$F149*'INTERNAL PARAMETERS-2'!AJ149*(1-VLOOKUP(AK$4,'INTERNAL PARAMETERS-1'!$B$5:$J$44,4, FALSE))</f>
        <v>0</v>
      </c>
      <c r="BZ149" s="113">
        <f>$F149*'INTERNAL PARAMETERS-2'!AK149*(1-VLOOKUP(AL$4,'INTERNAL PARAMETERS-1'!$B$5:$J$44,4, FALSE))</f>
        <v>1.4084415014358296</v>
      </c>
      <c r="CA149" s="113">
        <f>$F149*'INTERNAL PARAMETERS-2'!AL149*(1-VLOOKUP(AM$4,'INTERNAL PARAMETERS-1'!$B$5:$J$44,4, FALSE))</f>
        <v>1.4084415014358296</v>
      </c>
      <c r="CB149" s="113">
        <f>$F149*'INTERNAL PARAMETERS-2'!AM149*(1-VLOOKUP(AN$4,'INTERNAL PARAMETERS-1'!$B$5:$J$44,4, FALSE))</f>
        <v>0.70434715903791434</v>
      </c>
      <c r="CC149" s="113">
        <f>$F149*'INTERNAL PARAMETERS-2'!AN149*(1-VLOOKUP(AO$4,'INTERNAL PARAMETERS-1'!$B$5:$J$44,4, FALSE))</f>
        <v>7.7465546662170626</v>
      </c>
      <c r="CD149" s="113">
        <f>$F149*'INTERNAL PARAMETERS-2'!AO149*(1-VLOOKUP(AP$4,'INTERNAL PARAMETERS-1'!$B$5:$J$44,4, FALSE))</f>
        <v>219.01379114815148</v>
      </c>
      <c r="CE149" s="113">
        <f>$F149*'INTERNAL PARAMETERS-2'!AP149*(1-VLOOKUP(AQ$4,'INTERNAL PARAMETERS-1'!$B$5:$J$44,4, FALSE))</f>
        <v>19.718181020101614</v>
      </c>
      <c r="CF149" s="113">
        <f>$F149*'INTERNAL PARAMETERS-2'!AQ149*(1-VLOOKUP(AR$4,'INTERNAL PARAMETERS-1'!$B$5:$J$44,4, FALSE))</f>
        <v>26.056294184882848</v>
      </c>
      <c r="CG149" s="113">
        <f>$F149*'INTERNAL PARAMETERS-2'!AR149*(1-VLOOKUP(AS$4,'INTERNAL PARAMETERS-1'!$B$5:$J$44,4, FALSE))</f>
        <v>1.4084415014358296</v>
      </c>
      <c r="CH149" s="112">
        <f>$F149*'INTERNAL PARAMETERS-2'!AS149*(1-VLOOKUP(AT$4,'INTERNAL PARAMETERS-1'!$B$5:$J$44,4, FALSE))</f>
        <v>0</v>
      </c>
      <c r="CI149" s="111">
        <f t="shared" si="2"/>
        <v>2528.1669056257947</v>
      </c>
    </row>
    <row r="150" spans="3:87" x14ac:dyDescent="0.5">
      <c r="C150" s="77" t="s">
        <v>24</v>
      </c>
      <c r="D150" s="76" t="s">
        <v>21</v>
      </c>
      <c r="E150" s="76" t="s">
        <v>19</v>
      </c>
      <c r="F150" s="115">
        <f>'INPUTS-Incidence'!E150</f>
        <v>13351.004262180028</v>
      </c>
      <c r="G150" s="114">
        <f>$F150*'INTERNAL PARAMETERS-2'!F150*VLOOKUP(G$4,'INTERNAL PARAMETERS-1'!$B$5:$J$44,4, FALSE)</f>
        <v>18.322918249415871</v>
      </c>
      <c r="H150" s="113">
        <f>$F150*'INTERNAL PARAMETERS-2'!G150*VLOOKUP(H$4,'INTERNAL PARAMETERS-1'!$B$5:$J$44,4, FALSE)</f>
        <v>7.6341042371145402</v>
      </c>
      <c r="I150" s="113">
        <f>$F150*'INTERNAL PARAMETERS-2'!H150*VLOOKUP(I$4,'INTERNAL PARAMETERS-1'!$B$5:$J$44,4, FALSE)</f>
        <v>126.57306107223548</v>
      </c>
      <c r="J150" s="113">
        <f>$F150*'INTERNAL PARAMETERS-2'!I150*VLOOKUP(J$4,'INTERNAL PARAMETERS-1'!$B$5:$J$44,4, FALSE)</f>
        <v>0</v>
      </c>
      <c r="K150" s="113">
        <f>$F150*'INTERNAL PARAMETERS-2'!J150*VLOOKUP(K$4,'INTERNAL PARAMETERS-1'!$B$5:$J$44,4, FALSE)</f>
        <v>0</v>
      </c>
      <c r="L150" s="113">
        <f>$F150*'INTERNAL PARAMETERS-2'!K150*VLOOKUP(L$4,'INTERNAL PARAMETERS-1'!$B$5:$J$44,4, FALSE)</f>
        <v>0</v>
      </c>
      <c r="M150" s="113">
        <f>$F150*'INTERNAL PARAMETERS-2'!L150*VLOOKUP(M$4,'INTERNAL PARAMETERS-1'!$B$5:$J$44,4, FALSE)</f>
        <v>3.5118481611238348</v>
      </c>
      <c r="N150" s="113">
        <f>$F150*'INTERNAL PARAMETERS-2'!M150*VLOOKUP(N$4,'INTERNAL PARAMETERS-1'!$B$5:$J$44,4, FALSE)</f>
        <v>49.623479926819911</v>
      </c>
      <c r="O150" s="113">
        <f>$F150*'INTERNAL PARAMETERS-2'!N150*VLOOKUP(O$4,'INTERNAL PARAMETERS-1'!$B$5:$J$44,4, FALSE)</f>
        <v>0</v>
      </c>
      <c r="P150" s="113">
        <f>$F150*'INTERNAL PARAMETERS-2'!O150*VLOOKUP(P$4,'INTERNAL PARAMETERS-1'!$B$5:$J$44,4, FALSE)</f>
        <v>0</v>
      </c>
      <c r="Q150" s="113">
        <f>$F150*'INTERNAL PARAMETERS-2'!P150*VLOOKUP(Q$4,'INTERNAL PARAMETERS-1'!$B$5:$J$44,4, FALSE)</f>
        <v>0</v>
      </c>
      <c r="R150" s="113">
        <f>$F150*'INTERNAL PARAMETERS-2'!Q150*VLOOKUP(R$4,'INTERNAL PARAMETERS-1'!$B$5:$J$44,4, FALSE)</f>
        <v>16.795563361822474</v>
      </c>
      <c r="S150" s="113">
        <f>$F150*'INTERNAL PARAMETERS-2'!R150*VLOOKUP(S$4,'INTERNAL PARAMETERS-1'!$B$5:$J$44,4, FALSE)</f>
        <v>114.13893702776066</v>
      </c>
      <c r="T150" s="113">
        <f>$F150*'INTERNAL PARAMETERS-2'!S150*VLOOKUP(T$4,'INTERNAL PARAMETERS-1'!$B$5:$J$44,4, FALSE)</f>
        <v>5.1914044973060829</v>
      </c>
      <c r="U150" s="113">
        <f>$F150*'INTERNAL PARAMETERS-2'!T150*VLOOKUP(U$4,'INTERNAL PARAMETERS-1'!$B$5:$J$44,4, FALSE)</f>
        <v>4.5807295623539677</v>
      </c>
      <c r="V150" s="113">
        <f>$F150*'INTERNAL PARAMETERS-2'!U150*VLOOKUP(V$4,'INTERNAL PARAMETERS-1'!$B$5:$J$44,4, FALSE)</f>
        <v>88.17710817969585</v>
      </c>
      <c r="W150" s="113">
        <f>$F150*'INTERNAL PARAMETERS-2'!V150*VLOOKUP(W$4,'INTERNAL PARAMETERS-1'!$B$5:$J$44,4, FALSE)</f>
        <v>0</v>
      </c>
      <c r="X150" s="113">
        <f>$F150*'INTERNAL PARAMETERS-2'!W150*VLOOKUP(X$4,'INTERNAL PARAMETERS-1'!$B$5:$J$44,4, FALSE)</f>
        <v>0</v>
      </c>
      <c r="Y150" s="113">
        <f>$F150*'INTERNAL PARAMETERS-2'!X150*VLOOKUP(Y$4,'INTERNAL PARAMETERS-1'!$B$5:$J$44,4, FALSE)</f>
        <v>0</v>
      </c>
      <c r="Z150" s="113">
        <f>$F150*'INTERNAL PARAMETERS-2'!Y150*VLOOKUP(Z$4,'INTERNAL PARAMETERS-1'!$B$5:$J$44,4, FALSE)</f>
        <v>0</v>
      </c>
      <c r="AA150" s="113">
        <f>$F150*'INTERNAL PARAMETERS-2'!Z150*VLOOKUP(AA$4,'INTERNAL PARAMETERS-1'!$B$5:$J$44,4, FALSE)</f>
        <v>0</v>
      </c>
      <c r="AB150" s="113">
        <f>$F150*'INTERNAL PARAMETERS-2'!AA150*VLOOKUP(AB$4,'INTERNAL PARAMETERS-1'!$B$5:$J$44,4, FALSE)</f>
        <v>0</v>
      </c>
      <c r="AC150" s="113">
        <f>$F150*'INTERNAL PARAMETERS-2'!AB150*VLOOKUP(AC$4,'INTERNAL PARAMETERS-1'!$B$5:$J$44,4, FALSE)</f>
        <v>0</v>
      </c>
      <c r="AD150" s="113">
        <f>$F150*'INTERNAL PARAMETERS-2'!AC150*VLOOKUP(AD$4,'INTERNAL PARAMETERS-1'!$B$5:$J$44,4, FALSE)</f>
        <v>0</v>
      </c>
      <c r="AE150" s="113">
        <f>$F150*'INTERNAL PARAMETERS-2'!AD150*VLOOKUP(AE$4,'INTERNAL PARAMETERS-1'!$B$5:$J$44,4, FALSE)</f>
        <v>0</v>
      </c>
      <c r="AF150" s="113">
        <f>$F150*'INTERNAL PARAMETERS-2'!AE150*VLOOKUP(AF$4,'INTERNAL PARAMETERS-1'!$B$5:$J$44,4, FALSE)</f>
        <v>0</v>
      </c>
      <c r="AG150" s="113">
        <f>$F150*'INTERNAL PARAMETERS-2'!AF150*VLOOKUP(AG$4,'INTERNAL PARAMETERS-1'!$B$5:$J$44,4, FALSE)</f>
        <v>0</v>
      </c>
      <c r="AH150" s="113">
        <f>$F150*'INTERNAL PARAMETERS-2'!AG150*VLOOKUP(AH$4,'INTERNAL PARAMETERS-1'!$B$5:$J$44,4, FALSE)</f>
        <v>0</v>
      </c>
      <c r="AI150" s="113">
        <f>$F150*'INTERNAL PARAMETERS-2'!AH150*VLOOKUP(AI$4,'INTERNAL PARAMETERS-1'!$B$5:$J$44,4, FALSE)</f>
        <v>21.376292924176443</v>
      </c>
      <c r="AJ150" s="113">
        <f>$F150*'INTERNAL PARAMETERS-2'!AI150*VLOOKUP(AJ$4,'INTERNAL PARAMETERS-1'!$B$5:$J$44,4, FALSE)</f>
        <v>1.5273548875933951</v>
      </c>
      <c r="AK150" s="113">
        <f>$F150*'INTERNAL PARAMETERS-2'!AJ150*VLOOKUP(AK$4,'INTERNAL PARAMETERS-1'!$B$5:$J$44,4, FALSE)</f>
        <v>0</v>
      </c>
      <c r="AL150" s="113">
        <f>$F150*'INTERNAL PARAMETERS-2'!AK150*VLOOKUP(AL$4,'INTERNAL PARAMETERS-1'!$B$5:$J$44,4, FALSE)</f>
        <v>0</v>
      </c>
      <c r="AM150" s="113">
        <f>$F150*'INTERNAL PARAMETERS-2'!AL150*VLOOKUP(AM$4,'INTERNAL PARAMETERS-1'!$B$5:$J$44,4, FALSE)</f>
        <v>0</v>
      </c>
      <c r="AN150" s="113">
        <f>$F150*'INTERNAL PARAMETERS-2'!AM150*VLOOKUP(AN$4,'INTERNAL PARAMETERS-1'!$B$5:$J$44,4, FALSE)</f>
        <v>0</v>
      </c>
      <c r="AO150" s="113">
        <f>$F150*'INTERNAL PARAMETERS-2'!AN150*VLOOKUP(AO$4,'INTERNAL PARAMETERS-1'!$B$5:$J$44,4, FALSE)</f>
        <v>0</v>
      </c>
      <c r="AP150" s="113">
        <f>$F150*'INTERNAL PARAMETERS-2'!AO150*VLOOKUP(AP$4,'INTERNAL PARAMETERS-1'!$B$5:$J$44,4, FALSE)</f>
        <v>0</v>
      </c>
      <c r="AQ150" s="113">
        <f>$F150*'INTERNAL PARAMETERS-2'!AP150*VLOOKUP(AQ$4,'INTERNAL PARAMETERS-1'!$B$5:$J$44,4, FALSE)</f>
        <v>0</v>
      </c>
      <c r="AR150" s="113">
        <f>$F150*'INTERNAL PARAMETERS-2'!AQ150*VLOOKUP(AR$4,'INTERNAL PARAMETERS-1'!$B$5:$J$44,4, FALSE)</f>
        <v>0</v>
      </c>
      <c r="AS150" s="113">
        <f>$F150*'INTERNAL PARAMETERS-2'!AR150*VLOOKUP(AS$4,'INTERNAL PARAMETERS-1'!$B$5:$J$44,4, FALSE)</f>
        <v>0</v>
      </c>
      <c r="AT150" s="112">
        <f>$F150*'INTERNAL PARAMETERS-2'!AS150*VLOOKUP(AT$4,'INTERNAL PARAMETERS-1'!$B$5:$J$44,4, FALSE)</f>
        <v>0</v>
      </c>
      <c r="AU150" s="114">
        <f>$F150*'INTERNAL PARAMETERS-2'!F150*(1-VLOOKUP(G$4,'INTERNAL PARAMETERS-1'!$B$5:$J$44,4, FALSE))</f>
        <v>0</v>
      </c>
      <c r="AV150" s="113">
        <f>$F150*'INTERNAL PARAMETERS-2'!G150*(1-VLOOKUP(H$4,'INTERNAL PARAMETERS-1'!$B$5:$J$44,4, FALSE))</f>
        <v>0</v>
      </c>
      <c r="AW150" s="113">
        <f>$F150*'INTERNAL PARAMETERS-2'!H150*(1-VLOOKUP(I$4,'INTERNAL PARAMETERS-1'!$B$5:$J$44,4, FALSE))</f>
        <v>2404.8881603724735</v>
      </c>
      <c r="AX150" s="113">
        <f>$F150*'INTERNAL PARAMETERS-2'!I150*(1-VLOOKUP(J$4,'INTERNAL PARAMETERS-1'!$B$5:$J$44,4, FALSE))</f>
        <v>0</v>
      </c>
      <c r="AY150" s="113">
        <f>$F150*'INTERNAL PARAMETERS-2'!J150*(1-VLOOKUP(K$4,'INTERNAL PARAMETERS-1'!$B$5:$J$44,4, FALSE))</f>
        <v>0</v>
      </c>
      <c r="AZ150" s="113">
        <f>$F150*'INTERNAL PARAMETERS-2'!K150*(1-VLOOKUP(L$4,'INTERNAL PARAMETERS-1'!$B$5:$J$44,4, FALSE))</f>
        <v>0</v>
      </c>
      <c r="BA150" s="113">
        <f>$F150*'INTERNAL PARAMETERS-2'!L150*(1-VLOOKUP(M$4,'INTERNAL PARAMETERS-1'!$B$5:$J$44,4, FALSE))</f>
        <v>66.725115061352852</v>
      </c>
      <c r="BB150" s="113">
        <f>$F150*'INTERNAL PARAMETERS-2'!M150*(1-VLOOKUP(N$4,'INTERNAL PARAMETERS-1'!$B$5:$J$44,4, FALSE))</f>
        <v>942.84611860957818</v>
      </c>
      <c r="BC150" s="113">
        <f>$F150*'INTERNAL PARAMETERS-2'!N150*(1-VLOOKUP(O$4,'INTERNAL PARAMETERS-1'!$B$5:$J$44,4, FALSE))</f>
        <v>152.68742514399565</v>
      </c>
      <c r="BD150" s="113">
        <f>$F150*'INTERNAL PARAMETERS-2'!O150*(1-VLOOKUP(P$4,'INTERNAL PARAMETERS-1'!$B$5:$J$44,4, FALSE))</f>
        <v>603.11559633886816</v>
      </c>
      <c r="BE150" s="113">
        <f>$F150*'INTERNAL PARAMETERS-2'!P150*(1-VLOOKUP(Q$4,'INTERNAL PARAMETERS-1'!$B$5:$J$44,4, FALSE))</f>
        <v>122.1496730951113</v>
      </c>
      <c r="BF150" s="113">
        <f>$F150*'INTERNAL PARAMETERS-2'!Q150*(1-VLOOKUP(R$4,'INTERNAL PARAMETERS-1'!$B$5:$J$44,4, FALSE))</f>
        <v>0</v>
      </c>
      <c r="BG150" s="113">
        <f>$F150*'INTERNAL PARAMETERS-2'!R150*(1-VLOOKUP(S$4,'INTERNAL PARAMETERS-1'!$B$5:$J$44,4, FALSE))</f>
        <v>2168.6398035274524</v>
      </c>
      <c r="BH150" s="113">
        <f>$F150*'INTERNAL PARAMETERS-2'!S150*(1-VLOOKUP(T$4,'INTERNAL PARAMETERS-1'!$B$5:$J$44,4, FALSE))</f>
        <v>46.722640475754744</v>
      </c>
      <c r="BI150" s="113">
        <f>$F150*'INTERNAL PARAMETERS-2'!T150*(1-VLOOKUP(U$4,'INTERNAL PARAMETERS-1'!$B$5:$J$44,4, FALSE))</f>
        <v>18.322918249415871</v>
      </c>
      <c r="BJ150" s="113">
        <f>$F150*'INTERNAL PARAMETERS-2'!U150*(1-VLOOKUP(V$4,'INTERNAL PARAMETERS-1'!$B$5:$J$44,4, FALSE))</f>
        <v>499.67027968494313</v>
      </c>
      <c r="BK150" s="113">
        <f>$F150*'INTERNAL PARAMETERS-2'!V150*(1-VLOOKUP(W$4,'INTERNAL PARAMETERS-1'!$B$5:$J$44,4, FALSE))</f>
        <v>254.98816020252389</v>
      </c>
      <c r="BL150" s="113">
        <f>$F150*'INTERNAL PARAMETERS-2'!W150*(1-VLOOKUP(X$4,'INTERNAL PARAMETERS-1'!$B$5:$J$44,4, FALSE))</f>
        <v>22.903647811769837</v>
      </c>
      <c r="BM150" s="113">
        <f>$F150*'INTERNAL PARAMETERS-2'!X150*(1-VLOOKUP(Y$4,'INTERNAL PARAMETERS-1'!$B$5:$J$44,4, FALSE))</f>
        <v>13.742188687061901</v>
      </c>
      <c r="BN150" s="113">
        <f>$F150*'INTERNAL PARAMETERS-2'!Y150*(1-VLOOKUP(Z$4,'INTERNAL PARAMETERS-1'!$B$5:$J$44,4, FALSE))</f>
        <v>1331.4355755480342</v>
      </c>
      <c r="BO150" s="113">
        <f>$F150*'INTERNAL PARAMETERS-2'!Z150*(1-VLOOKUP(AA$4,'INTERNAL PARAMETERS-1'!$B$5:$J$44,4, FALSE))</f>
        <v>1361.9733275969188</v>
      </c>
      <c r="BP150" s="113">
        <f>$F150*'INTERNAL PARAMETERS-2'!AA150*(1-VLOOKUP(AB$4,'INTERNAL PARAMETERS-1'!$B$5:$J$44,4, FALSE))</f>
        <v>167.95696871865096</v>
      </c>
      <c r="BQ150" s="113">
        <f>$F150*'INTERNAL PARAMETERS-2'!AB150*(1-VLOOKUP(AC$4,'INTERNAL PARAMETERS-1'!$B$5:$J$44,4, FALSE))</f>
        <v>1435.2636654941559</v>
      </c>
      <c r="BR150" s="113">
        <f>$F150*'INTERNAL PARAMETERS-2'!AC150*(1-VLOOKUP(AD$4,'INTERNAL PARAMETERS-1'!$B$5:$J$44,4, FALSE))</f>
        <v>83.977816809112369</v>
      </c>
      <c r="BS150" s="113">
        <f>$F150*'INTERNAL PARAMETERS-2'!AD150*(1-VLOOKUP(AE$4,'INTERNAL PARAMETERS-1'!$B$5:$J$44,4, FALSE))</f>
        <v>44.279940735946276</v>
      </c>
      <c r="BT150" s="113">
        <f>$F150*'INTERNAL PARAMETERS-2'!AE150*(1-VLOOKUP(AF$4,'INTERNAL PARAMETERS-1'!$B$5:$J$44,4, FALSE))</f>
        <v>0</v>
      </c>
      <c r="BU150" s="113">
        <f>$F150*'INTERNAL PARAMETERS-2'!AF150*(1-VLOOKUP(AG$4,'INTERNAL PARAMETERS-1'!$B$5:$J$44,4, FALSE))</f>
        <v>0</v>
      </c>
      <c r="BV150" s="113">
        <f>$F150*'INTERNAL PARAMETERS-2'!AG150*(1-VLOOKUP(AH$4,'INTERNAL PARAMETERS-1'!$B$5:$J$44,4, FALSE))</f>
        <v>0</v>
      </c>
      <c r="BW150" s="113">
        <f>$F150*'INTERNAL PARAMETERS-2'!AH150*(1-VLOOKUP(AI$4,'INTERNAL PARAMETERS-1'!$B$5:$J$44,4, FALSE))</f>
        <v>0</v>
      </c>
      <c r="BX150" s="113">
        <f>$F150*'INTERNAL PARAMETERS-2'!AI150*(1-VLOOKUP(AJ$4,'INTERNAL PARAMETERS-1'!$B$5:$J$44,4, FALSE))</f>
        <v>0</v>
      </c>
      <c r="BY150" s="113">
        <f>$F150*'INTERNAL PARAMETERS-2'!AJ150*(1-VLOOKUP(AK$4,'INTERNAL PARAMETERS-1'!$B$5:$J$44,4, FALSE))</f>
        <v>0</v>
      </c>
      <c r="BZ150" s="113">
        <f>$F150*'INTERNAL PARAMETERS-2'!AK150*(1-VLOOKUP(AL$4,'INTERNAL PARAMETERS-1'!$B$5:$J$44,4, FALSE))</f>
        <v>16.795563361822474</v>
      </c>
      <c r="CA150" s="113">
        <f>$F150*'INTERNAL PARAMETERS-2'!AL150*(1-VLOOKUP(AM$4,'INTERNAL PARAMETERS-1'!$B$5:$J$44,4, FALSE))</f>
        <v>10.687478911875113</v>
      </c>
      <c r="CB150" s="113">
        <f>$F150*'INTERNAL PARAMETERS-2'!AM150*(1-VLOOKUP(AN$4,'INTERNAL PARAMETERS-1'!$B$5:$J$44,4, FALSE))</f>
        <v>6.1080844499473628</v>
      </c>
      <c r="CC150" s="113">
        <f>$F150*'INTERNAL PARAMETERS-2'!AN150*(1-VLOOKUP(AO$4,'INTERNAL PARAMETERS-1'!$B$5:$J$44,4, FALSE))</f>
        <v>67.182253447289895</v>
      </c>
      <c r="CD150" s="113">
        <f>$F150*'INTERNAL PARAMETERS-2'!AO150*(1-VLOOKUP(AP$4,'INTERNAL PARAMETERS-1'!$B$5:$J$44,4, FALSE))</f>
        <v>955.82509713799254</v>
      </c>
      <c r="CE150" s="113">
        <f>$F150*'INTERNAL PARAMETERS-2'!AP150*(1-VLOOKUP(AQ$4,'INTERNAL PARAMETERS-1'!$B$5:$J$44,4, FALSE))</f>
        <v>82.451797021945197</v>
      </c>
      <c r="CF150" s="113">
        <f>$F150*'INTERNAL PARAMETERS-2'!AQ150*(1-VLOOKUP(AR$4,'INTERNAL PARAMETERS-1'!$B$5:$J$44,4, FALSE))</f>
        <v>10.687478911875113</v>
      </c>
      <c r="CG150" s="113">
        <f>$F150*'INTERNAL PARAMETERS-2'!AR150*(1-VLOOKUP(AS$4,'INTERNAL PARAMETERS-1'!$B$5:$J$44,4, FALSE))</f>
        <v>1.5273548875933951</v>
      </c>
      <c r="CH150" s="112">
        <f>$F150*'INTERNAL PARAMETERS-2'!AS150*(1-VLOOKUP(AT$4,'INTERNAL PARAMETERS-1'!$B$5:$J$44,4, FALSE))</f>
        <v>0</v>
      </c>
      <c r="CI150" s="111">
        <f t="shared" si="2"/>
        <v>13351.006932380882</v>
      </c>
    </row>
    <row r="151" spans="3:87" x14ac:dyDescent="0.5">
      <c r="C151" s="77" t="s">
        <v>24</v>
      </c>
      <c r="D151" s="76" t="s">
        <v>21</v>
      </c>
      <c r="E151" s="76" t="s">
        <v>18</v>
      </c>
      <c r="F151" s="115">
        <f>'INPUTS-Incidence'!E151</f>
        <v>37166.474614437138</v>
      </c>
      <c r="G151" s="114">
        <f>$F151*'INTERNAL PARAMETERS-2'!F151*VLOOKUP(G$4,'INTERNAL PARAMETERS-1'!$B$5:$J$44,4, FALSE)</f>
        <v>22.82764870818729</v>
      </c>
      <c r="H151" s="113">
        <f>$F151*'INTERNAL PARAMETERS-2'!G151*VLOOKUP(H$4,'INTERNAL PARAMETERS-1'!$B$5:$J$44,4, FALSE)</f>
        <v>37.09214166520826</v>
      </c>
      <c r="I151" s="113">
        <f>$F151*'INTERNAL PARAMETERS-2'!H151*VLOOKUP(I$4,'INTERNAL PARAMETERS-1'!$B$5:$J$44,4, FALSE)</f>
        <v>353.22311310543387</v>
      </c>
      <c r="J151" s="113">
        <f>$F151*'INTERNAL PARAMETERS-2'!I151*VLOOKUP(J$4,'INTERNAL PARAMETERS-1'!$B$5:$J$44,4, FALSE)</f>
        <v>0</v>
      </c>
      <c r="K151" s="113">
        <f>$F151*'INTERNAL PARAMETERS-2'!J151*VLOOKUP(K$4,'INTERNAL PARAMETERS-1'!$B$5:$J$44,4, FALSE)</f>
        <v>0</v>
      </c>
      <c r="L151" s="113">
        <f>$F151*'INTERNAL PARAMETERS-2'!K151*VLOOKUP(L$4,'INTERNAL PARAMETERS-1'!$B$5:$J$44,4, FALSE)</f>
        <v>0</v>
      </c>
      <c r="M151" s="113">
        <f>$F151*'INTERNAL PARAMETERS-2'!L151*VLOOKUP(M$4,'INTERNAL PARAMETERS-1'!$B$5:$J$44,4, FALSE)</f>
        <v>16.406211056677915</v>
      </c>
      <c r="N151" s="113">
        <f>$F151*'INTERNAL PARAMETERS-2'!M151*VLOOKUP(N$4,'INTERNAL PARAMETERS-1'!$B$5:$J$44,4, FALSE)</f>
        <v>105.85569467310914</v>
      </c>
      <c r="O151" s="113">
        <f>$F151*'INTERNAL PARAMETERS-2'!N151*VLOOKUP(O$4,'INTERNAL PARAMETERS-1'!$B$5:$J$44,4, FALSE)</f>
        <v>0</v>
      </c>
      <c r="P151" s="113">
        <f>$F151*'INTERNAL PARAMETERS-2'!O151*VLOOKUP(P$4,'INTERNAL PARAMETERS-1'!$B$5:$J$44,4, FALSE)</f>
        <v>0</v>
      </c>
      <c r="Q151" s="113">
        <f>$F151*'INTERNAL PARAMETERS-2'!P151*VLOOKUP(Q$4,'INTERNAL PARAMETERS-1'!$B$5:$J$44,4, FALSE)</f>
        <v>0</v>
      </c>
      <c r="R151" s="113">
        <f>$F151*'INTERNAL PARAMETERS-2'!Q151*VLOOKUP(R$4,'INTERNAL PARAMETERS-1'!$B$5:$J$44,4, FALSE)</f>
        <v>17.118878207409747</v>
      </c>
      <c r="S151" s="113">
        <f>$F151*'INTERNAL PARAMETERS-2'!R151*VLOOKUP(S$4,'INTERNAL PARAMETERS-1'!$B$5:$J$44,4, FALSE)</f>
        <v>288.18810083085333</v>
      </c>
      <c r="T151" s="113">
        <f>$F151*'INTERNAL PARAMETERS-2'!S151*VLOOKUP(T$4,'INTERNAL PARAMETERS-1'!$B$5:$J$44,4, FALSE)</f>
        <v>8.559810768451019</v>
      </c>
      <c r="U151" s="113">
        <f>$F151*'INTERNAL PARAMETERS-2'!T151*VLOOKUP(U$4,'INTERNAL PARAMETERS-1'!$B$5:$J$44,4, FALSE)</f>
        <v>10.842203974523603</v>
      </c>
      <c r="V151" s="113">
        <f>$F151*'INTERNAL PARAMETERS-2'!U151*VLOOKUP(V$4,'INTERNAL PARAMETERS-1'!$B$5:$J$44,4, FALSE)</f>
        <v>230.25746017882238</v>
      </c>
      <c r="W151" s="113">
        <f>$F151*'INTERNAL PARAMETERS-2'!V151*VLOOKUP(W$4,'INTERNAL PARAMETERS-1'!$B$5:$J$44,4, FALSE)</f>
        <v>0</v>
      </c>
      <c r="X151" s="113">
        <f>$F151*'INTERNAL PARAMETERS-2'!W151*VLOOKUP(X$4,'INTERNAL PARAMETERS-1'!$B$5:$J$44,4, FALSE)</f>
        <v>0</v>
      </c>
      <c r="Y151" s="113">
        <f>$F151*'INTERNAL PARAMETERS-2'!X151*VLOOKUP(Y$4,'INTERNAL PARAMETERS-1'!$B$5:$J$44,4, FALSE)</f>
        <v>0</v>
      </c>
      <c r="Z151" s="113">
        <f>$F151*'INTERNAL PARAMETERS-2'!Y151*VLOOKUP(Z$4,'INTERNAL PARAMETERS-1'!$B$5:$J$44,4, FALSE)</f>
        <v>0</v>
      </c>
      <c r="AA151" s="113">
        <f>$F151*'INTERNAL PARAMETERS-2'!Z151*VLOOKUP(AA$4,'INTERNAL PARAMETERS-1'!$B$5:$J$44,4, FALSE)</f>
        <v>0</v>
      </c>
      <c r="AB151" s="113">
        <f>$F151*'INTERNAL PARAMETERS-2'!AA151*VLOOKUP(AB$4,'INTERNAL PARAMETERS-1'!$B$5:$J$44,4, FALSE)</f>
        <v>0</v>
      </c>
      <c r="AC151" s="113">
        <f>$F151*'INTERNAL PARAMETERS-2'!AB151*VLOOKUP(AC$4,'INTERNAL PARAMETERS-1'!$B$5:$J$44,4, FALSE)</f>
        <v>0</v>
      </c>
      <c r="AD151" s="113">
        <f>$F151*'INTERNAL PARAMETERS-2'!AC151*VLOOKUP(AD$4,'INTERNAL PARAMETERS-1'!$B$5:$J$44,4, FALSE)</f>
        <v>0</v>
      </c>
      <c r="AE151" s="113">
        <f>$F151*'INTERNAL PARAMETERS-2'!AD151*VLOOKUP(AE$4,'INTERNAL PARAMETERS-1'!$B$5:$J$44,4, FALSE)</f>
        <v>0</v>
      </c>
      <c r="AF151" s="113">
        <f>$F151*'INTERNAL PARAMETERS-2'!AE151*VLOOKUP(AF$4,'INTERNAL PARAMETERS-1'!$B$5:$J$44,4, FALSE)</f>
        <v>2.8543852503887721</v>
      </c>
      <c r="AG151" s="113">
        <f>$F151*'INTERNAL PARAMETERS-2'!AF151*VLOOKUP(AG$4,'INTERNAL PARAMETERS-1'!$B$5:$J$44,4, FALSE)</f>
        <v>0</v>
      </c>
      <c r="AH151" s="113">
        <f>$F151*'INTERNAL PARAMETERS-2'!AG151*VLOOKUP(AH$4,'INTERNAL PARAMETERS-1'!$B$5:$J$44,4, FALSE)</f>
        <v>5.7050538533161008</v>
      </c>
      <c r="AI151" s="113">
        <f>$F151*'INTERNAL PARAMETERS-2'!AH151*VLOOKUP(AI$4,'INTERNAL PARAMETERS-1'!$B$5:$J$44,4, FALSE)</f>
        <v>31.387087811892162</v>
      </c>
      <c r="AJ151" s="113">
        <f>$F151*'INTERNAL PARAMETERS-2'!AI151*VLOOKUP(AJ$4,'INTERNAL PARAMETERS-1'!$B$5:$J$44,4, FALSE)</f>
        <v>2.8543852503887721</v>
      </c>
      <c r="AK151" s="113">
        <f>$F151*'INTERNAL PARAMETERS-2'!AJ151*VLOOKUP(AK$4,'INTERNAL PARAMETERS-1'!$B$5:$J$44,4, FALSE)</f>
        <v>0</v>
      </c>
      <c r="AL151" s="113">
        <f>$F151*'INTERNAL PARAMETERS-2'!AK151*VLOOKUP(AL$4,'INTERNAL PARAMETERS-1'!$B$5:$J$44,4, FALSE)</f>
        <v>0</v>
      </c>
      <c r="AM151" s="113">
        <f>$F151*'INTERNAL PARAMETERS-2'!AL151*VLOOKUP(AM$4,'INTERNAL PARAMETERS-1'!$B$5:$J$44,4, FALSE)</f>
        <v>0</v>
      </c>
      <c r="AN151" s="113">
        <f>$F151*'INTERNAL PARAMETERS-2'!AM151*VLOOKUP(AN$4,'INTERNAL PARAMETERS-1'!$B$5:$J$44,4, FALSE)</f>
        <v>0</v>
      </c>
      <c r="AO151" s="113">
        <f>$F151*'INTERNAL PARAMETERS-2'!AN151*VLOOKUP(AO$4,'INTERNAL PARAMETERS-1'!$B$5:$J$44,4, FALSE)</f>
        <v>0</v>
      </c>
      <c r="AP151" s="113">
        <f>$F151*'INTERNAL PARAMETERS-2'!AO151*VLOOKUP(AP$4,'INTERNAL PARAMETERS-1'!$B$5:$J$44,4, FALSE)</f>
        <v>0</v>
      </c>
      <c r="AQ151" s="113">
        <f>$F151*'INTERNAL PARAMETERS-2'!AP151*VLOOKUP(AQ$4,'INTERNAL PARAMETERS-1'!$B$5:$J$44,4, FALSE)</f>
        <v>0</v>
      </c>
      <c r="AR151" s="113">
        <f>$F151*'INTERNAL PARAMETERS-2'!AQ151*VLOOKUP(AR$4,'INTERNAL PARAMETERS-1'!$B$5:$J$44,4, FALSE)</f>
        <v>0</v>
      </c>
      <c r="AS151" s="113">
        <f>$F151*'INTERNAL PARAMETERS-2'!AR151*VLOOKUP(AS$4,'INTERNAL PARAMETERS-1'!$B$5:$J$44,4, FALSE)</f>
        <v>0</v>
      </c>
      <c r="AT151" s="112">
        <f>$F151*'INTERNAL PARAMETERS-2'!AS151*VLOOKUP(AT$4,'INTERNAL PARAMETERS-1'!$B$5:$J$44,4, FALSE)</f>
        <v>0</v>
      </c>
      <c r="AU151" s="114">
        <f>$F151*'INTERNAL PARAMETERS-2'!F151*(1-VLOOKUP(G$4,'INTERNAL PARAMETERS-1'!$B$5:$J$44,4, FALSE))</f>
        <v>0</v>
      </c>
      <c r="AV151" s="113">
        <f>$F151*'INTERNAL PARAMETERS-2'!G151*(1-VLOOKUP(H$4,'INTERNAL PARAMETERS-1'!$B$5:$J$44,4, FALSE))</f>
        <v>0</v>
      </c>
      <c r="AW151" s="113">
        <f>$F151*'INTERNAL PARAMETERS-2'!H151*(1-VLOOKUP(I$4,'INTERNAL PARAMETERS-1'!$B$5:$J$44,4, FALSE))</f>
        <v>6711.2391490032423</v>
      </c>
      <c r="AX151" s="113">
        <f>$F151*'INTERNAL PARAMETERS-2'!I151*(1-VLOOKUP(J$4,'INTERNAL PARAMETERS-1'!$B$5:$J$44,4, FALSE))</f>
        <v>0</v>
      </c>
      <c r="AY151" s="113">
        <f>$F151*'INTERNAL PARAMETERS-2'!J151*(1-VLOOKUP(K$4,'INTERNAL PARAMETERS-1'!$B$5:$J$44,4, FALSE))</f>
        <v>0</v>
      </c>
      <c r="AZ151" s="113">
        <f>$F151*'INTERNAL PARAMETERS-2'!K151*(1-VLOOKUP(L$4,'INTERNAL PARAMETERS-1'!$B$5:$J$44,4, FALSE))</f>
        <v>0</v>
      </c>
      <c r="BA151" s="113">
        <f>$F151*'INTERNAL PARAMETERS-2'!L151*(1-VLOOKUP(M$4,'INTERNAL PARAMETERS-1'!$B$5:$J$44,4, FALSE))</f>
        <v>311.71801007688032</v>
      </c>
      <c r="BB151" s="113">
        <f>$F151*'INTERNAL PARAMETERS-2'!M151*(1-VLOOKUP(N$4,'INTERNAL PARAMETERS-1'!$B$5:$J$44,4, FALSE))</f>
        <v>2011.2581987890735</v>
      </c>
      <c r="BC151" s="113">
        <f>$F151*'INTERNAL PARAMETERS-2'!N151*(1-VLOOKUP(O$4,'INTERNAL PARAMETERS-1'!$B$5:$J$44,4, FALSE))</f>
        <v>382.33524100617632</v>
      </c>
      <c r="BD151" s="113">
        <f>$F151*'INTERNAL PARAMETERS-2'!O151*(1-VLOOKUP(P$4,'INTERNAL PARAMETERS-1'!$B$5:$J$44,4, FALSE))</f>
        <v>1729.069881955229</v>
      </c>
      <c r="BE151" s="113">
        <f>$F151*'INTERNAL PARAMETERS-2'!P151*(1-VLOOKUP(Q$4,'INTERNAL PARAMETERS-1'!$B$5:$J$44,4, FALSE))</f>
        <v>296.73713332166608</v>
      </c>
      <c r="BF151" s="113">
        <f>$F151*'INTERNAL PARAMETERS-2'!Q151*(1-VLOOKUP(R$4,'INTERNAL PARAMETERS-1'!$B$5:$J$44,4, FALSE))</f>
        <v>0</v>
      </c>
      <c r="BG151" s="113">
        <f>$F151*'INTERNAL PARAMETERS-2'!R151*(1-VLOOKUP(S$4,'INTERNAL PARAMETERS-1'!$B$5:$J$44,4, FALSE))</f>
        <v>5475.5739157862126</v>
      </c>
      <c r="BH151" s="113">
        <f>$F151*'INTERNAL PARAMETERS-2'!S151*(1-VLOOKUP(T$4,'INTERNAL PARAMETERS-1'!$B$5:$J$44,4, FALSE))</f>
        <v>77.038296916059167</v>
      </c>
      <c r="BI151" s="113">
        <f>$F151*'INTERNAL PARAMETERS-2'!T151*(1-VLOOKUP(U$4,'INTERNAL PARAMETERS-1'!$B$5:$J$44,4, FALSE))</f>
        <v>43.368815898094411</v>
      </c>
      <c r="BJ151" s="113">
        <f>$F151*'INTERNAL PARAMETERS-2'!U151*(1-VLOOKUP(V$4,'INTERNAL PARAMETERS-1'!$B$5:$J$44,4, FALSE))</f>
        <v>1304.7922743466602</v>
      </c>
      <c r="BK151" s="113">
        <f>$F151*'INTERNAL PARAMETERS-2'!V151*(1-VLOOKUP(W$4,'INTERNAL PARAMETERS-1'!$B$5:$J$44,4, FALSE))</f>
        <v>796.05756982424464</v>
      </c>
      <c r="BL151" s="113">
        <f>$F151*'INTERNAL PARAMETERS-2'!W151*(1-VLOOKUP(X$4,'INTERNAL PARAMETERS-1'!$B$5:$J$44,4, FALSE))</f>
        <v>194.02014742974617</v>
      </c>
      <c r="BM151" s="113">
        <f>$F151*'INTERNAL PARAMETERS-2'!X151*(1-VLOOKUP(Y$4,'INTERNAL PARAMETERS-1'!$B$5:$J$44,4, FALSE))</f>
        <v>34.237756414819494</v>
      </c>
      <c r="BN151" s="113">
        <f>$F151*'INTERNAL PARAMETERS-2'!Y151*(1-VLOOKUP(Z$4,'INTERNAL PARAMETERS-1'!$B$5:$J$44,4, FALSE))</f>
        <v>2536.5412761335674</v>
      </c>
      <c r="BO151" s="113">
        <f>$F151*'INTERNAL PARAMETERS-2'!Z151*(1-VLOOKUP(AA$4,'INTERNAL PARAMETERS-1'!$B$5:$J$44,4, FALSE))</f>
        <v>5669.4149208083172</v>
      </c>
      <c r="BP151" s="113">
        <f>$F151*'INTERNAL PARAMETERS-2'!AA151*(1-VLOOKUP(AB$4,'INTERNAL PARAMETERS-1'!$B$5:$J$44,4, FALSE))</f>
        <v>776.08430636644619</v>
      </c>
      <c r="BQ151" s="113">
        <f>$F151*'INTERNAL PARAMETERS-2'!AB151*(1-VLOOKUP(AC$4,'INTERNAL PARAMETERS-1'!$B$5:$J$44,4, FALSE))</f>
        <v>4191.4305914058414</v>
      </c>
      <c r="BR151" s="113">
        <f>$F151*'INTERNAL PARAMETERS-2'!AC151*(1-VLOOKUP(AD$4,'INTERNAL PARAMETERS-1'!$B$5:$J$44,4, FALSE))</f>
        <v>265.35376215723539</v>
      </c>
      <c r="BS151" s="113">
        <f>$F151*'INTERNAL PARAMETERS-2'!AD151*(1-VLOOKUP(AE$4,'INTERNAL PARAMETERS-1'!$B$5:$J$44,4, FALSE))</f>
        <v>85.598107684510182</v>
      </c>
      <c r="BT151" s="113">
        <f>$F151*'INTERNAL PARAMETERS-2'!AE151*(1-VLOOKUP(AF$4,'INTERNAL PARAMETERS-1'!$B$5:$J$44,4, FALSE))</f>
        <v>0</v>
      </c>
      <c r="BU151" s="113">
        <f>$F151*'INTERNAL PARAMETERS-2'!AF151*(1-VLOOKUP(AG$4,'INTERNAL PARAMETERS-1'!$B$5:$J$44,4, FALSE))</f>
        <v>0</v>
      </c>
      <c r="BV151" s="113">
        <f>$F151*'INTERNAL PARAMETERS-2'!AG151*(1-VLOOKUP(AH$4,'INTERNAL PARAMETERS-1'!$B$5:$J$44,4, FALSE))</f>
        <v>0</v>
      </c>
      <c r="BW151" s="113">
        <f>$F151*'INTERNAL PARAMETERS-2'!AH151*(1-VLOOKUP(AI$4,'INTERNAL PARAMETERS-1'!$B$5:$J$44,4, FALSE))</f>
        <v>0</v>
      </c>
      <c r="BX151" s="113">
        <f>$F151*'INTERNAL PARAMETERS-2'!AI151*(1-VLOOKUP(AJ$4,'INTERNAL PARAMETERS-1'!$B$5:$J$44,4, FALSE))</f>
        <v>0</v>
      </c>
      <c r="BY151" s="113">
        <f>$F151*'INTERNAL PARAMETERS-2'!AJ151*(1-VLOOKUP(AK$4,'INTERNAL PARAMETERS-1'!$B$5:$J$44,4, FALSE))</f>
        <v>0</v>
      </c>
      <c r="BZ151" s="113">
        <f>$F151*'INTERNAL PARAMETERS-2'!AK151*(1-VLOOKUP(AL$4,'INTERNAL PARAMETERS-1'!$B$5:$J$44,4, FALSE))</f>
        <v>45.651580768913142</v>
      </c>
      <c r="CA151" s="113">
        <f>$F151*'INTERNAL PARAMETERS-2'!AL151*(1-VLOOKUP(AM$4,'INTERNAL PARAMETERS-1'!$B$5:$J$44,4, FALSE))</f>
        <v>39.94652691559704</v>
      </c>
      <c r="CB151" s="113">
        <f>$F151*'INTERNAL PARAMETERS-2'!AM151*(1-VLOOKUP(AN$4,'INTERNAL PARAMETERS-1'!$B$5:$J$44,4, FALSE))</f>
        <v>125.54463460010722</v>
      </c>
      <c r="CC151" s="113">
        <f>$F151*'INTERNAL PARAMETERS-2'!AN151*(1-VLOOKUP(AO$4,'INTERNAL PARAMETERS-1'!$B$5:$J$44,4, FALSE))</f>
        <v>208.28835703422862</v>
      </c>
      <c r="CD151" s="113">
        <f>$F151*'INTERNAL PARAMETERS-2'!AO151*(1-VLOOKUP(AP$4,'INTERNAL PARAMETERS-1'!$B$5:$J$44,4, FALSE))</f>
        <v>2485.1846415113382</v>
      </c>
      <c r="CE151" s="113">
        <f>$F151*'INTERNAL PARAMETERS-2'!AP151*(1-VLOOKUP(AQ$4,'INTERNAL PARAMETERS-1'!$B$5:$J$44,4, FALSE))</f>
        <v>208.28835703422862</v>
      </c>
      <c r="CF151" s="113">
        <f>$F151*'INTERNAL PARAMETERS-2'!AQ151*(1-VLOOKUP(AR$4,'INTERNAL PARAMETERS-1'!$B$5:$J$44,4, FALSE))</f>
        <v>25.678317311114622</v>
      </c>
      <c r="CG151" s="113">
        <f>$F151*'INTERNAL PARAMETERS-2'!AR151*(1-VLOOKUP(AS$4,'INTERNAL PARAMETERS-1'!$B$5:$J$44,4, FALSE))</f>
        <v>2.8543852503887721</v>
      </c>
      <c r="CH151" s="112">
        <f>$F151*'INTERNAL PARAMETERS-2'!AS151*(1-VLOOKUP(AT$4,'INTERNAL PARAMETERS-1'!$B$5:$J$44,4, FALSE))</f>
        <v>0</v>
      </c>
      <c r="CI151" s="111">
        <f t="shared" si="2"/>
        <v>37166.478331084611</v>
      </c>
    </row>
    <row r="152" spans="3:87" x14ac:dyDescent="0.5">
      <c r="C152" s="77" t="s">
        <v>24</v>
      </c>
      <c r="D152" s="76" t="s">
        <v>21</v>
      </c>
      <c r="E152" s="76" t="s">
        <v>17</v>
      </c>
      <c r="F152" s="115">
        <f>'INPUTS-Incidence'!E152</f>
        <v>108675.30205429204</v>
      </c>
      <c r="G152" s="114">
        <f>$F152*'INTERNAL PARAMETERS-2'!F152*VLOOKUP(G$4,'INTERNAL PARAMETERS-1'!$B$5:$J$44,4, FALSE)</f>
        <v>338.20840752316229</v>
      </c>
      <c r="H152" s="113">
        <f>$F152*'INTERNAL PARAMETERS-2'!G152*VLOOKUP(H$4,'INTERNAL PARAMETERS-1'!$B$5:$J$44,4, FALSE)</f>
        <v>500.16721017467376</v>
      </c>
      <c r="I152" s="113">
        <f>$F152*'INTERNAL PARAMETERS-2'!H152*VLOOKUP(I$4,'INTERNAL PARAMETERS-1'!$B$5:$J$44,4, FALSE)</f>
        <v>1209.4957970716302</v>
      </c>
      <c r="J152" s="113">
        <f>$F152*'INTERNAL PARAMETERS-2'!I152*VLOOKUP(J$4,'INTERNAL PARAMETERS-1'!$B$5:$J$44,4, FALSE)</f>
        <v>0</v>
      </c>
      <c r="K152" s="113">
        <f>$F152*'INTERNAL PARAMETERS-2'!J152*VLOOKUP(K$4,'INTERNAL PARAMETERS-1'!$B$5:$J$44,4, FALSE)</f>
        <v>9.5308239901614122</v>
      </c>
      <c r="L152" s="113">
        <f>$F152*'INTERNAL PARAMETERS-2'!K152*VLOOKUP(L$4,'INTERNAL PARAMETERS-1'!$B$5:$J$44,4, FALSE)</f>
        <v>0</v>
      </c>
      <c r="M152" s="113">
        <f>$F152*'INTERNAL PARAMETERS-2'!L152*VLOOKUP(M$4,'INTERNAL PARAMETERS-1'!$B$5:$J$44,4, FALSE)</f>
        <v>63.831525414608976</v>
      </c>
      <c r="N152" s="113">
        <f>$F152*'INTERNAL PARAMETERS-2'!M152*VLOOKUP(N$4,'INTERNAL PARAMETERS-1'!$B$5:$J$44,4, FALSE)</f>
        <v>438.72165101666673</v>
      </c>
      <c r="O152" s="113">
        <f>$F152*'INTERNAL PARAMETERS-2'!N152*VLOOKUP(O$4,'INTERNAL PARAMETERS-1'!$B$5:$J$44,4, FALSE)</f>
        <v>0</v>
      </c>
      <c r="P152" s="113">
        <f>$F152*'INTERNAL PARAMETERS-2'!O152*VLOOKUP(P$4,'INTERNAL PARAMETERS-1'!$B$5:$J$44,4, FALSE)</f>
        <v>0</v>
      </c>
      <c r="Q152" s="113">
        <f>$F152*'INTERNAL PARAMETERS-2'!P152*VLOOKUP(Q$4,'INTERNAL PARAMETERS-1'!$B$5:$J$44,4, FALSE)</f>
        <v>0</v>
      </c>
      <c r="R152" s="113">
        <f>$F152*'INTERNAL PARAMETERS-2'!Q152*VLOOKUP(R$4,'INTERNAL PARAMETERS-1'!$B$5:$J$44,4, FALSE)</f>
        <v>142.90802220139403</v>
      </c>
      <c r="S152" s="113">
        <f>$F152*'INTERNAL PARAMETERS-2'!R152*VLOOKUP(S$4,'INTERNAL PARAMETERS-1'!$B$5:$J$44,4, FALSE)</f>
        <v>439.64050069553571</v>
      </c>
      <c r="T152" s="113">
        <f>$F152*'INTERNAL PARAMETERS-2'!S152*VLOOKUP(T$4,'INTERNAL PARAMETERS-1'!$B$5:$J$44,4, FALSE)</f>
        <v>25.723443996250928</v>
      </c>
      <c r="U152" s="113">
        <f>$F152*'INTERNAL PARAMETERS-2'!T152*VLOOKUP(U$4,'INTERNAL PARAMETERS-1'!$B$5:$J$44,4, FALSE)</f>
        <v>32.391760530302285</v>
      </c>
      <c r="V152" s="113">
        <f>$F152*'INTERNAL PARAMETERS-2'!U152*VLOOKUP(V$4,'INTERNAL PARAMETERS-1'!$B$5:$J$44,4, FALSE)</f>
        <v>627.35698006344523</v>
      </c>
      <c r="W152" s="113">
        <f>$F152*'INTERNAL PARAMETERS-2'!V152*VLOOKUP(W$4,'INTERNAL PARAMETERS-1'!$B$5:$J$44,4, FALSE)</f>
        <v>0</v>
      </c>
      <c r="X152" s="113">
        <f>$F152*'INTERNAL PARAMETERS-2'!W152*VLOOKUP(X$4,'INTERNAL PARAMETERS-1'!$B$5:$J$44,4, FALSE)</f>
        <v>0</v>
      </c>
      <c r="Y152" s="113">
        <f>$F152*'INTERNAL PARAMETERS-2'!X152*VLOOKUP(Y$4,'INTERNAL PARAMETERS-1'!$B$5:$J$44,4, FALSE)</f>
        <v>0</v>
      </c>
      <c r="Z152" s="113">
        <f>$F152*'INTERNAL PARAMETERS-2'!Y152*VLOOKUP(Z$4,'INTERNAL PARAMETERS-1'!$B$5:$J$44,4, FALSE)</f>
        <v>0</v>
      </c>
      <c r="AA152" s="113">
        <f>$F152*'INTERNAL PARAMETERS-2'!Z152*VLOOKUP(AA$4,'INTERNAL PARAMETERS-1'!$B$5:$J$44,4, FALSE)</f>
        <v>0</v>
      </c>
      <c r="AB152" s="113">
        <f>$F152*'INTERNAL PARAMETERS-2'!AA152*VLOOKUP(AB$4,'INTERNAL PARAMETERS-1'!$B$5:$J$44,4, FALSE)</f>
        <v>0</v>
      </c>
      <c r="AC152" s="113">
        <f>$F152*'INTERNAL PARAMETERS-2'!AB152*VLOOKUP(AC$4,'INTERNAL PARAMETERS-1'!$B$5:$J$44,4, FALSE)</f>
        <v>0</v>
      </c>
      <c r="AD152" s="113">
        <f>$F152*'INTERNAL PARAMETERS-2'!AC152*VLOOKUP(AD$4,'INTERNAL PARAMETERS-1'!$B$5:$J$44,4, FALSE)</f>
        <v>0</v>
      </c>
      <c r="AE152" s="113">
        <f>$F152*'INTERNAL PARAMETERS-2'!AD152*VLOOKUP(AE$4,'INTERNAL PARAMETERS-1'!$B$5:$J$44,4, FALSE)</f>
        <v>0</v>
      </c>
      <c r="AF152" s="113">
        <f>$F152*'INTERNAL PARAMETERS-2'!AE152*VLOOKUP(AF$4,'INTERNAL PARAMETERS-1'!$B$5:$J$44,4, FALSE)</f>
        <v>19.050780450117397</v>
      </c>
      <c r="AG152" s="113">
        <f>$F152*'INTERNAL PARAMETERS-2'!AF152*VLOOKUP(AG$4,'INTERNAL PARAMETERS-1'!$B$5:$J$44,4, FALSE)</f>
        <v>0</v>
      </c>
      <c r="AH152" s="113">
        <f>$F152*'INTERNAL PARAMETERS-2'!AG152*VLOOKUP(AH$4,'INTERNAL PARAMETERS-1'!$B$5:$J$44,4, FALSE)</f>
        <v>19.050780450117397</v>
      </c>
      <c r="AI152" s="113">
        <f>$F152*'INTERNAL PARAMETERS-2'!AH152*VLOOKUP(AI$4,'INTERNAL PARAMETERS-1'!$B$5:$J$44,4, FALSE)</f>
        <v>119.08639599109323</v>
      </c>
      <c r="AJ152" s="113">
        <f>$F152*'INTERNAL PARAMETERS-2'!AI152*VLOOKUP(AJ$4,'INTERNAL PARAMETERS-1'!$B$5:$J$44,4, FALSE)</f>
        <v>76.213989330675005</v>
      </c>
      <c r="AK152" s="113">
        <f>$F152*'INTERNAL PARAMETERS-2'!AJ152*VLOOKUP(AK$4,'INTERNAL PARAMETERS-1'!$B$5:$J$44,4, FALSE)</f>
        <v>9.5308239901614122</v>
      </c>
      <c r="AL152" s="113">
        <f>$F152*'INTERNAL PARAMETERS-2'!AK152*VLOOKUP(AL$4,'INTERNAL PARAMETERS-1'!$B$5:$J$44,4, FALSE)</f>
        <v>0</v>
      </c>
      <c r="AM152" s="113">
        <f>$F152*'INTERNAL PARAMETERS-2'!AL152*VLOOKUP(AM$4,'INTERNAL PARAMETERS-1'!$B$5:$J$44,4, FALSE)</f>
        <v>0</v>
      </c>
      <c r="AN152" s="113">
        <f>$F152*'INTERNAL PARAMETERS-2'!AM152*VLOOKUP(AN$4,'INTERNAL PARAMETERS-1'!$B$5:$J$44,4, FALSE)</f>
        <v>0</v>
      </c>
      <c r="AO152" s="113">
        <f>$F152*'INTERNAL PARAMETERS-2'!AN152*VLOOKUP(AO$4,'INTERNAL PARAMETERS-1'!$B$5:$J$44,4, FALSE)</f>
        <v>0</v>
      </c>
      <c r="AP152" s="113">
        <f>$F152*'INTERNAL PARAMETERS-2'!AO152*VLOOKUP(AP$4,'INTERNAL PARAMETERS-1'!$B$5:$J$44,4, FALSE)</f>
        <v>0</v>
      </c>
      <c r="AQ152" s="113">
        <f>$F152*'INTERNAL PARAMETERS-2'!AP152*VLOOKUP(AQ$4,'INTERNAL PARAMETERS-1'!$B$5:$J$44,4, FALSE)</f>
        <v>0</v>
      </c>
      <c r="AR152" s="113">
        <f>$F152*'INTERNAL PARAMETERS-2'!AQ152*VLOOKUP(AR$4,'INTERNAL PARAMETERS-1'!$B$5:$J$44,4, FALSE)</f>
        <v>0</v>
      </c>
      <c r="AS152" s="113">
        <f>$F152*'INTERNAL PARAMETERS-2'!AR152*VLOOKUP(AS$4,'INTERNAL PARAMETERS-1'!$B$5:$J$44,4, FALSE)</f>
        <v>0</v>
      </c>
      <c r="AT152" s="112">
        <f>$F152*'INTERNAL PARAMETERS-2'!AS152*VLOOKUP(AT$4,'INTERNAL PARAMETERS-1'!$B$5:$J$44,4, FALSE)</f>
        <v>0</v>
      </c>
      <c r="AU152" s="114">
        <f>$F152*'INTERNAL PARAMETERS-2'!F152*(1-VLOOKUP(G$4,'INTERNAL PARAMETERS-1'!$B$5:$J$44,4, FALSE))</f>
        <v>0</v>
      </c>
      <c r="AV152" s="113">
        <f>$F152*'INTERNAL PARAMETERS-2'!G152*(1-VLOOKUP(H$4,'INTERNAL PARAMETERS-1'!$B$5:$J$44,4, FALSE))</f>
        <v>0</v>
      </c>
      <c r="AW152" s="113">
        <f>$F152*'INTERNAL PARAMETERS-2'!H152*(1-VLOOKUP(I$4,'INTERNAL PARAMETERS-1'!$B$5:$J$44,4, FALSE))</f>
        <v>22980.420144360975</v>
      </c>
      <c r="AX152" s="113">
        <f>$F152*'INTERNAL PARAMETERS-2'!I152*(1-VLOOKUP(J$4,'INTERNAL PARAMETERS-1'!$B$5:$J$44,4, FALSE))</f>
        <v>0</v>
      </c>
      <c r="AY152" s="113">
        <f>$F152*'INTERNAL PARAMETERS-2'!J152*(1-VLOOKUP(K$4,'INTERNAL PARAMETERS-1'!$B$5:$J$44,4, FALSE))</f>
        <v>0</v>
      </c>
      <c r="AZ152" s="113">
        <f>$F152*'INTERNAL PARAMETERS-2'!K152*(1-VLOOKUP(L$4,'INTERNAL PARAMETERS-1'!$B$5:$J$44,4, FALSE))</f>
        <v>0</v>
      </c>
      <c r="BA152" s="113">
        <f>$F152*'INTERNAL PARAMETERS-2'!L152*(1-VLOOKUP(M$4,'INTERNAL PARAMETERS-1'!$B$5:$J$44,4, FALSE))</f>
        <v>1212.7989828775703</v>
      </c>
      <c r="BB152" s="113">
        <f>$F152*'INTERNAL PARAMETERS-2'!M152*(1-VLOOKUP(N$4,'INTERNAL PARAMETERS-1'!$B$5:$J$44,4, FALSE))</f>
        <v>8335.7113693166666</v>
      </c>
      <c r="BC152" s="113">
        <f>$F152*'INTERNAL PARAMETERS-2'!N152*(1-VLOOKUP(O$4,'INTERNAL PARAMETERS-1'!$B$5:$J$44,4, FALSE))</f>
        <v>3048.6682485290548</v>
      </c>
      <c r="BD152" s="113">
        <f>$F152*'INTERNAL PARAMETERS-2'!O152*(1-VLOOKUP(P$4,'INTERNAL PARAMETERS-1'!$B$5:$J$44,4, FALSE))</f>
        <v>5411.3779904914181</v>
      </c>
      <c r="BE152" s="113">
        <f>$F152*'INTERNAL PARAMETERS-2'!P152*(1-VLOOKUP(Q$4,'INTERNAL PARAMETERS-1'!$B$5:$J$44,4, FALSE))</f>
        <v>1676.7621029258773</v>
      </c>
      <c r="BF152" s="113">
        <f>$F152*'INTERNAL PARAMETERS-2'!Q152*(1-VLOOKUP(R$4,'INTERNAL PARAMETERS-1'!$B$5:$J$44,4, FALSE))</f>
        <v>0</v>
      </c>
      <c r="BG152" s="113">
        <f>$F152*'INTERNAL PARAMETERS-2'!R152*(1-VLOOKUP(S$4,'INTERNAL PARAMETERS-1'!$B$5:$J$44,4, FALSE))</f>
        <v>8353.1695132151781</v>
      </c>
      <c r="BH152" s="113">
        <f>$F152*'INTERNAL PARAMETERS-2'!S152*(1-VLOOKUP(T$4,'INTERNAL PARAMETERS-1'!$B$5:$J$44,4, FALSE))</f>
        <v>231.51099596625835</v>
      </c>
      <c r="BI152" s="113">
        <f>$F152*'INTERNAL PARAMETERS-2'!T152*(1-VLOOKUP(U$4,'INTERNAL PARAMETERS-1'!$B$5:$J$44,4, FALSE))</f>
        <v>129.56704212120914</v>
      </c>
      <c r="BJ152" s="113">
        <f>$F152*'INTERNAL PARAMETERS-2'!U152*(1-VLOOKUP(V$4,'INTERNAL PARAMETERS-1'!$B$5:$J$44,4, FALSE))</f>
        <v>3555.0228870261894</v>
      </c>
      <c r="BK152" s="113">
        <f>$F152*'INTERNAL PARAMETERS-2'!V152*(1-VLOOKUP(W$4,'INTERNAL PARAMETERS-1'!$B$5:$J$44,4, FALSE))</f>
        <v>3463.0906453828925</v>
      </c>
      <c r="BL152" s="113">
        <f>$F152*'INTERNAL PARAMETERS-2'!W152*(1-VLOOKUP(X$4,'INTERNAL PARAMETERS-1'!$B$5:$J$44,4, FALSE))</f>
        <v>2419.8729508429205</v>
      </c>
      <c r="BM152" s="113">
        <f>$F152*'INTERNAL PARAMETERS-2'!X152*(1-VLOOKUP(Y$4,'INTERNAL PARAMETERS-1'!$B$5:$J$44,4, FALSE))</f>
        <v>304.86682485290549</v>
      </c>
      <c r="BN152" s="113">
        <f>$F152*'INTERNAL PARAMETERS-2'!Y152*(1-VLOOKUP(Z$4,'INTERNAL PARAMETERS-1'!$B$5:$J$44,4, FALSE))</f>
        <v>4606.3439554638389</v>
      </c>
      <c r="BO152" s="113">
        <f>$F152*'INTERNAL PARAMETERS-2'!Z152*(1-VLOOKUP(AA$4,'INTERNAL PARAMETERS-1'!$B$5:$J$44,4, FALSE))</f>
        <v>6907.1305103156665</v>
      </c>
      <c r="BP152" s="113">
        <f>$F152*'INTERNAL PARAMETERS-2'!AA152*(1-VLOOKUP(AB$4,'INTERNAL PARAMETERS-1'!$B$5:$J$44,4, FALSE))</f>
        <v>2991.5050396484971</v>
      </c>
      <c r="BQ152" s="113">
        <f>$F152*'INTERNAL PARAMETERS-2'!AB152*(1-VLOOKUP(AC$4,'INTERNAL PARAMETERS-1'!$B$5:$J$44,4, FALSE))</f>
        <v>16291.286312824606</v>
      </c>
      <c r="BR152" s="113">
        <f>$F152*'INTERNAL PARAMETERS-2'!AC152*(1-VLOOKUP(AD$4,'INTERNAL PARAMETERS-1'!$B$5:$J$44,4, FALSE))</f>
        <v>1881.5933122378069</v>
      </c>
      <c r="BS152" s="113">
        <f>$F152*'INTERNAL PARAMETERS-2'!AD152*(1-VLOOKUP(AE$4,'INTERNAL PARAMETERS-1'!$B$5:$J$44,4, FALSE))</f>
        <v>338.20840752316229</v>
      </c>
      <c r="BT152" s="113">
        <f>$F152*'INTERNAL PARAMETERS-2'!AE152*(1-VLOOKUP(AF$4,'INTERNAL PARAMETERS-1'!$B$5:$J$44,4, FALSE))</f>
        <v>0</v>
      </c>
      <c r="BU152" s="113">
        <f>$F152*'INTERNAL PARAMETERS-2'!AF152*(1-VLOOKUP(AG$4,'INTERNAL PARAMETERS-1'!$B$5:$J$44,4, FALSE))</f>
        <v>0</v>
      </c>
      <c r="BV152" s="113">
        <f>$F152*'INTERNAL PARAMETERS-2'!AG152*(1-VLOOKUP(AH$4,'INTERNAL PARAMETERS-1'!$B$5:$J$44,4, FALSE))</f>
        <v>0</v>
      </c>
      <c r="BW152" s="113">
        <f>$F152*'INTERNAL PARAMETERS-2'!AH152*(1-VLOOKUP(AI$4,'INTERNAL PARAMETERS-1'!$B$5:$J$44,4, FALSE))</f>
        <v>0</v>
      </c>
      <c r="BX152" s="113">
        <f>$F152*'INTERNAL PARAMETERS-2'!AI152*(1-VLOOKUP(AJ$4,'INTERNAL PARAMETERS-1'!$B$5:$J$44,4, FALSE))</f>
        <v>0</v>
      </c>
      <c r="BY152" s="113">
        <f>$F152*'INTERNAL PARAMETERS-2'!AJ152*(1-VLOOKUP(AK$4,'INTERNAL PARAMETERS-1'!$B$5:$J$44,4, FALSE))</f>
        <v>0</v>
      </c>
      <c r="BZ152" s="113">
        <f>$F152*'INTERNAL PARAMETERS-2'!AK152*(1-VLOOKUP(AL$4,'INTERNAL PARAMETERS-1'!$B$5:$J$44,4, FALSE))</f>
        <v>528.74881461495249</v>
      </c>
      <c r="CA152" s="113">
        <f>$F152*'INTERNAL PARAMETERS-2'!AL152*(1-VLOOKUP(AM$4,'INTERNAL PARAMETERS-1'!$B$5:$J$44,4, FALSE))</f>
        <v>624.0244519259503</v>
      </c>
      <c r="CB152" s="113">
        <f>$F152*'INTERNAL PARAMETERS-2'!AM152*(1-VLOOKUP(AN$4,'INTERNAL PARAMETERS-1'!$B$5:$J$44,4, FALSE))</f>
        <v>704.99841948660332</v>
      </c>
      <c r="CC152" s="113">
        <f>$F152*'INTERNAL PARAMETERS-2'!AN152*(1-VLOOKUP(AO$4,'INTERNAL PARAMETERS-1'!$B$5:$J$44,4, FALSE))</f>
        <v>933.6512550088338</v>
      </c>
      <c r="CD152" s="113">
        <f>$F152*'INTERNAL PARAMETERS-2'!AO152*(1-VLOOKUP(AP$4,'INTERNAL PARAMETERS-1'!$B$5:$J$44,4, FALSE))</f>
        <v>7102.4308956374343</v>
      </c>
      <c r="CE152" s="113">
        <f>$F152*'INTERNAL PARAMETERS-2'!AP152*(1-VLOOKUP(AQ$4,'INTERNAL PARAMETERS-1'!$B$5:$J$44,4, FALSE))</f>
        <v>443.00400129411605</v>
      </c>
      <c r="CF152" s="113">
        <f>$F152*'INTERNAL PARAMETERS-2'!AQ152*(1-VLOOKUP(AR$4,'INTERNAL PARAMETERS-1'!$B$5:$J$44,4, FALSE))</f>
        <v>119.08639599109323</v>
      </c>
      <c r="CG152" s="113">
        <f>$F152*'INTERNAL PARAMETERS-2'!AR152*(1-VLOOKUP(AS$4,'INTERNAL PARAMETERS-1'!$B$5:$J$44,4, FALSE))</f>
        <v>9.5308239901614122</v>
      </c>
      <c r="CH152" s="112">
        <f>$F152*'INTERNAL PARAMETERS-2'!AS152*(1-VLOOKUP(AT$4,'INTERNAL PARAMETERS-1'!$B$5:$J$44,4, FALSE))</f>
        <v>0</v>
      </c>
      <c r="CI152" s="111">
        <f t="shared" si="2"/>
        <v>108675.29118676185</v>
      </c>
    </row>
    <row r="153" spans="3:87" x14ac:dyDescent="0.5">
      <c r="C153" s="77" t="s">
        <v>24</v>
      </c>
      <c r="D153" s="76" t="s">
        <v>21</v>
      </c>
      <c r="E153" s="76" t="s">
        <v>16</v>
      </c>
      <c r="F153" s="115">
        <f>'INPUTS-Incidence'!E153</f>
        <v>149978.3407600545</v>
      </c>
      <c r="G153" s="114">
        <f>$F153*'INTERNAL PARAMETERS-2'!F153*VLOOKUP(G$4,'INTERNAL PARAMETERS-1'!$B$5:$J$44,4, FALSE)</f>
        <v>931.54547012885052</v>
      </c>
      <c r="H153" s="113">
        <f>$F153*'INTERNAL PARAMETERS-2'!G153*VLOOKUP(H$4,'INTERNAL PARAMETERS-1'!$B$5:$J$44,4, FALSE)</f>
        <v>1139.4754417585903</v>
      </c>
      <c r="I153" s="113">
        <f>$F153*'INTERNAL PARAMETERS-2'!H153*VLOOKUP(I$4,'INTERNAL PARAMETERS-1'!$B$5:$J$44,4, FALSE)</f>
        <v>1734.2063032338444</v>
      </c>
      <c r="J153" s="113">
        <f>$F153*'INTERNAL PARAMETERS-2'!I153*VLOOKUP(J$4,'INTERNAL PARAMETERS-1'!$B$5:$J$44,4, FALSE)</f>
        <v>0</v>
      </c>
      <c r="K153" s="113">
        <f>$F153*'INTERNAL PARAMETERS-2'!J153*VLOOKUP(K$4,'INTERNAL PARAMETERS-1'!$B$5:$J$44,4, FALSE)</f>
        <v>16.632597990290044</v>
      </c>
      <c r="L153" s="113">
        <f>$F153*'INTERNAL PARAMETERS-2'!K153*VLOOKUP(L$4,'INTERNAL PARAMETERS-1'!$B$5:$J$44,4, FALSE)</f>
        <v>0</v>
      </c>
      <c r="M153" s="113">
        <f>$F153*'INTERNAL PARAMETERS-2'!L153*VLOOKUP(M$4,'INTERNAL PARAMETERS-1'!$B$5:$J$44,4, FALSE)</f>
        <v>106.87756519243005</v>
      </c>
      <c r="N153" s="113">
        <f>$F153*'INTERNAL PARAMETERS-2'!M153*VLOOKUP(N$4,'INTERNAL PARAMETERS-1'!$B$5:$J$44,4, FALSE)</f>
        <v>501.95201020597324</v>
      </c>
      <c r="O153" s="113">
        <f>$F153*'INTERNAL PARAMETERS-2'!N153*VLOOKUP(O$4,'INTERNAL PARAMETERS-1'!$B$5:$J$44,4, FALSE)</f>
        <v>0</v>
      </c>
      <c r="P153" s="113">
        <f>$F153*'INTERNAL PARAMETERS-2'!O153*VLOOKUP(P$4,'INTERNAL PARAMETERS-1'!$B$5:$J$44,4, FALSE)</f>
        <v>0</v>
      </c>
      <c r="Q153" s="113">
        <f>$F153*'INTERNAL PARAMETERS-2'!P153*VLOOKUP(Q$4,'INTERNAL PARAMETERS-1'!$B$5:$J$44,4, FALSE)</f>
        <v>0</v>
      </c>
      <c r="R153" s="113">
        <f>$F153*'INTERNAL PARAMETERS-2'!Q153*VLOOKUP(R$4,'INTERNAL PARAMETERS-1'!$B$5:$J$44,4, FALSE)</f>
        <v>116.44318376610632</v>
      </c>
      <c r="S153" s="113">
        <f>$F153*'INTERNAL PARAMETERS-2'!R153*VLOOKUP(S$4,'INTERNAL PARAMETERS-1'!$B$5:$J$44,4, FALSE)</f>
        <v>573.44143600436462</v>
      </c>
      <c r="T153" s="113">
        <f>$F153*'INTERNAL PARAMETERS-2'!S153*VLOOKUP(T$4,'INTERNAL PARAMETERS-1'!$B$5:$J$44,4, FALSE)</f>
        <v>32.437315539584588</v>
      </c>
      <c r="U153" s="113">
        <f>$F153*'INTERNAL PARAMETERS-2'!T153*VLOOKUP(U$4,'INTERNAL PARAMETERS-1'!$B$5:$J$44,4, FALSE)</f>
        <v>63.21287106354778</v>
      </c>
      <c r="V153" s="113">
        <f>$F153*'INTERNAL PARAMETERS-2'!U153*VLOOKUP(V$4,'INTERNAL PARAMETERS-1'!$B$5:$J$44,4, FALSE)</f>
        <v>684.93383474198151</v>
      </c>
      <c r="W153" s="113">
        <f>$F153*'INTERNAL PARAMETERS-2'!V153*VLOOKUP(W$4,'INTERNAL PARAMETERS-1'!$B$5:$J$44,4, FALSE)</f>
        <v>0</v>
      </c>
      <c r="X153" s="113">
        <f>$F153*'INTERNAL PARAMETERS-2'!W153*VLOOKUP(X$4,'INTERNAL PARAMETERS-1'!$B$5:$J$44,4, FALSE)</f>
        <v>0</v>
      </c>
      <c r="Y153" s="113">
        <f>$F153*'INTERNAL PARAMETERS-2'!X153*VLOOKUP(Y$4,'INTERNAL PARAMETERS-1'!$B$5:$J$44,4, FALSE)</f>
        <v>0</v>
      </c>
      <c r="Z153" s="113">
        <f>$F153*'INTERNAL PARAMETERS-2'!Y153*VLOOKUP(Z$4,'INTERNAL PARAMETERS-1'!$B$5:$J$44,4, FALSE)</f>
        <v>0</v>
      </c>
      <c r="AA153" s="113">
        <f>$F153*'INTERNAL PARAMETERS-2'!Z153*VLOOKUP(AA$4,'INTERNAL PARAMETERS-1'!$B$5:$J$44,4, FALSE)</f>
        <v>0</v>
      </c>
      <c r="AB153" s="113">
        <f>$F153*'INTERNAL PARAMETERS-2'!AA153*VLOOKUP(AB$4,'INTERNAL PARAMETERS-1'!$B$5:$J$44,4, FALSE)</f>
        <v>0</v>
      </c>
      <c r="AC153" s="113">
        <f>$F153*'INTERNAL PARAMETERS-2'!AB153*VLOOKUP(AC$4,'INTERNAL PARAMETERS-1'!$B$5:$J$44,4, FALSE)</f>
        <v>0</v>
      </c>
      <c r="AD153" s="113">
        <f>$F153*'INTERNAL PARAMETERS-2'!AC153*VLOOKUP(AD$4,'INTERNAL PARAMETERS-1'!$B$5:$J$44,4, FALSE)</f>
        <v>0</v>
      </c>
      <c r="AE153" s="113">
        <f>$F153*'INTERNAL PARAMETERS-2'!AD153*VLOOKUP(AE$4,'INTERNAL PARAMETERS-1'!$B$5:$J$44,4, FALSE)</f>
        <v>0</v>
      </c>
      <c r="AF153" s="113">
        <f>$F153*'INTERNAL PARAMETERS-2'!AE153*VLOOKUP(AF$4,'INTERNAL PARAMETERS-1'!$B$5:$J$44,4, FALSE)</f>
        <v>8.323797912183025</v>
      </c>
      <c r="AG153" s="113">
        <f>$F153*'INTERNAL PARAMETERS-2'!AF153*VLOOKUP(AG$4,'INTERNAL PARAMETERS-1'!$B$5:$J$44,4, FALSE)</f>
        <v>0</v>
      </c>
      <c r="AH153" s="113">
        <f>$F153*'INTERNAL PARAMETERS-2'!AG153*VLOOKUP(AH$4,'INTERNAL PARAMETERS-1'!$B$5:$J$44,4, FALSE)</f>
        <v>8.323797912183025</v>
      </c>
      <c r="AI153" s="113">
        <f>$F153*'INTERNAL PARAMETERS-2'!AH153*VLOOKUP(AI$4,'INTERNAL PARAMETERS-1'!$B$5:$J$44,4, FALSE)</f>
        <v>74.854189873343202</v>
      </c>
      <c r="AJ153" s="113">
        <f>$F153*'INTERNAL PARAMETERS-2'!AI153*VLOOKUP(AJ$4,'INTERNAL PARAMETERS-1'!$B$5:$J$44,4, FALSE)</f>
        <v>158.03217765886944</v>
      </c>
      <c r="AK153" s="113">
        <f>$F153*'INTERNAL PARAMETERS-2'!AJ153*VLOOKUP(AK$4,'INTERNAL PARAMETERS-1'!$B$5:$J$44,4, FALSE)</f>
        <v>8.323797912183025</v>
      </c>
      <c r="AL153" s="113">
        <f>$F153*'INTERNAL PARAMETERS-2'!AK153*VLOOKUP(AL$4,'INTERNAL PARAMETERS-1'!$B$5:$J$44,4, FALSE)</f>
        <v>0</v>
      </c>
      <c r="AM153" s="113">
        <f>$F153*'INTERNAL PARAMETERS-2'!AL153*VLOOKUP(AM$4,'INTERNAL PARAMETERS-1'!$B$5:$J$44,4, FALSE)</f>
        <v>0</v>
      </c>
      <c r="AN153" s="113">
        <f>$F153*'INTERNAL PARAMETERS-2'!AM153*VLOOKUP(AN$4,'INTERNAL PARAMETERS-1'!$B$5:$J$44,4, FALSE)</f>
        <v>0</v>
      </c>
      <c r="AO153" s="113">
        <f>$F153*'INTERNAL PARAMETERS-2'!AN153*VLOOKUP(AO$4,'INTERNAL PARAMETERS-1'!$B$5:$J$44,4, FALSE)</f>
        <v>0</v>
      </c>
      <c r="AP153" s="113">
        <f>$F153*'INTERNAL PARAMETERS-2'!AO153*VLOOKUP(AP$4,'INTERNAL PARAMETERS-1'!$B$5:$J$44,4, FALSE)</f>
        <v>0</v>
      </c>
      <c r="AQ153" s="113">
        <f>$F153*'INTERNAL PARAMETERS-2'!AP153*VLOOKUP(AQ$4,'INTERNAL PARAMETERS-1'!$B$5:$J$44,4, FALSE)</f>
        <v>0</v>
      </c>
      <c r="AR153" s="113">
        <f>$F153*'INTERNAL PARAMETERS-2'!AQ153*VLOOKUP(AR$4,'INTERNAL PARAMETERS-1'!$B$5:$J$44,4, FALSE)</f>
        <v>0</v>
      </c>
      <c r="AS153" s="113">
        <f>$F153*'INTERNAL PARAMETERS-2'!AR153*VLOOKUP(AS$4,'INTERNAL PARAMETERS-1'!$B$5:$J$44,4, FALSE)</f>
        <v>0</v>
      </c>
      <c r="AT153" s="112">
        <f>$F153*'INTERNAL PARAMETERS-2'!AS153*VLOOKUP(AT$4,'INTERNAL PARAMETERS-1'!$B$5:$J$44,4, FALSE)</f>
        <v>0</v>
      </c>
      <c r="AU153" s="114">
        <f>$F153*'INTERNAL PARAMETERS-2'!F153*(1-VLOOKUP(G$4,'INTERNAL PARAMETERS-1'!$B$5:$J$44,4, FALSE))</f>
        <v>0</v>
      </c>
      <c r="AV153" s="113">
        <f>$F153*'INTERNAL PARAMETERS-2'!G153*(1-VLOOKUP(H$4,'INTERNAL PARAMETERS-1'!$B$5:$J$44,4, FALSE))</f>
        <v>0</v>
      </c>
      <c r="AW153" s="113">
        <f>$F153*'INTERNAL PARAMETERS-2'!H153*(1-VLOOKUP(I$4,'INTERNAL PARAMETERS-1'!$B$5:$J$44,4, FALSE))</f>
        <v>32949.919761443038</v>
      </c>
      <c r="AX153" s="113">
        <f>$F153*'INTERNAL PARAMETERS-2'!I153*(1-VLOOKUP(J$4,'INTERNAL PARAMETERS-1'!$B$5:$J$44,4, FALSE))</f>
        <v>0</v>
      </c>
      <c r="AY153" s="113">
        <f>$F153*'INTERNAL PARAMETERS-2'!J153*(1-VLOOKUP(K$4,'INTERNAL PARAMETERS-1'!$B$5:$J$44,4, FALSE))</f>
        <v>0</v>
      </c>
      <c r="AZ153" s="113">
        <f>$F153*'INTERNAL PARAMETERS-2'!K153*(1-VLOOKUP(L$4,'INTERNAL PARAMETERS-1'!$B$5:$J$44,4, FALSE))</f>
        <v>0</v>
      </c>
      <c r="BA153" s="113">
        <f>$F153*'INTERNAL PARAMETERS-2'!L153*(1-VLOOKUP(M$4,'INTERNAL PARAMETERS-1'!$B$5:$J$44,4, FALSE))</f>
        <v>2030.6737386561708</v>
      </c>
      <c r="BB153" s="113">
        <f>$F153*'INTERNAL PARAMETERS-2'!M153*(1-VLOOKUP(N$4,'INTERNAL PARAMETERS-1'!$B$5:$J$44,4, FALSE))</f>
        <v>9537.0881939134906</v>
      </c>
      <c r="BC153" s="113">
        <f>$F153*'INTERNAL PARAMETERS-2'!N153*(1-VLOOKUP(O$4,'INTERNAL PARAMETERS-1'!$B$5:$J$44,4, FALSE))</f>
        <v>6071.6631559937423</v>
      </c>
      <c r="BD153" s="113">
        <f>$F153*'INTERNAL PARAMETERS-2'!O153*(1-VLOOKUP(P$4,'INTERNAL PARAMETERS-1'!$B$5:$J$44,4, FALSE))</f>
        <v>5880.3657823542935</v>
      </c>
      <c r="BE153" s="113">
        <f>$F153*'INTERNAL PARAMETERS-2'!P153*(1-VLOOKUP(Q$4,'INTERNAL PARAMETERS-1'!$B$5:$J$44,4, FALSE))</f>
        <v>3301.9831415096637</v>
      </c>
      <c r="BF153" s="113">
        <f>$F153*'INTERNAL PARAMETERS-2'!Q153*(1-VLOOKUP(R$4,'INTERNAL PARAMETERS-1'!$B$5:$J$44,4, FALSE))</f>
        <v>0</v>
      </c>
      <c r="BG153" s="113">
        <f>$F153*'INTERNAL PARAMETERS-2'!R153*(1-VLOOKUP(S$4,'INTERNAL PARAMETERS-1'!$B$5:$J$44,4, FALSE))</f>
        <v>10895.387284082926</v>
      </c>
      <c r="BH153" s="113">
        <f>$F153*'INTERNAL PARAMETERS-2'!S153*(1-VLOOKUP(T$4,'INTERNAL PARAMETERS-1'!$B$5:$J$44,4, FALSE))</f>
        <v>291.93583985626128</v>
      </c>
      <c r="BI153" s="113">
        <f>$F153*'INTERNAL PARAMETERS-2'!T153*(1-VLOOKUP(U$4,'INTERNAL PARAMETERS-1'!$B$5:$J$44,4, FALSE))</f>
        <v>252.85148425419112</v>
      </c>
      <c r="BJ153" s="113">
        <f>$F153*'INTERNAL PARAMETERS-2'!U153*(1-VLOOKUP(V$4,'INTERNAL PARAMETERS-1'!$B$5:$J$44,4, FALSE))</f>
        <v>3881.2917302045616</v>
      </c>
      <c r="BK153" s="113">
        <f>$F153*'INTERNAL PARAMETERS-2'!V153*(1-VLOOKUP(W$4,'INTERNAL PARAMETERS-1'!$B$5:$J$44,4, FALSE))</f>
        <v>4383.2369913852008</v>
      </c>
      <c r="BL153" s="113">
        <f>$F153*'INTERNAL PARAMETERS-2'!W153*(1-VLOOKUP(X$4,'INTERNAL PARAMETERS-1'!$B$5:$J$44,4, FALSE))</f>
        <v>5680.7446108026597</v>
      </c>
      <c r="BM153" s="113">
        <f>$F153*'INTERNAL PARAMETERS-2'!X153*(1-VLOOKUP(Y$4,'INTERNAL PARAMETERS-1'!$B$5:$J$44,4, FALSE))</f>
        <v>931.54547012885052</v>
      </c>
      <c r="BN153" s="113">
        <f>$F153*'INTERNAL PARAMETERS-2'!Y153*(1-VLOOKUP(Z$4,'INTERNAL PARAMETERS-1'!$B$5:$J$44,4, FALSE))</f>
        <v>6695.4680687170367</v>
      </c>
      <c r="BO153" s="113">
        <f>$F153*'INTERNAL PARAMETERS-2'!Z153*(1-VLOOKUP(AA$4,'INTERNAL PARAMETERS-1'!$B$5:$J$44,4, FALSE))</f>
        <v>7701.8527308851544</v>
      </c>
      <c r="BP153" s="113">
        <f>$F153*'INTERNAL PARAMETERS-2'!AA153*(1-VLOOKUP(AB$4,'INTERNAL PARAMETERS-1'!$B$5:$J$44,4, FALSE))</f>
        <v>3177.2311576654506</v>
      </c>
      <c r="BQ153" s="113">
        <f>$F153*'INTERNAL PARAMETERS-2'!AB153*(1-VLOOKUP(AC$4,'INTERNAL PARAMETERS-1'!$B$5:$J$44,4, FALSE))</f>
        <v>20618.692335342621</v>
      </c>
      <c r="BR153" s="113">
        <f>$F153*'INTERNAL PARAMETERS-2'!AC153*(1-VLOOKUP(AD$4,'INTERNAL PARAMETERS-1'!$B$5:$J$44,4, FALSE))</f>
        <v>2570.0588429324462</v>
      </c>
      <c r="BS153" s="113">
        <f>$F153*'INTERNAL PARAMETERS-2'!AD153*(1-VLOOKUP(AE$4,'INTERNAL PARAMETERS-1'!$B$5:$J$44,4, FALSE))</f>
        <v>648.74631079169171</v>
      </c>
      <c r="BT153" s="113">
        <f>$F153*'INTERNAL PARAMETERS-2'!AE153*(1-VLOOKUP(AF$4,'INTERNAL PARAMETERS-1'!$B$5:$J$44,4, FALSE))</f>
        <v>0</v>
      </c>
      <c r="BU153" s="113">
        <f>$F153*'INTERNAL PARAMETERS-2'!AF153*(1-VLOOKUP(AG$4,'INTERNAL PARAMETERS-1'!$B$5:$J$44,4, FALSE))</f>
        <v>0</v>
      </c>
      <c r="BV153" s="113">
        <f>$F153*'INTERNAL PARAMETERS-2'!AG153*(1-VLOOKUP(AH$4,'INTERNAL PARAMETERS-1'!$B$5:$J$44,4, FALSE))</f>
        <v>0</v>
      </c>
      <c r="BW153" s="113">
        <f>$F153*'INTERNAL PARAMETERS-2'!AH153*(1-VLOOKUP(AI$4,'INTERNAL PARAMETERS-1'!$B$5:$J$44,4, FALSE))</f>
        <v>0</v>
      </c>
      <c r="BX153" s="113">
        <f>$F153*'INTERNAL PARAMETERS-2'!AI153*(1-VLOOKUP(AJ$4,'INTERNAL PARAMETERS-1'!$B$5:$J$44,4, FALSE))</f>
        <v>0</v>
      </c>
      <c r="BY153" s="113">
        <f>$F153*'INTERNAL PARAMETERS-2'!AJ153*(1-VLOOKUP(AK$4,'INTERNAL PARAMETERS-1'!$B$5:$J$44,4, FALSE))</f>
        <v>0</v>
      </c>
      <c r="BZ153" s="113">
        <f>$F153*'INTERNAL PARAMETERS-2'!AK153*(1-VLOOKUP(AL$4,'INTERNAL PARAMETERS-1'!$B$5:$J$44,4, FALSE))</f>
        <v>923.22167221666757</v>
      </c>
      <c r="CA153" s="113">
        <f>$F153*'INTERNAL PARAMETERS-2'!AL153*(1-VLOOKUP(AM$4,'INTERNAL PARAMETERS-1'!$B$5:$J$44,4, FALSE))</f>
        <v>1879.7235382479912</v>
      </c>
      <c r="CB153" s="113">
        <f>$F153*'INTERNAL PARAMETERS-2'!AM153*(1-VLOOKUP(AN$4,'INTERNAL PARAMETERS-1'!$B$5:$J$44,4, FALSE))</f>
        <v>948.17806811914056</v>
      </c>
      <c r="CC153" s="113">
        <f>$F153*'INTERNAL PARAMETERS-2'!AN153*(1-VLOOKUP(AO$4,'INTERNAL PARAMETERS-1'!$B$5:$J$44,4, FALSE))</f>
        <v>1879.7235382479912</v>
      </c>
      <c r="CD153" s="113">
        <f>$F153*'INTERNAL PARAMETERS-2'!AO153*(1-VLOOKUP(AP$4,'INTERNAL PARAMETERS-1'!$B$5:$J$44,4, FALSE))</f>
        <v>9631.4890609380927</v>
      </c>
      <c r="CE153" s="113">
        <f>$F153*'INTERNAL PARAMETERS-2'!AP153*(1-VLOOKUP(AQ$4,'INTERNAL PARAMETERS-1'!$B$5:$J$44,4, FALSE))</f>
        <v>906.58907422637753</v>
      </c>
      <c r="CF153" s="113">
        <f>$F153*'INTERNAL PARAMETERS-2'!AQ153*(1-VLOOKUP(AR$4,'INTERNAL PARAMETERS-1'!$B$5:$J$44,4, FALSE))</f>
        <v>124.76698167828934</v>
      </c>
      <c r="CG153" s="113">
        <f>$F153*'INTERNAL PARAMETERS-2'!AR153*(1-VLOOKUP(AS$4,'INTERNAL PARAMETERS-1'!$B$5:$J$44,4, FALSE))</f>
        <v>24.956395902473069</v>
      </c>
      <c r="CH153" s="112">
        <f>$F153*'INTERNAL PARAMETERS-2'!AS153*(1-VLOOKUP(AT$4,'INTERNAL PARAMETERS-1'!$B$5:$J$44,4, FALSE))</f>
        <v>0</v>
      </c>
      <c r="CI153" s="111">
        <f t="shared" si="2"/>
        <v>149978.40075139081</v>
      </c>
    </row>
    <row r="154" spans="3:87" x14ac:dyDescent="0.5">
      <c r="C154" s="77" t="s">
        <v>24</v>
      </c>
      <c r="D154" s="76" t="s">
        <v>21</v>
      </c>
      <c r="E154" s="76" t="s">
        <v>15</v>
      </c>
      <c r="F154" s="115">
        <f>'INPUTS-Incidence'!E154</f>
        <v>124718.39645979155</v>
      </c>
      <c r="G154" s="114">
        <f>$F154*'INTERNAL PARAMETERS-2'!F154*VLOOKUP(G$4,'INTERNAL PARAMETERS-1'!$B$5:$J$44,4, FALSE)</f>
        <v>683.18243212744608</v>
      </c>
      <c r="H154" s="113">
        <f>$F154*'INTERNAL PARAMETERS-2'!G154*VLOOKUP(H$4,'INTERNAL PARAMETERS-1'!$B$5:$J$44,4, FALSE)</f>
        <v>1135.8977394368435</v>
      </c>
      <c r="I154" s="113">
        <f>$F154*'INTERNAL PARAMETERS-2'!H154*VLOOKUP(I$4,'INTERNAL PARAMETERS-1'!$B$5:$J$44,4, FALSE)</f>
        <v>1347.7300650478528</v>
      </c>
      <c r="J154" s="113">
        <f>$F154*'INTERNAL PARAMETERS-2'!I154*VLOOKUP(J$4,'INTERNAL PARAMETERS-1'!$B$5:$J$44,4, FALSE)</f>
        <v>0</v>
      </c>
      <c r="K154" s="113">
        <f>$F154*'INTERNAL PARAMETERS-2'!J154*VLOOKUP(K$4,'INTERNAL PARAMETERS-1'!$B$5:$J$44,4, FALSE)</f>
        <v>16.462828332692485</v>
      </c>
      <c r="L154" s="113">
        <f>$F154*'INTERNAL PARAMETERS-2'!K154*VLOOKUP(L$4,'INTERNAL PARAMETERS-1'!$B$5:$J$44,4, FALSE)</f>
        <v>0</v>
      </c>
      <c r="M154" s="113">
        <f>$F154*'INTERNAL PARAMETERS-2'!L154*VLOOKUP(M$4,'INTERNAL PARAMETERS-1'!$B$5:$J$44,4, FALSE)</f>
        <v>110.29720827714584</v>
      </c>
      <c r="N154" s="113">
        <f>$F154*'INTERNAL PARAMETERS-2'!M154*VLOOKUP(N$4,'INTERNAL PARAMETERS-1'!$B$5:$J$44,4, FALSE)</f>
        <v>328.8343948818333</v>
      </c>
      <c r="O154" s="113">
        <f>$F154*'INTERNAL PARAMETERS-2'!N154*VLOOKUP(O$4,'INTERNAL PARAMETERS-1'!$B$5:$J$44,4, FALSE)</f>
        <v>0</v>
      </c>
      <c r="P154" s="113">
        <f>$F154*'INTERNAL PARAMETERS-2'!O154*VLOOKUP(P$4,'INTERNAL PARAMETERS-1'!$B$5:$J$44,4, FALSE)</f>
        <v>0</v>
      </c>
      <c r="Q154" s="113">
        <f>$F154*'INTERNAL PARAMETERS-2'!P154*VLOOKUP(Q$4,'INTERNAL PARAMETERS-1'!$B$5:$J$44,4, FALSE)</f>
        <v>0</v>
      </c>
      <c r="R154" s="113">
        <f>$F154*'INTERNAL PARAMETERS-2'!Q154*VLOOKUP(R$4,'INTERNAL PARAMETERS-1'!$B$5:$J$44,4, FALSE)</f>
        <v>139.93404082788612</v>
      </c>
      <c r="S154" s="113">
        <f>$F154*'INTERNAL PARAMETERS-2'!R154*VLOOKUP(S$4,'INTERNAL PARAMETERS-1'!$B$5:$J$44,4, FALSE)</f>
        <v>430.19802442056425</v>
      </c>
      <c r="T154" s="113">
        <f>$F154*'INTERNAL PARAMETERS-2'!S154*VLOOKUP(T$4,'INTERNAL PARAMETERS-1'!$B$5:$J$44,4, FALSE)</f>
        <v>41.978965064401237</v>
      </c>
      <c r="U154" s="113">
        <f>$F154*'INTERNAL PARAMETERS-2'!T154*VLOOKUP(U$4,'INTERNAL PARAMETERS-1'!$B$5:$J$44,4, FALSE)</f>
        <v>69.141384629379246</v>
      </c>
      <c r="V154" s="113">
        <f>$F154*'INTERNAL PARAMETERS-2'!U154*VLOOKUP(V$4,'INTERNAL PARAMETERS-1'!$B$5:$J$44,4, FALSE)</f>
        <v>545.72592224523373</v>
      </c>
      <c r="W154" s="113">
        <f>$F154*'INTERNAL PARAMETERS-2'!V154*VLOOKUP(W$4,'INTERNAL PARAMETERS-1'!$B$5:$J$44,4, FALSE)</f>
        <v>0</v>
      </c>
      <c r="X154" s="113">
        <f>$F154*'INTERNAL PARAMETERS-2'!W154*VLOOKUP(X$4,'INTERNAL PARAMETERS-1'!$B$5:$J$44,4, FALSE)</f>
        <v>0</v>
      </c>
      <c r="Y154" s="113">
        <f>$F154*'INTERNAL PARAMETERS-2'!X154*VLOOKUP(Y$4,'INTERNAL PARAMETERS-1'!$B$5:$J$44,4, FALSE)</f>
        <v>0</v>
      </c>
      <c r="Z154" s="113">
        <f>$F154*'INTERNAL PARAMETERS-2'!Y154*VLOOKUP(Z$4,'INTERNAL PARAMETERS-1'!$B$5:$J$44,4, FALSE)</f>
        <v>0</v>
      </c>
      <c r="AA154" s="113">
        <f>$F154*'INTERNAL PARAMETERS-2'!Z154*VLOOKUP(AA$4,'INTERNAL PARAMETERS-1'!$B$5:$J$44,4, FALSE)</f>
        <v>0</v>
      </c>
      <c r="AB154" s="113">
        <f>$F154*'INTERNAL PARAMETERS-2'!AA154*VLOOKUP(AB$4,'INTERNAL PARAMETERS-1'!$B$5:$J$44,4, FALSE)</f>
        <v>0</v>
      </c>
      <c r="AC154" s="113">
        <f>$F154*'INTERNAL PARAMETERS-2'!AB154*VLOOKUP(AC$4,'INTERNAL PARAMETERS-1'!$B$5:$J$44,4, FALSE)</f>
        <v>0</v>
      </c>
      <c r="AD154" s="113">
        <f>$F154*'INTERNAL PARAMETERS-2'!AC154*VLOOKUP(AD$4,'INTERNAL PARAMETERS-1'!$B$5:$J$44,4, FALSE)</f>
        <v>0</v>
      </c>
      <c r="AE154" s="113">
        <f>$F154*'INTERNAL PARAMETERS-2'!AD154*VLOOKUP(AE$4,'INTERNAL PARAMETERS-1'!$B$5:$J$44,4, FALSE)</f>
        <v>0</v>
      </c>
      <c r="AF154" s="113">
        <f>$F154*'INTERNAL PARAMETERS-2'!AE154*VLOOKUP(AF$4,'INTERNAL PARAMETERS-1'!$B$5:$J$44,4, FALSE)</f>
        <v>82.314141663462422</v>
      </c>
      <c r="AG154" s="113">
        <f>$F154*'INTERNAL PARAMETERS-2'!AF154*VLOOKUP(AG$4,'INTERNAL PARAMETERS-1'!$B$5:$J$44,4, FALSE)</f>
        <v>0</v>
      </c>
      <c r="AH154" s="113">
        <f>$F154*'INTERNAL PARAMETERS-2'!AG154*VLOOKUP(AH$4,'INTERNAL PARAMETERS-1'!$B$5:$J$44,4, FALSE)</f>
        <v>0</v>
      </c>
      <c r="AI154" s="113">
        <f>$F154*'INTERNAL PARAMETERS-2'!AH154*VLOOKUP(AI$4,'INTERNAL PARAMETERS-1'!$B$5:$J$44,4, FALSE)</f>
        <v>115.23979832884739</v>
      </c>
      <c r="AJ154" s="113">
        <f>$F154*'INTERNAL PARAMETERS-2'!AI154*VLOOKUP(AJ$4,'INTERNAL PARAMETERS-1'!$B$5:$J$44,4, FALSE)</f>
        <v>107.00838416250116</v>
      </c>
      <c r="AK154" s="113">
        <f>$F154*'INTERNAL PARAMETERS-2'!AJ154*VLOOKUP(AK$4,'INTERNAL PARAMETERS-1'!$B$5:$J$44,4, FALSE)</f>
        <v>16.462828332692485</v>
      </c>
      <c r="AL154" s="113">
        <f>$F154*'INTERNAL PARAMETERS-2'!AK154*VLOOKUP(AL$4,'INTERNAL PARAMETERS-1'!$B$5:$J$44,4, FALSE)</f>
        <v>0</v>
      </c>
      <c r="AM154" s="113">
        <f>$F154*'INTERNAL PARAMETERS-2'!AL154*VLOOKUP(AM$4,'INTERNAL PARAMETERS-1'!$B$5:$J$44,4, FALSE)</f>
        <v>0</v>
      </c>
      <c r="AN154" s="113">
        <f>$F154*'INTERNAL PARAMETERS-2'!AM154*VLOOKUP(AN$4,'INTERNAL PARAMETERS-1'!$B$5:$J$44,4, FALSE)</f>
        <v>0</v>
      </c>
      <c r="AO154" s="113">
        <f>$F154*'INTERNAL PARAMETERS-2'!AN154*VLOOKUP(AO$4,'INTERNAL PARAMETERS-1'!$B$5:$J$44,4, FALSE)</f>
        <v>0</v>
      </c>
      <c r="AP154" s="113">
        <f>$F154*'INTERNAL PARAMETERS-2'!AO154*VLOOKUP(AP$4,'INTERNAL PARAMETERS-1'!$B$5:$J$44,4, FALSE)</f>
        <v>0</v>
      </c>
      <c r="AQ154" s="113">
        <f>$F154*'INTERNAL PARAMETERS-2'!AP154*VLOOKUP(AQ$4,'INTERNAL PARAMETERS-1'!$B$5:$J$44,4, FALSE)</f>
        <v>0</v>
      </c>
      <c r="AR154" s="113">
        <f>$F154*'INTERNAL PARAMETERS-2'!AQ154*VLOOKUP(AR$4,'INTERNAL PARAMETERS-1'!$B$5:$J$44,4, FALSE)</f>
        <v>0</v>
      </c>
      <c r="AS154" s="113">
        <f>$F154*'INTERNAL PARAMETERS-2'!AR154*VLOOKUP(AS$4,'INTERNAL PARAMETERS-1'!$B$5:$J$44,4, FALSE)</f>
        <v>0</v>
      </c>
      <c r="AT154" s="112">
        <f>$F154*'INTERNAL PARAMETERS-2'!AS154*VLOOKUP(AT$4,'INTERNAL PARAMETERS-1'!$B$5:$J$44,4, FALSE)</f>
        <v>0</v>
      </c>
      <c r="AU154" s="114">
        <f>$F154*'INTERNAL PARAMETERS-2'!F154*(1-VLOOKUP(G$4,'INTERNAL PARAMETERS-1'!$B$5:$J$44,4, FALSE))</f>
        <v>0</v>
      </c>
      <c r="AV154" s="113">
        <f>$F154*'INTERNAL PARAMETERS-2'!G154*(1-VLOOKUP(H$4,'INTERNAL PARAMETERS-1'!$B$5:$J$44,4, FALSE))</f>
        <v>0</v>
      </c>
      <c r="AW154" s="113">
        <f>$F154*'INTERNAL PARAMETERS-2'!H154*(1-VLOOKUP(I$4,'INTERNAL PARAMETERS-1'!$B$5:$J$44,4, FALSE))</f>
        <v>25606.871235909199</v>
      </c>
      <c r="AX154" s="113">
        <f>$F154*'INTERNAL PARAMETERS-2'!I154*(1-VLOOKUP(J$4,'INTERNAL PARAMETERS-1'!$B$5:$J$44,4, FALSE))</f>
        <v>0</v>
      </c>
      <c r="AY154" s="113">
        <f>$F154*'INTERNAL PARAMETERS-2'!J154*(1-VLOOKUP(K$4,'INTERNAL PARAMETERS-1'!$B$5:$J$44,4, FALSE))</f>
        <v>0</v>
      </c>
      <c r="AZ154" s="113">
        <f>$F154*'INTERNAL PARAMETERS-2'!K154*(1-VLOOKUP(L$4,'INTERNAL PARAMETERS-1'!$B$5:$J$44,4, FALSE))</f>
        <v>0</v>
      </c>
      <c r="BA154" s="113">
        <f>$F154*'INTERNAL PARAMETERS-2'!L154*(1-VLOOKUP(M$4,'INTERNAL PARAMETERS-1'!$B$5:$J$44,4, FALSE))</f>
        <v>2095.6469572657711</v>
      </c>
      <c r="BB154" s="113">
        <f>$F154*'INTERNAL PARAMETERS-2'!M154*(1-VLOOKUP(N$4,'INTERNAL PARAMETERS-1'!$B$5:$J$44,4, FALSE))</f>
        <v>6247.8535027548323</v>
      </c>
      <c r="BC154" s="113">
        <f>$F154*'INTERNAL PARAMETERS-2'!N154*(1-VLOOKUP(O$4,'INTERNAL PARAMETERS-1'!$B$5:$J$44,4, FALSE))</f>
        <v>5868.8112230101815</v>
      </c>
      <c r="BD154" s="113">
        <f>$F154*'INTERNAL PARAMETERS-2'!O154*(1-VLOOKUP(P$4,'INTERNAL PARAMETERS-1'!$B$5:$J$44,4, FALSE))</f>
        <v>4527.1281294146811</v>
      </c>
      <c r="BE154" s="113">
        <f>$F154*'INTERNAL PARAMETERS-2'!P154*(1-VLOOKUP(Q$4,'INTERNAL PARAMETERS-1'!$B$5:$J$44,4, FALSE))</f>
        <v>2782.130685347508</v>
      </c>
      <c r="BF154" s="113">
        <f>$F154*'INTERNAL PARAMETERS-2'!Q154*(1-VLOOKUP(R$4,'INTERNAL PARAMETERS-1'!$B$5:$J$44,4, FALSE))</f>
        <v>0</v>
      </c>
      <c r="BG154" s="113">
        <f>$F154*'INTERNAL PARAMETERS-2'!R154*(1-VLOOKUP(S$4,'INTERNAL PARAMETERS-1'!$B$5:$J$44,4, FALSE))</f>
        <v>8173.7624639907208</v>
      </c>
      <c r="BH154" s="113">
        <f>$F154*'INTERNAL PARAMETERS-2'!S154*(1-VLOOKUP(T$4,'INTERNAL PARAMETERS-1'!$B$5:$J$44,4, FALSE))</f>
        <v>377.81068557961112</v>
      </c>
      <c r="BI154" s="113">
        <f>$F154*'INTERNAL PARAMETERS-2'!T154*(1-VLOOKUP(U$4,'INTERNAL PARAMETERS-1'!$B$5:$J$44,4, FALSE))</f>
        <v>276.56553851751698</v>
      </c>
      <c r="BJ154" s="113">
        <f>$F154*'INTERNAL PARAMETERS-2'!U154*(1-VLOOKUP(V$4,'INTERNAL PARAMETERS-1'!$B$5:$J$44,4, FALSE))</f>
        <v>3092.4468927229909</v>
      </c>
      <c r="BK154" s="113">
        <f>$F154*'INTERNAL PARAMETERS-2'!V154*(1-VLOOKUP(W$4,'INTERNAL PARAMETERS-1'!$B$5:$J$44,4, FALSE))</f>
        <v>4016.8053947805065</v>
      </c>
      <c r="BL154" s="113">
        <f>$F154*'INTERNAL PARAMETERS-2'!W154*(1-VLOOKUP(X$4,'INTERNAL PARAMETERS-1'!$B$5:$J$44,4, FALSE))</f>
        <v>5506.6414715305918</v>
      </c>
      <c r="BM154" s="113">
        <f>$F154*'INTERNAL PARAMETERS-2'!X154*(1-VLOOKUP(Y$4,'INTERNAL PARAMETERS-1'!$B$5:$J$44,4, FALSE))</f>
        <v>946.5876854505259</v>
      </c>
      <c r="BN154" s="113">
        <f>$F154*'INTERNAL PARAMETERS-2'!Y154*(1-VLOOKUP(Z$4,'INTERNAL PARAMETERS-1'!$B$5:$J$44,4, FALSE))</f>
        <v>6049.8898628301522</v>
      </c>
      <c r="BO154" s="113">
        <f>$F154*'INTERNAL PARAMETERS-2'!Z154*(1-VLOOKUP(AA$4,'INTERNAL PARAMETERS-1'!$B$5:$J$44,4, FALSE))</f>
        <v>6881.2377499518307</v>
      </c>
      <c r="BP154" s="113">
        <f>$F154*'INTERNAL PARAMETERS-2'!AA154*(1-VLOOKUP(AB$4,'INTERNAL PARAMETERS-1'!$B$5:$J$44,4, FALSE))</f>
        <v>3144.3004368270967</v>
      </c>
      <c r="BQ154" s="113">
        <f>$F154*'INTERNAL PARAMETERS-2'!AB154*(1-VLOOKUP(AC$4,'INTERNAL PARAMETERS-1'!$B$5:$J$44,4, FALSE))</f>
        <v>18569.471710974114</v>
      </c>
      <c r="BR154" s="113">
        <f>$F154*'INTERNAL PARAMETERS-2'!AC154*(1-VLOOKUP(AD$4,'INTERNAL PARAMETERS-1'!$B$5:$J$44,4, FALSE))</f>
        <v>2312.9525497054183</v>
      </c>
      <c r="BS154" s="113">
        <f>$F154*'INTERNAL PARAMETERS-2'!AD154*(1-VLOOKUP(AE$4,'INTERNAL PARAMETERS-1'!$B$5:$J$44,4, FALSE))</f>
        <v>469.17813564208979</v>
      </c>
      <c r="BT154" s="113">
        <f>$F154*'INTERNAL PARAMETERS-2'!AE154*(1-VLOOKUP(AF$4,'INTERNAL PARAMETERS-1'!$B$5:$J$44,4, FALSE))</f>
        <v>0</v>
      </c>
      <c r="BU154" s="113">
        <f>$F154*'INTERNAL PARAMETERS-2'!AF154*(1-VLOOKUP(AG$4,'INTERNAL PARAMETERS-1'!$B$5:$J$44,4, FALSE))</f>
        <v>0</v>
      </c>
      <c r="BV154" s="113">
        <f>$F154*'INTERNAL PARAMETERS-2'!AG154*(1-VLOOKUP(AH$4,'INTERNAL PARAMETERS-1'!$B$5:$J$44,4, FALSE))</f>
        <v>0</v>
      </c>
      <c r="BW154" s="113">
        <f>$F154*'INTERNAL PARAMETERS-2'!AH154*(1-VLOOKUP(AI$4,'INTERNAL PARAMETERS-1'!$B$5:$J$44,4, FALSE))</f>
        <v>0</v>
      </c>
      <c r="BX154" s="113">
        <f>$F154*'INTERNAL PARAMETERS-2'!AI154*(1-VLOOKUP(AJ$4,'INTERNAL PARAMETERS-1'!$B$5:$J$44,4, FALSE))</f>
        <v>0</v>
      </c>
      <c r="BY154" s="113">
        <f>$F154*'INTERNAL PARAMETERS-2'!AJ154*(1-VLOOKUP(AK$4,'INTERNAL PARAMETERS-1'!$B$5:$J$44,4, FALSE))</f>
        <v>0</v>
      </c>
      <c r="BZ154" s="113">
        <f>$F154*'INTERNAL PARAMETERS-2'!AK154*(1-VLOOKUP(AL$4,'INTERNAL PARAMETERS-1'!$B$5:$J$44,4, FALSE))</f>
        <v>683.18243212744608</v>
      </c>
      <c r="CA154" s="113">
        <f>$F154*'INTERNAL PARAMETERS-2'!AL154*(1-VLOOKUP(AM$4,'INTERNAL PARAMETERS-1'!$B$5:$J$44,4, FALSE))</f>
        <v>1852.0058282296745</v>
      </c>
      <c r="CB154" s="113">
        <f>$F154*'INTERNAL PARAMETERS-2'!AM154*(1-VLOOKUP(AN$4,'INTERNAL PARAMETERS-1'!$B$5:$J$44,4, FALSE))</f>
        <v>938.35627128417957</v>
      </c>
      <c r="CC154" s="113">
        <f>$F154*'INTERNAL PARAMETERS-2'!AN154*(1-VLOOKUP(AO$4,'INTERNAL PARAMETERS-1'!$B$5:$J$44,4, FALSE))</f>
        <v>1481.6046625837398</v>
      </c>
      <c r="CD154" s="113">
        <f>$F154*'INTERNAL PARAMETERS-2'!AO154*(1-VLOOKUP(AP$4,'INTERNAL PARAMETERS-1'!$B$5:$J$44,4, FALSE))</f>
        <v>6766.0104234626297</v>
      </c>
      <c r="CE154" s="113">
        <f>$F154*'INTERNAL PARAMETERS-2'!AP154*(1-VLOOKUP(AQ$4,'INTERNAL PARAMETERS-1'!$B$5:$J$44,4, FALSE))</f>
        <v>839.57930128802468</v>
      </c>
      <c r="CF154" s="113">
        <f>$F154*'INTERNAL PARAMETERS-2'!AQ154*(1-VLOOKUP(AR$4,'INTERNAL PARAMETERS-1'!$B$5:$J$44,4, FALSE))</f>
        <v>41.157070831731211</v>
      </c>
      <c r="CG154" s="113">
        <f>$F154*'INTERNAL PARAMETERS-2'!AR154*(1-VLOOKUP(AS$4,'INTERNAL PARAMETERS-1'!$B$5:$J$44,4, FALSE))</f>
        <v>0</v>
      </c>
      <c r="CH154" s="112">
        <f>$F154*'INTERNAL PARAMETERS-2'!AS154*(1-VLOOKUP(AT$4,'INTERNAL PARAMETERS-1'!$B$5:$J$44,4, FALSE))</f>
        <v>0</v>
      </c>
      <c r="CI154" s="111">
        <f t="shared" si="2"/>
        <v>124718.39645979158</v>
      </c>
    </row>
    <row r="155" spans="3:87" x14ac:dyDescent="0.5">
      <c r="C155" s="77" t="s">
        <v>24</v>
      </c>
      <c r="D155" s="76" t="s">
        <v>21</v>
      </c>
      <c r="E155" s="76" t="s">
        <v>14</v>
      </c>
      <c r="F155" s="115">
        <f>'INPUTS-Incidence'!E155</f>
        <v>111984.94737050655</v>
      </c>
      <c r="G155" s="114">
        <f>$F155*'INTERNAL PARAMETERS-2'!F155*VLOOKUP(G$4,'INTERNAL PARAMETERS-1'!$B$5:$J$44,4, FALSE)</f>
        <v>632.58057070651739</v>
      </c>
      <c r="H155" s="113">
        <f>$F155*'INTERNAL PARAMETERS-2'!G155*VLOOKUP(H$4,'INTERNAL PARAMETERS-1'!$B$5:$J$44,4, FALSE)</f>
        <v>953.32785696512224</v>
      </c>
      <c r="I155" s="113">
        <f>$F155*'INTERNAL PARAMETERS-2'!H155*VLOOKUP(I$4,'INTERNAL PARAMETERS-1'!$B$5:$J$44,4, FALSE)</f>
        <v>1069.9075467262408</v>
      </c>
      <c r="J155" s="113">
        <f>$F155*'INTERNAL PARAMETERS-2'!I155*VLOOKUP(J$4,'INTERNAL PARAMETERS-1'!$B$5:$J$44,4, FALSE)</f>
        <v>0</v>
      </c>
      <c r="K155" s="113">
        <f>$F155*'INTERNAL PARAMETERS-2'!J155*VLOOKUP(K$4,'INTERNAL PARAMETERS-1'!$B$5:$J$44,4, FALSE)</f>
        <v>26.730806937339914</v>
      </c>
      <c r="L155" s="113">
        <f>$F155*'INTERNAL PARAMETERS-2'!K155*VLOOKUP(L$4,'INTERNAL PARAMETERS-1'!$B$5:$J$44,4, FALSE)</f>
        <v>8.9140018106923211</v>
      </c>
      <c r="M155" s="113">
        <f>$F155*'INTERNAL PARAMETERS-2'!L155*VLOOKUP(M$4,'INTERNAL PARAMETERS-1'!$B$5:$J$44,4, FALSE)</f>
        <v>124.73443362863873</v>
      </c>
      <c r="N155" s="113">
        <f>$F155*'INTERNAL PARAMETERS-2'!M155*VLOOKUP(N$4,'INTERNAL PARAMETERS-1'!$B$5:$J$44,4, FALSE)</f>
        <v>274.86145407353979</v>
      </c>
      <c r="O155" s="113">
        <f>$F155*'INTERNAL PARAMETERS-2'!N155*VLOOKUP(O$4,'INTERNAL PARAMETERS-1'!$B$5:$J$44,4, FALSE)</f>
        <v>0</v>
      </c>
      <c r="P155" s="113">
        <f>$F155*'INTERNAL PARAMETERS-2'!O155*VLOOKUP(P$4,'INTERNAL PARAMETERS-1'!$B$5:$J$44,4, FALSE)</f>
        <v>0</v>
      </c>
      <c r="Q155" s="113">
        <f>$F155*'INTERNAL PARAMETERS-2'!P155*VLOOKUP(Q$4,'INTERNAL PARAMETERS-1'!$B$5:$J$44,4, FALSE)</f>
        <v>0</v>
      </c>
      <c r="R155" s="113">
        <f>$F155*'INTERNAL PARAMETERS-2'!Q155*VLOOKUP(R$4,'INTERNAL PARAMETERS-1'!$B$5:$J$44,4, FALSE)</f>
        <v>151.4596413186101</v>
      </c>
      <c r="S155" s="113">
        <f>$F155*'INTERNAL PARAMETERS-2'!R155*VLOOKUP(S$4,'INTERNAL PARAMETERS-1'!$B$5:$J$44,4, FALSE)</f>
        <v>344.49369434852082</v>
      </c>
      <c r="T155" s="113">
        <f>$F155*'INTERNAL PARAMETERS-2'!S155*VLOOKUP(T$4,'INTERNAL PARAMETERS-1'!$B$5:$J$44,4, FALSE)</f>
        <v>28.510247751057264</v>
      </c>
      <c r="U155" s="113">
        <f>$F155*'INTERNAL PARAMETERS-2'!T155*VLOOKUP(U$4,'INTERNAL PARAMETERS-1'!$B$5:$J$44,4, FALSE)</f>
        <v>57.020495502114528</v>
      </c>
      <c r="V155" s="113">
        <f>$F155*'INTERNAL PARAMETERS-2'!U155*VLOOKUP(V$4,'INTERNAL PARAMETERS-1'!$B$5:$J$44,4, FALSE)</f>
        <v>446.37144029410229</v>
      </c>
      <c r="W155" s="113">
        <f>$F155*'INTERNAL PARAMETERS-2'!V155*VLOOKUP(W$4,'INTERNAL PARAMETERS-1'!$B$5:$J$44,4, FALSE)</f>
        <v>0</v>
      </c>
      <c r="X155" s="113">
        <f>$F155*'INTERNAL PARAMETERS-2'!W155*VLOOKUP(X$4,'INTERNAL PARAMETERS-1'!$B$5:$J$44,4, FALSE)</f>
        <v>0</v>
      </c>
      <c r="Y155" s="113">
        <f>$F155*'INTERNAL PARAMETERS-2'!X155*VLOOKUP(Y$4,'INTERNAL PARAMETERS-1'!$B$5:$J$44,4, FALSE)</f>
        <v>0</v>
      </c>
      <c r="Z155" s="113">
        <f>$F155*'INTERNAL PARAMETERS-2'!Y155*VLOOKUP(Z$4,'INTERNAL PARAMETERS-1'!$B$5:$J$44,4, FALSE)</f>
        <v>0</v>
      </c>
      <c r="AA155" s="113">
        <f>$F155*'INTERNAL PARAMETERS-2'!Z155*VLOOKUP(AA$4,'INTERNAL PARAMETERS-1'!$B$5:$J$44,4, FALSE)</f>
        <v>0</v>
      </c>
      <c r="AB155" s="113">
        <f>$F155*'INTERNAL PARAMETERS-2'!AA155*VLOOKUP(AB$4,'INTERNAL PARAMETERS-1'!$B$5:$J$44,4, FALSE)</f>
        <v>0</v>
      </c>
      <c r="AC155" s="113">
        <f>$F155*'INTERNAL PARAMETERS-2'!AB155*VLOOKUP(AC$4,'INTERNAL PARAMETERS-1'!$B$5:$J$44,4, FALSE)</f>
        <v>0</v>
      </c>
      <c r="AD155" s="113">
        <f>$F155*'INTERNAL PARAMETERS-2'!AC155*VLOOKUP(AD$4,'INTERNAL PARAMETERS-1'!$B$5:$J$44,4, FALSE)</f>
        <v>0</v>
      </c>
      <c r="AE155" s="113">
        <f>$F155*'INTERNAL PARAMETERS-2'!AD155*VLOOKUP(AE$4,'INTERNAL PARAMETERS-1'!$B$5:$J$44,4, FALSE)</f>
        <v>0</v>
      </c>
      <c r="AF155" s="113">
        <f>$F155*'INTERNAL PARAMETERS-2'!AE155*VLOOKUP(AF$4,'INTERNAL PARAMETERS-1'!$B$5:$J$44,4, FALSE)</f>
        <v>35.633610253295181</v>
      </c>
      <c r="AG155" s="113">
        <f>$F155*'INTERNAL PARAMETERS-2'!AF155*VLOOKUP(AG$4,'INTERNAL PARAMETERS-1'!$B$5:$J$44,4, FALSE)</f>
        <v>0</v>
      </c>
      <c r="AH155" s="113">
        <f>$F155*'INTERNAL PARAMETERS-2'!AG155*VLOOKUP(AH$4,'INTERNAL PARAMETERS-1'!$B$5:$J$44,4, FALSE)</f>
        <v>8.9140018106923211</v>
      </c>
      <c r="AI155" s="113">
        <f>$F155*'INTERNAL PARAMETERS-2'!AH155*VLOOKUP(AI$4,'INTERNAL PARAMETERS-1'!$B$5:$J$44,4, FALSE)</f>
        <v>98.009225938667328</v>
      </c>
      <c r="AJ155" s="113">
        <f>$F155*'INTERNAL PARAMETERS-2'!AI155*VLOOKUP(AJ$4,'INTERNAL PARAMETERS-1'!$B$5:$J$44,4, FALSE)</f>
        <v>151.4596413186101</v>
      </c>
      <c r="AK155" s="113">
        <f>$F155*'INTERNAL PARAMETERS-2'!AJ155*VLOOKUP(AK$4,'INTERNAL PARAMETERS-1'!$B$5:$J$44,4, FALSE)</f>
        <v>8.9140018106923211</v>
      </c>
      <c r="AL155" s="113">
        <f>$F155*'INTERNAL PARAMETERS-2'!AK155*VLOOKUP(AL$4,'INTERNAL PARAMETERS-1'!$B$5:$J$44,4, FALSE)</f>
        <v>0</v>
      </c>
      <c r="AM155" s="113">
        <f>$F155*'INTERNAL PARAMETERS-2'!AL155*VLOOKUP(AM$4,'INTERNAL PARAMETERS-1'!$B$5:$J$44,4, FALSE)</f>
        <v>0</v>
      </c>
      <c r="AN155" s="113">
        <f>$F155*'INTERNAL PARAMETERS-2'!AM155*VLOOKUP(AN$4,'INTERNAL PARAMETERS-1'!$B$5:$J$44,4, FALSE)</f>
        <v>0</v>
      </c>
      <c r="AO155" s="113">
        <f>$F155*'INTERNAL PARAMETERS-2'!AN155*VLOOKUP(AO$4,'INTERNAL PARAMETERS-1'!$B$5:$J$44,4, FALSE)</f>
        <v>0</v>
      </c>
      <c r="AP155" s="113">
        <f>$F155*'INTERNAL PARAMETERS-2'!AO155*VLOOKUP(AP$4,'INTERNAL PARAMETERS-1'!$B$5:$J$44,4, FALSE)</f>
        <v>0</v>
      </c>
      <c r="AQ155" s="113">
        <f>$F155*'INTERNAL PARAMETERS-2'!AP155*VLOOKUP(AQ$4,'INTERNAL PARAMETERS-1'!$B$5:$J$44,4, FALSE)</f>
        <v>0</v>
      </c>
      <c r="AR155" s="113">
        <f>$F155*'INTERNAL PARAMETERS-2'!AQ155*VLOOKUP(AR$4,'INTERNAL PARAMETERS-1'!$B$5:$J$44,4, FALSE)</f>
        <v>0</v>
      </c>
      <c r="AS155" s="113">
        <f>$F155*'INTERNAL PARAMETERS-2'!AR155*VLOOKUP(AS$4,'INTERNAL PARAMETERS-1'!$B$5:$J$44,4, FALSE)</f>
        <v>0</v>
      </c>
      <c r="AT155" s="112">
        <f>$F155*'INTERNAL PARAMETERS-2'!AS155*VLOOKUP(AT$4,'INTERNAL PARAMETERS-1'!$B$5:$J$44,4, FALSE)</f>
        <v>0</v>
      </c>
      <c r="AU155" s="114">
        <f>$F155*'INTERNAL PARAMETERS-2'!F155*(1-VLOOKUP(G$4,'INTERNAL PARAMETERS-1'!$B$5:$J$44,4, FALSE))</f>
        <v>0</v>
      </c>
      <c r="AV155" s="113">
        <f>$F155*'INTERNAL PARAMETERS-2'!G155*(1-VLOOKUP(H$4,'INTERNAL PARAMETERS-1'!$B$5:$J$44,4, FALSE))</f>
        <v>0</v>
      </c>
      <c r="AW155" s="113">
        <f>$F155*'INTERNAL PARAMETERS-2'!H155*(1-VLOOKUP(I$4,'INTERNAL PARAMETERS-1'!$B$5:$J$44,4, FALSE))</f>
        <v>20328.243387798571</v>
      </c>
      <c r="AX155" s="113">
        <f>$F155*'INTERNAL PARAMETERS-2'!I155*(1-VLOOKUP(J$4,'INTERNAL PARAMETERS-1'!$B$5:$J$44,4, FALSE))</f>
        <v>0</v>
      </c>
      <c r="AY155" s="113">
        <f>$F155*'INTERNAL PARAMETERS-2'!J155*(1-VLOOKUP(K$4,'INTERNAL PARAMETERS-1'!$B$5:$J$44,4, FALSE))</f>
        <v>0</v>
      </c>
      <c r="AZ155" s="113">
        <f>$F155*'INTERNAL PARAMETERS-2'!K155*(1-VLOOKUP(L$4,'INTERNAL PARAMETERS-1'!$B$5:$J$44,4, FALSE))</f>
        <v>0</v>
      </c>
      <c r="BA155" s="113">
        <f>$F155*'INTERNAL PARAMETERS-2'!L155*(1-VLOOKUP(M$4,'INTERNAL PARAMETERS-1'!$B$5:$J$44,4, FALSE))</f>
        <v>2369.9542389441358</v>
      </c>
      <c r="BB155" s="113">
        <f>$F155*'INTERNAL PARAMETERS-2'!M155*(1-VLOOKUP(N$4,'INTERNAL PARAMETERS-1'!$B$5:$J$44,4, FALSE))</f>
        <v>5222.367627397256</v>
      </c>
      <c r="BC155" s="113">
        <f>$F155*'INTERNAL PARAMETERS-2'!N155*(1-VLOOKUP(O$4,'INTERNAL PARAMETERS-1'!$B$5:$J$44,4, FALSE))</f>
        <v>6548.5661643745852</v>
      </c>
      <c r="BD155" s="113">
        <f>$F155*'INTERNAL PARAMETERS-2'!O155*(1-VLOOKUP(P$4,'INTERNAL PARAMETERS-1'!$B$5:$J$44,4, FALSE))</f>
        <v>3929.1374589258039</v>
      </c>
      <c r="BE155" s="113">
        <f>$F155*'INTERNAL PARAMETERS-2'!P155*(1-VLOOKUP(Q$4,'INTERNAL PARAMETERS-1'!$B$5:$J$44,4, FALSE))</f>
        <v>2467.9578656354342</v>
      </c>
      <c r="BF155" s="113">
        <f>$F155*'INTERNAL PARAMETERS-2'!Q155*(1-VLOOKUP(R$4,'INTERNAL PARAMETERS-1'!$B$5:$J$44,4, FALSE))</f>
        <v>0</v>
      </c>
      <c r="BG155" s="113">
        <f>$F155*'INTERNAL PARAMETERS-2'!R155*(1-VLOOKUP(S$4,'INTERNAL PARAMETERS-1'!$B$5:$J$44,4, FALSE))</f>
        <v>6545.3801926218948</v>
      </c>
      <c r="BH155" s="113">
        <f>$F155*'INTERNAL PARAMETERS-2'!S155*(1-VLOOKUP(T$4,'INTERNAL PARAMETERS-1'!$B$5:$J$44,4, FALSE))</f>
        <v>256.59222975951536</v>
      </c>
      <c r="BI155" s="113">
        <f>$F155*'INTERNAL PARAMETERS-2'!T155*(1-VLOOKUP(U$4,'INTERNAL PARAMETERS-1'!$B$5:$J$44,4, FALSE))</f>
        <v>228.08198200845811</v>
      </c>
      <c r="BJ155" s="113">
        <f>$F155*'INTERNAL PARAMETERS-2'!U155*(1-VLOOKUP(V$4,'INTERNAL PARAMETERS-1'!$B$5:$J$44,4, FALSE))</f>
        <v>2529.4381616665796</v>
      </c>
      <c r="BK155" s="113">
        <f>$F155*'INTERNAL PARAMETERS-2'!V155*(1-VLOOKUP(W$4,'INTERNAL PARAMETERS-1'!$B$5:$J$44,4, FALSE))</f>
        <v>3100.5496348366887</v>
      </c>
      <c r="BL155" s="113">
        <f>$F155*'INTERNAL PARAMETERS-2'!W155*(1-VLOOKUP(X$4,'INTERNAL PARAMETERS-1'!$B$5:$J$44,4, FALSE))</f>
        <v>4481.5368073150385</v>
      </c>
      <c r="BM155" s="113">
        <f>$F155*'INTERNAL PARAMETERS-2'!X155*(1-VLOOKUP(Y$4,'INTERNAL PARAMETERS-1'!$B$5:$J$44,4, FALSE))</f>
        <v>1407.7179794156896</v>
      </c>
      <c r="BN155" s="113">
        <f>$F155*'INTERNAL PARAMETERS-2'!Y155*(1-VLOOKUP(Z$4,'INTERNAL PARAMETERS-1'!$B$5:$J$44,4, FALSE))</f>
        <v>6682.2090005665477</v>
      </c>
      <c r="BO155" s="113">
        <f>$F155*'INTERNAL PARAMETERS-2'!Z155*(1-VLOOKUP(AA$4,'INTERNAL PARAMETERS-1'!$B$5:$J$44,4, FALSE))</f>
        <v>6780.2182265052152</v>
      </c>
      <c r="BP155" s="113">
        <f>$F155*'INTERNAL PARAMETERS-2'!AA155*(1-VLOOKUP(AB$4,'INTERNAL PARAMETERS-1'!$B$5:$J$44,4, FALSE))</f>
        <v>2726.340734703404</v>
      </c>
      <c r="BQ155" s="113">
        <f>$F155*'INTERNAL PARAMETERS-2'!AB155*(1-VLOOKUP(AC$4,'INTERNAL PARAMETERS-1'!$B$5:$J$44,4, FALSE))</f>
        <v>18184.518899833387</v>
      </c>
      <c r="BR155" s="113">
        <f>$F155*'INTERNAL PARAMETERS-2'!AC155*(1-VLOOKUP(AD$4,'INTERNAL PARAMETERS-1'!$B$5:$J$44,4, FALSE))</f>
        <v>1924.4725190568918</v>
      </c>
      <c r="BS155" s="113">
        <f>$F155*'INTERNAL PARAMETERS-2'!AD155*(1-VLOOKUP(AE$4,'INTERNAL PARAMETERS-1'!$B$5:$J$44,4, FALSE))</f>
        <v>481.12092938790732</v>
      </c>
      <c r="BT155" s="113">
        <f>$F155*'INTERNAL PARAMETERS-2'!AE155*(1-VLOOKUP(AF$4,'INTERNAL PARAMETERS-1'!$B$5:$J$44,4, FALSE))</f>
        <v>0</v>
      </c>
      <c r="BU155" s="113">
        <f>$F155*'INTERNAL PARAMETERS-2'!AF155*(1-VLOOKUP(AG$4,'INTERNAL PARAMETERS-1'!$B$5:$J$44,4, FALSE))</f>
        <v>0</v>
      </c>
      <c r="BV155" s="113">
        <f>$F155*'INTERNAL PARAMETERS-2'!AG155*(1-VLOOKUP(AH$4,'INTERNAL PARAMETERS-1'!$B$5:$J$44,4, FALSE))</f>
        <v>0</v>
      </c>
      <c r="BW155" s="113">
        <f>$F155*'INTERNAL PARAMETERS-2'!AH155*(1-VLOOKUP(AI$4,'INTERNAL PARAMETERS-1'!$B$5:$J$44,4, FALSE))</f>
        <v>0</v>
      </c>
      <c r="BX155" s="113">
        <f>$F155*'INTERNAL PARAMETERS-2'!AI155*(1-VLOOKUP(AJ$4,'INTERNAL PARAMETERS-1'!$B$5:$J$44,4, FALSE))</f>
        <v>0</v>
      </c>
      <c r="BY155" s="113">
        <f>$F155*'INTERNAL PARAMETERS-2'!AJ155*(1-VLOOKUP(AK$4,'INTERNAL PARAMETERS-1'!$B$5:$J$44,4, FALSE))</f>
        <v>0</v>
      </c>
      <c r="BZ155" s="113">
        <f>$F155*'INTERNAL PARAMETERS-2'!AK155*(1-VLOOKUP(AL$4,'INTERNAL PARAMETERS-1'!$B$5:$J$44,4, FALSE))</f>
        <v>409.84251038657987</v>
      </c>
      <c r="CA155" s="113">
        <f>$F155*'INTERNAL PARAMETERS-2'!AL155*(1-VLOOKUP(AM$4,'INTERNAL PARAMETERS-1'!$B$5:$J$44,4, FALSE))</f>
        <v>1977.9341329315721</v>
      </c>
      <c r="CB155" s="113">
        <f>$F155*'INTERNAL PARAMETERS-2'!AM155*(1-VLOOKUP(AN$4,'INTERNAL PARAMETERS-1'!$B$5:$J$44,4, FALSE))</f>
        <v>784.05141051986448</v>
      </c>
      <c r="CC155" s="113">
        <f>$F155*'INTERNAL PARAMETERS-2'!AN155*(1-VLOOKUP(AO$4,'INTERNAL PARAMETERS-1'!$B$5:$J$44,4, FALSE))</f>
        <v>1434.4487863530294</v>
      </c>
      <c r="CD155" s="113">
        <f>$F155*'INTERNAL PARAMETERS-2'!AO155*(1-VLOOKUP(AP$4,'INTERNAL PARAMETERS-1'!$B$5:$J$44,4, FALSE))</f>
        <v>5915.9855936680678</v>
      </c>
      <c r="CE155" s="113">
        <f>$F155*'INTERNAL PARAMETERS-2'!AP155*(1-VLOOKUP(AQ$4,'INTERNAL PARAMETERS-1'!$B$5:$J$44,4, FALSE))</f>
        <v>686.04218458119726</v>
      </c>
      <c r="CF155" s="113">
        <f>$F155*'INTERNAL PARAMETERS-2'!AQ155*(1-VLOOKUP(AR$4,'INTERNAL PARAMETERS-1'!$B$5:$J$44,4, FALSE))</f>
        <v>142.55683800265484</v>
      </c>
      <c r="CG155" s="113">
        <f>$F155*'INTERNAL PARAMETERS-2'!AR155*(1-VLOOKUP(AS$4,'INTERNAL PARAMETERS-1'!$B$5:$J$44,4, FALSE))</f>
        <v>17.816805126647591</v>
      </c>
      <c r="CH155" s="112">
        <f>$F155*'INTERNAL PARAMETERS-2'!AS155*(1-VLOOKUP(AT$4,'INTERNAL PARAMETERS-1'!$B$5:$J$44,4, FALSE))</f>
        <v>0</v>
      </c>
      <c r="CI155" s="111">
        <f t="shared" si="2"/>
        <v>111984.92497351707</v>
      </c>
    </row>
    <row r="156" spans="3:87" x14ac:dyDescent="0.5">
      <c r="C156" s="77" t="s">
        <v>24</v>
      </c>
      <c r="D156" s="76" t="s">
        <v>21</v>
      </c>
      <c r="E156" s="76" t="s">
        <v>13</v>
      </c>
      <c r="F156" s="115">
        <f>'INPUTS-Incidence'!E156</f>
        <v>113536.98633179374</v>
      </c>
      <c r="G156" s="114">
        <f>$F156*'INTERNAL PARAMETERS-2'!F156*VLOOKUP(G$4,'INTERNAL PARAMETERS-1'!$B$5:$J$44,4, FALSE)</f>
        <v>892.21905338976796</v>
      </c>
      <c r="H156" s="113">
        <f>$F156*'INTERNAL PARAMETERS-2'!G156*VLOOKUP(H$4,'INTERNAL PARAMETERS-1'!$B$5:$J$44,4, FALSE)</f>
        <v>935.21551011361828</v>
      </c>
      <c r="I156" s="113">
        <f>$F156*'INTERNAL PARAMETERS-2'!H156*VLOOKUP(I$4,'INTERNAL PARAMETERS-1'!$B$5:$J$44,4, FALSE)</f>
        <v>1043.2283543754386</v>
      </c>
      <c r="J156" s="113">
        <f>$F156*'INTERNAL PARAMETERS-2'!I156*VLOOKUP(J$4,'INTERNAL PARAMETERS-1'!$B$5:$J$44,4, FALSE)</f>
        <v>0</v>
      </c>
      <c r="K156" s="113">
        <f>$F156*'INTERNAL PARAMETERS-2'!J156*VLOOKUP(K$4,'INTERNAL PARAMETERS-1'!$B$5:$J$44,4, FALSE)</f>
        <v>10.751952605620867</v>
      </c>
      <c r="L156" s="113">
        <f>$F156*'INTERNAL PARAMETERS-2'!K156*VLOOKUP(L$4,'INTERNAL PARAMETERS-1'!$B$5:$J$44,4, FALSE)</f>
        <v>0</v>
      </c>
      <c r="M156" s="113">
        <f>$F156*'INTERNAL PARAMETERS-2'!L156*VLOOKUP(M$4,'INTERNAL PARAMETERS-1'!$B$5:$J$44,4, FALSE)</f>
        <v>143.50677692886569</v>
      </c>
      <c r="N156" s="113">
        <f>$F156*'INTERNAL PARAMETERS-2'!M156*VLOOKUP(N$4,'INTERNAL PARAMETERS-1'!$B$5:$J$44,4, FALSE)</f>
        <v>233.8033098434729</v>
      </c>
      <c r="O156" s="113">
        <f>$F156*'INTERNAL PARAMETERS-2'!N156*VLOOKUP(O$4,'INTERNAL PARAMETERS-1'!$B$5:$J$44,4, FALSE)</f>
        <v>0</v>
      </c>
      <c r="P156" s="113">
        <f>$F156*'INTERNAL PARAMETERS-2'!O156*VLOOKUP(P$4,'INTERNAL PARAMETERS-1'!$B$5:$J$44,4, FALSE)</f>
        <v>0</v>
      </c>
      <c r="Q156" s="113">
        <f>$F156*'INTERNAL PARAMETERS-2'!P156*VLOOKUP(Q$4,'INTERNAL PARAMETERS-1'!$B$5:$J$44,4, FALSE)</f>
        <v>0</v>
      </c>
      <c r="R156" s="113">
        <f>$F156*'INTERNAL PARAMETERS-2'!Q156*VLOOKUP(R$4,'INTERNAL PARAMETERS-1'!$B$5:$J$44,4, FALSE)</f>
        <v>150.4932753827926</v>
      </c>
      <c r="S156" s="113">
        <f>$F156*'INTERNAL PARAMETERS-2'!R156*VLOOKUP(S$4,'INTERNAL PARAMETERS-1'!$B$5:$J$44,4, FALSE)</f>
        <v>319.27963000336382</v>
      </c>
      <c r="T156" s="113">
        <f>$F156*'INTERNAL PARAMETERS-2'!S156*VLOOKUP(T$4,'INTERNAL PARAMETERS-1'!$B$5:$J$44,4, FALSE)</f>
        <v>33.324240858244785</v>
      </c>
      <c r="U156" s="113">
        <f>$F156*'INTERNAL PARAMETERS-2'!T156*VLOOKUP(U$4,'INTERNAL PARAMETERS-1'!$B$5:$J$44,4, FALSE)</f>
        <v>62.34770067424121</v>
      </c>
      <c r="V156" s="113">
        <f>$F156*'INTERNAL PARAMETERS-2'!U156*VLOOKUP(V$4,'INTERNAL PARAMETERS-1'!$B$5:$J$44,4, FALSE)</f>
        <v>467.60605200201411</v>
      </c>
      <c r="W156" s="113">
        <f>$F156*'INTERNAL PARAMETERS-2'!V156*VLOOKUP(W$4,'INTERNAL PARAMETERS-1'!$B$5:$J$44,4, FALSE)</f>
        <v>0</v>
      </c>
      <c r="X156" s="113">
        <f>$F156*'INTERNAL PARAMETERS-2'!W156*VLOOKUP(X$4,'INTERNAL PARAMETERS-1'!$B$5:$J$44,4, FALSE)</f>
        <v>0</v>
      </c>
      <c r="Y156" s="113">
        <f>$F156*'INTERNAL PARAMETERS-2'!X156*VLOOKUP(Y$4,'INTERNAL PARAMETERS-1'!$B$5:$J$44,4, FALSE)</f>
        <v>0</v>
      </c>
      <c r="Z156" s="113">
        <f>$F156*'INTERNAL PARAMETERS-2'!Y156*VLOOKUP(Z$4,'INTERNAL PARAMETERS-1'!$B$5:$J$44,4, FALSE)</f>
        <v>0</v>
      </c>
      <c r="AA156" s="113">
        <f>$F156*'INTERNAL PARAMETERS-2'!Z156*VLOOKUP(AA$4,'INTERNAL PARAMETERS-1'!$B$5:$J$44,4, FALSE)</f>
        <v>0</v>
      </c>
      <c r="AB156" s="113">
        <f>$F156*'INTERNAL PARAMETERS-2'!AA156*VLOOKUP(AB$4,'INTERNAL PARAMETERS-1'!$B$5:$J$44,4, FALSE)</f>
        <v>0</v>
      </c>
      <c r="AC156" s="113">
        <f>$F156*'INTERNAL PARAMETERS-2'!AB156*VLOOKUP(AC$4,'INTERNAL PARAMETERS-1'!$B$5:$J$44,4, FALSE)</f>
        <v>0</v>
      </c>
      <c r="AD156" s="113">
        <f>$F156*'INTERNAL PARAMETERS-2'!AC156*VLOOKUP(AD$4,'INTERNAL PARAMETERS-1'!$B$5:$J$44,4, FALSE)</f>
        <v>0</v>
      </c>
      <c r="AE156" s="113">
        <f>$F156*'INTERNAL PARAMETERS-2'!AD156*VLOOKUP(AE$4,'INTERNAL PARAMETERS-1'!$B$5:$J$44,4, FALSE)</f>
        <v>0</v>
      </c>
      <c r="AF156" s="113">
        <f>$F156*'INTERNAL PARAMETERS-2'!AE156*VLOOKUP(AF$4,'INTERNAL PARAMETERS-1'!$B$5:$J$44,4, FALSE)</f>
        <v>64.500361935092016</v>
      </c>
      <c r="AG156" s="113">
        <f>$F156*'INTERNAL PARAMETERS-2'!AF156*VLOOKUP(AG$4,'INTERNAL PARAMETERS-1'!$B$5:$J$44,4, FALSE)</f>
        <v>0</v>
      </c>
      <c r="AH156" s="113">
        <f>$F156*'INTERNAL PARAMETERS-2'!AG156*VLOOKUP(AH$4,'INTERNAL PARAMETERS-1'!$B$5:$J$44,4, FALSE)</f>
        <v>32.244504118229422</v>
      </c>
      <c r="AI156" s="113">
        <f>$F156*'INTERNAL PARAMETERS-2'!AH156*VLOOKUP(AI$4,'INTERNAL PARAMETERS-1'!$B$5:$J$44,4, FALSE)</f>
        <v>118.24877126456319</v>
      </c>
      <c r="AJ156" s="113">
        <f>$F156*'INTERNAL PARAMETERS-2'!AI156*VLOOKUP(AJ$4,'INTERNAL PARAMETERS-1'!$B$5:$J$44,4, FALSE)</f>
        <v>171.99718059403435</v>
      </c>
      <c r="AK156" s="113">
        <f>$F156*'INTERNAL PARAMETERS-2'!AJ156*VLOOKUP(AK$4,'INTERNAL PARAMETERS-1'!$B$5:$J$44,4, FALSE)</f>
        <v>32.244504118229422</v>
      </c>
      <c r="AL156" s="113">
        <f>$F156*'INTERNAL PARAMETERS-2'!AK156*VLOOKUP(AL$4,'INTERNAL PARAMETERS-1'!$B$5:$J$44,4, FALSE)</f>
        <v>0</v>
      </c>
      <c r="AM156" s="113">
        <f>$F156*'INTERNAL PARAMETERS-2'!AL156*VLOOKUP(AM$4,'INTERNAL PARAMETERS-1'!$B$5:$J$44,4, FALSE)</f>
        <v>0</v>
      </c>
      <c r="AN156" s="113">
        <f>$F156*'INTERNAL PARAMETERS-2'!AM156*VLOOKUP(AN$4,'INTERNAL PARAMETERS-1'!$B$5:$J$44,4, FALSE)</f>
        <v>0</v>
      </c>
      <c r="AO156" s="113">
        <f>$F156*'INTERNAL PARAMETERS-2'!AN156*VLOOKUP(AO$4,'INTERNAL PARAMETERS-1'!$B$5:$J$44,4, FALSE)</f>
        <v>0</v>
      </c>
      <c r="AP156" s="113">
        <f>$F156*'INTERNAL PARAMETERS-2'!AO156*VLOOKUP(AP$4,'INTERNAL PARAMETERS-1'!$B$5:$J$44,4, FALSE)</f>
        <v>0</v>
      </c>
      <c r="AQ156" s="113">
        <f>$F156*'INTERNAL PARAMETERS-2'!AP156*VLOOKUP(AQ$4,'INTERNAL PARAMETERS-1'!$B$5:$J$44,4, FALSE)</f>
        <v>0</v>
      </c>
      <c r="AR156" s="113">
        <f>$F156*'INTERNAL PARAMETERS-2'!AQ156*VLOOKUP(AR$4,'INTERNAL PARAMETERS-1'!$B$5:$J$44,4, FALSE)</f>
        <v>0</v>
      </c>
      <c r="AS156" s="113">
        <f>$F156*'INTERNAL PARAMETERS-2'!AR156*VLOOKUP(AS$4,'INTERNAL PARAMETERS-1'!$B$5:$J$44,4, FALSE)</f>
        <v>0</v>
      </c>
      <c r="AT156" s="112">
        <f>$F156*'INTERNAL PARAMETERS-2'!AS156*VLOOKUP(AT$4,'INTERNAL PARAMETERS-1'!$B$5:$J$44,4, FALSE)</f>
        <v>0</v>
      </c>
      <c r="AU156" s="114">
        <f>$F156*'INTERNAL PARAMETERS-2'!F156*(1-VLOOKUP(G$4,'INTERNAL PARAMETERS-1'!$B$5:$J$44,4, FALSE))</f>
        <v>0</v>
      </c>
      <c r="AV156" s="113">
        <f>$F156*'INTERNAL PARAMETERS-2'!G156*(1-VLOOKUP(H$4,'INTERNAL PARAMETERS-1'!$B$5:$J$44,4, FALSE))</f>
        <v>0</v>
      </c>
      <c r="AW156" s="113">
        <f>$F156*'INTERNAL PARAMETERS-2'!H156*(1-VLOOKUP(I$4,'INTERNAL PARAMETERS-1'!$B$5:$J$44,4, FALSE))</f>
        <v>19821.338733133332</v>
      </c>
      <c r="AX156" s="113">
        <f>$F156*'INTERNAL PARAMETERS-2'!I156*(1-VLOOKUP(J$4,'INTERNAL PARAMETERS-1'!$B$5:$J$44,4, FALSE))</f>
        <v>0</v>
      </c>
      <c r="AY156" s="113">
        <f>$F156*'INTERNAL PARAMETERS-2'!J156*(1-VLOOKUP(K$4,'INTERNAL PARAMETERS-1'!$B$5:$J$44,4, FALSE))</f>
        <v>0</v>
      </c>
      <c r="AZ156" s="113">
        <f>$F156*'INTERNAL PARAMETERS-2'!K156*(1-VLOOKUP(L$4,'INTERNAL PARAMETERS-1'!$B$5:$J$44,4, FALSE))</f>
        <v>0</v>
      </c>
      <c r="BA156" s="113">
        <f>$F156*'INTERNAL PARAMETERS-2'!L156*(1-VLOOKUP(M$4,'INTERNAL PARAMETERS-1'!$B$5:$J$44,4, FALSE))</f>
        <v>2726.6287616484478</v>
      </c>
      <c r="BB156" s="113">
        <f>$F156*'INTERNAL PARAMETERS-2'!M156*(1-VLOOKUP(N$4,'INTERNAL PARAMETERS-1'!$B$5:$J$44,4, FALSE))</f>
        <v>4442.2628870259841</v>
      </c>
      <c r="BC156" s="113">
        <f>$F156*'INTERNAL PARAMETERS-2'!N156*(1-VLOOKUP(O$4,'INTERNAL PARAMETERS-1'!$B$5:$J$44,4, FALSE))</f>
        <v>8029.9260657133791</v>
      </c>
      <c r="BD156" s="113">
        <f>$F156*'INTERNAL PARAMETERS-2'!O156*(1-VLOOKUP(P$4,'INTERNAL PARAMETERS-1'!$B$5:$J$44,4, FALSE))</f>
        <v>3472.108640108484</v>
      </c>
      <c r="BE156" s="113">
        <f>$F156*'INTERNAL PARAMETERS-2'!P156*(1-VLOOKUP(Q$4,'INTERNAL PARAMETERS-1'!$B$5:$J$44,4, FALSE))</f>
        <v>2859.3835859716928</v>
      </c>
      <c r="BF156" s="113">
        <f>$F156*'INTERNAL PARAMETERS-2'!Q156*(1-VLOOKUP(R$4,'INTERNAL PARAMETERS-1'!$B$5:$J$44,4, FALSE))</f>
        <v>0</v>
      </c>
      <c r="BG156" s="113">
        <f>$F156*'INTERNAL PARAMETERS-2'!R156*(1-VLOOKUP(S$4,'INTERNAL PARAMETERS-1'!$B$5:$J$44,4, FALSE))</f>
        <v>6066.312970063912</v>
      </c>
      <c r="BH156" s="113">
        <f>$F156*'INTERNAL PARAMETERS-2'!S156*(1-VLOOKUP(T$4,'INTERNAL PARAMETERS-1'!$B$5:$J$44,4, FALSE))</f>
        <v>299.91816772420304</v>
      </c>
      <c r="BI156" s="113">
        <f>$F156*'INTERNAL PARAMETERS-2'!T156*(1-VLOOKUP(U$4,'INTERNAL PARAMETERS-1'!$B$5:$J$44,4, FALSE))</f>
        <v>249.39080269696484</v>
      </c>
      <c r="BJ156" s="113">
        <f>$F156*'INTERNAL PARAMETERS-2'!U156*(1-VLOOKUP(V$4,'INTERNAL PARAMETERS-1'!$B$5:$J$44,4, FALSE))</f>
        <v>2649.7676280114133</v>
      </c>
      <c r="BK156" s="113">
        <f>$F156*'INTERNAL PARAMETERS-2'!V156*(1-VLOOKUP(W$4,'INTERNAL PARAMETERS-1'!$B$5:$J$44,4, FALSE))</f>
        <v>3192.6259945541406</v>
      </c>
      <c r="BL156" s="113">
        <f>$F156*'INTERNAL PARAMETERS-2'!W156*(1-VLOOKUP(X$4,'INTERNAL PARAMETERS-1'!$B$5:$J$44,4, FALSE))</f>
        <v>4536.3248740922863</v>
      </c>
      <c r="BM156" s="113">
        <f>$F156*'INTERNAL PARAMETERS-2'!X156*(1-VLOOKUP(Y$4,'INTERNAL PARAMETERS-1'!$B$5:$J$44,4, FALSE))</f>
        <v>1741.4302963570524</v>
      </c>
      <c r="BN156" s="113">
        <f>$F156*'INTERNAL PARAMETERS-2'!Y156*(1-VLOOKUP(Z$4,'INTERNAL PARAMETERS-1'!$B$5:$J$44,4, FALSE))</f>
        <v>6664.7346346626246</v>
      </c>
      <c r="BO156" s="113">
        <f>$F156*'INTERNAL PARAMETERS-2'!Z156*(1-VLOOKUP(AA$4,'INTERNAL PARAMETERS-1'!$B$5:$J$44,4, FALSE))</f>
        <v>6868.9763193748886</v>
      </c>
      <c r="BP156" s="113">
        <f>$F156*'INTERNAL PARAMETERS-2'!AA156*(1-VLOOKUP(AB$4,'INTERNAL PARAMETERS-1'!$B$5:$J$44,4, FALSE))</f>
        <v>2805.6351766422213</v>
      </c>
      <c r="BQ156" s="113">
        <f>$F156*'INTERNAL PARAMETERS-2'!AB156*(1-VLOOKUP(AC$4,'INTERNAL PARAMETERS-1'!$B$5:$J$44,4, FALSE))</f>
        <v>18661.256977055349</v>
      </c>
      <c r="BR156" s="113">
        <f>$F156*'INTERNAL PARAMETERS-2'!AC156*(1-VLOOKUP(AD$4,'INTERNAL PARAMETERS-1'!$B$5:$J$44,4, FALSE))</f>
        <v>1838.1751624103738</v>
      </c>
      <c r="BS156" s="113">
        <f>$F156*'INTERNAL PARAMETERS-2'!AD156*(1-VLOOKUP(AE$4,'INTERNAL PARAMETERS-1'!$B$5:$J$44,4, FALSE))</f>
        <v>397.73141681890667</v>
      </c>
      <c r="BT156" s="113">
        <f>$F156*'INTERNAL PARAMETERS-2'!AE156*(1-VLOOKUP(AF$4,'INTERNAL PARAMETERS-1'!$B$5:$J$44,4, FALSE))</f>
        <v>0</v>
      </c>
      <c r="BU156" s="113">
        <f>$F156*'INTERNAL PARAMETERS-2'!AF156*(1-VLOOKUP(AG$4,'INTERNAL PARAMETERS-1'!$B$5:$J$44,4, FALSE))</f>
        <v>0</v>
      </c>
      <c r="BV156" s="113">
        <f>$F156*'INTERNAL PARAMETERS-2'!AG156*(1-VLOOKUP(AH$4,'INTERNAL PARAMETERS-1'!$B$5:$J$44,4, FALSE))</f>
        <v>0</v>
      </c>
      <c r="BW156" s="113">
        <f>$F156*'INTERNAL PARAMETERS-2'!AH156*(1-VLOOKUP(AI$4,'INTERNAL PARAMETERS-1'!$B$5:$J$44,4, FALSE))</f>
        <v>0</v>
      </c>
      <c r="BX156" s="113">
        <f>$F156*'INTERNAL PARAMETERS-2'!AI156*(1-VLOOKUP(AJ$4,'INTERNAL PARAMETERS-1'!$B$5:$J$44,4, FALSE))</f>
        <v>0</v>
      </c>
      <c r="BY156" s="113">
        <f>$F156*'INTERNAL PARAMETERS-2'!AJ156*(1-VLOOKUP(AK$4,'INTERNAL PARAMETERS-1'!$B$5:$J$44,4, FALSE))</f>
        <v>0</v>
      </c>
      <c r="BZ156" s="113">
        <f>$F156*'INTERNAL PARAMETERS-2'!AK156*(1-VLOOKUP(AL$4,'INTERNAL PARAMETERS-1'!$B$5:$J$44,4, FALSE))</f>
        <v>462.23177875399864</v>
      </c>
      <c r="CA156" s="113">
        <f>$F156*'INTERNAL PARAMETERS-2'!AL156*(1-VLOOKUP(AM$4,'INTERNAL PARAMETERS-1'!$B$5:$J$44,4, FALSE))</f>
        <v>2364.9073030994646</v>
      </c>
      <c r="CB156" s="113">
        <f>$F156*'INTERNAL PARAMETERS-2'!AM156*(1-VLOOKUP(AN$4,'INTERNAL PARAMETERS-1'!$B$5:$J$44,4, FALSE))</f>
        <v>720.22187279573359</v>
      </c>
      <c r="CC156" s="113">
        <f>$F156*'INTERNAL PARAMETERS-2'!AN156*(1-VLOOKUP(AO$4,'INTERNAL PARAMETERS-1'!$B$5:$J$44,4, FALSE))</f>
        <v>1515.684706433547</v>
      </c>
      <c r="CD156" s="113">
        <f>$F156*'INTERNAL PARAMETERS-2'!AO156*(1-VLOOKUP(AP$4,'INTERNAL PARAMETERS-1'!$B$5:$J$44,4, FALSE))</f>
        <v>5794.0194864840987</v>
      </c>
      <c r="CE156" s="113">
        <f>$F156*'INTERNAL PARAMETERS-2'!AP156*(1-VLOOKUP(AQ$4,'INTERNAL PARAMETERS-1'!$B$5:$J$44,4, FALSE))</f>
        <v>591.22114892554953</v>
      </c>
      <c r="CF156" s="113">
        <f>$F156*'INTERNAL PARAMETERS-2'!AQ156*(1-VLOOKUP(AR$4,'INTERNAL PARAMETERS-1'!$B$5:$J$44,4, FALSE))</f>
        <v>53.748409329471158</v>
      </c>
      <c r="CG156" s="113">
        <f>$F156*'INTERNAL PARAMETERS-2'!AR156*(1-VLOOKUP(AS$4,'INTERNAL PARAMETERS-1'!$B$5:$J$44,4, FALSE))</f>
        <v>0</v>
      </c>
      <c r="CH156" s="112">
        <f>$F156*'INTERNAL PARAMETERS-2'!AS156*(1-VLOOKUP(AT$4,'INTERNAL PARAMETERS-1'!$B$5:$J$44,4, FALSE))</f>
        <v>0</v>
      </c>
      <c r="CI156" s="111">
        <f t="shared" si="2"/>
        <v>113536.97497809511</v>
      </c>
    </row>
    <row r="157" spans="3:87" x14ac:dyDescent="0.5">
      <c r="C157" s="77" t="s">
        <v>24</v>
      </c>
      <c r="D157" s="76" t="s">
        <v>21</v>
      </c>
      <c r="E157" s="76" t="s">
        <v>12</v>
      </c>
      <c r="F157" s="115">
        <f>'INPUTS-Incidence'!E157</f>
        <v>110153.82540691973</v>
      </c>
      <c r="G157" s="114">
        <f>$F157*'INTERNAL PARAMETERS-2'!F157*VLOOKUP(G$4,'INTERNAL PARAMETERS-1'!$B$5:$J$44,4, FALSE)</f>
        <v>828.57707471085018</v>
      </c>
      <c r="H157" s="113">
        <f>$F157*'INTERNAL PARAMETERS-2'!G157*VLOOKUP(H$4,'INTERNAL PARAMETERS-1'!$B$5:$J$44,4, FALSE)</f>
        <v>793.5701889965311</v>
      </c>
      <c r="I157" s="113">
        <f>$F157*'INTERNAL PARAMETERS-2'!H157*VLOOKUP(I$4,'INTERNAL PARAMETERS-1'!$B$5:$J$44,4, FALSE)</f>
        <v>1039.9969641217324</v>
      </c>
      <c r="J157" s="113">
        <f>$F157*'INTERNAL PARAMETERS-2'!I157*VLOOKUP(J$4,'INTERNAL PARAMETERS-1'!$B$5:$J$44,4, FALSE)</f>
        <v>0</v>
      </c>
      <c r="K157" s="113">
        <f>$F157*'INTERNAL PARAMETERS-2'!J157*VLOOKUP(K$4,'INTERNAL PARAMETERS-1'!$B$5:$J$44,4, FALSE)</f>
        <v>23.34159560372629</v>
      </c>
      <c r="L157" s="113">
        <f>$F157*'INTERNAL PARAMETERS-2'!K157*VLOOKUP(L$4,'INTERNAL PARAMETERS-1'!$B$5:$J$44,4, FALSE)</f>
        <v>0</v>
      </c>
      <c r="M157" s="113">
        <f>$F157*'INTERNAL PARAMETERS-2'!L157*VLOOKUP(M$4,'INTERNAL PARAMETERS-1'!$B$5:$J$44,4, FALSE)</f>
        <v>156.96259197533621</v>
      </c>
      <c r="N157" s="113">
        <f>$F157*'INTERNAL PARAMETERS-2'!M157*VLOOKUP(N$4,'INTERNAL PARAMETERS-1'!$B$5:$J$44,4, FALSE)</f>
        <v>214.72946109523306</v>
      </c>
      <c r="O157" s="113">
        <f>$F157*'INTERNAL PARAMETERS-2'!N157*VLOOKUP(O$4,'INTERNAL PARAMETERS-1'!$B$5:$J$44,4, FALSE)</f>
        <v>0</v>
      </c>
      <c r="P157" s="113">
        <f>$F157*'INTERNAL PARAMETERS-2'!O157*VLOOKUP(P$4,'INTERNAL PARAMETERS-1'!$B$5:$J$44,4, FALSE)</f>
        <v>0</v>
      </c>
      <c r="Q157" s="113">
        <f>$F157*'INTERNAL PARAMETERS-2'!P157*VLOOKUP(Q$4,'INTERNAL PARAMETERS-1'!$B$5:$J$44,4, FALSE)</f>
        <v>0</v>
      </c>
      <c r="R157" s="113">
        <f>$F157*'INTERNAL PARAMETERS-2'!Q157*VLOOKUP(R$4,'INTERNAL PARAMETERS-1'!$B$5:$J$44,4, FALSE)</f>
        <v>140.03855823981704</v>
      </c>
      <c r="S157" s="113">
        <f>$F157*'INTERNAL PARAMETERS-2'!R157*VLOOKUP(S$4,'INTERNAL PARAMETERS-1'!$B$5:$J$44,4, FALSE)</f>
        <v>281.63909772390429</v>
      </c>
      <c r="T157" s="113">
        <f>$F157*'INTERNAL PARAMETERS-2'!S157*VLOOKUP(T$4,'INTERNAL PARAMETERS-1'!$B$5:$J$44,4, FALSE)</f>
        <v>21.006334505099595</v>
      </c>
      <c r="U157" s="113">
        <f>$F157*'INTERNAL PARAMETERS-2'!T157*VLOOKUP(U$4,'INTERNAL PARAMETERS-1'!$B$5:$J$44,4, FALSE)</f>
        <v>23.339392527218152</v>
      </c>
      <c r="V157" s="113">
        <f>$F157*'INTERNAL PARAMETERS-2'!U157*VLOOKUP(V$4,'INTERNAL PARAMETERS-1'!$B$5:$J$44,4, FALSE)</f>
        <v>511.14954988136475</v>
      </c>
      <c r="W157" s="113">
        <f>$F157*'INTERNAL PARAMETERS-2'!V157*VLOOKUP(W$4,'INTERNAL PARAMETERS-1'!$B$5:$J$44,4, FALSE)</f>
        <v>0</v>
      </c>
      <c r="X157" s="113">
        <f>$F157*'INTERNAL PARAMETERS-2'!W157*VLOOKUP(X$4,'INTERNAL PARAMETERS-1'!$B$5:$J$44,4, FALSE)</f>
        <v>0</v>
      </c>
      <c r="Y157" s="113">
        <f>$F157*'INTERNAL PARAMETERS-2'!X157*VLOOKUP(Y$4,'INTERNAL PARAMETERS-1'!$B$5:$J$44,4, FALSE)</f>
        <v>0</v>
      </c>
      <c r="Z157" s="113">
        <f>$F157*'INTERNAL PARAMETERS-2'!Y157*VLOOKUP(Z$4,'INTERNAL PARAMETERS-1'!$B$5:$J$44,4, FALSE)</f>
        <v>0</v>
      </c>
      <c r="AA157" s="113">
        <f>$F157*'INTERNAL PARAMETERS-2'!Z157*VLOOKUP(AA$4,'INTERNAL PARAMETERS-1'!$B$5:$J$44,4, FALSE)</f>
        <v>0</v>
      </c>
      <c r="AB157" s="113">
        <f>$F157*'INTERNAL PARAMETERS-2'!AA157*VLOOKUP(AB$4,'INTERNAL PARAMETERS-1'!$B$5:$J$44,4, FALSE)</f>
        <v>0</v>
      </c>
      <c r="AC157" s="113">
        <f>$F157*'INTERNAL PARAMETERS-2'!AB157*VLOOKUP(AC$4,'INTERNAL PARAMETERS-1'!$B$5:$J$44,4, FALSE)</f>
        <v>0</v>
      </c>
      <c r="AD157" s="113">
        <f>$F157*'INTERNAL PARAMETERS-2'!AC157*VLOOKUP(AD$4,'INTERNAL PARAMETERS-1'!$B$5:$J$44,4, FALSE)</f>
        <v>0</v>
      </c>
      <c r="AE157" s="113">
        <f>$F157*'INTERNAL PARAMETERS-2'!AD157*VLOOKUP(AE$4,'INTERNAL PARAMETERS-1'!$B$5:$J$44,4, FALSE)</f>
        <v>0</v>
      </c>
      <c r="AF157" s="113">
        <f>$F157*'INTERNAL PARAMETERS-2'!AE157*VLOOKUP(AF$4,'INTERNAL PARAMETERS-1'!$B$5:$J$44,4, FALSE)</f>
        <v>46.68319120745258</v>
      </c>
      <c r="AG157" s="113">
        <f>$F157*'INTERNAL PARAMETERS-2'!AF157*VLOOKUP(AG$4,'INTERNAL PARAMETERS-1'!$B$5:$J$44,4, FALSE)</f>
        <v>0</v>
      </c>
      <c r="AH157" s="113">
        <f>$F157*'INTERNAL PARAMETERS-2'!AG157*VLOOKUP(AH$4,'INTERNAL PARAMETERS-1'!$B$5:$J$44,4, FALSE)</f>
        <v>23.34159560372629</v>
      </c>
      <c r="AI157" s="113">
        <f>$F157*'INTERNAL PARAMETERS-2'!AH157*VLOOKUP(AI$4,'INTERNAL PARAMETERS-1'!$B$5:$J$44,4, FALSE)</f>
        <v>93.35536703236447</v>
      </c>
      <c r="AJ157" s="113">
        <f>$F157*'INTERNAL PARAMETERS-2'!AI157*VLOOKUP(AJ$4,'INTERNAL PARAMETERS-1'!$B$5:$J$44,4, FALSE)</f>
        <v>70.02478681117887</v>
      </c>
      <c r="AK157" s="113">
        <f>$F157*'INTERNAL PARAMETERS-2'!AJ157*VLOOKUP(AK$4,'INTERNAL PARAMETERS-1'!$B$5:$J$44,4, FALSE)</f>
        <v>0</v>
      </c>
      <c r="AL157" s="113">
        <f>$F157*'INTERNAL PARAMETERS-2'!AK157*VLOOKUP(AL$4,'INTERNAL PARAMETERS-1'!$B$5:$J$44,4, FALSE)</f>
        <v>0</v>
      </c>
      <c r="AM157" s="113">
        <f>$F157*'INTERNAL PARAMETERS-2'!AL157*VLOOKUP(AM$4,'INTERNAL PARAMETERS-1'!$B$5:$J$44,4, FALSE)</f>
        <v>0</v>
      </c>
      <c r="AN157" s="113">
        <f>$F157*'INTERNAL PARAMETERS-2'!AM157*VLOOKUP(AN$4,'INTERNAL PARAMETERS-1'!$B$5:$J$44,4, FALSE)</f>
        <v>0</v>
      </c>
      <c r="AO157" s="113">
        <f>$F157*'INTERNAL PARAMETERS-2'!AN157*VLOOKUP(AO$4,'INTERNAL PARAMETERS-1'!$B$5:$J$44,4, FALSE)</f>
        <v>0</v>
      </c>
      <c r="AP157" s="113">
        <f>$F157*'INTERNAL PARAMETERS-2'!AO157*VLOOKUP(AP$4,'INTERNAL PARAMETERS-1'!$B$5:$J$44,4, FALSE)</f>
        <v>0</v>
      </c>
      <c r="AQ157" s="113">
        <f>$F157*'INTERNAL PARAMETERS-2'!AP157*VLOOKUP(AQ$4,'INTERNAL PARAMETERS-1'!$B$5:$J$44,4, FALSE)</f>
        <v>0</v>
      </c>
      <c r="AR157" s="113">
        <f>$F157*'INTERNAL PARAMETERS-2'!AQ157*VLOOKUP(AR$4,'INTERNAL PARAMETERS-1'!$B$5:$J$44,4, FALSE)</f>
        <v>0</v>
      </c>
      <c r="AS157" s="113">
        <f>$F157*'INTERNAL PARAMETERS-2'!AR157*VLOOKUP(AS$4,'INTERNAL PARAMETERS-1'!$B$5:$J$44,4, FALSE)</f>
        <v>0</v>
      </c>
      <c r="AT157" s="112">
        <f>$F157*'INTERNAL PARAMETERS-2'!AS157*VLOOKUP(AT$4,'INTERNAL PARAMETERS-1'!$B$5:$J$44,4, FALSE)</f>
        <v>0</v>
      </c>
      <c r="AU157" s="114">
        <f>$F157*'INTERNAL PARAMETERS-2'!F157*(1-VLOOKUP(G$4,'INTERNAL PARAMETERS-1'!$B$5:$J$44,4, FALSE))</f>
        <v>0</v>
      </c>
      <c r="AV157" s="113">
        <f>$F157*'INTERNAL PARAMETERS-2'!G157*(1-VLOOKUP(H$4,'INTERNAL PARAMETERS-1'!$B$5:$J$44,4, FALSE))</f>
        <v>0</v>
      </c>
      <c r="AW157" s="113">
        <f>$F157*'INTERNAL PARAMETERS-2'!H157*(1-VLOOKUP(I$4,'INTERNAL PARAMETERS-1'!$B$5:$J$44,4, FALSE))</f>
        <v>19759.942318312915</v>
      </c>
      <c r="AX157" s="113">
        <f>$F157*'INTERNAL PARAMETERS-2'!I157*(1-VLOOKUP(J$4,'INTERNAL PARAMETERS-1'!$B$5:$J$44,4, FALSE))</f>
        <v>0</v>
      </c>
      <c r="AY157" s="113">
        <f>$F157*'INTERNAL PARAMETERS-2'!J157*(1-VLOOKUP(K$4,'INTERNAL PARAMETERS-1'!$B$5:$J$44,4, FALSE))</f>
        <v>0</v>
      </c>
      <c r="AZ157" s="113">
        <f>$F157*'INTERNAL PARAMETERS-2'!K157*(1-VLOOKUP(L$4,'INTERNAL PARAMETERS-1'!$B$5:$J$44,4, FALSE))</f>
        <v>0</v>
      </c>
      <c r="BA157" s="113">
        <f>$F157*'INTERNAL PARAMETERS-2'!L157*(1-VLOOKUP(M$4,'INTERNAL PARAMETERS-1'!$B$5:$J$44,4, FALSE))</f>
        <v>2982.2892475313879</v>
      </c>
      <c r="BB157" s="113">
        <f>$F157*'INTERNAL PARAMETERS-2'!M157*(1-VLOOKUP(N$4,'INTERNAL PARAMETERS-1'!$B$5:$J$44,4, FALSE))</f>
        <v>4079.8597608094278</v>
      </c>
      <c r="BC157" s="113">
        <f>$F157*'INTERNAL PARAMETERS-2'!N157*(1-VLOOKUP(O$4,'INTERNAL PARAMETERS-1'!$B$5:$J$44,4, FALSE))</f>
        <v>9289.3822503909487</v>
      </c>
      <c r="BD157" s="113">
        <f>$F157*'INTERNAL PARAMETERS-2'!O157*(1-VLOOKUP(P$4,'INTERNAL PARAMETERS-1'!$B$5:$J$44,4, FALSE))</f>
        <v>3174.2587252210433</v>
      </c>
      <c r="BE157" s="113">
        <f>$F157*'INTERNAL PARAMETERS-2'!P157*(1-VLOOKUP(Q$4,'INTERNAL PARAMETERS-1'!$B$5:$J$44,4, FALSE))</f>
        <v>2835.8331274233637</v>
      </c>
      <c r="BF157" s="113">
        <f>$F157*'INTERNAL PARAMETERS-2'!Q157*(1-VLOOKUP(R$4,'INTERNAL PARAMETERS-1'!$B$5:$J$44,4, FALSE))</f>
        <v>0</v>
      </c>
      <c r="BG157" s="113">
        <f>$F157*'INTERNAL PARAMETERS-2'!R157*(1-VLOOKUP(S$4,'INTERNAL PARAMETERS-1'!$B$5:$J$44,4, FALSE))</f>
        <v>5351.1428567541807</v>
      </c>
      <c r="BH157" s="113">
        <f>$F157*'INTERNAL PARAMETERS-2'!S157*(1-VLOOKUP(T$4,'INTERNAL PARAMETERS-1'!$B$5:$J$44,4, FALSE))</f>
        <v>189.05701054589633</v>
      </c>
      <c r="BI157" s="113">
        <f>$F157*'INTERNAL PARAMETERS-2'!T157*(1-VLOOKUP(U$4,'INTERNAL PARAMETERS-1'!$B$5:$J$44,4, FALSE))</f>
        <v>93.357570108872608</v>
      </c>
      <c r="BJ157" s="113">
        <f>$F157*'INTERNAL PARAMETERS-2'!U157*(1-VLOOKUP(V$4,'INTERNAL PARAMETERS-1'!$B$5:$J$44,4, FALSE))</f>
        <v>2896.5141159944005</v>
      </c>
      <c r="BK157" s="113">
        <f>$F157*'INTERNAL PARAMETERS-2'!V157*(1-VLOOKUP(W$4,'INTERNAL PARAMETERS-1'!$B$5:$J$44,4, FALSE))</f>
        <v>3442.670551590084</v>
      </c>
      <c r="BL157" s="113">
        <f>$F157*'INTERNAL PARAMETERS-2'!W157*(1-VLOOKUP(X$4,'INTERNAL PARAMETERS-1'!$B$5:$J$44,4, FALSE))</f>
        <v>4726.3812021172453</v>
      </c>
      <c r="BM157" s="113">
        <f>$F157*'INTERNAL PARAMETERS-2'!X157*(1-VLOOKUP(Y$4,'INTERNAL PARAMETERS-1'!$B$5:$J$44,4, FALSE))</f>
        <v>2018.921342823106</v>
      </c>
      <c r="BN157" s="113">
        <f>$F157*'INTERNAL PARAMETERS-2'!Y157*(1-VLOOKUP(Z$4,'INTERNAL PARAMETERS-1'!$B$5:$J$44,4, FALSE))</f>
        <v>6348.5174504420866</v>
      </c>
      <c r="BO157" s="113">
        <f>$F157*'INTERNAL PARAMETERS-2'!Z157*(1-VLOOKUP(AA$4,'INTERNAL PARAMETERS-1'!$B$5:$J$44,4, FALSE))</f>
        <v>5998.4155471512731</v>
      </c>
      <c r="BP157" s="113">
        <f>$F157*'INTERNAL PARAMETERS-2'!AA157*(1-VLOOKUP(AB$4,'INTERNAL PARAMETERS-1'!$B$5:$J$44,4, FALSE))</f>
        <v>2193.9778021597826</v>
      </c>
      <c r="BQ157" s="113">
        <f>$F157*'INTERNAL PARAMETERS-2'!AB157*(1-VLOOKUP(AC$4,'INTERNAL PARAMETERS-1'!$B$5:$J$44,4, FALSE))</f>
        <v>18613.771386496217</v>
      </c>
      <c r="BR157" s="113">
        <f>$F157*'INTERNAL PARAMETERS-2'!AC157*(1-VLOOKUP(AD$4,'INTERNAL PARAMETERS-1'!$B$5:$J$44,4, FALSE))</f>
        <v>1610.4709582142477</v>
      </c>
      <c r="BS157" s="113">
        <f>$F157*'INTERNAL PARAMETERS-2'!AD157*(1-VLOOKUP(AE$4,'INTERNAL PARAMETERS-1'!$B$5:$J$44,4, FALSE))</f>
        <v>291.75342197276763</v>
      </c>
      <c r="BT157" s="113">
        <f>$F157*'INTERNAL PARAMETERS-2'!AE157*(1-VLOOKUP(AF$4,'INTERNAL PARAMETERS-1'!$B$5:$J$44,4, FALSE))</f>
        <v>0</v>
      </c>
      <c r="BU157" s="113">
        <f>$F157*'INTERNAL PARAMETERS-2'!AF157*(1-VLOOKUP(AG$4,'INTERNAL PARAMETERS-1'!$B$5:$J$44,4, FALSE))</f>
        <v>0</v>
      </c>
      <c r="BV157" s="113">
        <f>$F157*'INTERNAL PARAMETERS-2'!AG157*(1-VLOOKUP(AH$4,'INTERNAL PARAMETERS-1'!$B$5:$J$44,4, FALSE))</f>
        <v>0</v>
      </c>
      <c r="BW157" s="113">
        <f>$F157*'INTERNAL PARAMETERS-2'!AH157*(1-VLOOKUP(AI$4,'INTERNAL PARAMETERS-1'!$B$5:$J$44,4, FALSE))</f>
        <v>0</v>
      </c>
      <c r="BX157" s="113">
        <f>$F157*'INTERNAL PARAMETERS-2'!AI157*(1-VLOOKUP(AJ$4,'INTERNAL PARAMETERS-1'!$B$5:$J$44,4, FALSE))</f>
        <v>0</v>
      </c>
      <c r="BY157" s="113">
        <f>$F157*'INTERNAL PARAMETERS-2'!AJ157*(1-VLOOKUP(AK$4,'INTERNAL PARAMETERS-1'!$B$5:$J$44,4, FALSE))</f>
        <v>0</v>
      </c>
      <c r="BZ157" s="113">
        <f>$F157*'INTERNAL PARAMETERS-2'!AK157*(1-VLOOKUP(AL$4,'INTERNAL PARAMETERS-1'!$B$5:$J$44,4, FALSE))</f>
        <v>408.45038460885837</v>
      </c>
      <c r="CA157" s="113">
        <f>$F157*'INTERNAL PARAMETERS-2'!AL157*(1-VLOOKUP(AM$4,'INTERNAL PARAMETERS-1'!$B$5:$J$44,4, FALSE))</f>
        <v>1960.5728615050607</v>
      </c>
      <c r="CB157" s="113">
        <f>$F157*'INTERNAL PARAMETERS-2'!AM157*(1-VLOOKUP(AN$4,'INTERNAL PARAMETERS-1'!$B$5:$J$44,4, FALSE))</f>
        <v>513.4820571343563</v>
      </c>
      <c r="CC157" s="113">
        <f>$F157*'INTERNAL PARAMETERS-2'!AN157*(1-VLOOKUP(AO$4,'INTERNAL PARAMETERS-1'!$B$5:$J$44,4, FALSE))</f>
        <v>1260.3690549234348</v>
      </c>
      <c r="CD157" s="113">
        <f>$F157*'INTERNAL PARAMETERS-2'!AO157*(1-VLOOKUP(AP$4,'INTERNAL PARAMETERS-1'!$B$5:$J$44,4, FALSE))</f>
        <v>5111.4899911223774</v>
      </c>
      <c r="CE157" s="113">
        <f>$F157*'INTERNAL PARAMETERS-2'!AP157*(1-VLOOKUP(AQ$4,'INTERNAL PARAMETERS-1'!$B$5:$J$44,4, FALSE))</f>
        <v>665.19692086730686</v>
      </c>
      <c r="CF157" s="113">
        <f>$F157*'INTERNAL PARAMETERS-2'!AQ157*(1-VLOOKUP(AR$4,'INTERNAL PARAMETERS-1'!$B$5:$J$44,4, FALSE))</f>
        <v>70.02478681117887</v>
      </c>
      <c r="CG157" s="113">
        <f>$F157*'INTERNAL PARAMETERS-2'!AR157*(1-VLOOKUP(AS$4,'INTERNAL PARAMETERS-1'!$B$5:$J$44,4, FALSE))</f>
        <v>0</v>
      </c>
      <c r="CH157" s="112">
        <f>$F157*'INTERNAL PARAMETERS-2'!AS157*(1-VLOOKUP(AT$4,'INTERNAL PARAMETERS-1'!$B$5:$J$44,4, FALSE))</f>
        <v>0</v>
      </c>
      <c r="CI157" s="111">
        <f t="shared" si="2"/>
        <v>110153.85845306738</v>
      </c>
    </row>
    <row r="158" spans="3:87" x14ac:dyDescent="0.5">
      <c r="C158" s="77" t="s">
        <v>24</v>
      </c>
      <c r="D158" s="76" t="s">
        <v>21</v>
      </c>
      <c r="E158" s="76" t="s">
        <v>11</v>
      </c>
      <c r="F158" s="115">
        <f>'INPUTS-Incidence'!E158</f>
        <v>90304.177321580137</v>
      </c>
      <c r="G158" s="114">
        <f>$F158*'INTERNAL PARAMETERS-2'!F158*VLOOKUP(G$4,'INTERNAL PARAMETERS-1'!$B$5:$J$44,4, FALSE)</f>
        <v>815.70860332810116</v>
      </c>
      <c r="H158" s="113">
        <f>$F158*'INTERNAL PARAMETERS-2'!G158*VLOOKUP(H$4,'INTERNAL PARAMETERS-1'!$B$5:$J$44,4, FALSE)</f>
        <v>554.68437878007387</v>
      </c>
      <c r="I158" s="113">
        <f>$F158*'INTERNAL PARAMETERS-2'!H158*VLOOKUP(I$4,'INTERNAL PARAMETERS-1'!$B$5:$J$44,4, FALSE)</f>
        <v>833.30482380009789</v>
      </c>
      <c r="J158" s="113">
        <f>$F158*'INTERNAL PARAMETERS-2'!I158*VLOOKUP(J$4,'INTERNAL PARAMETERS-1'!$B$5:$J$44,4, FALSE)</f>
        <v>0</v>
      </c>
      <c r="K158" s="113">
        <f>$F158*'INTERNAL PARAMETERS-2'!J158*VLOOKUP(K$4,'INTERNAL PARAMETERS-1'!$B$5:$J$44,4, FALSE)</f>
        <v>10.872622949518249</v>
      </c>
      <c r="L158" s="113">
        <f>$F158*'INTERNAL PARAMETERS-2'!K158*VLOOKUP(L$4,'INTERNAL PARAMETERS-1'!$B$5:$J$44,4, FALSE)</f>
        <v>0</v>
      </c>
      <c r="M158" s="113">
        <f>$F158*'INTERNAL PARAMETERS-2'!L158*VLOOKUP(M$4,'INTERNAL PARAMETERS-1'!$B$5:$J$44,4, FALSE)</f>
        <v>178.36790800381186</v>
      </c>
      <c r="N158" s="113">
        <f>$F158*'INTERNAL PARAMETERS-2'!M158*VLOOKUP(N$4,'INTERNAL PARAMETERS-1'!$B$5:$J$44,4, FALSE)</f>
        <v>146.82736799070358</v>
      </c>
      <c r="O158" s="113">
        <f>$F158*'INTERNAL PARAMETERS-2'!N158*VLOOKUP(O$4,'INTERNAL PARAMETERS-1'!$B$5:$J$44,4, FALSE)</f>
        <v>0</v>
      </c>
      <c r="P158" s="113">
        <f>$F158*'INTERNAL PARAMETERS-2'!O158*VLOOKUP(P$4,'INTERNAL PARAMETERS-1'!$B$5:$J$44,4, FALSE)</f>
        <v>0</v>
      </c>
      <c r="Q158" s="113">
        <f>$F158*'INTERNAL PARAMETERS-2'!P158*VLOOKUP(Q$4,'INTERNAL PARAMETERS-1'!$B$5:$J$44,4, FALSE)</f>
        <v>0</v>
      </c>
      <c r="R158" s="113">
        <f>$F158*'INTERNAL PARAMETERS-2'!Q158*VLOOKUP(R$4,'INTERNAL PARAMETERS-1'!$B$5:$J$44,4, FALSE)</f>
        <v>108.76235116611112</v>
      </c>
      <c r="S158" s="113">
        <f>$F158*'INTERNAL PARAMETERS-2'!R158*VLOOKUP(S$4,'INTERNAL PARAMETERS-1'!$B$5:$J$44,4, FALSE)</f>
        <v>225.48230643779991</v>
      </c>
      <c r="T158" s="113">
        <f>$F158*'INTERNAL PARAMETERS-2'!S158*VLOOKUP(T$4,'INTERNAL PARAMETERS-1'!$B$5:$J$44,4, FALSE)</f>
        <v>30.453277718156471</v>
      </c>
      <c r="U158" s="113">
        <f>$F158*'INTERNAL PARAMETERS-2'!T158*VLOOKUP(U$4,'INTERNAL PARAMETERS-1'!$B$5:$J$44,4, FALSE)</f>
        <v>39.154085203090716</v>
      </c>
      <c r="V158" s="113">
        <f>$F158*'INTERNAL PARAMETERS-2'!U158*VLOOKUP(V$4,'INTERNAL PARAMETERS-1'!$B$5:$J$44,4, FALSE)</f>
        <v>357.2794471550996</v>
      </c>
      <c r="W158" s="113">
        <f>$F158*'INTERNAL PARAMETERS-2'!V158*VLOOKUP(W$4,'INTERNAL PARAMETERS-1'!$B$5:$J$44,4, FALSE)</f>
        <v>0</v>
      </c>
      <c r="X158" s="113">
        <f>$F158*'INTERNAL PARAMETERS-2'!W158*VLOOKUP(X$4,'INTERNAL PARAMETERS-1'!$B$5:$J$44,4, FALSE)</f>
        <v>0</v>
      </c>
      <c r="Y158" s="113">
        <f>$F158*'INTERNAL PARAMETERS-2'!X158*VLOOKUP(Y$4,'INTERNAL PARAMETERS-1'!$B$5:$J$44,4, FALSE)</f>
        <v>0</v>
      </c>
      <c r="Z158" s="113">
        <f>$F158*'INTERNAL PARAMETERS-2'!Y158*VLOOKUP(Z$4,'INTERNAL PARAMETERS-1'!$B$5:$J$44,4, FALSE)</f>
        <v>0</v>
      </c>
      <c r="AA158" s="113">
        <f>$F158*'INTERNAL PARAMETERS-2'!Z158*VLOOKUP(AA$4,'INTERNAL PARAMETERS-1'!$B$5:$J$44,4, FALSE)</f>
        <v>0</v>
      </c>
      <c r="AB158" s="113">
        <f>$F158*'INTERNAL PARAMETERS-2'!AA158*VLOOKUP(AB$4,'INTERNAL PARAMETERS-1'!$B$5:$J$44,4, FALSE)</f>
        <v>0</v>
      </c>
      <c r="AC158" s="113">
        <f>$F158*'INTERNAL PARAMETERS-2'!AB158*VLOOKUP(AC$4,'INTERNAL PARAMETERS-1'!$B$5:$J$44,4, FALSE)</f>
        <v>0</v>
      </c>
      <c r="AD158" s="113">
        <f>$F158*'INTERNAL PARAMETERS-2'!AC158*VLOOKUP(AD$4,'INTERNAL PARAMETERS-1'!$B$5:$J$44,4, FALSE)</f>
        <v>0</v>
      </c>
      <c r="AE158" s="113">
        <f>$F158*'INTERNAL PARAMETERS-2'!AD158*VLOOKUP(AE$4,'INTERNAL PARAMETERS-1'!$B$5:$J$44,4, FALSE)</f>
        <v>0</v>
      </c>
      <c r="AF158" s="113">
        <f>$F158*'INTERNAL PARAMETERS-2'!AE158*VLOOKUP(AF$4,'INTERNAL PARAMETERS-1'!$B$5:$J$44,4, FALSE)</f>
        <v>21.754276316768657</v>
      </c>
      <c r="AG158" s="113">
        <f>$F158*'INTERNAL PARAMETERS-2'!AF158*VLOOKUP(AG$4,'INTERNAL PARAMETERS-1'!$B$5:$J$44,4, FALSE)</f>
        <v>0</v>
      </c>
      <c r="AH158" s="113">
        <f>$F158*'INTERNAL PARAMETERS-2'!AG158*VLOOKUP(AH$4,'INTERNAL PARAMETERS-1'!$B$5:$J$44,4, FALSE)</f>
        <v>21.754276316768657</v>
      </c>
      <c r="AI158" s="113">
        <f>$F158*'INTERNAL PARAMETERS-2'!AH158*VLOOKUP(AI$4,'INTERNAL PARAMETERS-1'!$B$5:$J$44,4, FALSE)</f>
        <v>43.508552633537313</v>
      </c>
      <c r="AJ158" s="113">
        <f>$F158*'INTERNAL PARAMETERS-2'!AI158*VLOOKUP(AJ$4,'INTERNAL PARAMETERS-1'!$B$5:$J$44,4, FALSE)</f>
        <v>87.008074849342464</v>
      </c>
      <c r="AK158" s="113">
        <f>$F158*'INTERNAL PARAMETERS-2'!AJ158*VLOOKUP(AK$4,'INTERNAL PARAMETERS-1'!$B$5:$J$44,4, FALSE)</f>
        <v>10.872622949518249</v>
      </c>
      <c r="AL158" s="113">
        <f>$F158*'INTERNAL PARAMETERS-2'!AK158*VLOOKUP(AL$4,'INTERNAL PARAMETERS-1'!$B$5:$J$44,4, FALSE)</f>
        <v>0</v>
      </c>
      <c r="AM158" s="113">
        <f>$F158*'INTERNAL PARAMETERS-2'!AL158*VLOOKUP(AM$4,'INTERNAL PARAMETERS-1'!$B$5:$J$44,4, FALSE)</f>
        <v>0</v>
      </c>
      <c r="AN158" s="113">
        <f>$F158*'INTERNAL PARAMETERS-2'!AM158*VLOOKUP(AN$4,'INTERNAL PARAMETERS-1'!$B$5:$J$44,4, FALSE)</f>
        <v>0</v>
      </c>
      <c r="AO158" s="113">
        <f>$F158*'INTERNAL PARAMETERS-2'!AN158*VLOOKUP(AO$4,'INTERNAL PARAMETERS-1'!$B$5:$J$44,4, FALSE)</f>
        <v>0</v>
      </c>
      <c r="AP158" s="113">
        <f>$F158*'INTERNAL PARAMETERS-2'!AO158*VLOOKUP(AP$4,'INTERNAL PARAMETERS-1'!$B$5:$J$44,4, FALSE)</f>
        <v>0</v>
      </c>
      <c r="AQ158" s="113">
        <f>$F158*'INTERNAL PARAMETERS-2'!AP158*VLOOKUP(AQ$4,'INTERNAL PARAMETERS-1'!$B$5:$J$44,4, FALSE)</f>
        <v>0</v>
      </c>
      <c r="AR158" s="113">
        <f>$F158*'INTERNAL PARAMETERS-2'!AQ158*VLOOKUP(AR$4,'INTERNAL PARAMETERS-1'!$B$5:$J$44,4, FALSE)</f>
        <v>0</v>
      </c>
      <c r="AS158" s="113">
        <f>$F158*'INTERNAL PARAMETERS-2'!AR158*VLOOKUP(AS$4,'INTERNAL PARAMETERS-1'!$B$5:$J$44,4, FALSE)</f>
        <v>0</v>
      </c>
      <c r="AT158" s="112">
        <f>$F158*'INTERNAL PARAMETERS-2'!AS158*VLOOKUP(AT$4,'INTERNAL PARAMETERS-1'!$B$5:$J$44,4, FALSE)</f>
        <v>0</v>
      </c>
      <c r="AU158" s="114">
        <f>$F158*'INTERNAL PARAMETERS-2'!F158*(1-VLOOKUP(G$4,'INTERNAL PARAMETERS-1'!$B$5:$J$44,4, FALSE))</f>
        <v>0</v>
      </c>
      <c r="AV158" s="113">
        <f>$F158*'INTERNAL PARAMETERS-2'!G158*(1-VLOOKUP(H$4,'INTERNAL PARAMETERS-1'!$B$5:$J$44,4, FALSE))</f>
        <v>0</v>
      </c>
      <c r="AW158" s="113">
        <f>$F158*'INTERNAL PARAMETERS-2'!H158*(1-VLOOKUP(I$4,'INTERNAL PARAMETERS-1'!$B$5:$J$44,4, FALSE))</f>
        <v>15832.791652201857</v>
      </c>
      <c r="AX158" s="113">
        <f>$F158*'INTERNAL PARAMETERS-2'!I158*(1-VLOOKUP(J$4,'INTERNAL PARAMETERS-1'!$B$5:$J$44,4, FALSE))</f>
        <v>0</v>
      </c>
      <c r="AY158" s="113">
        <f>$F158*'INTERNAL PARAMETERS-2'!J158*(1-VLOOKUP(K$4,'INTERNAL PARAMETERS-1'!$B$5:$J$44,4, FALSE))</f>
        <v>0</v>
      </c>
      <c r="AZ158" s="113">
        <f>$F158*'INTERNAL PARAMETERS-2'!K158*(1-VLOOKUP(L$4,'INTERNAL PARAMETERS-1'!$B$5:$J$44,4, FALSE))</f>
        <v>0</v>
      </c>
      <c r="BA158" s="113">
        <f>$F158*'INTERNAL PARAMETERS-2'!L158*(1-VLOOKUP(M$4,'INTERNAL PARAMETERS-1'!$B$5:$J$44,4, FALSE))</f>
        <v>3388.9902520724254</v>
      </c>
      <c r="BB158" s="113">
        <f>$F158*'INTERNAL PARAMETERS-2'!M158*(1-VLOOKUP(N$4,'INTERNAL PARAMETERS-1'!$B$5:$J$44,4, FALSE))</f>
        <v>2789.7199918233678</v>
      </c>
      <c r="BC158" s="113">
        <f>$F158*'INTERNAL PARAMETERS-2'!N158*(1-VLOOKUP(O$4,'INTERNAL PARAMETERS-1'!$B$5:$J$44,4, FALSE))</f>
        <v>8766.1244963909448</v>
      </c>
      <c r="BD158" s="113">
        <f>$F158*'INTERNAL PARAMETERS-2'!O158*(1-VLOOKUP(P$4,'INTERNAL PARAMETERS-1'!$B$5:$J$44,4, FALSE))</f>
        <v>2425.371533667535</v>
      </c>
      <c r="BE158" s="113">
        <f>$F158*'INTERNAL PARAMETERS-2'!P158*(1-VLOOKUP(Q$4,'INTERNAL PARAMETERS-1'!$B$5:$J$44,4, FALSE))</f>
        <v>2294.8549061846552</v>
      </c>
      <c r="BF158" s="113">
        <f>$F158*'INTERNAL PARAMETERS-2'!Q158*(1-VLOOKUP(R$4,'INTERNAL PARAMETERS-1'!$B$5:$J$44,4, FALSE))</f>
        <v>0</v>
      </c>
      <c r="BG158" s="113">
        <f>$F158*'INTERNAL PARAMETERS-2'!R158*(1-VLOOKUP(S$4,'INTERNAL PARAMETERS-1'!$B$5:$J$44,4, FALSE))</f>
        <v>4284.1638223181981</v>
      </c>
      <c r="BH158" s="113">
        <f>$F158*'INTERNAL PARAMETERS-2'!S158*(1-VLOOKUP(T$4,'INTERNAL PARAMETERS-1'!$B$5:$J$44,4, FALSE))</f>
        <v>274.07949946340824</v>
      </c>
      <c r="BI158" s="113">
        <f>$F158*'INTERNAL PARAMETERS-2'!T158*(1-VLOOKUP(U$4,'INTERNAL PARAMETERS-1'!$B$5:$J$44,4, FALSE))</f>
        <v>156.61634081236286</v>
      </c>
      <c r="BJ158" s="113">
        <f>$F158*'INTERNAL PARAMETERS-2'!U158*(1-VLOOKUP(V$4,'INTERNAL PARAMETERS-1'!$B$5:$J$44,4, FALSE))</f>
        <v>2024.5835338788979</v>
      </c>
      <c r="BK158" s="113">
        <f>$F158*'INTERNAL PARAMETERS-2'!V158*(1-VLOOKUP(W$4,'INTERNAL PARAMETERS-1'!$B$5:$J$44,4, FALSE))</f>
        <v>3088.8092331959879</v>
      </c>
      <c r="BL158" s="113">
        <f>$F158*'INTERNAL PARAMETERS-2'!W158*(1-VLOOKUP(X$4,'INTERNAL PARAMETERS-1'!$B$5:$J$44,4, FALSE))</f>
        <v>3502.1043615436638</v>
      </c>
      <c r="BM158" s="113">
        <f>$F158*'INTERNAL PARAMETERS-2'!X158*(1-VLOOKUP(Y$4,'INTERNAL PARAMETERS-1'!$B$5:$J$44,4, FALSE))</f>
        <v>2001.2037823703408</v>
      </c>
      <c r="BN158" s="113">
        <f>$F158*'INTERNAL PARAMETERS-2'!Y158*(1-VLOOKUP(Z$4,'INTERNAL PARAMETERS-1'!$B$5:$J$44,4, FALSE))</f>
        <v>5405.4184156974115</v>
      </c>
      <c r="BO158" s="113">
        <f>$F158*'INTERNAL PARAMETERS-2'!Z158*(1-VLOOKUP(AA$4,'INTERNAL PARAMETERS-1'!$B$5:$J$44,4, FALSE))</f>
        <v>5024.7501866160228</v>
      </c>
      <c r="BP158" s="113">
        <f>$F158*'INTERNAL PARAMETERS-2'!AA158*(1-VLOOKUP(AB$4,'INTERNAL PARAMETERS-1'!$B$5:$J$44,4, FALSE))</f>
        <v>1870.687154887461</v>
      </c>
      <c r="BQ158" s="113">
        <f>$F158*'INTERNAL PARAMETERS-2'!AB158*(1-VLOOKUP(AC$4,'INTERNAL PARAMETERS-1'!$B$5:$J$44,4, FALSE))</f>
        <v>14650.091838968607</v>
      </c>
      <c r="BR158" s="113">
        <f>$F158*'INTERNAL PARAMETERS-2'!AC158*(1-VLOOKUP(AD$4,'INTERNAL PARAMETERS-1'!$B$5:$J$44,4, FALSE))</f>
        <v>978.85213007726793</v>
      </c>
      <c r="BS158" s="113">
        <f>$F158*'INTERNAL PARAMETERS-2'!AD158*(1-VLOOKUP(AE$4,'INTERNAL PARAMETERS-1'!$B$5:$J$44,4, FALSE))</f>
        <v>348.03229939736985</v>
      </c>
      <c r="BT158" s="113">
        <f>$F158*'INTERNAL PARAMETERS-2'!AE158*(1-VLOOKUP(AF$4,'INTERNAL PARAMETERS-1'!$B$5:$J$44,4, FALSE))</f>
        <v>0</v>
      </c>
      <c r="BU158" s="113">
        <f>$F158*'INTERNAL PARAMETERS-2'!AF158*(1-VLOOKUP(AG$4,'INTERNAL PARAMETERS-1'!$B$5:$J$44,4, FALSE))</f>
        <v>0</v>
      </c>
      <c r="BV158" s="113">
        <f>$F158*'INTERNAL PARAMETERS-2'!AG158*(1-VLOOKUP(AH$4,'INTERNAL PARAMETERS-1'!$B$5:$J$44,4, FALSE))</f>
        <v>0</v>
      </c>
      <c r="BW158" s="113">
        <f>$F158*'INTERNAL PARAMETERS-2'!AH158*(1-VLOOKUP(AI$4,'INTERNAL PARAMETERS-1'!$B$5:$J$44,4, FALSE))</f>
        <v>0</v>
      </c>
      <c r="BX158" s="113">
        <f>$F158*'INTERNAL PARAMETERS-2'!AI158*(1-VLOOKUP(AJ$4,'INTERNAL PARAMETERS-1'!$B$5:$J$44,4, FALSE))</f>
        <v>0</v>
      </c>
      <c r="BY158" s="113">
        <f>$F158*'INTERNAL PARAMETERS-2'!AJ158*(1-VLOOKUP(AK$4,'INTERNAL PARAMETERS-1'!$B$5:$J$44,4, FALSE))</f>
        <v>0</v>
      </c>
      <c r="BZ158" s="113">
        <f>$F158*'INTERNAL PARAMETERS-2'!AK158*(1-VLOOKUP(AL$4,'INTERNAL PARAMETERS-1'!$B$5:$J$44,4, FALSE))</f>
        <v>358.91395276462021</v>
      </c>
      <c r="CA158" s="113">
        <f>$F158*'INTERNAL PARAMETERS-2'!AL158*(1-VLOOKUP(AM$4,'INTERNAL PARAMETERS-1'!$B$5:$J$44,4, FALSE))</f>
        <v>1163.740902725471</v>
      </c>
      <c r="CB158" s="113">
        <f>$F158*'INTERNAL PARAMETERS-2'!AM158*(1-VLOOKUP(AN$4,'INTERNAL PARAMETERS-1'!$B$5:$J$44,4, FALSE))</f>
        <v>304.53277718156471</v>
      </c>
      <c r="CC158" s="113">
        <f>$F158*'INTERNAL PARAMETERS-2'!AN158*(1-VLOOKUP(AO$4,'INTERNAL PARAMETERS-1'!$B$5:$J$44,4, FALSE))</f>
        <v>1305.130153157869</v>
      </c>
      <c r="CD158" s="113">
        <f>$F158*'INTERNAL PARAMETERS-2'!AO158*(1-VLOOKUP(AP$4,'INTERNAL PARAMETERS-1'!$B$5:$J$44,4, FALSE))</f>
        <v>3937.1447357903758</v>
      </c>
      <c r="CE158" s="113">
        <f>$F158*'INTERNAL PARAMETERS-2'!AP158*(1-VLOOKUP(AQ$4,'INTERNAL PARAMETERS-1'!$B$5:$J$44,4, FALSE))</f>
        <v>587.31127804636071</v>
      </c>
      <c r="CF158" s="113">
        <f>$F158*'INTERNAL PARAMETERS-2'!AQ158*(1-VLOOKUP(AR$4,'INTERNAL PARAMETERS-1'!$B$5:$J$44,4, FALSE))</f>
        <v>54.381175583055558</v>
      </c>
      <c r="CG158" s="113">
        <f>$F158*'INTERNAL PARAMETERS-2'!AR158*(1-VLOOKUP(AS$4,'INTERNAL PARAMETERS-1'!$B$5:$J$44,4, FALSE))</f>
        <v>0</v>
      </c>
      <c r="CH158" s="112">
        <f>$F158*'INTERNAL PARAMETERS-2'!AS158*(1-VLOOKUP(AT$4,'INTERNAL PARAMETERS-1'!$B$5:$J$44,4, FALSE))</f>
        <v>0</v>
      </c>
      <c r="CI158" s="111">
        <f t="shared" si="2"/>
        <v>90304.195382415593</v>
      </c>
    </row>
    <row r="159" spans="3:87" x14ac:dyDescent="0.5">
      <c r="C159" s="77" t="s">
        <v>24</v>
      </c>
      <c r="D159" s="76" t="s">
        <v>21</v>
      </c>
      <c r="E159" s="76" t="s">
        <v>10</v>
      </c>
      <c r="F159" s="115">
        <f>'INPUTS-Incidence'!E159</f>
        <v>62523.671481576821</v>
      </c>
      <c r="G159" s="114">
        <f>$F159*'INTERNAL PARAMETERS-2'!F159*VLOOKUP(G$4,'INTERNAL PARAMETERS-1'!$B$5:$J$44,4, FALSE)</f>
        <v>500.39569996850378</v>
      </c>
      <c r="H159" s="113">
        <f>$F159*'INTERNAL PARAMETERS-2'!G159*VLOOKUP(H$4,'INTERNAL PARAMETERS-1'!$B$5:$J$44,4, FALSE)</f>
        <v>276.07952379405066</v>
      </c>
      <c r="I159" s="113">
        <f>$F159*'INTERNAL PARAMETERS-2'!H159*VLOOKUP(I$4,'INTERNAL PARAMETERS-1'!$B$5:$J$44,4, FALSE)</f>
        <v>586.84936885458183</v>
      </c>
      <c r="J159" s="113">
        <f>$F159*'INTERNAL PARAMETERS-2'!I159*VLOOKUP(J$4,'INTERNAL PARAMETERS-1'!$B$5:$J$44,4, FALSE)</f>
        <v>0</v>
      </c>
      <c r="K159" s="113">
        <f>$F159*'INTERNAL PARAMETERS-2'!J159*VLOOKUP(K$4,'INTERNAL PARAMETERS-1'!$B$5:$J$44,4, FALSE)</f>
        <v>0</v>
      </c>
      <c r="L159" s="113">
        <f>$F159*'INTERNAL PARAMETERS-2'!K159*VLOOKUP(L$4,'INTERNAL PARAMETERS-1'!$B$5:$J$44,4, FALSE)</f>
        <v>0</v>
      </c>
      <c r="M159" s="113">
        <f>$F159*'INTERNAL PARAMETERS-2'!L159*VLOOKUP(M$4,'INTERNAL PARAMETERS-1'!$B$5:$J$44,4, FALSE)</f>
        <v>139.33462713340876</v>
      </c>
      <c r="N159" s="113">
        <f>$F159*'INTERNAL PARAMETERS-2'!M159*VLOOKUP(N$4,'INTERNAL PARAMETERS-1'!$B$5:$J$44,4, FALSE)</f>
        <v>93.177151898849502</v>
      </c>
      <c r="O159" s="113">
        <f>$F159*'INTERNAL PARAMETERS-2'!N159*VLOOKUP(O$4,'INTERNAL PARAMETERS-1'!$B$5:$J$44,4, FALSE)</f>
        <v>0</v>
      </c>
      <c r="P159" s="113">
        <f>$F159*'INTERNAL PARAMETERS-2'!O159*VLOOKUP(P$4,'INTERNAL PARAMETERS-1'!$B$5:$J$44,4, FALSE)</f>
        <v>0</v>
      </c>
      <c r="Q159" s="113">
        <f>$F159*'INTERNAL PARAMETERS-2'!P159*VLOOKUP(Q$4,'INTERNAL PARAMETERS-1'!$B$5:$J$44,4, FALSE)</f>
        <v>0</v>
      </c>
      <c r="R159" s="113">
        <f>$F159*'INTERNAL PARAMETERS-2'!Q159*VLOOKUP(R$4,'INTERNAL PARAMETERS-1'!$B$5:$J$44,4, FALSE)</f>
        <v>60.391614284055052</v>
      </c>
      <c r="S159" s="113">
        <f>$F159*'INTERNAL PARAMETERS-2'!R159*VLOOKUP(S$4,'INTERNAL PARAMETERS-1'!$B$5:$J$44,4, FALSE)</f>
        <v>170.21600633323177</v>
      </c>
      <c r="T159" s="113">
        <f>$F159*'INTERNAL PARAMETERS-2'!S159*VLOOKUP(T$4,'INTERNAL PARAMETERS-1'!$B$5:$J$44,4, FALSE)</f>
        <v>11.215496190365251</v>
      </c>
      <c r="U159" s="113">
        <f>$F159*'INTERNAL PARAMETERS-2'!T159*VLOOKUP(U$4,'INTERNAL PARAMETERS-1'!$B$5:$J$44,4, FALSE)</f>
        <v>32.784912378079625</v>
      </c>
      <c r="V159" s="113">
        <f>$F159*'INTERNAL PARAMETERS-2'!U159*VLOOKUP(V$4,'INTERNAL PARAMETERS-1'!$B$5:$J$44,4, FALSE)</f>
        <v>253.64946926839232</v>
      </c>
      <c r="W159" s="113">
        <f>$F159*'INTERNAL PARAMETERS-2'!V159*VLOOKUP(W$4,'INTERNAL PARAMETERS-1'!$B$5:$J$44,4, FALSE)</f>
        <v>0</v>
      </c>
      <c r="X159" s="113">
        <f>$F159*'INTERNAL PARAMETERS-2'!W159*VLOOKUP(X$4,'INTERNAL PARAMETERS-1'!$B$5:$J$44,4, FALSE)</f>
        <v>0</v>
      </c>
      <c r="Y159" s="113">
        <f>$F159*'INTERNAL PARAMETERS-2'!X159*VLOOKUP(Y$4,'INTERNAL PARAMETERS-1'!$B$5:$J$44,4, FALSE)</f>
        <v>0</v>
      </c>
      <c r="Z159" s="113">
        <f>$F159*'INTERNAL PARAMETERS-2'!Y159*VLOOKUP(Z$4,'INTERNAL PARAMETERS-1'!$B$5:$J$44,4, FALSE)</f>
        <v>0</v>
      </c>
      <c r="AA159" s="113">
        <f>$F159*'INTERNAL PARAMETERS-2'!Z159*VLOOKUP(AA$4,'INTERNAL PARAMETERS-1'!$B$5:$J$44,4, FALSE)</f>
        <v>0</v>
      </c>
      <c r="AB159" s="113">
        <f>$F159*'INTERNAL PARAMETERS-2'!AA159*VLOOKUP(AB$4,'INTERNAL PARAMETERS-1'!$B$5:$J$44,4, FALSE)</f>
        <v>0</v>
      </c>
      <c r="AC159" s="113">
        <f>$F159*'INTERNAL PARAMETERS-2'!AB159*VLOOKUP(AC$4,'INTERNAL PARAMETERS-1'!$B$5:$J$44,4, FALSE)</f>
        <v>0</v>
      </c>
      <c r="AD159" s="113">
        <f>$F159*'INTERNAL PARAMETERS-2'!AC159*VLOOKUP(AD$4,'INTERNAL PARAMETERS-1'!$B$5:$J$44,4, FALSE)</f>
        <v>0</v>
      </c>
      <c r="AE159" s="113">
        <f>$F159*'INTERNAL PARAMETERS-2'!AD159*VLOOKUP(AE$4,'INTERNAL PARAMETERS-1'!$B$5:$J$44,4, FALSE)</f>
        <v>0</v>
      </c>
      <c r="AF159" s="113">
        <f>$F159*'INTERNAL PARAMETERS-2'!AE159*VLOOKUP(AF$4,'INTERNAL PARAMETERS-1'!$B$5:$J$44,4, FALSE)</f>
        <v>34.5130666578304</v>
      </c>
      <c r="AG159" s="113">
        <f>$F159*'INTERNAL PARAMETERS-2'!AF159*VLOOKUP(AG$4,'INTERNAL PARAMETERS-1'!$B$5:$J$44,4, FALSE)</f>
        <v>0</v>
      </c>
      <c r="AH159" s="113">
        <f>$F159*'INTERNAL PARAMETERS-2'!AG159*VLOOKUP(AH$4,'INTERNAL PARAMETERS-1'!$B$5:$J$44,4, FALSE)</f>
        <v>0</v>
      </c>
      <c r="AI159" s="113">
        <f>$F159*'INTERNAL PARAMETERS-2'!AH159*VLOOKUP(AI$4,'INTERNAL PARAMETERS-1'!$B$5:$J$44,4, FALSE)</f>
        <v>60.391614284055052</v>
      </c>
      <c r="AJ159" s="113">
        <f>$F159*'INTERNAL PARAMETERS-2'!AI159*VLOOKUP(AJ$4,'INTERNAL PARAMETERS-1'!$B$5:$J$44,4, FALSE)</f>
        <v>60.391614284055052</v>
      </c>
      <c r="AK159" s="113">
        <f>$F159*'INTERNAL PARAMETERS-2'!AJ159*VLOOKUP(AK$4,'INTERNAL PARAMETERS-1'!$B$5:$J$44,4, FALSE)</f>
        <v>0</v>
      </c>
      <c r="AL159" s="113">
        <f>$F159*'INTERNAL PARAMETERS-2'!AK159*VLOOKUP(AL$4,'INTERNAL PARAMETERS-1'!$B$5:$J$44,4, FALSE)</f>
        <v>0</v>
      </c>
      <c r="AM159" s="113">
        <f>$F159*'INTERNAL PARAMETERS-2'!AL159*VLOOKUP(AM$4,'INTERNAL PARAMETERS-1'!$B$5:$J$44,4, FALSE)</f>
        <v>0</v>
      </c>
      <c r="AN159" s="113">
        <f>$F159*'INTERNAL PARAMETERS-2'!AM159*VLOOKUP(AN$4,'INTERNAL PARAMETERS-1'!$B$5:$J$44,4, FALSE)</f>
        <v>0</v>
      </c>
      <c r="AO159" s="113">
        <f>$F159*'INTERNAL PARAMETERS-2'!AN159*VLOOKUP(AO$4,'INTERNAL PARAMETERS-1'!$B$5:$J$44,4, FALSE)</f>
        <v>0</v>
      </c>
      <c r="AP159" s="113">
        <f>$F159*'INTERNAL PARAMETERS-2'!AO159*VLOOKUP(AP$4,'INTERNAL PARAMETERS-1'!$B$5:$J$44,4, FALSE)</f>
        <v>0</v>
      </c>
      <c r="AQ159" s="113">
        <f>$F159*'INTERNAL PARAMETERS-2'!AP159*VLOOKUP(AQ$4,'INTERNAL PARAMETERS-1'!$B$5:$J$44,4, FALSE)</f>
        <v>0</v>
      </c>
      <c r="AR159" s="113">
        <f>$F159*'INTERNAL PARAMETERS-2'!AQ159*VLOOKUP(AR$4,'INTERNAL PARAMETERS-1'!$B$5:$J$44,4, FALSE)</f>
        <v>0</v>
      </c>
      <c r="AS159" s="113">
        <f>$F159*'INTERNAL PARAMETERS-2'!AR159*VLOOKUP(AS$4,'INTERNAL PARAMETERS-1'!$B$5:$J$44,4, FALSE)</f>
        <v>0</v>
      </c>
      <c r="AT159" s="112">
        <f>$F159*'INTERNAL PARAMETERS-2'!AS159*VLOOKUP(AT$4,'INTERNAL PARAMETERS-1'!$B$5:$J$44,4, FALSE)</f>
        <v>0</v>
      </c>
      <c r="AU159" s="114">
        <f>$F159*'INTERNAL PARAMETERS-2'!F159*(1-VLOOKUP(G$4,'INTERNAL PARAMETERS-1'!$B$5:$J$44,4, FALSE))</f>
        <v>0</v>
      </c>
      <c r="AV159" s="113">
        <f>$F159*'INTERNAL PARAMETERS-2'!G159*(1-VLOOKUP(H$4,'INTERNAL PARAMETERS-1'!$B$5:$J$44,4, FALSE))</f>
        <v>0</v>
      </c>
      <c r="AW159" s="113">
        <f>$F159*'INTERNAL PARAMETERS-2'!H159*(1-VLOOKUP(I$4,'INTERNAL PARAMETERS-1'!$B$5:$J$44,4, FALSE))</f>
        <v>11150.138008237054</v>
      </c>
      <c r="AX159" s="113">
        <f>$F159*'INTERNAL PARAMETERS-2'!I159*(1-VLOOKUP(J$4,'INTERNAL PARAMETERS-1'!$B$5:$J$44,4, FALSE))</f>
        <v>0</v>
      </c>
      <c r="AY159" s="113">
        <f>$F159*'INTERNAL PARAMETERS-2'!J159*(1-VLOOKUP(K$4,'INTERNAL PARAMETERS-1'!$B$5:$J$44,4, FALSE))</f>
        <v>0</v>
      </c>
      <c r="AZ159" s="113">
        <f>$F159*'INTERNAL PARAMETERS-2'!K159*(1-VLOOKUP(L$4,'INTERNAL PARAMETERS-1'!$B$5:$J$44,4, FALSE))</f>
        <v>0</v>
      </c>
      <c r="BA159" s="113">
        <f>$F159*'INTERNAL PARAMETERS-2'!L159*(1-VLOOKUP(M$4,'INTERNAL PARAMETERS-1'!$B$5:$J$44,4, FALSE))</f>
        <v>2647.3579155347661</v>
      </c>
      <c r="BB159" s="113">
        <f>$F159*'INTERNAL PARAMETERS-2'!M159*(1-VLOOKUP(N$4,'INTERNAL PARAMETERS-1'!$B$5:$J$44,4, FALSE))</f>
        <v>1770.3658860781402</v>
      </c>
      <c r="BC159" s="113">
        <f>$F159*'INTERNAL PARAMETERS-2'!N159*(1-VLOOKUP(O$4,'INTERNAL PARAMETERS-1'!$B$5:$J$44,4, FALSE))</f>
        <v>6125.5441329244522</v>
      </c>
      <c r="BD159" s="113">
        <f>$F159*'INTERNAL PARAMETERS-2'!O159*(1-VLOOKUP(P$4,'INTERNAL PARAMETERS-1'!$B$5:$J$44,4, FALSE))</f>
        <v>1535.7001665633418</v>
      </c>
      <c r="BE159" s="113">
        <f>$F159*'INTERNAL PARAMETERS-2'!P159*(1-VLOOKUP(Q$4,'INTERNAL PARAMETERS-1'!$B$5:$J$44,4, FALSE))</f>
        <v>1734.1315427444219</v>
      </c>
      <c r="BF159" s="113">
        <f>$F159*'INTERNAL PARAMETERS-2'!Q159*(1-VLOOKUP(R$4,'INTERNAL PARAMETERS-1'!$B$5:$J$44,4, FALSE))</f>
        <v>0</v>
      </c>
      <c r="BG159" s="113">
        <f>$F159*'INTERNAL PARAMETERS-2'!R159*(1-VLOOKUP(S$4,'INTERNAL PARAMETERS-1'!$B$5:$J$44,4, FALSE))</f>
        <v>3234.1041203314035</v>
      </c>
      <c r="BH159" s="113">
        <f>$F159*'INTERNAL PARAMETERS-2'!S159*(1-VLOOKUP(T$4,'INTERNAL PARAMETERS-1'!$B$5:$J$44,4, FALSE))</f>
        <v>100.93946571328725</v>
      </c>
      <c r="BI159" s="113">
        <f>$F159*'INTERNAL PARAMETERS-2'!T159*(1-VLOOKUP(U$4,'INTERNAL PARAMETERS-1'!$B$5:$J$44,4, FALSE))</f>
        <v>131.1396495123185</v>
      </c>
      <c r="BJ159" s="113">
        <f>$F159*'INTERNAL PARAMETERS-2'!U159*(1-VLOOKUP(V$4,'INTERNAL PARAMETERS-1'!$B$5:$J$44,4, FALSE))</f>
        <v>1437.3469925208899</v>
      </c>
      <c r="BK159" s="113">
        <f>$F159*'INTERNAL PARAMETERS-2'!V159*(1-VLOOKUP(W$4,'INTERNAL PARAMETERS-1'!$B$5:$J$44,4, FALSE))</f>
        <v>1690.9964617892822</v>
      </c>
      <c r="BL159" s="113">
        <f>$F159*'INTERNAL PARAMETERS-2'!W159*(1-VLOOKUP(X$4,'INTERNAL PARAMETERS-1'!$B$5:$J$44,4, FALSE))</f>
        <v>2709.0443950552049</v>
      </c>
      <c r="BM159" s="113">
        <f>$F159*'INTERNAL PARAMETERS-2'!X159*(1-VLOOKUP(Y$4,'INTERNAL PARAMETERS-1'!$B$5:$J$44,4, FALSE))</f>
        <v>1837.6644903507652</v>
      </c>
      <c r="BN159" s="113">
        <f>$F159*'INTERNAL PARAMETERS-2'!Y159*(1-VLOOKUP(Z$4,'INTERNAL PARAMETERS-1'!$B$5:$J$44,4, FALSE))</f>
        <v>3683.9509949988396</v>
      </c>
      <c r="BO159" s="113">
        <f>$F159*'INTERNAL PARAMETERS-2'!Z159*(1-VLOOKUP(AA$4,'INTERNAL PARAMETERS-1'!$B$5:$J$44,4, FALSE))</f>
        <v>3114.5354140818235</v>
      </c>
      <c r="BP159" s="113">
        <f>$F159*'INTERNAL PARAMETERS-2'!AA159*(1-VLOOKUP(AB$4,'INTERNAL PARAMETERS-1'!$B$5:$J$44,4, FALSE))</f>
        <v>1225.1075761114605</v>
      </c>
      <c r="BQ159" s="113">
        <f>$F159*'INTERNAL PARAMETERS-2'!AB159*(1-VLOOKUP(AC$4,'INTERNAL PARAMETERS-1'!$B$5:$J$44,4, FALSE))</f>
        <v>10016.554770768829</v>
      </c>
      <c r="BR159" s="113">
        <f>$F159*'INTERNAL PARAMETERS-2'!AC159*(1-VLOOKUP(AD$4,'INTERNAL PARAMETERS-1'!$B$5:$J$44,4, FALSE))</f>
        <v>621.17892853661385</v>
      </c>
      <c r="BS159" s="113">
        <f>$F159*'INTERNAL PARAMETERS-2'!AD159*(1-VLOOKUP(AE$4,'INTERNAL PARAMETERS-1'!$B$5:$J$44,4, FALSE))</f>
        <v>258.82299046513543</v>
      </c>
      <c r="BT159" s="113">
        <f>$F159*'INTERNAL PARAMETERS-2'!AE159*(1-VLOOKUP(AF$4,'INTERNAL PARAMETERS-1'!$B$5:$J$44,4, FALSE))</f>
        <v>0</v>
      </c>
      <c r="BU159" s="113">
        <f>$F159*'INTERNAL PARAMETERS-2'!AF159*(1-VLOOKUP(AG$4,'INTERNAL PARAMETERS-1'!$B$5:$J$44,4, FALSE))</f>
        <v>0</v>
      </c>
      <c r="BV159" s="113">
        <f>$F159*'INTERNAL PARAMETERS-2'!AG159*(1-VLOOKUP(AH$4,'INTERNAL PARAMETERS-1'!$B$5:$J$44,4, FALSE))</f>
        <v>0</v>
      </c>
      <c r="BW159" s="113">
        <f>$F159*'INTERNAL PARAMETERS-2'!AH159*(1-VLOOKUP(AI$4,'INTERNAL PARAMETERS-1'!$B$5:$J$44,4, FALSE))</f>
        <v>0</v>
      </c>
      <c r="BX159" s="113">
        <f>$F159*'INTERNAL PARAMETERS-2'!AI159*(1-VLOOKUP(AJ$4,'INTERNAL PARAMETERS-1'!$B$5:$J$44,4, FALSE))</f>
        <v>0</v>
      </c>
      <c r="BY159" s="113">
        <f>$F159*'INTERNAL PARAMETERS-2'!AJ159*(1-VLOOKUP(AK$4,'INTERNAL PARAMETERS-1'!$B$5:$J$44,4, FALSE))</f>
        <v>0</v>
      </c>
      <c r="BZ159" s="113">
        <f>$F159*'INTERNAL PARAMETERS-2'!AK159*(1-VLOOKUP(AL$4,'INTERNAL PARAMETERS-1'!$B$5:$J$44,4, FALSE))</f>
        <v>94.904680941885459</v>
      </c>
      <c r="CA159" s="113">
        <f>$F159*'INTERNAL PARAMETERS-2'!AL159*(1-VLOOKUP(AM$4,'INTERNAL PARAMETERS-1'!$B$5:$J$44,4, FALSE))</f>
        <v>897.2647046978127</v>
      </c>
      <c r="CB159" s="113">
        <f>$F159*'INTERNAL PARAMETERS-2'!AM159*(1-VLOOKUP(AN$4,'INTERNAL PARAMETERS-1'!$B$5:$J$44,4, FALSE))</f>
        <v>388.24073806485126</v>
      </c>
      <c r="CC159" s="113">
        <f>$F159*'INTERNAL PARAMETERS-2'!AN159*(1-VLOOKUP(AO$4,'INTERNAL PARAMETERS-1'!$B$5:$J$44,4, FALSE))</f>
        <v>785.10349042701193</v>
      </c>
      <c r="CD159" s="113">
        <f>$F159*'INTERNAL PARAMETERS-2'!AO159*(1-VLOOKUP(AP$4,'INTERNAL PARAMETERS-1'!$B$5:$J$44,4, FALSE))</f>
        <v>2605.5114474488619</v>
      </c>
      <c r="CE159" s="113">
        <f>$F159*'INTERNAL PARAMETERS-2'!AP159*(1-VLOOKUP(AQ$4,'INTERNAL PARAMETERS-1'!$B$5:$J$44,4, FALSE))</f>
        <v>362.35593807147848</v>
      </c>
      <c r="CF159" s="113">
        <f>$F159*'INTERNAL PARAMETERS-2'!AQ159*(1-VLOOKUP(AR$4,'INTERNAL PARAMETERS-1'!$B$5:$J$44,4, FALSE))</f>
        <v>86.276414277427861</v>
      </c>
      <c r="CG159" s="113">
        <f>$F159*'INTERNAL PARAMETERS-2'!AR159*(1-VLOOKUP(AS$4,'INTERNAL PARAMETERS-1'!$B$5:$J$44,4, FALSE))</f>
        <v>0</v>
      </c>
      <c r="CH159" s="112">
        <f>$F159*'INTERNAL PARAMETERS-2'!AS159*(1-VLOOKUP(AT$4,'INTERNAL PARAMETERS-1'!$B$5:$J$44,4, FALSE))</f>
        <v>0</v>
      </c>
      <c r="CI159" s="111">
        <f t="shared" si="2"/>
        <v>62523.671481576814</v>
      </c>
    </row>
    <row r="160" spans="3:87" x14ac:dyDescent="0.5">
      <c r="C160" s="77" t="s">
        <v>24</v>
      </c>
      <c r="D160" s="76" t="s">
        <v>21</v>
      </c>
      <c r="E160" s="76" t="s">
        <v>9</v>
      </c>
      <c r="F160" s="115">
        <f>'INPUTS-Incidence'!E160</f>
        <v>44236.459893762221</v>
      </c>
      <c r="G160" s="114">
        <f>$F160*'INTERNAL PARAMETERS-2'!F160*VLOOKUP(G$4,'INTERNAL PARAMETERS-1'!$B$5:$J$44,4, FALSE)</f>
        <v>439.31228320495262</v>
      </c>
      <c r="H160" s="113">
        <f>$F160*'INTERNAL PARAMETERS-2'!G160*VLOOKUP(H$4,'INTERNAL PARAMETERS-1'!$B$5:$J$44,4, FALSE)</f>
        <v>245.71584012589162</v>
      </c>
      <c r="I160" s="113">
        <f>$F160*'INTERNAL PARAMETERS-2'!H160*VLOOKUP(I$4,'INTERNAL PARAMETERS-1'!$B$5:$J$44,4, FALSE)</f>
        <v>425.31122246627751</v>
      </c>
      <c r="J160" s="113">
        <f>$F160*'INTERNAL PARAMETERS-2'!I160*VLOOKUP(J$4,'INTERNAL PARAMETERS-1'!$B$5:$J$44,4, FALSE)</f>
        <v>0</v>
      </c>
      <c r="K160" s="113">
        <f>$F160*'INTERNAL PARAMETERS-2'!J160*VLOOKUP(K$4,'INTERNAL PARAMETERS-1'!$B$5:$J$44,4, FALSE)</f>
        <v>0</v>
      </c>
      <c r="L160" s="113">
        <f>$F160*'INTERNAL PARAMETERS-2'!K160*VLOOKUP(L$4,'INTERNAL PARAMETERS-1'!$B$5:$J$44,4, FALSE)</f>
        <v>0</v>
      </c>
      <c r="M160" s="113">
        <f>$F160*'INTERNAL PARAMETERS-2'!L160*VLOOKUP(M$4,'INTERNAL PARAMETERS-1'!$B$5:$J$44,4, FALSE)</f>
        <v>134.02740500382131</v>
      </c>
      <c r="N160" s="113">
        <f>$F160*'INTERNAL PARAMETERS-2'!M160*VLOOKUP(N$4,'INTERNAL PARAMETERS-1'!$B$5:$J$44,4, FALSE)</f>
        <v>58.45074036912537</v>
      </c>
      <c r="O160" s="113">
        <f>$F160*'INTERNAL PARAMETERS-2'!N160*VLOOKUP(O$4,'INTERNAL PARAMETERS-1'!$B$5:$J$44,4, FALSE)</f>
        <v>0</v>
      </c>
      <c r="P160" s="113">
        <f>$F160*'INTERNAL PARAMETERS-2'!O160*VLOOKUP(P$4,'INTERNAL PARAMETERS-1'!$B$5:$J$44,4, FALSE)</f>
        <v>0</v>
      </c>
      <c r="Q160" s="113">
        <f>$F160*'INTERNAL PARAMETERS-2'!P160*VLOOKUP(Q$4,'INTERNAL PARAMETERS-1'!$B$5:$J$44,4, FALSE)</f>
        <v>0</v>
      </c>
      <c r="R160" s="113">
        <f>$F160*'INTERNAL PARAMETERS-2'!Q160*VLOOKUP(R$4,'INTERNAL PARAMETERS-1'!$B$5:$J$44,4, FALSE)</f>
        <v>59.568816892940212</v>
      </c>
      <c r="S160" s="113">
        <f>$F160*'INTERNAL PARAMETERS-2'!R160*VLOOKUP(S$4,'INTERNAL PARAMETERS-1'!$B$5:$J$44,4, FALSE)</f>
        <v>124.94543860533246</v>
      </c>
      <c r="T160" s="113">
        <f>$F160*'INTERNAL PARAMETERS-2'!S160*VLOOKUP(T$4,'INTERNAL PARAMETERS-1'!$B$5:$J$44,4, FALSE)</f>
        <v>15.636703843247069</v>
      </c>
      <c r="U160" s="113">
        <f>$F160*'INTERNAL PARAMETERS-2'!T160*VLOOKUP(U$4,'INTERNAL PARAMETERS-1'!$B$5:$J$44,4, FALSE)</f>
        <v>8.9348801693420938</v>
      </c>
      <c r="V160" s="113">
        <f>$F160*'INTERNAL PARAMETERS-2'!U160*VLOOKUP(V$4,'INTERNAL PARAMETERS-1'!$B$5:$J$44,4, FALSE)</f>
        <v>161.94990085336295</v>
      </c>
      <c r="W160" s="113">
        <f>$F160*'INTERNAL PARAMETERS-2'!V160*VLOOKUP(W$4,'INTERNAL PARAMETERS-1'!$B$5:$J$44,4, FALSE)</f>
        <v>0</v>
      </c>
      <c r="X160" s="113">
        <f>$F160*'INTERNAL PARAMETERS-2'!W160*VLOOKUP(X$4,'INTERNAL PARAMETERS-1'!$B$5:$J$44,4, FALSE)</f>
        <v>0</v>
      </c>
      <c r="Y160" s="113">
        <f>$F160*'INTERNAL PARAMETERS-2'!X160*VLOOKUP(Y$4,'INTERNAL PARAMETERS-1'!$B$5:$J$44,4, FALSE)</f>
        <v>0</v>
      </c>
      <c r="Z160" s="113">
        <f>$F160*'INTERNAL PARAMETERS-2'!Y160*VLOOKUP(Z$4,'INTERNAL PARAMETERS-1'!$B$5:$J$44,4, FALSE)</f>
        <v>0</v>
      </c>
      <c r="AA160" s="113">
        <f>$F160*'INTERNAL PARAMETERS-2'!Z160*VLOOKUP(AA$4,'INTERNAL PARAMETERS-1'!$B$5:$J$44,4, FALSE)</f>
        <v>0</v>
      </c>
      <c r="AB160" s="113">
        <f>$F160*'INTERNAL PARAMETERS-2'!AA160*VLOOKUP(AB$4,'INTERNAL PARAMETERS-1'!$B$5:$J$44,4, FALSE)</f>
        <v>0</v>
      </c>
      <c r="AC160" s="113">
        <f>$F160*'INTERNAL PARAMETERS-2'!AB160*VLOOKUP(AC$4,'INTERNAL PARAMETERS-1'!$B$5:$J$44,4, FALSE)</f>
        <v>0</v>
      </c>
      <c r="AD160" s="113">
        <f>$F160*'INTERNAL PARAMETERS-2'!AC160*VLOOKUP(AD$4,'INTERNAL PARAMETERS-1'!$B$5:$J$44,4, FALSE)</f>
        <v>0</v>
      </c>
      <c r="AE160" s="113">
        <f>$F160*'INTERNAL PARAMETERS-2'!AD160*VLOOKUP(AE$4,'INTERNAL PARAMETERS-1'!$B$5:$J$44,4, FALSE)</f>
        <v>0</v>
      </c>
      <c r="AF160" s="113">
        <f>$F160*'INTERNAL PARAMETERS-2'!AE160*VLOOKUP(AF$4,'INTERNAL PARAMETERS-1'!$B$5:$J$44,4, FALSE)</f>
        <v>37.229404646590282</v>
      </c>
      <c r="AG160" s="113">
        <f>$F160*'INTERNAL PARAMETERS-2'!AF160*VLOOKUP(AG$4,'INTERNAL PARAMETERS-1'!$B$5:$J$44,4, FALSE)</f>
        <v>0</v>
      </c>
      <c r="AH160" s="113">
        <f>$F160*'INTERNAL PARAMETERS-2'!AG160*VLOOKUP(AH$4,'INTERNAL PARAMETERS-1'!$B$5:$J$44,4, FALSE)</f>
        <v>7.4449962001201815</v>
      </c>
      <c r="AI160" s="113">
        <f>$F160*'INTERNAL PARAMETERS-2'!AH160*VLOOKUP(AI$4,'INTERNAL PARAMETERS-1'!$B$5:$J$44,4, FALSE)</f>
        <v>44.674400846710469</v>
      </c>
      <c r="AJ160" s="113">
        <f>$F160*'INTERNAL PARAMETERS-2'!AI160*VLOOKUP(AJ$4,'INTERNAL PARAMETERS-1'!$B$5:$J$44,4, FALSE)</f>
        <v>59.568816892940212</v>
      </c>
      <c r="AK160" s="113">
        <f>$F160*'INTERNAL PARAMETERS-2'!AJ160*VLOOKUP(AK$4,'INTERNAL PARAMETERS-1'!$B$5:$J$44,4, FALSE)</f>
        <v>0</v>
      </c>
      <c r="AL160" s="113">
        <f>$F160*'INTERNAL PARAMETERS-2'!AK160*VLOOKUP(AL$4,'INTERNAL PARAMETERS-1'!$B$5:$J$44,4, FALSE)</f>
        <v>0</v>
      </c>
      <c r="AM160" s="113">
        <f>$F160*'INTERNAL PARAMETERS-2'!AL160*VLOOKUP(AM$4,'INTERNAL PARAMETERS-1'!$B$5:$J$44,4, FALSE)</f>
        <v>0</v>
      </c>
      <c r="AN160" s="113">
        <f>$F160*'INTERNAL PARAMETERS-2'!AM160*VLOOKUP(AN$4,'INTERNAL PARAMETERS-1'!$B$5:$J$44,4, FALSE)</f>
        <v>0</v>
      </c>
      <c r="AO160" s="113">
        <f>$F160*'INTERNAL PARAMETERS-2'!AN160*VLOOKUP(AO$4,'INTERNAL PARAMETERS-1'!$B$5:$J$44,4, FALSE)</f>
        <v>0</v>
      </c>
      <c r="AP160" s="113">
        <f>$F160*'INTERNAL PARAMETERS-2'!AO160*VLOOKUP(AP$4,'INTERNAL PARAMETERS-1'!$B$5:$J$44,4, FALSE)</f>
        <v>0</v>
      </c>
      <c r="AQ160" s="113">
        <f>$F160*'INTERNAL PARAMETERS-2'!AP160*VLOOKUP(AQ$4,'INTERNAL PARAMETERS-1'!$B$5:$J$44,4, FALSE)</f>
        <v>0</v>
      </c>
      <c r="AR160" s="113">
        <f>$F160*'INTERNAL PARAMETERS-2'!AQ160*VLOOKUP(AR$4,'INTERNAL PARAMETERS-1'!$B$5:$J$44,4, FALSE)</f>
        <v>0</v>
      </c>
      <c r="AS160" s="113">
        <f>$F160*'INTERNAL PARAMETERS-2'!AR160*VLOOKUP(AS$4,'INTERNAL PARAMETERS-1'!$B$5:$J$44,4, FALSE)</f>
        <v>0</v>
      </c>
      <c r="AT160" s="112">
        <f>$F160*'INTERNAL PARAMETERS-2'!AS160*VLOOKUP(AT$4,'INTERNAL PARAMETERS-1'!$B$5:$J$44,4, FALSE)</f>
        <v>0</v>
      </c>
      <c r="AU160" s="114">
        <f>$F160*'INTERNAL PARAMETERS-2'!F160*(1-VLOOKUP(G$4,'INTERNAL PARAMETERS-1'!$B$5:$J$44,4, FALSE))</f>
        <v>0</v>
      </c>
      <c r="AV160" s="113">
        <f>$F160*'INTERNAL PARAMETERS-2'!G160*(1-VLOOKUP(H$4,'INTERNAL PARAMETERS-1'!$B$5:$J$44,4, FALSE))</f>
        <v>0</v>
      </c>
      <c r="AW160" s="113">
        <f>$F160*'INTERNAL PARAMETERS-2'!H160*(1-VLOOKUP(I$4,'INTERNAL PARAMETERS-1'!$B$5:$J$44,4, FALSE))</f>
        <v>8080.9132268592712</v>
      </c>
      <c r="AX160" s="113">
        <f>$F160*'INTERNAL PARAMETERS-2'!I160*(1-VLOOKUP(J$4,'INTERNAL PARAMETERS-1'!$B$5:$J$44,4, FALSE))</f>
        <v>0</v>
      </c>
      <c r="AY160" s="113">
        <f>$F160*'INTERNAL PARAMETERS-2'!J160*(1-VLOOKUP(K$4,'INTERNAL PARAMETERS-1'!$B$5:$J$44,4, FALSE))</f>
        <v>0</v>
      </c>
      <c r="AZ160" s="113">
        <f>$F160*'INTERNAL PARAMETERS-2'!K160*(1-VLOOKUP(L$4,'INTERNAL PARAMETERS-1'!$B$5:$J$44,4, FALSE))</f>
        <v>0</v>
      </c>
      <c r="BA160" s="113">
        <f>$F160*'INTERNAL PARAMETERS-2'!L160*(1-VLOOKUP(M$4,'INTERNAL PARAMETERS-1'!$B$5:$J$44,4, FALSE))</f>
        <v>2546.5206950726047</v>
      </c>
      <c r="BB160" s="113">
        <f>$F160*'INTERNAL PARAMETERS-2'!M160*(1-VLOOKUP(N$4,'INTERNAL PARAMETERS-1'!$B$5:$J$44,4, FALSE))</f>
        <v>1110.5640670133819</v>
      </c>
      <c r="BC160" s="113">
        <f>$F160*'INTERNAL PARAMETERS-2'!N160*(1-VLOOKUP(O$4,'INTERNAL PARAMETERS-1'!$B$5:$J$44,4, FALSE))</f>
        <v>4795.2012869618993</v>
      </c>
      <c r="BD160" s="113">
        <f>$F160*'INTERNAL PARAMETERS-2'!O160*(1-VLOOKUP(P$4,'INTERNAL PARAMETERS-1'!$B$5:$J$44,4, FALSE))</f>
        <v>863.73015036367542</v>
      </c>
      <c r="BE160" s="113">
        <f>$F160*'INTERNAL PARAMETERS-2'!P160*(1-VLOOKUP(Q$4,'INTERNAL PARAMETERS-1'!$B$5:$J$44,4, FALSE))</f>
        <v>1057.3265934427366</v>
      </c>
      <c r="BF160" s="113">
        <f>$F160*'INTERNAL PARAMETERS-2'!Q160*(1-VLOOKUP(R$4,'INTERNAL PARAMETERS-1'!$B$5:$J$44,4, FALSE))</f>
        <v>0</v>
      </c>
      <c r="BG160" s="113">
        <f>$F160*'INTERNAL PARAMETERS-2'!R160*(1-VLOOKUP(S$4,'INTERNAL PARAMETERS-1'!$B$5:$J$44,4, FALSE))</f>
        <v>2373.9633335013164</v>
      </c>
      <c r="BH160" s="113">
        <f>$F160*'INTERNAL PARAMETERS-2'!S160*(1-VLOOKUP(T$4,'INTERNAL PARAMETERS-1'!$B$5:$J$44,4, FALSE))</f>
        <v>140.73033458922362</v>
      </c>
      <c r="BI160" s="113">
        <f>$F160*'INTERNAL PARAMETERS-2'!T160*(1-VLOOKUP(U$4,'INTERNAL PARAMETERS-1'!$B$5:$J$44,4, FALSE))</f>
        <v>35.739520677368375</v>
      </c>
      <c r="BJ160" s="113">
        <f>$F160*'INTERNAL PARAMETERS-2'!U160*(1-VLOOKUP(V$4,'INTERNAL PARAMETERS-1'!$B$5:$J$44,4, FALSE))</f>
        <v>917.7161048357234</v>
      </c>
      <c r="BK160" s="113">
        <f>$F160*'INTERNAL PARAMETERS-2'!V160*(1-VLOOKUP(W$4,'INTERNAL PARAMETERS-1'!$B$5:$J$44,4, FALSE))</f>
        <v>1206.2442120290975</v>
      </c>
      <c r="BL160" s="113">
        <f>$F160*'INTERNAL PARAMETERS-2'!W160*(1-VLOOKUP(X$4,'INTERNAL PARAMETERS-1'!$B$5:$J$44,4, FALSE))</f>
        <v>1876.3823429597014</v>
      </c>
      <c r="BM160" s="113">
        <f>$F160*'INTERNAL PARAMETERS-2'!X160*(1-VLOOKUP(Y$4,'INTERNAL PARAMETERS-1'!$B$5:$J$44,4, FALSE))</f>
        <v>1258.3680327219176</v>
      </c>
      <c r="BN160" s="113">
        <f>$F160*'INTERNAL PARAMETERS-2'!Y160*(1-VLOOKUP(Z$4,'INTERNAL PARAMETERS-1'!$B$5:$J$44,4, FALSE))</f>
        <v>2278.4652215180636</v>
      </c>
      <c r="BO160" s="113">
        <f>$F160*'INTERNAL PARAMETERS-2'!Z160*(1-VLOOKUP(AA$4,'INTERNAL PARAMETERS-1'!$B$5:$J$44,4, FALSE))</f>
        <v>1824.2585222668815</v>
      </c>
      <c r="BP160" s="113">
        <f>$F160*'INTERNAL PARAMETERS-2'!AA160*(1-VLOOKUP(AB$4,'INTERNAL PARAMETERS-1'!$B$5:$J$44,4, FALSE))</f>
        <v>819.05574951696508</v>
      </c>
      <c r="BQ160" s="113">
        <f>$F160*'INTERNAL PARAMETERS-2'!AB160*(1-VLOOKUP(AC$4,'INTERNAL PARAMETERS-1'!$B$5:$J$44,4, FALSE))</f>
        <v>6887.5150616010224</v>
      </c>
      <c r="BR160" s="113">
        <f>$F160*'INTERNAL PARAMETERS-2'!AC160*(1-VLOOKUP(AD$4,'INTERNAL PARAMETERS-1'!$B$5:$J$44,4, FALSE))</f>
        <v>536.11050474448314</v>
      </c>
      <c r="BS160" s="113">
        <f>$F160*'INTERNAL PARAMETERS-2'!AD160*(1-VLOOKUP(AE$4,'INTERNAL PARAMETERS-1'!$B$5:$J$44,4, FALSE))</f>
        <v>178.70202703283127</v>
      </c>
      <c r="BT160" s="113">
        <f>$F160*'INTERNAL PARAMETERS-2'!AE160*(1-VLOOKUP(AF$4,'INTERNAL PARAMETERS-1'!$B$5:$J$44,4, FALSE))</f>
        <v>0</v>
      </c>
      <c r="BU160" s="113">
        <f>$F160*'INTERNAL PARAMETERS-2'!AF160*(1-VLOOKUP(AG$4,'INTERNAL PARAMETERS-1'!$B$5:$J$44,4, FALSE))</f>
        <v>0</v>
      </c>
      <c r="BV160" s="113">
        <f>$F160*'INTERNAL PARAMETERS-2'!AG160*(1-VLOOKUP(AH$4,'INTERNAL PARAMETERS-1'!$B$5:$J$44,4, FALSE))</f>
        <v>0</v>
      </c>
      <c r="BW160" s="113">
        <f>$F160*'INTERNAL PARAMETERS-2'!AH160*(1-VLOOKUP(AI$4,'INTERNAL PARAMETERS-1'!$B$5:$J$44,4, FALSE))</f>
        <v>0</v>
      </c>
      <c r="BX160" s="113">
        <f>$F160*'INTERNAL PARAMETERS-2'!AI160*(1-VLOOKUP(AJ$4,'INTERNAL PARAMETERS-1'!$B$5:$J$44,4, FALSE))</f>
        <v>0</v>
      </c>
      <c r="BY160" s="113">
        <f>$F160*'INTERNAL PARAMETERS-2'!AJ160*(1-VLOOKUP(AK$4,'INTERNAL PARAMETERS-1'!$B$5:$J$44,4, FALSE))</f>
        <v>0</v>
      </c>
      <c r="BZ160" s="113">
        <f>$F160*'INTERNAL PARAMETERS-2'!AK160*(1-VLOOKUP(AL$4,'INTERNAL PARAMETERS-1'!$B$5:$J$44,4, FALSE))</f>
        <v>126.5826299860006</v>
      </c>
      <c r="CA160" s="113">
        <f>$F160*'INTERNAL PARAMETERS-2'!AL160*(1-VLOOKUP(AM$4,'INTERNAL PARAMETERS-1'!$B$5:$J$44,4, FALSE))</f>
        <v>774.38134867025462</v>
      </c>
      <c r="CB160" s="113">
        <f>$F160*'INTERNAL PARAMETERS-2'!AM160*(1-VLOOKUP(AN$4,'INTERNAL PARAMETERS-1'!$B$5:$J$44,4, FALSE))</f>
        <v>230.8258477256513</v>
      </c>
      <c r="CC160" s="113">
        <f>$F160*'INTERNAL PARAMETERS-2'!AN160*(1-VLOOKUP(AO$4,'INTERNAL PARAMETERS-1'!$B$5:$J$44,4, FALSE))</f>
        <v>469.09669165142276</v>
      </c>
      <c r="CD160" s="113">
        <f>$F160*'INTERNAL PARAMETERS-2'!AO160*(1-VLOOKUP(AP$4,'INTERNAL PARAMETERS-1'!$B$5:$J$44,4, FALSE))</f>
        <v>1690.2353197267503</v>
      </c>
      <c r="CE160" s="113">
        <f>$F160*'INTERNAL PARAMETERS-2'!AP160*(1-VLOOKUP(AQ$4,'INTERNAL PARAMETERS-1'!$B$5:$J$44,4, FALSE))</f>
        <v>305.28465701883181</v>
      </c>
      <c r="CF160" s="113">
        <f>$F160*'INTERNAL PARAMETERS-2'!AQ160*(1-VLOOKUP(AR$4,'INTERNAL PARAMETERS-1'!$B$5:$J$44,4, FALSE))</f>
        <v>22.339412246349923</v>
      </c>
      <c r="CG160" s="113">
        <f>$F160*'INTERNAL PARAMETERS-2'!AR160*(1-VLOOKUP(AS$4,'INTERNAL PARAMETERS-1'!$B$5:$J$44,4, FALSE))</f>
        <v>7.4449962001201815</v>
      </c>
      <c r="CH160" s="112">
        <f>$F160*'INTERNAL PARAMETERS-2'!AS160*(1-VLOOKUP(AT$4,'INTERNAL PARAMETERS-1'!$B$5:$J$44,4, FALSE))</f>
        <v>0</v>
      </c>
      <c r="CI160" s="111">
        <f t="shared" si="2"/>
        <v>44236.468741054203</v>
      </c>
    </row>
    <row r="161" spans="3:87" x14ac:dyDescent="0.5">
      <c r="C161" s="77" t="s">
        <v>24</v>
      </c>
      <c r="D161" s="76" t="s">
        <v>21</v>
      </c>
      <c r="E161" s="76" t="s">
        <v>8</v>
      </c>
      <c r="F161" s="115">
        <f>'INPUTS-Incidence'!E161</f>
        <v>27128.834728171692</v>
      </c>
      <c r="G161" s="114">
        <f>$F161*'INTERNAL PARAMETERS-2'!F161*VLOOKUP(G$4,'INTERNAL PARAMETERS-1'!$B$5:$J$44,4, FALSE)</f>
        <v>253.04420592702149</v>
      </c>
      <c r="H161" s="113">
        <f>$F161*'INTERNAL PARAMETERS-2'!G161*VLOOKUP(H$4,'INTERNAL PARAMETERS-1'!$B$5:$J$44,4, FALSE)</f>
        <v>170.65936062450965</v>
      </c>
      <c r="I161" s="113">
        <f>$F161*'INTERNAL PARAMETERS-2'!H161*VLOOKUP(I$4,'INTERNAL PARAMETERS-1'!$B$5:$J$44,4, FALSE)</f>
        <v>281.43249680744856</v>
      </c>
      <c r="J161" s="113">
        <f>$F161*'INTERNAL PARAMETERS-2'!I161*VLOOKUP(J$4,'INTERNAL PARAMETERS-1'!$B$5:$J$44,4, FALSE)</f>
        <v>0</v>
      </c>
      <c r="K161" s="113">
        <f>$F161*'INTERNAL PARAMETERS-2'!J161*VLOOKUP(K$4,'INTERNAL PARAMETERS-1'!$B$5:$J$44,4, FALSE)</f>
        <v>5.8842442525404399</v>
      </c>
      <c r="L161" s="113">
        <f>$F161*'INTERNAL PARAMETERS-2'!K161*VLOOKUP(L$4,'INTERNAL PARAMETERS-1'!$B$5:$J$44,4, FALSE)</f>
        <v>0</v>
      </c>
      <c r="M161" s="113">
        <f>$F161*'INTERNAL PARAMETERS-2'!L161*VLOOKUP(M$4,'INTERNAL PARAMETERS-1'!$B$5:$J$44,4, FALSE)</f>
        <v>103.57205829269297</v>
      </c>
      <c r="N161" s="113">
        <f>$F161*'INTERNAL PARAMETERS-2'!M161*VLOOKUP(N$4,'INTERNAL PARAMETERS-1'!$B$5:$J$44,4, FALSE)</f>
        <v>29.129721933547998</v>
      </c>
      <c r="O161" s="113">
        <f>$F161*'INTERNAL PARAMETERS-2'!N161*VLOOKUP(O$4,'INTERNAL PARAMETERS-1'!$B$5:$J$44,4, FALSE)</f>
        <v>0</v>
      </c>
      <c r="P161" s="113">
        <f>$F161*'INTERNAL PARAMETERS-2'!O161*VLOOKUP(P$4,'INTERNAL PARAMETERS-1'!$B$5:$J$44,4, FALSE)</f>
        <v>0</v>
      </c>
      <c r="Q161" s="113">
        <f>$F161*'INTERNAL PARAMETERS-2'!P161*VLOOKUP(Q$4,'INTERNAL PARAMETERS-1'!$B$5:$J$44,4, FALSE)</f>
        <v>0</v>
      </c>
      <c r="R161" s="113">
        <f>$F161*'INTERNAL PARAMETERS-2'!Q161*VLOOKUP(R$4,'INTERNAL PARAMETERS-1'!$B$5:$J$44,4, FALSE)</f>
        <v>11.76848850508088</v>
      </c>
      <c r="S161" s="113">
        <f>$F161*'INTERNAL PARAMETERS-2'!R161*VLOOKUP(S$4,'INTERNAL PARAMETERS-1'!$B$5:$J$44,4, FALSE)</f>
        <v>80.775698470610294</v>
      </c>
      <c r="T161" s="113">
        <f>$F161*'INTERNAL PARAMETERS-2'!S161*VLOOKUP(T$4,'INTERNAL PARAMETERS-1'!$B$5:$J$44,4, FALSE)</f>
        <v>8.2387558185984613</v>
      </c>
      <c r="U161" s="113">
        <f>$F161*'INTERNAL PARAMETERS-2'!T161*VLOOKUP(U$4,'INTERNAL PARAMETERS-1'!$B$5:$J$44,4, FALSE)</f>
        <v>14.123271359486182</v>
      </c>
      <c r="V161" s="113">
        <f>$F161*'INTERNAL PARAMETERS-2'!U161*VLOOKUP(V$4,'INTERNAL PARAMETERS-1'!$B$5:$J$44,4, FALSE)</f>
        <v>143.0001571774022</v>
      </c>
      <c r="W161" s="113">
        <f>$F161*'INTERNAL PARAMETERS-2'!V161*VLOOKUP(W$4,'INTERNAL PARAMETERS-1'!$B$5:$J$44,4, FALSE)</f>
        <v>0</v>
      </c>
      <c r="X161" s="113">
        <f>$F161*'INTERNAL PARAMETERS-2'!W161*VLOOKUP(X$4,'INTERNAL PARAMETERS-1'!$B$5:$J$44,4, FALSE)</f>
        <v>0</v>
      </c>
      <c r="Y161" s="113">
        <f>$F161*'INTERNAL PARAMETERS-2'!X161*VLOOKUP(Y$4,'INTERNAL PARAMETERS-1'!$B$5:$J$44,4, FALSE)</f>
        <v>0</v>
      </c>
      <c r="Z161" s="113">
        <f>$F161*'INTERNAL PARAMETERS-2'!Y161*VLOOKUP(Z$4,'INTERNAL PARAMETERS-1'!$B$5:$J$44,4, FALSE)</f>
        <v>0</v>
      </c>
      <c r="AA161" s="113">
        <f>$F161*'INTERNAL PARAMETERS-2'!Z161*VLOOKUP(AA$4,'INTERNAL PARAMETERS-1'!$B$5:$J$44,4, FALSE)</f>
        <v>0</v>
      </c>
      <c r="AB161" s="113">
        <f>$F161*'INTERNAL PARAMETERS-2'!AA161*VLOOKUP(AB$4,'INTERNAL PARAMETERS-1'!$B$5:$J$44,4, FALSE)</f>
        <v>0</v>
      </c>
      <c r="AC161" s="113">
        <f>$F161*'INTERNAL PARAMETERS-2'!AB161*VLOOKUP(AC$4,'INTERNAL PARAMETERS-1'!$B$5:$J$44,4, FALSE)</f>
        <v>0</v>
      </c>
      <c r="AD161" s="113">
        <f>$F161*'INTERNAL PARAMETERS-2'!AC161*VLOOKUP(AD$4,'INTERNAL PARAMETERS-1'!$B$5:$J$44,4, FALSE)</f>
        <v>0</v>
      </c>
      <c r="AE161" s="113">
        <f>$F161*'INTERNAL PARAMETERS-2'!AD161*VLOOKUP(AE$4,'INTERNAL PARAMETERS-1'!$B$5:$J$44,4, FALSE)</f>
        <v>0</v>
      </c>
      <c r="AF161" s="113">
        <f>$F161*'INTERNAL PARAMETERS-2'!AE161*VLOOKUP(AF$4,'INTERNAL PARAMETERS-1'!$B$5:$J$44,4, FALSE)</f>
        <v>11.76848850508088</v>
      </c>
      <c r="AG161" s="113">
        <f>$F161*'INTERNAL PARAMETERS-2'!AF161*VLOOKUP(AG$4,'INTERNAL PARAMETERS-1'!$B$5:$J$44,4, FALSE)</f>
        <v>0</v>
      </c>
      <c r="AH161" s="113">
        <f>$F161*'INTERNAL PARAMETERS-2'!AG161*VLOOKUP(AH$4,'INTERNAL PARAMETERS-1'!$B$5:$J$44,4, FALSE)</f>
        <v>0</v>
      </c>
      <c r="AI161" s="113">
        <f>$F161*'INTERNAL PARAMETERS-2'!AH161*VLOOKUP(AI$4,'INTERNAL PARAMETERS-1'!$B$5:$J$44,4, FALSE)</f>
        <v>52.963624039809595</v>
      </c>
      <c r="AJ161" s="113">
        <f>$F161*'INTERNAL PARAMETERS-2'!AI161*VLOOKUP(AJ$4,'INTERNAL PARAMETERS-1'!$B$5:$J$44,4, FALSE)</f>
        <v>29.423934146175018</v>
      </c>
      <c r="AK161" s="113">
        <f>$F161*'INTERNAL PARAMETERS-2'!AJ161*VLOOKUP(AK$4,'INTERNAL PARAMETERS-1'!$B$5:$J$44,4, FALSE)</f>
        <v>0</v>
      </c>
      <c r="AL161" s="113">
        <f>$F161*'INTERNAL PARAMETERS-2'!AK161*VLOOKUP(AL$4,'INTERNAL PARAMETERS-1'!$B$5:$J$44,4, FALSE)</f>
        <v>0</v>
      </c>
      <c r="AM161" s="113">
        <f>$F161*'INTERNAL PARAMETERS-2'!AL161*VLOOKUP(AM$4,'INTERNAL PARAMETERS-1'!$B$5:$J$44,4, FALSE)</f>
        <v>0</v>
      </c>
      <c r="AN161" s="113">
        <f>$F161*'INTERNAL PARAMETERS-2'!AM161*VLOOKUP(AN$4,'INTERNAL PARAMETERS-1'!$B$5:$J$44,4, FALSE)</f>
        <v>0</v>
      </c>
      <c r="AO161" s="113">
        <f>$F161*'INTERNAL PARAMETERS-2'!AN161*VLOOKUP(AO$4,'INTERNAL PARAMETERS-1'!$B$5:$J$44,4, FALSE)</f>
        <v>0</v>
      </c>
      <c r="AP161" s="113">
        <f>$F161*'INTERNAL PARAMETERS-2'!AO161*VLOOKUP(AP$4,'INTERNAL PARAMETERS-1'!$B$5:$J$44,4, FALSE)</f>
        <v>0</v>
      </c>
      <c r="AQ161" s="113">
        <f>$F161*'INTERNAL PARAMETERS-2'!AP161*VLOOKUP(AQ$4,'INTERNAL PARAMETERS-1'!$B$5:$J$44,4, FALSE)</f>
        <v>0</v>
      </c>
      <c r="AR161" s="113">
        <f>$F161*'INTERNAL PARAMETERS-2'!AQ161*VLOOKUP(AR$4,'INTERNAL PARAMETERS-1'!$B$5:$J$44,4, FALSE)</f>
        <v>0</v>
      </c>
      <c r="AS161" s="113">
        <f>$F161*'INTERNAL PARAMETERS-2'!AR161*VLOOKUP(AS$4,'INTERNAL PARAMETERS-1'!$B$5:$J$44,4, FALSE)</f>
        <v>0</v>
      </c>
      <c r="AT161" s="112">
        <f>$F161*'INTERNAL PARAMETERS-2'!AS161*VLOOKUP(AT$4,'INTERNAL PARAMETERS-1'!$B$5:$J$44,4, FALSE)</f>
        <v>0</v>
      </c>
      <c r="AU161" s="114">
        <f>$F161*'INTERNAL PARAMETERS-2'!F161*(1-VLOOKUP(G$4,'INTERNAL PARAMETERS-1'!$B$5:$J$44,4, FALSE))</f>
        <v>0</v>
      </c>
      <c r="AV161" s="113">
        <f>$F161*'INTERNAL PARAMETERS-2'!G161*(1-VLOOKUP(H$4,'INTERNAL PARAMETERS-1'!$B$5:$J$44,4, FALSE))</f>
        <v>0</v>
      </c>
      <c r="AW161" s="113">
        <f>$F161*'INTERNAL PARAMETERS-2'!H161*(1-VLOOKUP(I$4,'INTERNAL PARAMETERS-1'!$B$5:$J$44,4, FALSE))</f>
        <v>5347.2174393415216</v>
      </c>
      <c r="AX161" s="113">
        <f>$F161*'INTERNAL PARAMETERS-2'!I161*(1-VLOOKUP(J$4,'INTERNAL PARAMETERS-1'!$B$5:$J$44,4, FALSE))</f>
        <v>0</v>
      </c>
      <c r="AY161" s="113">
        <f>$F161*'INTERNAL PARAMETERS-2'!J161*(1-VLOOKUP(K$4,'INTERNAL PARAMETERS-1'!$B$5:$J$44,4, FALSE))</f>
        <v>0</v>
      </c>
      <c r="AZ161" s="113">
        <f>$F161*'INTERNAL PARAMETERS-2'!K161*(1-VLOOKUP(L$4,'INTERNAL PARAMETERS-1'!$B$5:$J$44,4, FALSE))</f>
        <v>0</v>
      </c>
      <c r="BA161" s="113">
        <f>$F161*'INTERNAL PARAMETERS-2'!L161*(1-VLOOKUP(M$4,'INTERNAL PARAMETERS-1'!$B$5:$J$44,4, FALSE))</f>
        <v>1967.8691075611662</v>
      </c>
      <c r="BB161" s="113">
        <f>$F161*'INTERNAL PARAMETERS-2'!M161*(1-VLOOKUP(N$4,'INTERNAL PARAMETERS-1'!$B$5:$J$44,4, FALSE))</f>
        <v>553.46471673741189</v>
      </c>
      <c r="BC161" s="113">
        <f>$F161*'INTERNAL PARAMETERS-2'!N161*(1-VLOOKUP(O$4,'INTERNAL PARAMETERS-1'!$B$5:$J$44,4, FALSE))</f>
        <v>3024.775547036541</v>
      </c>
      <c r="BD161" s="113">
        <f>$F161*'INTERNAL PARAMETERS-2'!O161*(1-VLOOKUP(P$4,'INTERNAL PARAMETERS-1'!$B$5:$J$44,4, FALSE))</f>
        <v>511.97536899005615</v>
      </c>
      <c r="BE161" s="113">
        <f>$F161*'INTERNAL PARAMETERS-2'!P161*(1-VLOOKUP(Q$4,'INTERNAL PARAMETERS-1'!$B$5:$J$44,4, FALSE))</f>
        <v>770.90653205309093</v>
      </c>
      <c r="BF161" s="113">
        <f>$F161*'INTERNAL PARAMETERS-2'!Q161*(1-VLOOKUP(R$4,'INTERNAL PARAMETERS-1'!$B$5:$J$44,4, FALSE))</f>
        <v>0</v>
      </c>
      <c r="BG161" s="113">
        <f>$F161*'INTERNAL PARAMETERS-2'!R161*(1-VLOOKUP(S$4,'INTERNAL PARAMETERS-1'!$B$5:$J$44,4, FALSE))</f>
        <v>1534.7382709415954</v>
      </c>
      <c r="BH161" s="113">
        <f>$F161*'INTERNAL PARAMETERS-2'!S161*(1-VLOOKUP(T$4,'INTERNAL PARAMETERS-1'!$B$5:$J$44,4, FALSE))</f>
        <v>74.148802367386153</v>
      </c>
      <c r="BI161" s="113">
        <f>$F161*'INTERNAL PARAMETERS-2'!T161*(1-VLOOKUP(U$4,'INTERNAL PARAMETERS-1'!$B$5:$J$44,4, FALSE))</f>
        <v>56.493085437944728</v>
      </c>
      <c r="BJ161" s="113">
        <f>$F161*'INTERNAL PARAMETERS-2'!U161*(1-VLOOKUP(V$4,'INTERNAL PARAMETERS-1'!$B$5:$J$44,4, FALSE))</f>
        <v>810.33422400527922</v>
      </c>
      <c r="BK161" s="113">
        <f>$F161*'INTERNAL PARAMETERS-2'!V161*(1-VLOOKUP(W$4,'INTERNAL PARAMETERS-1'!$B$5:$J$44,4, FALSE))</f>
        <v>723.82715226582172</v>
      </c>
      <c r="BL161" s="113">
        <f>$F161*'INTERNAL PARAMETERS-2'!W161*(1-VLOOKUP(X$4,'INTERNAL PARAMETERS-1'!$B$5:$J$44,4, FALSE))</f>
        <v>941.56589267760057</v>
      </c>
      <c r="BM161" s="113">
        <f>$F161*'INTERNAL PARAMETERS-2'!X161*(1-VLOOKUP(Y$4,'INTERNAL PARAMETERS-1'!$B$5:$J$44,4, FALSE))</f>
        <v>847.40713310306228</v>
      </c>
      <c r="BN161" s="113">
        <f>$F161*'INTERNAL PARAMETERS-2'!Y161*(1-VLOOKUP(Z$4,'INTERNAL PARAMETERS-1'!$B$5:$J$44,4, FALSE))</f>
        <v>1118.1094975546507</v>
      </c>
      <c r="BO161" s="113">
        <f>$F161*'INTERNAL PARAMETERS-2'!Z161*(1-VLOOKUP(AA$4,'INTERNAL PARAMETERS-1'!$B$5:$J$44,4, FALSE))</f>
        <v>788.55926481071231</v>
      </c>
      <c r="BP161" s="113">
        <f>$F161*'INTERNAL PARAMETERS-2'!AA161*(1-VLOOKUP(AB$4,'INTERNAL PARAMETERS-1'!$B$5:$J$44,4, FALSE))</f>
        <v>500.20688048497527</v>
      </c>
      <c r="BQ161" s="113">
        <f>$F161*'INTERNAL PARAMETERS-2'!AB161*(1-VLOOKUP(AC$4,'INTERNAL PARAMETERS-1'!$B$5:$J$44,4, FALSE))</f>
        <v>3989.8811296077756</v>
      </c>
      <c r="BR161" s="113">
        <f>$F161*'INTERNAL PARAMETERS-2'!AC161*(1-VLOOKUP(AD$4,'INTERNAL PARAMETERS-1'!$B$5:$J$44,4, FALSE))</f>
        <v>211.85178327576557</v>
      </c>
      <c r="BS161" s="113">
        <f>$F161*'INTERNAL PARAMETERS-2'!AD161*(1-VLOOKUP(AE$4,'INTERNAL PARAMETERS-1'!$B$5:$J$44,4, FALSE))</f>
        <v>135.35118222579422</v>
      </c>
      <c r="BT161" s="113">
        <f>$F161*'INTERNAL PARAMETERS-2'!AE161*(1-VLOOKUP(AF$4,'INTERNAL PARAMETERS-1'!$B$5:$J$44,4, FALSE))</f>
        <v>0</v>
      </c>
      <c r="BU161" s="113">
        <f>$F161*'INTERNAL PARAMETERS-2'!AF161*(1-VLOOKUP(AG$4,'INTERNAL PARAMETERS-1'!$B$5:$J$44,4, FALSE))</f>
        <v>0</v>
      </c>
      <c r="BV161" s="113">
        <f>$F161*'INTERNAL PARAMETERS-2'!AG161*(1-VLOOKUP(AH$4,'INTERNAL PARAMETERS-1'!$B$5:$J$44,4, FALSE))</f>
        <v>0</v>
      </c>
      <c r="BW161" s="113">
        <f>$F161*'INTERNAL PARAMETERS-2'!AH161*(1-VLOOKUP(AI$4,'INTERNAL PARAMETERS-1'!$B$5:$J$44,4, FALSE))</f>
        <v>0</v>
      </c>
      <c r="BX161" s="113">
        <f>$F161*'INTERNAL PARAMETERS-2'!AI161*(1-VLOOKUP(AJ$4,'INTERNAL PARAMETERS-1'!$B$5:$J$44,4, FALSE))</f>
        <v>0</v>
      </c>
      <c r="BY161" s="113">
        <f>$F161*'INTERNAL PARAMETERS-2'!AJ161*(1-VLOOKUP(AK$4,'INTERNAL PARAMETERS-1'!$B$5:$J$44,4, FALSE))</f>
        <v>0</v>
      </c>
      <c r="BZ161" s="113">
        <f>$F161*'INTERNAL PARAMETERS-2'!AK161*(1-VLOOKUP(AL$4,'INTERNAL PARAMETERS-1'!$B$5:$J$44,4, FALSE))</f>
        <v>88.271802438525043</v>
      </c>
      <c r="CA161" s="113">
        <f>$F161*'INTERNAL PARAMETERS-2'!AL161*(1-VLOOKUP(AM$4,'INTERNAL PARAMETERS-1'!$B$5:$J$44,4, FALSE))</f>
        <v>364.85569825918105</v>
      </c>
      <c r="CB161" s="113">
        <f>$F161*'INTERNAL PARAMETERS-2'!AM161*(1-VLOOKUP(AN$4,'INTERNAL PARAMETERS-1'!$B$5:$J$44,4, FALSE))</f>
        <v>100.04029094360594</v>
      </c>
      <c r="CC161" s="113">
        <f>$F161*'INTERNAL PARAMETERS-2'!AN161*(1-VLOOKUP(AO$4,'INTERNAL PARAMETERS-1'!$B$5:$J$44,4, FALSE))</f>
        <v>282.46814007319648</v>
      </c>
      <c r="CD161" s="113">
        <f>$F161*'INTERNAL PARAMETERS-2'!AO161*(1-VLOOKUP(AP$4,'INTERNAL PARAMETERS-1'!$B$5:$J$44,4, FALSE))</f>
        <v>1053.3746721262874</v>
      </c>
      <c r="CE161" s="113">
        <f>$F161*'INTERNAL PARAMETERS-2'!AP161*(1-VLOOKUP(AQ$4,'INTERNAL PARAMETERS-1'!$B$5:$J$44,4, FALSE))</f>
        <v>135.35118222579422</v>
      </c>
      <c r="CF161" s="113">
        <f>$F161*'INTERNAL PARAMETERS-2'!AQ161*(1-VLOOKUP(AR$4,'INTERNAL PARAMETERS-1'!$B$5:$J$44,4, FALSE))</f>
        <v>0</v>
      </c>
      <c r="CG161" s="113">
        <f>$F161*'INTERNAL PARAMETERS-2'!AR161*(1-VLOOKUP(AS$4,'INTERNAL PARAMETERS-1'!$B$5:$J$44,4, FALSE))</f>
        <v>0</v>
      </c>
      <c r="CH161" s="112">
        <f>$F161*'INTERNAL PARAMETERS-2'!AS161*(1-VLOOKUP(AT$4,'INTERNAL PARAMETERS-1'!$B$5:$J$44,4, FALSE))</f>
        <v>0</v>
      </c>
      <c r="CI161" s="111">
        <f t="shared" si="2"/>
        <v>27128.829302404745</v>
      </c>
    </row>
    <row r="162" spans="3:87" x14ac:dyDescent="0.5">
      <c r="C162" s="77" t="s">
        <v>24</v>
      </c>
      <c r="D162" s="76" t="s">
        <v>21</v>
      </c>
      <c r="E162" s="76" t="s">
        <v>7</v>
      </c>
      <c r="F162" s="115">
        <f>'INPUTS-Incidence'!E162</f>
        <v>12395.296780380275</v>
      </c>
      <c r="G162" s="114">
        <f>$F162*'INTERNAL PARAMETERS-2'!F162*VLOOKUP(G$4,'INTERNAL PARAMETERS-1'!$B$5:$J$44,4, FALSE)</f>
        <v>161.76110204331866</v>
      </c>
      <c r="H162" s="113">
        <f>$F162*'INTERNAL PARAMETERS-2'!G162*VLOOKUP(H$4,'INTERNAL PARAMETERS-1'!$B$5:$J$44,4, FALSE)</f>
        <v>76.121996587671347</v>
      </c>
      <c r="I162" s="113">
        <f>$F162*'INTERNAL PARAMETERS-2'!H162*VLOOKUP(I$4,'INTERNAL PARAMETERS-1'!$B$5:$J$44,4, FALSE)</f>
        <v>128.97163754072702</v>
      </c>
      <c r="J162" s="113">
        <f>$F162*'INTERNAL PARAMETERS-2'!I162*VLOOKUP(J$4,'INTERNAL PARAMETERS-1'!$B$5:$J$44,4, FALSE)</f>
        <v>0</v>
      </c>
      <c r="K162" s="113">
        <f>$F162*'INTERNAL PARAMETERS-2'!J162*VLOOKUP(K$4,'INTERNAL PARAMETERS-1'!$B$5:$J$44,4, FALSE)</f>
        <v>3.1719564460993124</v>
      </c>
      <c r="L162" s="113">
        <f>$F162*'INTERNAL PARAMETERS-2'!K162*VLOOKUP(L$4,'INTERNAL PARAMETERS-1'!$B$5:$J$44,4, FALSE)</f>
        <v>0</v>
      </c>
      <c r="M162" s="113">
        <f>$F162*'INTERNAL PARAMETERS-2'!L162*VLOOKUP(M$4,'INTERNAL PARAMETERS-1'!$B$5:$J$44,4, FALSE)</f>
        <v>53.603027091367188</v>
      </c>
      <c r="N162" s="113">
        <f>$F162*'INTERNAL PARAMETERS-2'!M162*VLOOKUP(N$4,'INTERNAL PARAMETERS-1'!$B$5:$J$44,4, FALSE)</f>
        <v>17.76196447441372</v>
      </c>
      <c r="O162" s="113">
        <f>$F162*'INTERNAL PARAMETERS-2'!N162*VLOOKUP(O$4,'INTERNAL PARAMETERS-1'!$B$5:$J$44,4, FALSE)</f>
        <v>0</v>
      </c>
      <c r="P162" s="113">
        <f>$F162*'INTERNAL PARAMETERS-2'!O162*VLOOKUP(P$4,'INTERNAL PARAMETERS-1'!$B$5:$J$44,4, FALSE)</f>
        <v>0</v>
      </c>
      <c r="Q162" s="113">
        <f>$F162*'INTERNAL PARAMETERS-2'!P162*VLOOKUP(Q$4,'INTERNAL PARAMETERS-1'!$B$5:$J$44,4, FALSE)</f>
        <v>0</v>
      </c>
      <c r="R162" s="113">
        <f>$F162*'INTERNAL PARAMETERS-2'!Q162*VLOOKUP(R$4,'INTERNAL PARAMETERS-1'!$B$5:$J$44,4, FALSE)</f>
        <v>3.1719564460993124</v>
      </c>
      <c r="S162" s="113">
        <f>$F162*'INTERNAL PARAMETERS-2'!R162*VLOOKUP(S$4,'INTERNAL PARAMETERS-1'!$B$5:$J$44,4, FALSE)</f>
        <v>32.313175223805537</v>
      </c>
      <c r="T162" s="113">
        <f>$F162*'INTERNAL PARAMETERS-2'!S162*VLOOKUP(T$4,'INTERNAL PARAMETERS-1'!$B$5:$J$44,4, FALSE)</f>
        <v>3.8060998293835677</v>
      </c>
      <c r="U162" s="113">
        <f>$F162*'INTERNAL PARAMETERS-2'!T162*VLOOKUP(U$4,'INTERNAL PARAMETERS-1'!$B$5:$J$44,4, FALSE)</f>
        <v>3.1717085401637046</v>
      </c>
      <c r="V162" s="113">
        <f>$F162*'INTERNAL PARAMETERS-2'!U162*VLOOKUP(V$4,'INTERNAL PARAMETERS-1'!$B$5:$J$44,4, FALSE)</f>
        <v>51.858513022496467</v>
      </c>
      <c r="W162" s="113">
        <f>$F162*'INTERNAL PARAMETERS-2'!V162*VLOOKUP(W$4,'INTERNAL PARAMETERS-1'!$B$5:$J$44,4, FALSE)</f>
        <v>0</v>
      </c>
      <c r="X162" s="113">
        <f>$F162*'INTERNAL PARAMETERS-2'!W162*VLOOKUP(X$4,'INTERNAL PARAMETERS-1'!$B$5:$J$44,4, FALSE)</f>
        <v>0</v>
      </c>
      <c r="Y162" s="113">
        <f>$F162*'INTERNAL PARAMETERS-2'!X162*VLOOKUP(Y$4,'INTERNAL PARAMETERS-1'!$B$5:$J$44,4, FALSE)</f>
        <v>0</v>
      </c>
      <c r="Z162" s="113">
        <f>$F162*'INTERNAL PARAMETERS-2'!Y162*VLOOKUP(Z$4,'INTERNAL PARAMETERS-1'!$B$5:$J$44,4, FALSE)</f>
        <v>0</v>
      </c>
      <c r="AA162" s="113">
        <f>$F162*'INTERNAL PARAMETERS-2'!Z162*VLOOKUP(AA$4,'INTERNAL PARAMETERS-1'!$B$5:$J$44,4, FALSE)</f>
        <v>0</v>
      </c>
      <c r="AB162" s="113">
        <f>$F162*'INTERNAL PARAMETERS-2'!AA162*VLOOKUP(AB$4,'INTERNAL PARAMETERS-1'!$B$5:$J$44,4, FALSE)</f>
        <v>0</v>
      </c>
      <c r="AC162" s="113">
        <f>$F162*'INTERNAL PARAMETERS-2'!AB162*VLOOKUP(AC$4,'INTERNAL PARAMETERS-1'!$B$5:$J$44,4, FALSE)</f>
        <v>0</v>
      </c>
      <c r="AD162" s="113">
        <f>$F162*'INTERNAL PARAMETERS-2'!AC162*VLOOKUP(AD$4,'INTERNAL PARAMETERS-1'!$B$5:$J$44,4, FALSE)</f>
        <v>0</v>
      </c>
      <c r="AE162" s="113">
        <f>$F162*'INTERNAL PARAMETERS-2'!AD162*VLOOKUP(AE$4,'INTERNAL PARAMETERS-1'!$B$5:$J$44,4, FALSE)</f>
        <v>0</v>
      </c>
      <c r="AF162" s="113">
        <f>$F162*'INTERNAL PARAMETERS-2'!AE162*VLOOKUP(AF$4,'INTERNAL PARAMETERS-1'!$B$5:$J$44,4, FALSE)</f>
        <v>6.3439128921986248</v>
      </c>
      <c r="AG162" s="113">
        <f>$F162*'INTERNAL PARAMETERS-2'!AF162*VLOOKUP(AG$4,'INTERNAL PARAMETERS-1'!$B$5:$J$44,4, FALSE)</f>
        <v>0</v>
      </c>
      <c r="AH162" s="113">
        <f>$F162*'INTERNAL PARAMETERS-2'!AG162*VLOOKUP(AH$4,'INTERNAL PARAMETERS-1'!$B$5:$J$44,4, FALSE)</f>
        <v>0</v>
      </c>
      <c r="AI162" s="113">
        <f>$F162*'INTERNAL PARAMETERS-2'!AH162*VLOOKUP(AI$4,'INTERNAL PARAMETERS-1'!$B$5:$J$44,4, FALSE)</f>
        <v>12.686586254719213</v>
      </c>
      <c r="AJ162" s="113">
        <f>$F162*'INTERNAL PARAMETERS-2'!AI162*VLOOKUP(AJ$4,'INTERNAL PARAMETERS-1'!$B$5:$J$44,4, FALSE)</f>
        <v>9.5158693382979358</v>
      </c>
      <c r="AK162" s="113">
        <f>$F162*'INTERNAL PARAMETERS-2'!AJ162*VLOOKUP(AK$4,'INTERNAL PARAMETERS-1'!$B$5:$J$44,4, FALSE)</f>
        <v>6.3439128921986248</v>
      </c>
      <c r="AL162" s="113">
        <f>$F162*'INTERNAL PARAMETERS-2'!AK162*VLOOKUP(AL$4,'INTERNAL PARAMETERS-1'!$B$5:$J$44,4, FALSE)</f>
        <v>0</v>
      </c>
      <c r="AM162" s="113">
        <f>$F162*'INTERNAL PARAMETERS-2'!AL162*VLOOKUP(AM$4,'INTERNAL PARAMETERS-1'!$B$5:$J$44,4, FALSE)</f>
        <v>0</v>
      </c>
      <c r="AN162" s="113">
        <f>$F162*'INTERNAL PARAMETERS-2'!AM162*VLOOKUP(AN$4,'INTERNAL PARAMETERS-1'!$B$5:$J$44,4, FALSE)</f>
        <v>0</v>
      </c>
      <c r="AO162" s="113">
        <f>$F162*'INTERNAL PARAMETERS-2'!AN162*VLOOKUP(AO$4,'INTERNAL PARAMETERS-1'!$B$5:$J$44,4, FALSE)</f>
        <v>0</v>
      </c>
      <c r="AP162" s="113">
        <f>$F162*'INTERNAL PARAMETERS-2'!AO162*VLOOKUP(AP$4,'INTERNAL PARAMETERS-1'!$B$5:$J$44,4, FALSE)</f>
        <v>0</v>
      </c>
      <c r="AQ162" s="113">
        <f>$F162*'INTERNAL PARAMETERS-2'!AP162*VLOOKUP(AQ$4,'INTERNAL PARAMETERS-1'!$B$5:$J$44,4, FALSE)</f>
        <v>0</v>
      </c>
      <c r="AR162" s="113">
        <f>$F162*'INTERNAL PARAMETERS-2'!AQ162*VLOOKUP(AR$4,'INTERNAL PARAMETERS-1'!$B$5:$J$44,4, FALSE)</f>
        <v>0</v>
      </c>
      <c r="AS162" s="113">
        <f>$F162*'INTERNAL PARAMETERS-2'!AR162*VLOOKUP(AS$4,'INTERNAL PARAMETERS-1'!$B$5:$J$44,4, FALSE)</f>
        <v>0</v>
      </c>
      <c r="AT162" s="112">
        <f>$F162*'INTERNAL PARAMETERS-2'!AS162*VLOOKUP(AT$4,'INTERNAL PARAMETERS-1'!$B$5:$J$44,4, FALSE)</f>
        <v>0</v>
      </c>
      <c r="AU162" s="114">
        <f>$F162*'INTERNAL PARAMETERS-2'!F162*(1-VLOOKUP(G$4,'INTERNAL PARAMETERS-1'!$B$5:$J$44,4, FALSE))</f>
        <v>0</v>
      </c>
      <c r="AV162" s="113">
        <f>$F162*'INTERNAL PARAMETERS-2'!G162*(1-VLOOKUP(H$4,'INTERNAL PARAMETERS-1'!$B$5:$J$44,4, FALSE))</f>
        <v>0</v>
      </c>
      <c r="AW162" s="113">
        <f>$F162*'INTERNAL PARAMETERS-2'!H162*(1-VLOOKUP(I$4,'INTERNAL PARAMETERS-1'!$B$5:$J$44,4, FALSE))</f>
        <v>2450.4611132738132</v>
      </c>
      <c r="AX162" s="113">
        <f>$F162*'INTERNAL PARAMETERS-2'!I162*(1-VLOOKUP(J$4,'INTERNAL PARAMETERS-1'!$B$5:$J$44,4, FALSE))</f>
        <v>0</v>
      </c>
      <c r="AY162" s="113">
        <f>$F162*'INTERNAL PARAMETERS-2'!J162*(1-VLOOKUP(K$4,'INTERNAL PARAMETERS-1'!$B$5:$J$44,4, FALSE))</f>
        <v>0</v>
      </c>
      <c r="AZ162" s="113">
        <f>$F162*'INTERNAL PARAMETERS-2'!K162*(1-VLOOKUP(L$4,'INTERNAL PARAMETERS-1'!$B$5:$J$44,4, FALSE))</f>
        <v>0</v>
      </c>
      <c r="BA162" s="113">
        <f>$F162*'INTERNAL PARAMETERS-2'!L162*(1-VLOOKUP(M$4,'INTERNAL PARAMETERS-1'!$B$5:$J$44,4, FALSE))</f>
        <v>1018.4575147359765</v>
      </c>
      <c r="BB162" s="113">
        <f>$F162*'INTERNAL PARAMETERS-2'!M162*(1-VLOOKUP(N$4,'INTERNAL PARAMETERS-1'!$B$5:$J$44,4, FALSE))</f>
        <v>337.47732501386065</v>
      </c>
      <c r="BC162" s="113">
        <f>$F162*'INTERNAL PARAMETERS-2'!N162*(1-VLOOKUP(O$4,'INTERNAL PARAMETERS-1'!$B$5:$J$44,4, FALSE))</f>
        <v>1506.5925448197106</v>
      </c>
      <c r="BD162" s="113">
        <f>$F162*'INTERNAL PARAMETERS-2'!O162*(1-VLOOKUP(P$4,'INTERNAL PARAMETERS-1'!$B$5:$J$44,4, FALSE))</f>
        <v>282.28800981702432</v>
      </c>
      <c r="BE162" s="113">
        <f>$F162*'INTERNAL PARAMETERS-2'!P162*(1-VLOOKUP(Q$4,'INTERNAL PARAMETERS-1'!$B$5:$J$44,4, FALSE))</f>
        <v>339.37950725777779</v>
      </c>
      <c r="BF162" s="113">
        <f>$F162*'INTERNAL PARAMETERS-2'!Q162*(1-VLOOKUP(R$4,'INTERNAL PARAMETERS-1'!$B$5:$J$44,4, FALSE))</f>
        <v>0</v>
      </c>
      <c r="BG162" s="113">
        <f>$F162*'INTERNAL PARAMETERS-2'!R162*(1-VLOOKUP(S$4,'INTERNAL PARAMETERS-1'!$B$5:$J$44,4, FALSE))</f>
        <v>613.9503292523051</v>
      </c>
      <c r="BH162" s="113">
        <f>$F162*'INTERNAL PARAMETERS-2'!S162*(1-VLOOKUP(T$4,'INTERNAL PARAMETERS-1'!$B$5:$J$44,4, FALSE))</f>
        <v>34.254898464452104</v>
      </c>
      <c r="BI162" s="113">
        <f>$F162*'INTERNAL PARAMETERS-2'!T162*(1-VLOOKUP(U$4,'INTERNAL PARAMETERS-1'!$B$5:$J$44,4, FALSE))</f>
        <v>12.686834160654819</v>
      </c>
      <c r="BJ162" s="113">
        <f>$F162*'INTERNAL PARAMETERS-2'!U162*(1-VLOOKUP(V$4,'INTERNAL PARAMETERS-1'!$B$5:$J$44,4, FALSE))</f>
        <v>293.86490712747997</v>
      </c>
      <c r="BK162" s="113">
        <f>$F162*'INTERNAL PARAMETERS-2'!V162*(1-VLOOKUP(W$4,'INTERNAL PARAMETERS-1'!$B$5:$J$44,4, FALSE))</f>
        <v>269.60142356230511</v>
      </c>
      <c r="BL162" s="113">
        <f>$F162*'INTERNAL PARAMETERS-2'!W162*(1-VLOOKUP(X$4,'INTERNAL PARAMETERS-1'!$B$5:$J$44,4, FALSE))</f>
        <v>523.34306489411358</v>
      </c>
      <c r="BM162" s="113">
        <f>$F162*'INTERNAL PARAMETERS-2'!X162*(1-VLOOKUP(Y$4,'INTERNAL PARAMETERS-1'!$B$5:$J$44,4, FALSE))</f>
        <v>355.23928948827438</v>
      </c>
      <c r="BN162" s="113">
        <f>$F162*'INTERNAL PARAMETERS-2'!Y162*(1-VLOOKUP(Z$4,'INTERNAL PARAMETERS-1'!$B$5:$J$44,4, FALSE))</f>
        <v>520.17110844801437</v>
      </c>
      <c r="BO162" s="113">
        <f>$F162*'INTERNAL PARAMETERS-2'!Z162*(1-VLOOKUP(AA$4,'INTERNAL PARAMETERS-1'!$B$5:$J$44,4, FALSE))</f>
        <v>361.58196285079498</v>
      </c>
      <c r="BP162" s="113">
        <f>$F162*'INTERNAL PARAMETERS-2'!AA162*(1-VLOOKUP(AB$4,'INTERNAL PARAMETERS-1'!$B$5:$J$44,4, FALSE))</f>
        <v>130.04277711200359</v>
      </c>
      <c r="BQ162" s="113">
        <f>$F162*'INTERNAL PARAMETERS-2'!AB162*(1-VLOOKUP(AC$4,'INTERNAL PARAMETERS-1'!$B$5:$J$44,4, FALSE))</f>
        <v>1747.6475998968001</v>
      </c>
      <c r="BR162" s="113">
        <f>$F162*'INTERNAL PARAMETERS-2'!AC162*(1-VLOOKUP(AD$4,'INTERNAL PARAMETERS-1'!$B$5:$J$44,4, FALSE))</f>
        <v>101.49640862678781</v>
      </c>
      <c r="BS162" s="113">
        <f>$F162*'INTERNAL PARAMETERS-2'!AD162*(1-VLOOKUP(AE$4,'INTERNAL PARAMETERS-1'!$B$5:$J$44,4, FALSE))</f>
        <v>44.404911186034298</v>
      </c>
      <c r="BT162" s="113">
        <f>$F162*'INTERNAL PARAMETERS-2'!AE162*(1-VLOOKUP(AF$4,'INTERNAL PARAMETERS-1'!$B$5:$J$44,4, FALSE))</f>
        <v>0</v>
      </c>
      <c r="BU162" s="113">
        <f>$F162*'INTERNAL PARAMETERS-2'!AF162*(1-VLOOKUP(AG$4,'INTERNAL PARAMETERS-1'!$B$5:$J$44,4, FALSE))</f>
        <v>0</v>
      </c>
      <c r="BV162" s="113">
        <f>$F162*'INTERNAL PARAMETERS-2'!AG162*(1-VLOOKUP(AH$4,'INTERNAL PARAMETERS-1'!$B$5:$J$44,4, FALSE))</f>
        <v>0</v>
      </c>
      <c r="BW162" s="113">
        <f>$F162*'INTERNAL PARAMETERS-2'!AH162*(1-VLOOKUP(AI$4,'INTERNAL PARAMETERS-1'!$B$5:$J$44,4, FALSE))</f>
        <v>0</v>
      </c>
      <c r="BX162" s="113">
        <f>$F162*'INTERNAL PARAMETERS-2'!AI162*(1-VLOOKUP(AJ$4,'INTERNAL PARAMETERS-1'!$B$5:$J$44,4, FALSE))</f>
        <v>0</v>
      </c>
      <c r="BY162" s="113">
        <f>$F162*'INTERNAL PARAMETERS-2'!AJ162*(1-VLOOKUP(AK$4,'INTERNAL PARAMETERS-1'!$B$5:$J$44,4, FALSE))</f>
        <v>0</v>
      </c>
      <c r="BZ162" s="113">
        <f>$F162*'INTERNAL PARAMETERS-2'!AK162*(1-VLOOKUP(AL$4,'INTERNAL PARAMETERS-1'!$B$5:$J$44,4, FALSE))</f>
        <v>22.202455593017149</v>
      </c>
      <c r="CA162" s="113">
        <f>$F162*'INTERNAL PARAMETERS-2'!AL162*(1-VLOOKUP(AM$4,'INTERNAL PARAMETERS-1'!$B$5:$J$44,4, FALSE))</f>
        <v>139.55864645030152</v>
      </c>
      <c r="CB162" s="113">
        <f>$F162*'INTERNAL PARAMETERS-2'!AM162*(1-VLOOKUP(AN$4,'INTERNAL PARAMETERS-1'!$B$5:$J$44,4, FALSE))</f>
        <v>22.202455593017149</v>
      </c>
      <c r="CC162" s="113">
        <f>$F162*'INTERNAL PARAMETERS-2'!AN162*(1-VLOOKUP(AO$4,'INTERNAL PARAMETERS-1'!$B$5:$J$44,4, FALSE))</f>
        <v>139.55864645030152</v>
      </c>
      <c r="CD162" s="113">
        <f>$F162*'INTERNAL PARAMETERS-2'!AO162*(1-VLOOKUP(AP$4,'INTERNAL PARAMETERS-1'!$B$5:$J$44,4, FALSE))</f>
        <v>472.59424081588065</v>
      </c>
      <c r="CE162" s="113">
        <f>$F162*'INTERNAL PARAMETERS-2'!AP162*(1-VLOOKUP(AQ$4,'INTERNAL PARAMETERS-1'!$B$5:$J$44,4, FALSE))</f>
        <v>79.293953033770663</v>
      </c>
      <c r="CF162" s="113">
        <f>$F162*'INTERNAL PARAMETERS-2'!AQ162*(1-VLOOKUP(AR$4,'INTERNAL PARAMETERS-1'!$B$5:$J$44,4, FALSE))</f>
        <v>3.1719564460993124</v>
      </c>
      <c r="CG162" s="113">
        <f>$F162*'INTERNAL PARAMETERS-2'!AR162*(1-VLOOKUP(AS$4,'INTERNAL PARAMETERS-1'!$B$5:$J$44,4, FALSE))</f>
        <v>3.1719564460993124</v>
      </c>
      <c r="CH162" s="112">
        <f>$F162*'INTERNAL PARAMETERS-2'!AS162*(1-VLOOKUP(AT$4,'INTERNAL PARAMETERS-1'!$B$5:$J$44,4, FALSE))</f>
        <v>0</v>
      </c>
      <c r="CI162" s="111">
        <f t="shared" si="2"/>
        <v>12395.299259439629</v>
      </c>
    </row>
    <row r="163" spans="3:87" x14ac:dyDescent="0.5">
      <c r="C163" s="77" t="s">
        <v>24</v>
      </c>
      <c r="D163" s="76" t="s">
        <v>21</v>
      </c>
      <c r="E163" s="76" t="s">
        <v>6</v>
      </c>
      <c r="F163" s="115">
        <f>'INPUTS-Incidence'!E163</f>
        <v>6421.1471895440909</v>
      </c>
      <c r="G163" s="114">
        <f>$F163*'INTERNAL PARAMETERS-2'!F163*VLOOKUP(G$4,'INTERNAL PARAMETERS-1'!$B$5:$J$44,4, FALSE)</f>
        <v>35.203939466675479</v>
      </c>
      <c r="H163" s="113">
        <f>$F163*'INTERNAL PARAMETERS-2'!G163*VLOOKUP(H$4,'INTERNAL PARAMETERS-1'!$B$5:$J$44,4, FALSE)</f>
        <v>22.882400124659323</v>
      </c>
      <c r="I163" s="113">
        <f>$F163*'INTERNAL PARAMETERS-2'!H163*VLOOKUP(I$4,'INTERNAL PARAMETERS-1'!$B$5:$J$44,4, FALSE)</f>
        <v>67.903246260597385</v>
      </c>
      <c r="J163" s="113">
        <f>$F163*'INTERNAL PARAMETERS-2'!I163*VLOOKUP(J$4,'INTERNAL PARAMETERS-1'!$B$5:$J$44,4, FALSE)</f>
        <v>0</v>
      </c>
      <c r="K163" s="113">
        <f>$F163*'INTERNAL PARAMETERS-2'!J163*VLOOKUP(K$4,'INTERNAL PARAMETERS-1'!$B$5:$J$44,4, FALSE)</f>
        <v>0</v>
      </c>
      <c r="L163" s="113">
        <f>$F163*'INTERNAL PARAMETERS-2'!K163*VLOOKUP(L$4,'INTERNAL PARAMETERS-1'!$B$5:$J$44,4, FALSE)</f>
        <v>0</v>
      </c>
      <c r="M163" s="113">
        <f>$F163*'INTERNAL PARAMETERS-2'!L163*VLOOKUP(M$4,'INTERNAL PARAMETERS-1'!$B$5:$J$44,4, FALSE)</f>
        <v>38.195969316851397</v>
      </c>
      <c r="N163" s="113">
        <f>$F163*'INTERNAL PARAMETERS-2'!M163*VLOOKUP(N$4,'INTERNAL PARAMETERS-1'!$B$5:$J$44,4, FALSE)</f>
        <v>7.5687988267313067</v>
      </c>
      <c r="O163" s="113">
        <f>$F163*'INTERNAL PARAMETERS-2'!N163*VLOOKUP(O$4,'INTERNAL PARAMETERS-1'!$B$5:$J$44,4, FALSE)</f>
        <v>0</v>
      </c>
      <c r="P163" s="113">
        <f>$F163*'INTERNAL PARAMETERS-2'!O163*VLOOKUP(P$4,'INTERNAL PARAMETERS-1'!$B$5:$J$44,4, FALSE)</f>
        <v>0</v>
      </c>
      <c r="Q163" s="113">
        <f>$F163*'INTERNAL PARAMETERS-2'!P163*VLOOKUP(Q$4,'INTERNAL PARAMETERS-1'!$B$5:$J$44,4, FALSE)</f>
        <v>0</v>
      </c>
      <c r="R163" s="113">
        <f>$F163*'INTERNAL PARAMETERS-2'!Q163*VLOOKUP(R$4,'INTERNAL PARAMETERS-1'!$B$5:$J$44,4, FALSE)</f>
        <v>0</v>
      </c>
      <c r="S163" s="113">
        <f>$F163*'INTERNAL PARAMETERS-2'!R163*VLOOKUP(S$4,'INTERNAL PARAMETERS-1'!$B$5:$J$44,4, FALSE)</f>
        <v>15.529448160704542</v>
      </c>
      <c r="T163" s="113">
        <f>$F163*'INTERNAL PARAMETERS-2'!S163*VLOOKUP(T$4,'INTERNAL PARAMETERS-1'!$B$5:$J$44,4, FALSE)</f>
        <v>2.1122363680005285</v>
      </c>
      <c r="U163" s="113">
        <f>$F163*'INTERNAL PARAMETERS-2'!T163*VLOOKUP(U$4,'INTERNAL PARAMETERS-1'!$B$5:$J$44,4, FALSE)</f>
        <v>0.70401457786161414</v>
      </c>
      <c r="V163" s="113">
        <f>$F163*'INTERNAL PARAMETERS-2'!U163*VLOOKUP(V$4,'INTERNAL PARAMETERS-1'!$B$5:$J$44,4, FALSE)</f>
        <v>30.099127450987925</v>
      </c>
      <c r="W163" s="113">
        <f>$F163*'INTERNAL PARAMETERS-2'!V163*VLOOKUP(W$4,'INTERNAL PARAMETERS-1'!$B$5:$J$44,4, FALSE)</f>
        <v>0</v>
      </c>
      <c r="X163" s="113">
        <f>$F163*'INTERNAL PARAMETERS-2'!W163*VLOOKUP(X$4,'INTERNAL PARAMETERS-1'!$B$5:$J$44,4, FALSE)</f>
        <v>0</v>
      </c>
      <c r="Y163" s="113">
        <f>$F163*'INTERNAL PARAMETERS-2'!X163*VLOOKUP(Y$4,'INTERNAL PARAMETERS-1'!$B$5:$J$44,4, FALSE)</f>
        <v>0</v>
      </c>
      <c r="Z163" s="113">
        <f>$F163*'INTERNAL PARAMETERS-2'!Y163*VLOOKUP(Z$4,'INTERNAL PARAMETERS-1'!$B$5:$J$44,4, FALSE)</f>
        <v>0</v>
      </c>
      <c r="AA163" s="113">
        <f>$F163*'INTERNAL PARAMETERS-2'!Z163*VLOOKUP(AA$4,'INTERNAL PARAMETERS-1'!$B$5:$J$44,4, FALSE)</f>
        <v>0</v>
      </c>
      <c r="AB163" s="113">
        <f>$F163*'INTERNAL PARAMETERS-2'!AA163*VLOOKUP(AB$4,'INTERNAL PARAMETERS-1'!$B$5:$J$44,4, FALSE)</f>
        <v>0</v>
      </c>
      <c r="AC163" s="113">
        <f>$F163*'INTERNAL PARAMETERS-2'!AB163*VLOOKUP(AC$4,'INTERNAL PARAMETERS-1'!$B$5:$J$44,4, FALSE)</f>
        <v>0</v>
      </c>
      <c r="AD163" s="113">
        <f>$F163*'INTERNAL PARAMETERS-2'!AC163*VLOOKUP(AD$4,'INTERNAL PARAMETERS-1'!$B$5:$J$44,4, FALSE)</f>
        <v>0</v>
      </c>
      <c r="AE163" s="113">
        <f>$F163*'INTERNAL PARAMETERS-2'!AD163*VLOOKUP(AE$4,'INTERNAL PARAMETERS-1'!$B$5:$J$44,4, FALSE)</f>
        <v>0</v>
      </c>
      <c r="AF163" s="113">
        <f>$F163*'INTERNAL PARAMETERS-2'!AE163*VLOOKUP(AF$4,'INTERNAL PARAMETERS-1'!$B$5:$J$44,4, FALSE)</f>
        <v>0</v>
      </c>
      <c r="AG163" s="113">
        <f>$F163*'INTERNAL PARAMETERS-2'!AF163*VLOOKUP(AG$4,'INTERNAL PARAMETERS-1'!$B$5:$J$44,4, FALSE)</f>
        <v>0</v>
      </c>
      <c r="AH163" s="113">
        <f>$F163*'INTERNAL PARAMETERS-2'!AG163*VLOOKUP(AH$4,'INTERNAL PARAMETERS-1'!$B$5:$J$44,4, FALSE)</f>
        <v>0</v>
      </c>
      <c r="AI163" s="113">
        <f>$F163*'INTERNAL PARAMETERS-2'!AH163*VLOOKUP(AI$4,'INTERNAL PARAMETERS-1'!$B$5:$J$44,4, FALSE)</f>
        <v>3.5200728893080706</v>
      </c>
      <c r="AJ163" s="113">
        <f>$F163*'INTERNAL PARAMETERS-2'!AI163*VLOOKUP(AJ$4,'INTERNAL PARAMETERS-1'!$B$5:$J$44,4, FALSE)</f>
        <v>7.0407878933350956</v>
      </c>
      <c r="AK163" s="113">
        <f>$F163*'INTERNAL PARAMETERS-2'!AJ163*VLOOKUP(AK$4,'INTERNAL PARAMETERS-1'!$B$5:$J$44,4, FALSE)</f>
        <v>0</v>
      </c>
      <c r="AL163" s="113">
        <f>$F163*'INTERNAL PARAMETERS-2'!AK163*VLOOKUP(AL$4,'INTERNAL PARAMETERS-1'!$B$5:$J$44,4, FALSE)</f>
        <v>0</v>
      </c>
      <c r="AM163" s="113">
        <f>$F163*'INTERNAL PARAMETERS-2'!AL163*VLOOKUP(AM$4,'INTERNAL PARAMETERS-1'!$B$5:$J$44,4, FALSE)</f>
        <v>0</v>
      </c>
      <c r="AN163" s="113">
        <f>$F163*'INTERNAL PARAMETERS-2'!AM163*VLOOKUP(AN$4,'INTERNAL PARAMETERS-1'!$B$5:$J$44,4, FALSE)</f>
        <v>0</v>
      </c>
      <c r="AO163" s="113">
        <f>$F163*'INTERNAL PARAMETERS-2'!AN163*VLOOKUP(AO$4,'INTERNAL PARAMETERS-1'!$B$5:$J$44,4, FALSE)</f>
        <v>0</v>
      </c>
      <c r="AP163" s="113">
        <f>$F163*'INTERNAL PARAMETERS-2'!AO163*VLOOKUP(AP$4,'INTERNAL PARAMETERS-1'!$B$5:$J$44,4, FALSE)</f>
        <v>0</v>
      </c>
      <c r="AQ163" s="113">
        <f>$F163*'INTERNAL PARAMETERS-2'!AP163*VLOOKUP(AQ$4,'INTERNAL PARAMETERS-1'!$B$5:$J$44,4, FALSE)</f>
        <v>0</v>
      </c>
      <c r="AR163" s="113">
        <f>$F163*'INTERNAL PARAMETERS-2'!AQ163*VLOOKUP(AR$4,'INTERNAL PARAMETERS-1'!$B$5:$J$44,4, FALSE)</f>
        <v>0</v>
      </c>
      <c r="AS163" s="113">
        <f>$F163*'INTERNAL PARAMETERS-2'!AR163*VLOOKUP(AS$4,'INTERNAL PARAMETERS-1'!$B$5:$J$44,4, FALSE)</f>
        <v>0</v>
      </c>
      <c r="AT163" s="112">
        <f>$F163*'INTERNAL PARAMETERS-2'!AS163*VLOOKUP(AT$4,'INTERNAL PARAMETERS-1'!$B$5:$J$44,4, FALSE)</f>
        <v>0</v>
      </c>
      <c r="AU163" s="114">
        <f>$F163*'INTERNAL PARAMETERS-2'!F163*(1-VLOOKUP(G$4,'INTERNAL PARAMETERS-1'!$B$5:$J$44,4, FALSE))</f>
        <v>0</v>
      </c>
      <c r="AV163" s="113">
        <f>$F163*'INTERNAL PARAMETERS-2'!G163*(1-VLOOKUP(H$4,'INTERNAL PARAMETERS-1'!$B$5:$J$44,4, FALSE))</f>
        <v>0</v>
      </c>
      <c r="AW163" s="113">
        <f>$F163*'INTERNAL PARAMETERS-2'!H163*(1-VLOOKUP(I$4,'INTERNAL PARAMETERS-1'!$B$5:$J$44,4, FALSE))</f>
        <v>1290.1616789513503</v>
      </c>
      <c r="AX163" s="113">
        <f>$F163*'INTERNAL PARAMETERS-2'!I163*(1-VLOOKUP(J$4,'INTERNAL PARAMETERS-1'!$B$5:$J$44,4, FALSE))</f>
        <v>0</v>
      </c>
      <c r="AY163" s="113">
        <f>$F163*'INTERNAL PARAMETERS-2'!J163*(1-VLOOKUP(K$4,'INTERNAL PARAMETERS-1'!$B$5:$J$44,4, FALSE))</f>
        <v>0</v>
      </c>
      <c r="AZ163" s="113">
        <f>$F163*'INTERNAL PARAMETERS-2'!K163*(1-VLOOKUP(L$4,'INTERNAL PARAMETERS-1'!$B$5:$J$44,4, FALSE))</f>
        <v>0</v>
      </c>
      <c r="BA163" s="113">
        <f>$F163*'INTERNAL PARAMETERS-2'!L163*(1-VLOOKUP(M$4,'INTERNAL PARAMETERS-1'!$B$5:$J$44,4, FALSE))</f>
        <v>725.72341702017638</v>
      </c>
      <c r="BB163" s="113">
        <f>$F163*'INTERNAL PARAMETERS-2'!M163*(1-VLOOKUP(N$4,'INTERNAL PARAMETERS-1'!$B$5:$J$44,4, FALSE))</f>
        <v>143.80717770789479</v>
      </c>
      <c r="BC163" s="113">
        <f>$F163*'INTERNAL PARAMETERS-2'!N163*(1-VLOOKUP(O$4,'INTERNAL PARAMETERS-1'!$B$5:$J$44,4, FALSE))</f>
        <v>792.08253791036816</v>
      </c>
      <c r="BD163" s="113">
        <f>$F163*'INTERNAL PARAMETERS-2'!O163*(1-VLOOKUP(P$4,'INTERNAL PARAMETERS-1'!$B$5:$J$44,4, FALSE))</f>
        <v>132.01364929927487</v>
      </c>
      <c r="BE163" s="113">
        <f>$F163*'INTERNAL PARAMETERS-2'!P163*(1-VLOOKUP(Q$4,'INTERNAL PARAMETERS-1'!$B$5:$J$44,4, FALSE))</f>
        <v>221.78321335325813</v>
      </c>
      <c r="BF163" s="113">
        <f>$F163*'INTERNAL PARAMETERS-2'!Q163*(1-VLOOKUP(R$4,'INTERNAL PARAMETERS-1'!$B$5:$J$44,4, FALSE))</f>
        <v>0</v>
      </c>
      <c r="BG163" s="113">
        <f>$F163*'INTERNAL PARAMETERS-2'!R163*(1-VLOOKUP(S$4,'INTERNAL PARAMETERS-1'!$B$5:$J$44,4, FALSE))</f>
        <v>295.05951505338629</v>
      </c>
      <c r="BH163" s="113">
        <f>$F163*'INTERNAL PARAMETERS-2'!S163*(1-VLOOKUP(T$4,'INTERNAL PARAMETERS-1'!$B$5:$J$44,4, FALSE))</f>
        <v>19.010127312004759</v>
      </c>
      <c r="BI163" s="113">
        <f>$F163*'INTERNAL PARAMETERS-2'!T163*(1-VLOOKUP(U$4,'INTERNAL PARAMETERS-1'!$B$5:$J$44,4, FALSE))</f>
        <v>2.8160583114464566</v>
      </c>
      <c r="BJ163" s="113">
        <f>$F163*'INTERNAL PARAMETERS-2'!U163*(1-VLOOKUP(V$4,'INTERNAL PARAMETERS-1'!$B$5:$J$44,4, FALSE))</f>
        <v>170.5617222222649</v>
      </c>
      <c r="BK163" s="113">
        <f>$F163*'INTERNAL PARAMETERS-2'!V163*(1-VLOOKUP(W$4,'INTERNAL PARAMETERS-1'!$B$5:$J$44,4, FALSE))</f>
        <v>130.25361285462085</v>
      </c>
      <c r="BL163" s="113">
        <f>$F163*'INTERNAL PARAMETERS-2'!W163*(1-VLOOKUP(X$4,'INTERNAL PARAMETERS-1'!$B$5:$J$44,4, FALSE))</f>
        <v>249.94572281187956</v>
      </c>
      <c r="BM163" s="113">
        <f>$F163*'INTERNAL PARAMETERS-2'!X163*(1-VLOOKUP(Y$4,'INTERNAL PARAMETERS-1'!$B$5:$J$44,4, FALSE))</f>
        <v>214.74242545992303</v>
      </c>
      <c r="BN163" s="113">
        <f>$F163*'INTERNAL PARAMETERS-2'!Y163*(1-VLOOKUP(Z$4,'INTERNAL PARAMETERS-1'!$B$5:$J$44,4, FALSE))</f>
        <v>214.74242545992303</v>
      </c>
      <c r="BO163" s="113">
        <f>$F163*'INTERNAL PARAMETERS-2'!Z163*(1-VLOOKUP(AA$4,'INTERNAL PARAMETERS-1'!$B$5:$J$44,4, FALSE))</f>
        <v>174.25837665928546</v>
      </c>
      <c r="BP163" s="113">
        <f>$F163*'INTERNAL PARAMETERS-2'!AA163*(1-VLOOKUP(AB$4,'INTERNAL PARAMETERS-1'!$B$5:$J$44,4, FALSE))</f>
        <v>52.805588142653747</v>
      </c>
      <c r="BQ163" s="113">
        <f>$F163*'INTERNAL PARAMETERS-2'!AB163*(1-VLOOKUP(AC$4,'INTERNAL PARAMETERS-1'!$B$5:$J$44,4, FALSE))</f>
        <v>911.77464786762687</v>
      </c>
      <c r="BR163" s="113">
        <f>$F163*'INTERNAL PARAMETERS-2'!AC163*(1-VLOOKUP(AD$4,'INTERNAL PARAMETERS-1'!$B$5:$J$44,4, FALSE))</f>
        <v>24.642436569313357</v>
      </c>
      <c r="BS163" s="113">
        <f>$F163*'INTERNAL PARAMETERS-2'!AD163*(1-VLOOKUP(AE$4,'INTERNAL PARAMETERS-1'!$B$5:$J$44,4, FALSE))</f>
        <v>15.841612231324225</v>
      </c>
      <c r="BT163" s="113">
        <f>$F163*'INTERNAL PARAMETERS-2'!AE163*(1-VLOOKUP(AF$4,'INTERNAL PARAMETERS-1'!$B$5:$J$44,4, FALSE))</f>
        <v>0</v>
      </c>
      <c r="BU163" s="113">
        <f>$F163*'INTERNAL PARAMETERS-2'!AF163*(1-VLOOKUP(AG$4,'INTERNAL PARAMETERS-1'!$B$5:$J$44,4, FALSE))</f>
        <v>0</v>
      </c>
      <c r="BV163" s="113">
        <f>$F163*'INTERNAL PARAMETERS-2'!AG163*(1-VLOOKUP(AH$4,'INTERNAL PARAMETERS-1'!$B$5:$J$44,4, FALSE))</f>
        <v>0</v>
      </c>
      <c r="BW163" s="113">
        <f>$F163*'INTERNAL PARAMETERS-2'!AH163*(1-VLOOKUP(AI$4,'INTERNAL PARAMETERS-1'!$B$5:$J$44,4, FALSE))</f>
        <v>0</v>
      </c>
      <c r="BX163" s="113">
        <f>$F163*'INTERNAL PARAMETERS-2'!AI163*(1-VLOOKUP(AJ$4,'INTERNAL PARAMETERS-1'!$B$5:$J$44,4, FALSE))</f>
        <v>0</v>
      </c>
      <c r="BY163" s="113">
        <f>$F163*'INTERNAL PARAMETERS-2'!AJ163*(1-VLOOKUP(AK$4,'INTERNAL PARAMETERS-1'!$B$5:$J$44,4, FALSE))</f>
        <v>0</v>
      </c>
      <c r="BZ163" s="113">
        <f>$F163*'INTERNAL PARAMETERS-2'!AK163*(1-VLOOKUP(AL$4,'INTERNAL PARAMETERS-1'!$B$5:$J$44,4, FALSE))</f>
        <v>10.560860782643166</v>
      </c>
      <c r="CA163" s="113">
        <f>$F163*'INTERNAL PARAMETERS-2'!AL163*(1-VLOOKUP(AM$4,'INTERNAL PARAMETERS-1'!$B$5:$J$44,4, FALSE))</f>
        <v>72.167273263286049</v>
      </c>
      <c r="CB163" s="113">
        <f>$F163*'INTERNAL PARAMETERS-2'!AM163*(1-VLOOKUP(AN$4,'INTERNAL PARAMETERS-1'!$B$5:$J$44,4, FALSE))</f>
        <v>24.642436569313357</v>
      </c>
      <c r="CC163" s="113">
        <f>$F163*'INTERNAL PARAMETERS-2'!AN163*(1-VLOOKUP(AO$4,'INTERNAL PARAMETERS-1'!$B$5:$J$44,4, FALSE))</f>
        <v>31.68322446264845</v>
      </c>
      <c r="CD163" s="113">
        <f>$F163*'INTERNAL PARAMETERS-2'!AO163*(1-VLOOKUP(AP$4,'INTERNAL PARAMETERS-1'!$B$5:$J$44,4, FALSE))</f>
        <v>234.10411058055533</v>
      </c>
      <c r="CE163" s="113">
        <f>$F163*'INTERNAL PARAMETERS-2'!AP163*(1-VLOOKUP(AQ$4,'INTERNAL PARAMETERS-1'!$B$5:$J$44,4, FALSE))</f>
        <v>26.402473013967391</v>
      </c>
      <c r="CF163" s="113">
        <f>$F163*'INTERNAL PARAMETERS-2'!AQ163*(1-VLOOKUP(AR$4,'INTERNAL PARAMETERS-1'!$B$5:$J$44,4, FALSE))</f>
        <v>3.5200728893080706</v>
      </c>
      <c r="CG163" s="113">
        <f>$F163*'INTERNAL PARAMETERS-2'!AR163*(1-VLOOKUP(AS$4,'INTERNAL PARAMETERS-1'!$B$5:$J$44,4, FALSE))</f>
        <v>5.2807514486810607</v>
      </c>
      <c r="CH163" s="112">
        <f>$F163*'INTERNAL PARAMETERS-2'!AS163*(1-VLOOKUP(AT$4,'INTERNAL PARAMETERS-1'!$B$5:$J$44,4, FALSE))</f>
        <v>0</v>
      </c>
      <c r="CI163" s="111">
        <f t="shared" si="2"/>
        <v>6421.1471895440909</v>
      </c>
    </row>
    <row r="164" spans="3:87" x14ac:dyDescent="0.5">
      <c r="C164" s="77" t="s">
        <v>24</v>
      </c>
      <c r="D164" s="76" t="s">
        <v>21</v>
      </c>
      <c r="E164" s="76" t="s">
        <v>5</v>
      </c>
      <c r="F164" s="115">
        <f>'INPUTS-Incidence'!E164</f>
        <v>3949.468541787588</v>
      </c>
      <c r="G164" s="114">
        <f>$F164*'INTERNAL PARAMETERS-2'!F164*VLOOKUP(G$4,'INTERNAL PARAMETERS-1'!$B$5:$J$44,4, FALSE)</f>
        <v>13.396992240597678</v>
      </c>
      <c r="H164" s="113">
        <f>$F164*'INTERNAL PARAMETERS-2'!G164*VLOOKUP(H$4,'INTERNAL PARAMETERS-1'!$B$5:$J$44,4, FALSE)</f>
        <v>14.736651969972026</v>
      </c>
      <c r="I164" s="113">
        <f>$F164*'INTERNAL PARAMETERS-2'!H164*VLOOKUP(I$4,'INTERNAL PARAMETERS-1'!$B$5:$J$44,4, FALSE)</f>
        <v>41.126507082628969</v>
      </c>
      <c r="J164" s="113">
        <f>$F164*'INTERNAL PARAMETERS-2'!I164*VLOOKUP(J$4,'INTERNAL PARAMETERS-1'!$B$5:$J$44,4, FALSE)</f>
        <v>0</v>
      </c>
      <c r="K164" s="113">
        <f>$F164*'INTERNAL PARAMETERS-2'!J164*VLOOKUP(K$4,'INTERNAL PARAMETERS-1'!$B$5:$J$44,4, FALSE)</f>
        <v>0</v>
      </c>
      <c r="L164" s="113">
        <f>$F164*'INTERNAL PARAMETERS-2'!K164*VLOOKUP(L$4,'INTERNAL PARAMETERS-1'!$B$5:$J$44,4, FALSE)</f>
        <v>0</v>
      </c>
      <c r="M164" s="113">
        <f>$F164*'INTERNAL PARAMETERS-2'!L164*VLOOKUP(M$4,'INTERNAL PARAMETERS-1'!$B$5:$J$44,4, FALSE)</f>
        <v>32.688961226667509</v>
      </c>
      <c r="N164" s="113">
        <f>$F164*'INTERNAL PARAMETERS-2'!M164*VLOOKUP(N$4,'INTERNAL PARAMETERS-1'!$B$5:$J$44,4, FALSE)</f>
        <v>5.0239214585809009</v>
      </c>
      <c r="O164" s="113">
        <f>$F164*'INTERNAL PARAMETERS-2'!N164*VLOOKUP(O$4,'INTERNAL PARAMETERS-1'!$B$5:$J$44,4, FALSE)</f>
        <v>0</v>
      </c>
      <c r="P164" s="113">
        <f>$F164*'INTERNAL PARAMETERS-2'!O164*VLOOKUP(P$4,'INTERNAL PARAMETERS-1'!$B$5:$J$44,4, FALSE)</f>
        <v>0</v>
      </c>
      <c r="Q164" s="113">
        <f>$F164*'INTERNAL PARAMETERS-2'!P164*VLOOKUP(Q$4,'INTERNAL PARAMETERS-1'!$B$5:$J$44,4, FALSE)</f>
        <v>0</v>
      </c>
      <c r="R164" s="113">
        <f>$F164*'INTERNAL PARAMETERS-2'!Q164*VLOOKUP(R$4,'INTERNAL PARAMETERS-1'!$B$5:$J$44,4, FALSE)</f>
        <v>0</v>
      </c>
      <c r="S164" s="113">
        <f>$F164*'INTERNAL PARAMETERS-2'!R164*VLOOKUP(S$4,'INTERNAL PARAMETERS-1'!$B$5:$J$44,4, FALSE)</f>
        <v>9.7825176205245139</v>
      </c>
      <c r="T164" s="113">
        <f>$F164*'INTERNAL PARAMETERS-2'!S164*VLOOKUP(T$4,'INTERNAL PARAMETERS-1'!$B$5:$J$44,4, FALSE)</f>
        <v>1.0717672781848977</v>
      </c>
      <c r="U164" s="113">
        <f>$F164*'INTERNAL PARAMETERS-2'!T164*VLOOKUP(U$4,'INTERNAL PARAMETERS-1'!$B$5:$J$44,4, FALSE)</f>
        <v>0.80379583762460993</v>
      </c>
      <c r="V164" s="113">
        <f>$F164*'INTERNAL PARAMETERS-2'!U164*VLOOKUP(V$4,'INTERNAL PARAMETERS-1'!$B$5:$J$44,4, FALSE)</f>
        <v>21.100470126039788</v>
      </c>
      <c r="W164" s="113">
        <f>$F164*'INTERNAL PARAMETERS-2'!V164*VLOOKUP(W$4,'INTERNAL PARAMETERS-1'!$B$5:$J$44,4, FALSE)</f>
        <v>0</v>
      </c>
      <c r="X164" s="113">
        <f>$F164*'INTERNAL PARAMETERS-2'!W164*VLOOKUP(X$4,'INTERNAL PARAMETERS-1'!$B$5:$J$44,4, FALSE)</f>
        <v>0</v>
      </c>
      <c r="Y164" s="113">
        <f>$F164*'INTERNAL PARAMETERS-2'!X164*VLOOKUP(Y$4,'INTERNAL PARAMETERS-1'!$B$5:$J$44,4, FALSE)</f>
        <v>0</v>
      </c>
      <c r="Z164" s="113">
        <f>$F164*'INTERNAL PARAMETERS-2'!Y164*VLOOKUP(Z$4,'INTERNAL PARAMETERS-1'!$B$5:$J$44,4, FALSE)</f>
        <v>0</v>
      </c>
      <c r="AA164" s="113">
        <f>$F164*'INTERNAL PARAMETERS-2'!Z164*VLOOKUP(AA$4,'INTERNAL PARAMETERS-1'!$B$5:$J$44,4, FALSE)</f>
        <v>0</v>
      </c>
      <c r="AB164" s="113">
        <f>$F164*'INTERNAL PARAMETERS-2'!AA164*VLOOKUP(AB$4,'INTERNAL PARAMETERS-1'!$B$5:$J$44,4, FALSE)</f>
        <v>0</v>
      </c>
      <c r="AC164" s="113">
        <f>$F164*'INTERNAL PARAMETERS-2'!AB164*VLOOKUP(AC$4,'INTERNAL PARAMETERS-1'!$B$5:$J$44,4, FALSE)</f>
        <v>0</v>
      </c>
      <c r="AD164" s="113">
        <f>$F164*'INTERNAL PARAMETERS-2'!AC164*VLOOKUP(AD$4,'INTERNAL PARAMETERS-1'!$B$5:$J$44,4, FALSE)</f>
        <v>0</v>
      </c>
      <c r="AE164" s="113">
        <f>$F164*'INTERNAL PARAMETERS-2'!AD164*VLOOKUP(AE$4,'INTERNAL PARAMETERS-1'!$B$5:$J$44,4, FALSE)</f>
        <v>0</v>
      </c>
      <c r="AF164" s="113">
        <f>$F164*'INTERNAL PARAMETERS-2'!AE164*VLOOKUP(AF$4,'INTERNAL PARAMETERS-1'!$B$5:$J$44,4, FALSE)</f>
        <v>0</v>
      </c>
      <c r="AG164" s="113">
        <f>$F164*'INTERNAL PARAMETERS-2'!AF164*VLOOKUP(AG$4,'INTERNAL PARAMETERS-1'!$B$5:$J$44,4, FALSE)</f>
        <v>0</v>
      </c>
      <c r="AH164" s="113">
        <f>$F164*'INTERNAL PARAMETERS-2'!AG164*VLOOKUP(AH$4,'INTERNAL PARAMETERS-1'!$B$5:$J$44,4, FALSE)</f>
        <v>0</v>
      </c>
      <c r="AI164" s="113">
        <f>$F164*'INTERNAL PARAMETERS-2'!AH164*VLOOKUP(AI$4,'INTERNAL PARAMETERS-1'!$B$5:$J$44,4, FALSE)</f>
        <v>4.0189791881230494</v>
      </c>
      <c r="AJ164" s="113">
        <f>$F164*'INTERNAL PARAMETERS-2'!AI164*VLOOKUP(AJ$4,'INTERNAL PARAMETERS-1'!$B$5:$J$44,4, FALSE)</f>
        <v>1.33965972937435</v>
      </c>
      <c r="AK164" s="113">
        <f>$F164*'INTERNAL PARAMETERS-2'!AJ164*VLOOKUP(AK$4,'INTERNAL PARAMETERS-1'!$B$5:$J$44,4, FALSE)</f>
        <v>0</v>
      </c>
      <c r="AL164" s="113">
        <f>$F164*'INTERNAL PARAMETERS-2'!AK164*VLOOKUP(AL$4,'INTERNAL PARAMETERS-1'!$B$5:$J$44,4, FALSE)</f>
        <v>0</v>
      </c>
      <c r="AM164" s="113">
        <f>$F164*'INTERNAL PARAMETERS-2'!AL164*VLOOKUP(AM$4,'INTERNAL PARAMETERS-1'!$B$5:$J$44,4, FALSE)</f>
        <v>0</v>
      </c>
      <c r="AN164" s="113">
        <f>$F164*'INTERNAL PARAMETERS-2'!AM164*VLOOKUP(AN$4,'INTERNAL PARAMETERS-1'!$B$5:$J$44,4, FALSE)</f>
        <v>0</v>
      </c>
      <c r="AO164" s="113">
        <f>$F164*'INTERNAL PARAMETERS-2'!AN164*VLOOKUP(AO$4,'INTERNAL PARAMETERS-1'!$B$5:$J$44,4, FALSE)</f>
        <v>0</v>
      </c>
      <c r="AP164" s="113">
        <f>$F164*'INTERNAL PARAMETERS-2'!AO164*VLOOKUP(AP$4,'INTERNAL PARAMETERS-1'!$B$5:$J$44,4, FALSE)</f>
        <v>0</v>
      </c>
      <c r="AQ164" s="113">
        <f>$F164*'INTERNAL PARAMETERS-2'!AP164*VLOOKUP(AQ$4,'INTERNAL PARAMETERS-1'!$B$5:$J$44,4, FALSE)</f>
        <v>0</v>
      </c>
      <c r="AR164" s="113">
        <f>$F164*'INTERNAL PARAMETERS-2'!AQ164*VLOOKUP(AR$4,'INTERNAL PARAMETERS-1'!$B$5:$J$44,4, FALSE)</f>
        <v>0</v>
      </c>
      <c r="AS164" s="113">
        <f>$F164*'INTERNAL PARAMETERS-2'!AR164*VLOOKUP(AS$4,'INTERNAL PARAMETERS-1'!$B$5:$J$44,4, FALSE)</f>
        <v>0</v>
      </c>
      <c r="AT164" s="112">
        <f>$F164*'INTERNAL PARAMETERS-2'!AS164*VLOOKUP(AT$4,'INTERNAL PARAMETERS-1'!$B$5:$J$44,4, FALSE)</f>
        <v>0</v>
      </c>
      <c r="AU164" s="114">
        <f>$F164*'INTERNAL PARAMETERS-2'!F164*(1-VLOOKUP(G$4,'INTERNAL PARAMETERS-1'!$B$5:$J$44,4, FALSE))</f>
        <v>0</v>
      </c>
      <c r="AV164" s="113">
        <f>$F164*'INTERNAL PARAMETERS-2'!G164*(1-VLOOKUP(H$4,'INTERNAL PARAMETERS-1'!$B$5:$J$44,4, FALSE))</f>
        <v>0</v>
      </c>
      <c r="AW164" s="113">
        <f>$F164*'INTERNAL PARAMETERS-2'!H164*(1-VLOOKUP(I$4,'INTERNAL PARAMETERS-1'!$B$5:$J$44,4, FALSE))</f>
        <v>781.40363456995033</v>
      </c>
      <c r="AX164" s="113">
        <f>$F164*'INTERNAL PARAMETERS-2'!I164*(1-VLOOKUP(J$4,'INTERNAL PARAMETERS-1'!$B$5:$J$44,4, FALSE))</f>
        <v>0</v>
      </c>
      <c r="AY164" s="113">
        <f>$F164*'INTERNAL PARAMETERS-2'!J164*(1-VLOOKUP(K$4,'INTERNAL PARAMETERS-1'!$B$5:$J$44,4, FALSE))</f>
        <v>0</v>
      </c>
      <c r="AZ164" s="113">
        <f>$F164*'INTERNAL PARAMETERS-2'!K164*(1-VLOOKUP(L$4,'INTERNAL PARAMETERS-1'!$B$5:$J$44,4, FALSE))</f>
        <v>0</v>
      </c>
      <c r="BA164" s="113">
        <f>$F164*'INTERNAL PARAMETERS-2'!L164*(1-VLOOKUP(M$4,'INTERNAL PARAMETERS-1'!$B$5:$J$44,4, FALSE))</f>
        <v>621.09026330668257</v>
      </c>
      <c r="BB164" s="113">
        <f>$F164*'INTERNAL PARAMETERS-2'!M164*(1-VLOOKUP(N$4,'INTERNAL PARAMETERS-1'!$B$5:$J$44,4, FALSE))</f>
        <v>95.454507713037117</v>
      </c>
      <c r="BC164" s="113">
        <f>$F164*'INTERNAL PARAMETERS-2'!N164*(1-VLOOKUP(O$4,'INTERNAL PARAMETERS-1'!$B$5:$J$44,4, FALSE))</f>
        <v>443.4443531376395</v>
      </c>
      <c r="BD164" s="113">
        <f>$F164*'INTERNAL PARAMETERS-2'!O164*(1-VLOOKUP(P$4,'INTERNAL PARAMETERS-1'!$B$5:$J$44,4, FALSE))</f>
        <v>61.626717232345165</v>
      </c>
      <c r="BE164" s="113">
        <f>$F164*'INTERNAL PARAMETERS-2'!P164*(1-VLOOKUP(Q$4,'INTERNAL PARAMETERS-1'!$B$5:$J$44,4, FALSE))</f>
        <v>144.68878002838829</v>
      </c>
      <c r="BF164" s="113">
        <f>$F164*'INTERNAL PARAMETERS-2'!Q164*(1-VLOOKUP(R$4,'INTERNAL PARAMETERS-1'!$B$5:$J$44,4, FALSE))</f>
        <v>0</v>
      </c>
      <c r="BG164" s="113">
        <f>$F164*'INTERNAL PARAMETERS-2'!R164*(1-VLOOKUP(S$4,'INTERNAL PARAMETERS-1'!$B$5:$J$44,4, FALSE))</f>
        <v>185.86783478996574</v>
      </c>
      <c r="BH164" s="113">
        <f>$F164*'INTERNAL PARAMETERS-2'!S164*(1-VLOOKUP(T$4,'INTERNAL PARAMETERS-1'!$B$5:$J$44,4, FALSE))</f>
        <v>9.6459055036640802</v>
      </c>
      <c r="BI164" s="113">
        <f>$F164*'INTERNAL PARAMETERS-2'!T164*(1-VLOOKUP(U$4,'INTERNAL PARAMETERS-1'!$B$5:$J$44,4, FALSE))</f>
        <v>3.2151833504984397</v>
      </c>
      <c r="BJ164" s="113">
        <f>$F164*'INTERNAL PARAMETERS-2'!U164*(1-VLOOKUP(V$4,'INTERNAL PARAMETERS-1'!$B$5:$J$44,4, FALSE))</f>
        <v>119.56933071422546</v>
      </c>
      <c r="BK164" s="113">
        <f>$F164*'INTERNAL PARAMETERS-2'!V164*(1-VLOOKUP(W$4,'INTERNAL PARAMETERS-1'!$B$5:$J$44,4, FALSE))</f>
        <v>80.382743337294428</v>
      </c>
      <c r="BL164" s="113">
        <f>$F164*'INTERNAL PARAMETERS-2'!W164*(1-VLOOKUP(X$4,'INTERNAL PARAMETERS-1'!$B$5:$J$44,4, FALSE))</f>
        <v>117.89440060033876</v>
      </c>
      <c r="BM164" s="113">
        <f>$F164*'INTERNAL PARAMETERS-2'!X164*(1-VLOOKUP(Y$4,'INTERNAL PARAMETERS-1'!$B$5:$J$44,4, FALSE))</f>
        <v>136.650426705288</v>
      </c>
      <c r="BN164" s="113">
        <f>$F164*'INTERNAL PARAMETERS-2'!Y164*(1-VLOOKUP(Z$4,'INTERNAL PARAMETERS-1'!$B$5:$J$44,4, FALSE))</f>
        <v>137.99008643466237</v>
      </c>
      <c r="BO164" s="113">
        <f>$F164*'INTERNAL PARAMETERS-2'!Z164*(1-VLOOKUP(AA$4,'INTERNAL PARAMETERS-1'!$B$5:$J$44,4, FALSE))</f>
        <v>96.459055036640791</v>
      </c>
      <c r="BP164" s="113">
        <f>$F164*'INTERNAL PARAMETERS-2'!AA164*(1-VLOOKUP(AB$4,'INTERNAL PARAMETERS-1'!$B$5:$J$44,4, FALSE))</f>
        <v>37.512052209898506</v>
      </c>
      <c r="BQ164" s="113">
        <f>$F164*'INTERNAL PARAMETERS-2'!AB164*(1-VLOOKUP(AC$4,'INTERNAL PARAMETERS-1'!$B$5:$J$44,4, FALSE))</f>
        <v>479.61674561816363</v>
      </c>
      <c r="BR164" s="113">
        <f>$F164*'INTERNAL PARAMETERS-2'!AC164*(1-VLOOKUP(AD$4,'INTERNAL PARAMETERS-1'!$B$5:$J$44,4, FALSE))</f>
        <v>26.794379428049535</v>
      </c>
      <c r="BS164" s="113">
        <f>$F164*'INTERNAL PARAMETERS-2'!AD164*(1-VLOOKUP(AE$4,'INTERNAL PARAMETERS-1'!$B$5:$J$44,4, FALSE))</f>
        <v>8.0383533231002779</v>
      </c>
      <c r="BT164" s="113">
        <f>$F164*'INTERNAL PARAMETERS-2'!AE164*(1-VLOOKUP(AF$4,'INTERNAL PARAMETERS-1'!$B$5:$J$44,4, FALSE))</f>
        <v>0</v>
      </c>
      <c r="BU164" s="113">
        <f>$F164*'INTERNAL PARAMETERS-2'!AF164*(1-VLOOKUP(AG$4,'INTERNAL PARAMETERS-1'!$B$5:$J$44,4, FALSE))</f>
        <v>0</v>
      </c>
      <c r="BV164" s="113">
        <f>$F164*'INTERNAL PARAMETERS-2'!AG164*(1-VLOOKUP(AH$4,'INTERNAL PARAMETERS-1'!$B$5:$J$44,4, FALSE))</f>
        <v>0</v>
      </c>
      <c r="BW164" s="113">
        <f>$F164*'INTERNAL PARAMETERS-2'!AH164*(1-VLOOKUP(AI$4,'INTERNAL PARAMETERS-1'!$B$5:$J$44,4, FALSE))</f>
        <v>0</v>
      </c>
      <c r="BX164" s="113">
        <f>$F164*'INTERNAL PARAMETERS-2'!AI164*(1-VLOOKUP(AJ$4,'INTERNAL PARAMETERS-1'!$B$5:$J$44,4, FALSE))</f>
        <v>0</v>
      </c>
      <c r="BY164" s="113">
        <f>$F164*'INTERNAL PARAMETERS-2'!AJ164*(1-VLOOKUP(AK$4,'INTERNAL PARAMETERS-1'!$B$5:$J$44,4, FALSE))</f>
        <v>0</v>
      </c>
      <c r="BZ164" s="113">
        <f>$F164*'INTERNAL PARAMETERS-2'!AK164*(1-VLOOKUP(AL$4,'INTERNAL PARAMETERS-1'!$B$5:$J$44,4, FALSE))</f>
        <v>8.0383533231002779</v>
      </c>
      <c r="CA164" s="113">
        <f>$F164*'INTERNAL PARAMETERS-2'!AL164*(1-VLOOKUP(AM$4,'INTERNAL PARAMETERS-1'!$B$5:$J$44,4, FALSE))</f>
        <v>33.49267807492128</v>
      </c>
      <c r="CB164" s="113">
        <f>$F164*'INTERNAL PARAMETERS-2'!AM164*(1-VLOOKUP(AN$4,'INTERNAL PARAMETERS-1'!$B$5:$J$44,4, FALSE))</f>
        <v>10.717672781848977</v>
      </c>
      <c r="CC164" s="113">
        <f>$F164*'INTERNAL PARAMETERS-2'!AN164*(1-VLOOKUP(AO$4,'INTERNAL PARAMETERS-1'!$B$5:$J$44,4, FALSE))</f>
        <v>26.794379428049535</v>
      </c>
      <c r="CD164" s="113">
        <f>$F164*'INTERNAL PARAMETERS-2'!AO164*(1-VLOOKUP(AP$4,'INTERNAL PARAMETERS-1'!$B$5:$J$44,4, FALSE))</f>
        <v>120.57411500594164</v>
      </c>
      <c r="CE164" s="113">
        <f>$F164*'INTERNAL PARAMETERS-2'!AP164*(1-VLOOKUP(AQ$4,'INTERNAL PARAMETERS-1'!$B$5:$J$44,4, FALSE))</f>
        <v>16.076706646200556</v>
      </c>
      <c r="CF164" s="113">
        <f>$F164*'INTERNAL PARAMETERS-2'!AQ164*(1-VLOOKUP(AR$4,'INTERNAL PARAMETERS-1'!$B$5:$J$44,4, FALSE))</f>
        <v>0</v>
      </c>
      <c r="CG164" s="113">
        <f>$F164*'INTERNAL PARAMETERS-2'!AR164*(1-VLOOKUP(AS$4,'INTERNAL PARAMETERS-1'!$B$5:$J$44,4, FALSE))</f>
        <v>1.33965972937435</v>
      </c>
      <c r="CH164" s="112">
        <f>$F164*'INTERNAL PARAMETERS-2'!AS164*(1-VLOOKUP(AT$4,'INTERNAL PARAMETERS-1'!$B$5:$J$44,4, FALSE))</f>
        <v>0</v>
      </c>
      <c r="CI164" s="111">
        <f t="shared" si="2"/>
        <v>3949.468541787588</v>
      </c>
    </row>
    <row r="165" spans="3:87" x14ac:dyDescent="0.5">
      <c r="C165" s="77" t="s">
        <v>24</v>
      </c>
      <c r="D165" s="76" t="s">
        <v>21</v>
      </c>
      <c r="E165" s="76" t="s">
        <v>4</v>
      </c>
      <c r="F165" s="115">
        <f>'INPUTS-Incidence'!E165</f>
        <v>2032.2948722041763</v>
      </c>
      <c r="G165" s="114">
        <f>$F165*'INTERNAL PARAMETERS-2'!F165*VLOOKUP(G$4,'INTERNAL PARAMETERS-1'!$B$5:$J$44,4, FALSE)</f>
        <v>6.0096991665949693</v>
      </c>
      <c r="H165" s="113">
        <f>$F165*'INTERNAL PARAMETERS-2'!G165*VLOOKUP(H$4,'INTERNAL PARAMETERS-1'!$B$5:$J$44,4, FALSE)</f>
        <v>2.0032330555316564</v>
      </c>
      <c r="I165" s="113">
        <f>$F165*'INTERNAL PARAMETERS-2'!H165*VLOOKUP(I$4,'INTERNAL PARAMETERS-1'!$B$5:$J$44,4, FALSE)</f>
        <v>22.705062510598445</v>
      </c>
      <c r="J165" s="113">
        <f>$F165*'INTERNAL PARAMETERS-2'!I165*VLOOKUP(J$4,'INTERNAL PARAMETERS-1'!$B$5:$J$44,4, FALSE)</f>
        <v>0</v>
      </c>
      <c r="K165" s="113">
        <f>$F165*'INTERNAL PARAMETERS-2'!J165*VLOOKUP(K$4,'INTERNAL PARAMETERS-1'!$B$5:$J$44,4, FALSE)</f>
        <v>0</v>
      </c>
      <c r="L165" s="113">
        <f>$F165*'INTERNAL PARAMETERS-2'!K165*VLOOKUP(L$4,'INTERNAL PARAMETERS-1'!$B$5:$J$44,4, FALSE)</f>
        <v>0</v>
      </c>
      <c r="M165" s="113">
        <f>$F165*'INTERNAL PARAMETERS-2'!L165*VLOOKUP(M$4,'INTERNAL PARAMETERS-1'!$B$5:$J$44,4, FALSE)</f>
        <v>22.987266976552718</v>
      </c>
      <c r="N165" s="113">
        <f>$F165*'INTERNAL PARAMETERS-2'!M165*VLOOKUP(N$4,'INTERNAL PARAMETERS-1'!$B$5:$J$44,4, FALSE)</f>
        <v>1.7027582586762691</v>
      </c>
      <c r="O165" s="113">
        <f>$F165*'INTERNAL PARAMETERS-2'!N165*VLOOKUP(O$4,'INTERNAL PARAMETERS-1'!$B$5:$J$44,4, FALSE)</f>
        <v>0</v>
      </c>
      <c r="P165" s="113">
        <f>$F165*'INTERNAL PARAMETERS-2'!O165*VLOOKUP(P$4,'INTERNAL PARAMETERS-1'!$B$5:$J$44,4, FALSE)</f>
        <v>0</v>
      </c>
      <c r="Q165" s="113">
        <f>$F165*'INTERNAL PARAMETERS-2'!P165*VLOOKUP(Q$4,'INTERNAL PARAMETERS-1'!$B$5:$J$44,4, FALSE)</f>
        <v>0</v>
      </c>
      <c r="R165" s="113">
        <f>$F165*'INTERNAL PARAMETERS-2'!Q165*VLOOKUP(R$4,'INTERNAL PARAMETERS-1'!$B$5:$J$44,4, FALSE)</f>
        <v>1.0017181425094386</v>
      </c>
      <c r="S165" s="113">
        <f>$F165*'INTERNAL PARAMETERS-2'!R165*VLOOKUP(S$4,'INTERNAL PARAMETERS-1'!$B$5:$J$44,4, FALSE)</f>
        <v>4.0883675944131417</v>
      </c>
      <c r="T165" s="113">
        <f>$F165*'INTERNAL PARAMETERS-2'!S165*VLOOKUP(T$4,'INTERNAL PARAMETERS-1'!$B$5:$J$44,4, FALSE)</f>
        <v>0.50081842535727517</v>
      </c>
      <c r="U165" s="113">
        <f>$F165*'INTERNAL PARAMETERS-2'!T165*VLOOKUP(U$4,'INTERNAL PARAMETERS-1'!$B$5:$J$44,4, FALSE)</f>
        <v>0.20034362850188772</v>
      </c>
      <c r="V165" s="113">
        <f>$F165*'INTERNAL PARAMETERS-2'!U165*VLOOKUP(V$4,'INTERNAL PARAMETERS-1'!$B$5:$J$44,4, FALSE)</f>
        <v>6.4604723307242162</v>
      </c>
      <c r="W165" s="113">
        <f>$F165*'INTERNAL PARAMETERS-2'!V165*VLOOKUP(W$4,'INTERNAL PARAMETERS-1'!$B$5:$J$44,4, FALSE)</f>
        <v>0</v>
      </c>
      <c r="X165" s="113">
        <f>$F165*'INTERNAL PARAMETERS-2'!W165*VLOOKUP(X$4,'INTERNAL PARAMETERS-1'!$B$5:$J$44,4, FALSE)</f>
        <v>0</v>
      </c>
      <c r="Y165" s="113">
        <f>$F165*'INTERNAL PARAMETERS-2'!X165*VLOOKUP(Y$4,'INTERNAL PARAMETERS-1'!$B$5:$J$44,4, FALSE)</f>
        <v>0</v>
      </c>
      <c r="Z165" s="113">
        <f>$F165*'INTERNAL PARAMETERS-2'!Y165*VLOOKUP(Z$4,'INTERNAL PARAMETERS-1'!$B$5:$J$44,4, FALSE)</f>
        <v>0</v>
      </c>
      <c r="AA165" s="113">
        <f>$F165*'INTERNAL PARAMETERS-2'!Z165*VLOOKUP(AA$4,'INTERNAL PARAMETERS-1'!$B$5:$J$44,4, FALSE)</f>
        <v>0</v>
      </c>
      <c r="AB165" s="113">
        <f>$F165*'INTERNAL PARAMETERS-2'!AA165*VLOOKUP(AB$4,'INTERNAL PARAMETERS-1'!$B$5:$J$44,4, FALSE)</f>
        <v>0</v>
      </c>
      <c r="AC165" s="113">
        <f>$F165*'INTERNAL PARAMETERS-2'!AB165*VLOOKUP(AC$4,'INTERNAL PARAMETERS-1'!$B$5:$J$44,4, FALSE)</f>
        <v>0</v>
      </c>
      <c r="AD165" s="113">
        <f>$F165*'INTERNAL PARAMETERS-2'!AC165*VLOOKUP(AD$4,'INTERNAL PARAMETERS-1'!$B$5:$J$44,4, FALSE)</f>
        <v>0</v>
      </c>
      <c r="AE165" s="113">
        <f>$F165*'INTERNAL PARAMETERS-2'!AD165*VLOOKUP(AE$4,'INTERNAL PARAMETERS-1'!$B$5:$J$44,4, FALSE)</f>
        <v>0</v>
      </c>
      <c r="AF165" s="113">
        <f>$F165*'INTERNAL PARAMETERS-2'!AE165*VLOOKUP(AF$4,'INTERNAL PARAMETERS-1'!$B$5:$J$44,4, FALSE)</f>
        <v>0</v>
      </c>
      <c r="AG165" s="113">
        <f>$F165*'INTERNAL PARAMETERS-2'!AF165*VLOOKUP(AG$4,'INTERNAL PARAMETERS-1'!$B$5:$J$44,4, FALSE)</f>
        <v>0</v>
      </c>
      <c r="AH165" s="113">
        <f>$F165*'INTERNAL PARAMETERS-2'!AG165*VLOOKUP(AH$4,'INTERNAL PARAMETERS-1'!$B$5:$J$44,4, FALSE)</f>
        <v>0</v>
      </c>
      <c r="AI165" s="113">
        <f>$F165*'INTERNAL PARAMETERS-2'!AH165*VLOOKUP(AI$4,'INTERNAL PARAMETERS-1'!$B$5:$J$44,4, FALSE)</f>
        <v>1.0017181425094386</v>
      </c>
      <c r="AJ165" s="113">
        <f>$F165*'INTERNAL PARAMETERS-2'!AI165*VLOOKUP(AJ$4,'INTERNAL PARAMETERS-1'!$B$5:$J$44,4, FALSE)</f>
        <v>1.0017181425094386</v>
      </c>
      <c r="AK165" s="113">
        <f>$F165*'INTERNAL PARAMETERS-2'!AJ165*VLOOKUP(AK$4,'INTERNAL PARAMETERS-1'!$B$5:$J$44,4, FALSE)</f>
        <v>1.0017181425094386</v>
      </c>
      <c r="AL165" s="113">
        <f>$F165*'INTERNAL PARAMETERS-2'!AK165*VLOOKUP(AL$4,'INTERNAL PARAMETERS-1'!$B$5:$J$44,4, FALSE)</f>
        <v>0</v>
      </c>
      <c r="AM165" s="113">
        <f>$F165*'INTERNAL PARAMETERS-2'!AL165*VLOOKUP(AM$4,'INTERNAL PARAMETERS-1'!$B$5:$J$44,4, FALSE)</f>
        <v>0</v>
      </c>
      <c r="AN165" s="113">
        <f>$F165*'INTERNAL PARAMETERS-2'!AM165*VLOOKUP(AN$4,'INTERNAL PARAMETERS-1'!$B$5:$J$44,4, FALSE)</f>
        <v>0</v>
      </c>
      <c r="AO165" s="113">
        <f>$F165*'INTERNAL PARAMETERS-2'!AN165*VLOOKUP(AO$4,'INTERNAL PARAMETERS-1'!$B$5:$J$44,4, FALSE)</f>
        <v>0</v>
      </c>
      <c r="AP165" s="113">
        <f>$F165*'INTERNAL PARAMETERS-2'!AO165*VLOOKUP(AP$4,'INTERNAL PARAMETERS-1'!$B$5:$J$44,4, FALSE)</f>
        <v>0</v>
      </c>
      <c r="AQ165" s="113">
        <f>$F165*'INTERNAL PARAMETERS-2'!AP165*VLOOKUP(AQ$4,'INTERNAL PARAMETERS-1'!$B$5:$J$44,4, FALSE)</f>
        <v>0</v>
      </c>
      <c r="AR165" s="113">
        <f>$F165*'INTERNAL PARAMETERS-2'!AQ165*VLOOKUP(AR$4,'INTERNAL PARAMETERS-1'!$B$5:$J$44,4, FALSE)</f>
        <v>0</v>
      </c>
      <c r="AS165" s="113">
        <f>$F165*'INTERNAL PARAMETERS-2'!AR165*VLOOKUP(AS$4,'INTERNAL PARAMETERS-1'!$B$5:$J$44,4, FALSE)</f>
        <v>0</v>
      </c>
      <c r="AT165" s="112">
        <f>$F165*'INTERNAL PARAMETERS-2'!AS165*VLOOKUP(AT$4,'INTERNAL PARAMETERS-1'!$B$5:$J$44,4, FALSE)</f>
        <v>0</v>
      </c>
      <c r="AU165" s="114">
        <f>$F165*'INTERNAL PARAMETERS-2'!F165*(1-VLOOKUP(G$4,'INTERNAL PARAMETERS-1'!$B$5:$J$44,4, FALSE))</f>
        <v>0</v>
      </c>
      <c r="AV165" s="113">
        <f>$F165*'INTERNAL PARAMETERS-2'!G165*(1-VLOOKUP(H$4,'INTERNAL PARAMETERS-1'!$B$5:$J$44,4, FALSE))</f>
        <v>0</v>
      </c>
      <c r="AW165" s="113">
        <f>$F165*'INTERNAL PARAMETERS-2'!H165*(1-VLOOKUP(I$4,'INTERNAL PARAMETERS-1'!$B$5:$J$44,4, FALSE))</f>
        <v>431.39618770137042</v>
      </c>
      <c r="AX165" s="113">
        <f>$F165*'INTERNAL PARAMETERS-2'!I165*(1-VLOOKUP(J$4,'INTERNAL PARAMETERS-1'!$B$5:$J$44,4, FALSE))</f>
        <v>0</v>
      </c>
      <c r="AY165" s="113">
        <f>$F165*'INTERNAL PARAMETERS-2'!J165*(1-VLOOKUP(K$4,'INTERNAL PARAMETERS-1'!$B$5:$J$44,4, FALSE))</f>
        <v>0</v>
      </c>
      <c r="AZ165" s="113">
        <f>$F165*'INTERNAL PARAMETERS-2'!K165*(1-VLOOKUP(L$4,'INTERNAL PARAMETERS-1'!$B$5:$J$44,4, FALSE))</f>
        <v>0</v>
      </c>
      <c r="BA165" s="113">
        <f>$F165*'INTERNAL PARAMETERS-2'!L165*(1-VLOOKUP(M$4,'INTERNAL PARAMETERS-1'!$B$5:$J$44,4, FALSE))</f>
        <v>436.75807255450155</v>
      </c>
      <c r="BB165" s="113">
        <f>$F165*'INTERNAL PARAMETERS-2'!M165*(1-VLOOKUP(N$4,'INTERNAL PARAMETERS-1'!$B$5:$J$44,4, FALSE))</f>
        <v>32.352406914849112</v>
      </c>
      <c r="BC165" s="113">
        <f>$F165*'INTERNAL PARAMETERS-2'!N165*(1-VLOOKUP(O$4,'INTERNAL PARAMETERS-1'!$B$5:$J$44,4, FALSE))</f>
        <v>183.29714557281352</v>
      </c>
      <c r="BD165" s="113">
        <f>$F165*'INTERNAL PARAMETERS-2'!O165*(1-VLOOKUP(P$4,'INTERNAL PARAMETERS-1'!$B$5:$J$44,4, FALSE))</f>
        <v>35.056883316034821</v>
      </c>
      <c r="BE165" s="113">
        <f>$F165*'INTERNAL PARAMETERS-2'!P165*(1-VLOOKUP(Q$4,'INTERNAL PARAMETERS-1'!$B$5:$J$44,4, FALSE))</f>
        <v>82.133164965259581</v>
      </c>
      <c r="BF165" s="113">
        <f>$F165*'INTERNAL PARAMETERS-2'!Q165*(1-VLOOKUP(R$4,'INTERNAL PARAMETERS-1'!$B$5:$J$44,4, FALSE))</f>
        <v>0</v>
      </c>
      <c r="BG165" s="113">
        <f>$F165*'INTERNAL PARAMETERS-2'!R165*(1-VLOOKUP(S$4,'INTERNAL PARAMETERS-1'!$B$5:$J$44,4, FALSE))</f>
        <v>77.67898429384968</v>
      </c>
      <c r="BH165" s="113">
        <f>$F165*'INTERNAL PARAMETERS-2'!S165*(1-VLOOKUP(T$4,'INTERNAL PARAMETERS-1'!$B$5:$J$44,4, FALSE))</f>
        <v>4.5073658282154758</v>
      </c>
      <c r="BI165" s="113">
        <f>$F165*'INTERNAL PARAMETERS-2'!T165*(1-VLOOKUP(U$4,'INTERNAL PARAMETERS-1'!$B$5:$J$44,4, FALSE))</f>
        <v>0.80137451400755089</v>
      </c>
      <c r="BJ165" s="113">
        <f>$F165*'INTERNAL PARAMETERS-2'!U165*(1-VLOOKUP(V$4,'INTERNAL PARAMETERS-1'!$B$5:$J$44,4, FALSE))</f>
        <v>36.609343207437227</v>
      </c>
      <c r="BK165" s="113">
        <f>$F165*'INTERNAL PARAMETERS-2'!V165*(1-VLOOKUP(W$4,'INTERNAL PARAMETERS-1'!$B$5:$J$44,4, FALSE))</f>
        <v>46.074766736202541</v>
      </c>
      <c r="BL165" s="113">
        <f>$F165*'INTERNAL PARAMETERS-2'!W165*(1-VLOOKUP(X$4,'INTERNAL PARAMETERS-1'!$B$5:$J$44,4, FALSE))</f>
        <v>54.08769895832917</v>
      </c>
      <c r="BM165" s="113">
        <f>$F165*'INTERNAL PARAMETERS-2'!X165*(1-VLOOKUP(Y$4,'INTERNAL PARAMETERS-1'!$B$5:$J$44,4, FALSE))</f>
        <v>68.110330347050763</v>
      </c>
      <c r="BN165" s="113">
        <f>$F165*'INTERNAL PARAMETERS-2'!Y165*(1-VLOOKUP(Z$4,'INTERNAL PARAMETERS-1'!$B$5:$J$44,4, FALSE))</f>
        <v>76.123465798664611</v>
      </c>
      <c r="BO165" s="113">
        <f>$F165*'INTERNAL PARAMETERS-2'!Z165*(1-VLOOKUP(AA$4,'INTERNAL PARAMETERS-1'!$B$5:$J$44,4, FALSE))</f>
        <v>42.06830062513923</v>
      </c>
      <c r="BP165" s="113">
        <f>$F165*'INTERNAL PARAMETERS-2'!AA165*(1-VLOOKUP(AB$4,'INTERNAL PARAMETERS-1'!$B$5:$J$44,4, FALSE))</f>
        <v>10.016165277658283</v>
      </c>
      <c r="BQ165" s="113">
        <f>$F165*'INTERNAL PARAMETERS-2'!AB165*(1-VLOOKUP(AC$4,'INTERNAL PARAMETERS-1'!$B$5:$J$44,4, FALSE))</f>
        <v>222.36049499991162</v>
      </c>
      <c r="BR165" s="113">
        <f>$F165*'INTERNAL PARAMETERS-2'!AC165*(1-VLOOKUP(AD$4,'INTERNAL PARAMETERS-1'!$B$5:$J$44,4, FALSE))</f>
        <v>9.0146503646360649</v>
      </c>
      <c r="BS165" s="113">
        <f>$F165*'INTERNAL PARAMETERS-2'!AD165*(1-VLOOKUP(AE$4,'INTERNAL PARAMETERS-1'!$B$5:$J$44,4, FALSE))</f>
        <v>6.0096991665949693</v>
      </c>
      <c r="BT165" s="113">
        <f>$F165*'INTERNAL PARAMETERS-2'!AE165*(1-VLOOKUP(AF$4,'INTERNAL PARAMETERS-1'!$B$5:$J$44,4, FALSE))</f>
        <v>0</v>
      </c>
      <c r="BU165" s="113">
        <f>$F165*'INTERNAL PARAMETERS-2'!AF165*(1-VLOOKUP(AG$4,'INTERNAL PARAMETERS-1'!$B$5:$J$44,4, FALSE))</f>
        <v>0</v>
      </c>
      <c r="BV165" s="113">
        <f>$F165*'INTERNAL PARAMETERS-2'!AG165*(1-VLOOKUP(AH$4,'INTERNAL PARAMETERS-1'!$B$5:$J$44,4, FALSE))</f>
        <v>0</v>
      </c>
      <c r="BW165" s="113">
        <f>$F165*'INTERNAL PARAMETERS-2'!AH165*(1-VLOOKUP(AI$4,'INTERNAL PARAMETERS-1'!$B$5:$J$44,4, FALSE))</f>
        <v>0</v>
      </c>
      <c r="BX165" s="113">
        <f>$F165*'INTERNAL PARAMETERS-2'!AI165*(1-VLOOKUP(AJ$4,'INTERNAL PARAMETERS-1'!$B$5:$J$44,4, FALSE))</f>
        <v>0</v>
      </c>
      <c r="BY165" s="113">
        <f>$F165*'INTERNAL PARAMETERS-2'!AJ165*(1-VLOOKUP(AK$4,'INTERNAL PARAMETERS-1'!$B$5:$J$44,4, FALSE))</f>
        <v>0</v>
      </c>
      <c r="BZ165" s="113">
        <f>$F165*'INTERNAL PARAMETERS-2'!AK165*(1-VLOOKUP(AL$4,'INTERNAL PARAMETERS-1'!$B$5:$J$44,4, FALSE))</f>
        <v>2.0032330555316564</v>
      </c>
      <c r="CA165" s="113">
        <f>$F165*'INTERNAL PARAMETERS-2'!AL165*(1-VLOOKUP(AM$4,'INTERNAL PARAMETERS-1'!$B$5:$J$44,4, FALSE))</f>
        <v>7.0114173091044076</v>
      </c>
      <c r="CB165" s="113">
        <f>$F165*'INTERNAL PARAMETERS-2'!AM165*(1-VLOOKUP(AN$4,'INTERNAL PARAMETERS-1'!$B$5:$J$44,4, FALSE))</f>
        <v>7.0114173091044076</v>
      </c>
      <c r="CC165" s="113">
        <f>$F165*'INTERNAL PARAMETERS-2'!AN165*(1-VLOOKUP(AO$4,'INTERNAL PARAMETERS-1'!$B$5:$J$44,4, FALSE))</f>
        <v>16.026067673740474</v>
      </c>
      <c r="CD165" s="113">
        <f>$F165*'INTERNAL PARAMETERS-2'!AO165*(1-VLOOKUP(AP$4,'INTERNAL PARAMETERS-1'!$B$5:$J$44,4, FALSE))</f>
        <v>69.112048489560195</v>
      </c>
      <c r="CE165" s="113">
        <f>$F165*'INTERNAL PARAMETERS-2'!AP165*(1-VLOOKUP(AQ$4,'INTERNAL PARAMETERS-1'!$B$5:$J$44,4, FALSE))</f>
        <v>5.0081842535727512</v>
      </c>
      <c r="CF165" s="113">
        <f>$F165*'INTERNAL PARAMETERS-2'!AQ165*(1-VLOOKUP(AR$4,'INTERNAL PARAMETERS-1'!$B$5:$J$44,4, FALSE))</f>
        <v>0</v>
      </c>
      <c r="CG165" s="113">
        <f>$F165*'INTERNAL PARAMETERS-2'!AR165*(1-VLOOKUP(AS$4,'INTERNAL PARAMETERS-1'!$B$5:$J$44,4, FALSE))</f>
        <v>1.0017181425094386</v>
      </c>
      <c r="CH165" s="112">
        <f>$F165*'INTERNAL PARAMETERS-2'!AS165*(1-VLOOKUP(AT$4,'INTERNAL PARAMETERS-1'!$B$5:$J$44,4, FALSE))</f>
        <v>0</v>
      </c>
      <c r="CI165" s="111">
        <f t="shared" si="2"/>
        <v>2032.2954818926382</v>
      </c>
    </row>
    <row r="166" spans="3:87" x14ac:dyDescent="0.5">
      <c r="C166" s="77" t="s">
        <v>24</v>
      </c>
      <c r="D166" s="76" t="s">
        <v>21</v>
      </c>
      <c r="E166" s="76" t="s">
        <v>1</v>
      </c>
      <c r="F166" s="115">
        <f>'INPUTS-Incidence'!E166</f>
        <v>973.84787380344653</v>
      </c>
      <c r="G166" s="114">
        <f>$F166*'INTERNAL PARAMETERS-2'!F166*VLOOKUP(G$4,'INTERNAL PARAMETERS-1'!$B$5:$J$44,4, FALSE)</f>
        <v>2.5034707291865201</v>
      </c>
      <c r="H166" s="113">
        <f>$F166*'INTERNAL PARAMETERS-2'!G166*VLOOKUP(H$4,'INTERNAL PARAMETERS-1'!$B$5:$J$44,4, FALSE)</f>
        <v>2.5034707291865201</v>
      </c>
      <c r="I166" s="113">
        <f>$F166*'INTERNAL PARAMETERS-2'!H166*VLOOKUP(I$4,'INTERNAL PARAMETERS-1'!$B$5:$J$44,4, FALSE)</f>
        <v>9.6560960771500621</v>
      </c>
      <c r="J166" s="113">
        <f>$F166*'INTERNAL PARAMETERS-2'!I166*VLOOKUP(J$4,'INTERNAL PARAMETERS-1'!$B$5:$J$44,4, FALSE)</f>
        <v>0</v>
      </c>
      <c r="K166" s="113">
        <f>$F166*'INTERNAL PARAMETERS-2'!J166*VLOOKUP(K$4,'INTERNAL PARAMETERS-1'!$B$5:$J$44,4, FALSE)</f>
        <v>0</v>
      </c>
      <c r="L166" s="113">
        <f>$F166*'INTERNAL PARAMETERS-2'!K166*VLOOKUP(L$4,'INTERNAL PARAMETERS-1'!$B$5:$J$44,4, FALSE)</f>
        <v>0</v>
      </c>
      <c r="M166" s="113">
        <f>$F166*'INTERNAL PARAMETERS-2'!L166*VLOOKUP(M$4,'INTERNAL PARAMETERS-1'!$B$5:$J$44,4, FALSE)</f>
        <v>10.598001740692757</v>
      </c>
      <c r="N166" s="113">
        <f>$F166*'INTERNAL PARAMETERS-2'!M166*VLOOKUP(N$4,'INTERNAL PARAMETERS-1'!$B$5:$J$44,4, FALSE)</f>
        <v>0.87621475521528203</v>
      </c>
      <c r="O166" s="113">
        <f>$F166*'INTERNAL PARAMETERS-2'!N166*VLOOKUP(O$4,'INTERNAL PARAMETERS-1'!$B$5:$J$44,4, FALSE)</f>
        <v>0</v>
      </c>
      <c r="P166" s="113">
        <f>$F166*'INTERNAL PARAMETERS-2'!O166*VLOOKUP(P$4,'INTERNAL PARAMETERS-1'!$B$5:$J$44,4, FALSE)</f>
        <v>0</v>
      </c>
      <c r="Q166" s="113">
        <f>$F166*'INTERNAL PARAMETERS-2'!P166*VLOOKUP(Q$4,'INTERNAL PARAMETERS-1'!$B$5:$J$44,4, FALSE)</f>
        <v>0</v>
      </c>
      <c r="R166" s="113">
        <f>$F166*'INTERNAL PARAMETERS-2'!Q166*VLOOKUP(R$4,'INTERNAL PARAMETERS-1'!$B$5:$J$44,4, FALSE)</f>
        <v>0</v>
      </c>
      <c r="S166" s="113">
        <f>$F166*'INTERNAL PARAMETERS-2'!R166*VLOOKUP(S$4,'INTERNAL PARAMETERS-1'!$B$5:$J$44,4, FALSE)</f>
        <v>2.777779329040106</v>
      </c>
      <c r="T166" s="113">
        <f>$F166*'INTERNAL PARAMETERS-2'!S166*VLOOKUP(T$4,'INTERNAL PARAMETERS-1'!$B$5:$J$44,4, FALSE)</f>
        <v>8.344902430621734E-2</v>
      </c>
      <c r="U166" s="113">
        <f>$F166*'INTERNAL PARAMETERS-2'!T166*VLOOKUP(U$4,'INTERNAL PARAMETERS-1'!$B$5:$J$44,4, FALSE)</f>
        <v>0.16689804861243468</v>
      </c>
      <c r="V166" s="113">
        <f>$F166*'INTERNAL PARAMETERS-2'!U166*VLOOKUP(V$4,'INTERNAL PARAMETERS-1'!$B$5:$J$44,4, FALSE)</f>
        <v>4.1307120954396508</v>
      </c>
      <c r="W166" s="113">
        <f>$F166*'INTERNAL PARAMETERS-2'!V166*VLOOKUP(W$4,'INTERNAL PARAMETERS-1'!$B$5:$J$44,4, FALSE)</f>
        <v>0</v>
      </c>
      <c r="X166" s="113">
        <f>$F166*'INTERNAL PARAMETERS-2'!W166*VLOOKUP(X$4,'INTERNAL PARAMETERS-1'!$B$5:$J$44,4, FALSE)</f>
        <v>0</v>
      </c>
      <c r="Y166" s="113">
        <f>$F166*'INTERNAL PARAMETERS-2'!X166*VLOOKUP(Y$4,'INTERNAL PARAMETERS-1'!$B$5:$J$44,4, FALSE)</f>
        <v>0</v>
      </c>
      <c r="Z166" s="113">
        <f>$F166*'INTERNAL PARAMETERS-2'!Y166*VLOOKUP(Z$4,'INTERNAL PARAMETERS-1'!$B$5:$J$44,4, FALSE)</f>
        <v>0</v>
      </c>
      <c r="AA166" s="113">
        <f>$F166*'INTERNAL PARAMETERS-2'!Z166*VLOOKUP(AA$4,'INTERNAL PARAMETERS-1'!$B$5:$J$44,4, FALSE)</f>
        <v>0</v>
      </c>
      <c r="AB166" s="113">
        <f>$F166*'INTERNAL PARAMETERS-2'!AA166*VLOOKUP(AB$4,'INTERNAL PARAMETERS-1'!$B$5:$J$44,4, FALSE)</f>
        <v>0</v>
      </c>
      <c r="AC166" s="113">
        <f>$F166*'INTERNAL PARAMETERS-2'!AB166*VLOOKUP(AC$4,'INTERNAL PARAMETERS-1'!$B$5:$J$44,4, FALSE)</f>
        <v>0</v>
      </c>
      <c r="AD166" s="113">
        <f>$F166*'INTERNAL PARAMETERS-2'!AC166*VLOOKUP(AD$4,'INTERNAL PARAMETERS-1'!$B$5:$J$44,4, FALSE)</f>
        <v>0</v>
      </c>
      <c r="AE166" s="113">
        <f>$F166*'INTERNAL PARAMETERS-2'!AD166*VLOOKUP(AE$4,'INTERNAL PARAMETERS-1'!$B$5:$J$44,4, FALSE)</f>
        <v>0</v>
      </c>
      <c r="AF166" s="113">
        <f>$F166*'INTERNAL PARAMETERS-2'!AE166*VLOOKUP(AF$4,'INTERNAL PARAMETERS-1'!$B$5:$J$44,4, FALSE)</f>
        <v>0</v>
      </c>
      <c r="AG166" s="113">
        <f>$F166*'INTERNAL PARAMETERS-2'!AF166*VLOOKUP(AG$4,'INTERNAL PARAMETERS-1'!$B$5:$J$44,4, FALSE)</f>
        <v>0</v>
      </c>
      <c r="AH166" s="113">
        <f>$F166*'INTERNAL PARAMETERS-2'!AG166*VLOOKUP(AH$4,'INTERNAL PARAMETERS-1'!$B$5:$J$44,4, FALSE)</f>
        <v>0</v>
      </c>
      <c r="AI166" s="113">
        <f>$F166*'INTERNAL PARAMETERS-2'!AH166*VLOOKUP(AI$4,'INTERNAL PARAMETERS-1'!$B$5:$J$44,4, FALSE)</f>
        <v>0</v>
      </c>
      <c r="AJ166" s="113">
        <f>$F166*'INTERNAL PARAMETERS-2'!AI166*VLOOKUP(AJ$4,'INTERNAL PARAMETERS-1'!$B$5:$J$44,4, FALSE)</f>
        <v>0.83449024306217334</v>
      </c>
      <c r="AK166" s="113">
        <f>$F166*'INTERNAL PARAMETERS-2'!AJ166*VLOOKUP(AK$4,'INTERNAL PARAMETERS-1'!$B$5:$J$44,4, FALSE)</f>
        <v>0</v>
      </c>
      <c r="AL166" s="113">
        <f>$F166*'INTERNAL PARAMETERS-2'!AK166*VLOOKUP(AL$4,'INTERNAL PARAMETERS-1'!$B$5:$J$44,4, FALSE)</f>
        <v>0</v>
      </c>
      <c r="AM166" s="113">
        <f>$F166*'INTERNAL PARAMETERS-2'!AL166*VLOOKUP(AM$4,'INTERNAL PARAMETERS-1'!$B$5:$J$44,4, FALSE)</f>
        <v>0</v>
      </c>
      <c r="AN166" s="113">
        <f>$F166*'INTERNAL PARAMETERS-2'!AM166*VLOOKUP(AN$4,'INTERNAL PARAMETERS-1'!$B$5:$J$44,4, FALSE)</f>
        <v>0</v>
      </c>
      <c r="AO166" s="113">
        <f>$F166*'INTERNAL PARAMETERS-2'!AN166*VLOOKUP(AO$4,'INTERNAL PARAMETERS-1'!$B$5:$J$44,4, FALSE)</f>
        <v>0</v>
      </c>
      <c r="AP166" s="113">
        <f>$F166*'INTERNAL PARAMETERS-2'!AO166*VLOOKUP(AP$4,'INTERNAL PARAMETERS-1'!$B$5:$J$44,4, FALSE)</f>
        <v>0</v>
      </c>
      <c r="AQ166" s="113">
        <f>$F166*'INTERNAL PARAMETERS-2'!AP166*VLOOKUP(AQ$4,'INTERNAL PARAMETERS-1'!$B$5:$J$44,4, FALSE)</f>
        <v>0</v>
      </c>
      <c r="AR166" s="113">
        <f>$F166*'INTERNAL PARAMETERS-2'!AQ166*VLOOKUP(AR$4,'INTERNAL PARAMETERS-1'!$B$5:$J$44,4, FALSE)</f>
        <v>0</v>
      </c>
      <c r="AS166" s="113">
        <f>$F166*'INTERNAL PARAMETERS-2'!AR166*VLOOKUP(AS$4,'INTERNAL PARAMETERS-1'!$B$5:$J$44,4, FALSE)</f>
        <v>0</v>
      </c>
      <c r="AT166" s="112">
        <f>$F166*'INTERNAL PARAMETERS-2'!AS166*VLOOKUP(AT$4,'INTERNAL PARAMETERS-1'!$B$5:$J$44,4, FALSE)</f>
        <v>0</v>
      </c>
      <c r="AU166" s="114">
        <f>$F166*'INTERNAL PARAMETERS-2'!F166*(1-VLOOKUP(G$4,'INTERNAL PARAMETERS-1'!$B$5:$J$44,4, FALSE))</f>
        <v>0</v>
      </c>
      <c r="AV166" s="113">
        <f>$F166*'INTERNAL PARAMETERS-2'!G166*(1-VLOOKUP(H$4,'INTERNAL PARAMETERS-1'!$B$5:$J$44,4, FALSE))</f>
        <v>0</v>
      </c>
      <c r="AW166" s="113">
        <f>$F166*'INTERNAL PARAMETERS-2'!H166*(1-VLOOKUP(I$4,'INTERNAL PARAMETERS-1'!$B$5:$J$44,4, FALSE))</f>
        <v>183.46582546585117</v>
      </c>
      <c r="AX166" s="113">
        <f>$F166*'INTERNAL PARAMETERS-2'!I166*(1-VLOOKUP(J$4,'INTERNAL PARAMETERS-1'!$B$5:$J$44,4, FALSE))</f>
        <v>0</v>
      </c>
      <c r="AY166" s="113">
        <f>$F166*'INTERNAL PARAMETERS-2'!J166*(1-VLOOKUP(K$4,'INTERNAL PARAMETERS-1'!$B$5:$J$44,4, FALSE))</f>
        <v>0</v>
      </c>
      <c r="AZ166" s="113">
        <f>$F166*'INTERNAL PARAMETERS-2'!K166*(1-VLOOKUP(L$4,'INTERNAL PARAMETERS-1'!$B$5:$J$44,4, FALSE))</f>
        <v>0</v>
      </c>
      <c r="BA166" s="113">
        <f>$F166*'INTERNAL PARAMETERS-2'!L166*(1-VLOOKUP(M$4,'INTERNAL PARAMETERS-1'!$B$5:$J$44,4, FALSE))</f>
        <v>201.36203307316237</v>
      </c>
      <c r="BB166" s="113">
        <f>$F166*'INTERNAL PARAMETERS-2'!M166*(1-VLOOKUP(N$4,'INTERNAL PARAMETERS-1'!$B$5:$J$44,4, FALSE))</f>
        <v>16.648080349090357</v>
      </c>
      <c r="BC166" s="113">
        <f>$F166*'INTERNAL PARAMETERS-2'!N166*(1-VLOOKUP(O$4,'INTERNAL PARAMETERS-1'!$B$5:$J$44,4, FALSE))</f>
        <v>85.117810022766918</v>
      </c>
      <c r="BD166" s="113">
        <f>$F166*'INTERNAL PARAMETERS-2'!O166*(1-VLOOKUP(P$4,'INTERNAL PARAMETERS-1'!$B$5:$J$44,4, FALSE))</f>
        <v>14.186334132056947</v>
      </c>
      <c r="BE166" s="113">
        <f>$F166*'INTERNAL PARAMETERS-2'!P166*(1-VLOOKUP(Q$4,'INTERNAL PARAMETERS-1'!$B$5:$J$44,4, FALSE))</f>
        <v>43.393395254445636</v>
      </c>
      <c r="BF166" s="113">
        <f>$F166*'INTERNAL PARAMETERS-2'!Q166*(1-VLOOKUP(R$4,'INTERNAL PARAMETERS-1'!$B$5:$J$44,4, FALSE))</f>
        <v>0</v>
      </c>
      <c r="BG166" s="113">
        <f>$F166*'INTERNAL PARAMETERS-2'!R166*(1-VLOOKUP(S$4,'INTERNAL PARAMETERS-1'!$B$5:$J$44,4, FALSE))</f>
        <v>52.777807251762006</v>
      </c>
      <c r="BH166" s="113">
        <f>$F166*'INTERNAL PARAMETERS-2'!S166*(1-VLOOKUP(T$4,'INTERNAL PARAMETERS-1'!$B$5:$J$44,4, FALSE))</f>
        <v>0.75104121875595597</v>
      </c>
      <c r="BI166" s="113">
        <f>$F166*'INTERNAL PARAMETERS-2'!T166*(1-VLOOKUP(U$4,'INTERNAL PARAMETERS-1'!$B$5:$J$44,4, FALSE))</f>
        <v>0.66759219444973872</v>
      </c>
      <c r="BJ166" s="113">
        <f>$F166*'INTERNAL PARAMETERS-2'!U166*(1-VLOOKUP(V$4,'INTERNAL PARAMETERS-1'!$B$5:$J$44,4, FALSE))</f>
        <v>23.407368540824688</v>
      </c>
      <c r="BK166" s="113">
        <f>$F166*'INTERNAL PARAMETERS-2'!V166*(1-VLOOKUP(W$4,'INTERNAL PARAMETERS-1'!$B$5:$J$44,4, FALSE))</f>
        <v>21.696648934829124</v>
      </c>
      <c r="BL166" s="113">
        <f>$F166*'INTERNAL PARAMETERS-2'!W166*(1-VLOOKUP(X$4,'INTERNAL PARAMETERS-1'!$B$5:$J$44,4, FALSE))</f>
        <v>21.696648934829124</v>
      </c>
      <c r="BM166" s="113">
        <f>$F166*'INTERNAL PARAMETERS-2'!X166*(1-VLOOKUP(Y$4,'INTERNAL PARAMETERS-1'!$B$5:$J$44,4, FALSE))</f>
        <v>27.53808063626434</v>
      </c>
      <c r="BN166" s="113">
        <f>$F166*'INTERNAL PARAMETERS-2'!Y166*(1-VLOOKUP(Z$4,'INTERNAL PARAMETERS-1'!$B$5:$J$44,4, FALSE))</f>
        <v>36.717473309948247</v>
      </c>
      <c r="BO166" s="113">
        <f>$F166*'INTERNAL PARAMETERS-2'!Z166*(1-VLOOKUP(AA$4,'INTERNAL PARAMETERS-1'!$B$5:$J$44,4, FALSE))</f>
        <v>19.193275590429987</v>
      </c>
      <c r="BP166" s="113">
        <f>$F166*'INTERNAL PARAMETERS-2'!AA166*(1-VLOOKUP(AB$4,'INTERNAL PARAMETERS-1'!$B$5:$J$44,4, FALSE))</f>
        <v>5.0069414583730403</v>
      </c>
      <c r="BQ166" s="113">
        <f>$F166*'INTERNAL PARAMETERS-2'!AB166*(1-VLOOKUP(AC$4,'INTERNAL PARAMETERS-1'!$B$5:$J$44,4, FALSE))</f>
        <v>115.15936138821777</v>
      </c>
      <c r="BR166" s="113">
        <f>$F166*'INTERNAL PARAMETERS-2'!AC166*(1-VLOOKUP(AD$4,'INTERNAL PARAMETERS-1'!$B$5:$J$44,4, FALSE))</f>
        <v>5.0069414583730403</v>
      </c>
      <c r="BS166" s="113">
        <f>$F166*'INTERNAL PARAMETERS-2'!AD166*(1-VLOOKUP(AE$4,'INTERNAL PARAMETERS-1'!$B$5:$J$44,4, FALSE))</f>
        <v>0.83449024306217334</v>
      </c>
      <c r="BT166" s="113">
        <f>$F166*'INTERNAL PARAMETERS-2'!AE166*(1-VLOOKUP(AF$4,'INTERNAL PARAMETERS-1'!$B$5:$J$44,4, FALSE))</f>
        <v>0</v>
      </c>
      <c r="BU166" s="113">
        <f>$F166*'INTERNAL PARAMETERS-2'!AF166*(1-VLOOKUP(AG$4,'INTERNAL PARAMETERS-1'!$B$5:$J$44,4, FALSE))</f>
        <v>0</v>
      </c>
      <c r="BV166" s="113">
        <f>$F166*'INTERNAL PARAMETERS-2'!AG166*(1-VLOOKUP(AH$4,'INTERNAL PARAMETERS-1'!$B$5:$J$44,4, FALSE))</f>
        <v>0</v>
      </c>
      <c r="BW166" s="113">
        <f>$F166*'INTERNAL PARAMETERS-2'!AH166*(1-VLOOKUP(AI$4,'INTERNAL PARAMETERS-1'!$B$5:$J$44,4, FALSE))</f>
        <v>0</v>
      </c>
      <c r="BX166" s="113">
        <f>$F166*'INTERNAL PARAMETERS-2'!AI166*(1-VLOOKUP(AJ$4,'INTERNAL PARAMETERS-1'!$B$5:$J$44,4, FALSE))</f>
        <v>0</v>
      </c>
      <c r="BY166" s="113">
        <f>$F166*'INTERNAL PARAMETERS-2'!AJ166*(1-VLOOKUP(AK$4,'INTERNAL PARAMETERS-1'!$B$5:$J$44,4, FALSE))</f>
        <v>0</v>
      </c>
      <c r="BZ166" s="113">
        <f>$F166*'INTERNAL PARAMETERS-2'!AK166*(1-VLOOKUP(AL$4,'INTERNAL PARAMETERS-1'!$B$5:$J$44,4, FALSE))</f>
        <v>1.6689804861243467</v>
      </c>
      <c r="CA166" s="113">
        <f>$F166*'INTERNAL PARAMETERS-2'!AL166*(1-VLOOKUP(AM$4,'INTERNAL PARAMETERS-1'!$B$5:$J$44,4, FALSE))</f>
        <v>3.3379609722486934</v>
      </c>
      <c r="CB166" s="113">
        <f>$F166*'INTERNAL PARAMETERS-2'!AM166*(1-VLOOKUP(AN$4,'INTERNAL PARAMETERS-1'!$B$5:$J$44,4, FALSE))</f>
        <v>4.1724512153108666</v>
      </c>
      <c r="CC166" s="113">
        <f>$F166*'INTERNAL PARAMETERS-2'!AN166*(1-VLOOKUP(AO$4,'INTERNAL PARAMETERS-1'!$B$5:$J$44,4, FALSE))</f>
        <v>6.6759219444973867</v>
      </c>
      <c r="CD166" s="113">
        <f>$F166*'INTERNAL PARAMETERS-2'!AO166*(1-VLOOKUP(AP$4,'INTERNAL PARAMETERS-1'!$B$5:$J$44,4, FALSE))</f>
        <v>45.062375740569983</v>
      </c>
      <c r="CE166" s="113">
        <f>$F166*'INTERNAL PARAMETERS-2'!AP166*(1-VLOOKUP(AQ$4,'INTERNAL PARAMETERS-1'!$B$5:$J$44,4, FALSE))</f>
        <v>3.3379609722486934</v>
      </c>
      <c r="CF166" s="113">
        <f>$F166*'INTERNAL PARAMETERS-2'!AQ166*(1-VLOOKUP(AR$4,'INTERNAL PARAMETERS-1'!$B$5:$J$44,4, FALSE))</f>
        <v>0</v>
      </c>
      <c r="CG166" s="113">
        <f>$F166*'INTERNAL PARAMETERS-2'!AR166*(1-VLOOKUP(AS$4,'INTERNAL PARAMETERS-1'!$B$5:$J$44,4, FALSE))</f>
        <v>0.83449024306217334</v>
      </c>
      <c r="CH166" s="112">
        <f>$F166*'INTERNAL PARAMETERS-2'!AS166*(1-VLOOKUP(AT$4,'INTERNAL PARAMETERS-1'!$B$5:$J$44,4, FALSE))</f>
        <v>0</v>
      </c>
      <c r="CI166" s="111">
        <f t="shared" si="2"/>
        <v>973.84787380344653</v>
      </c>
    </row>
    <row r="167" spans="3:87" x14ac:dyDescent="0.5">
      <c r="C167" s="77" t="s">
        <v>24</v>
      </c>
      <c r="D167" s="76" t="s">
        <v>2</v>
      </c>
      <c r="E167" s="76" t="s">
        <v>20</v>
      </c>
      <c r="F167" s="115">
        <f>'INPUTS-Incidence'!E167</f>
        <v>3079.3743039212254</v>
      </c>
      <c r="G167" s="114">
        <f>$F167*'INTERNAL PARAMETERS-2'!F167*VLOOKUP(G$4,'INTERNAL PARAMETERS-1'!$B$5:$J$44,4, FALSE)</f>
        <v>3.880011622940744</v>
      </c>
      <c r="H167" s="113">
        <f>$F167*'INTERNAL PARAMETERS-2'!G167*VLOOKUP(H$4,'INTERNAL PARAMETERS-1'!$B$5:$J$44,4, FALSE)</f>
        <v>2.5866744152938295</v>
      </c>
      <c r="I167" s="113">
        <f>$F167*'INTERNAL PARAMETERS-2'!H167*VLOOKUP(I$4,'INTERNAL PARAMETERS-1'!$B$5:$J$44,4, FALSE)</f>
        <v>35.801667882193264</v>
      </c>
      <c r="J167" s="113">
        <f>$F167*'INTERNAL PARAMETERS-2'!I167*VLOOKUP(J$4,'INTERNAL PARAMETERS-1'!$B$5:$J$44,4, FALSE)</f>
        <v>0</v>
      </c>
      <c r="K167" s="113">
        <f>$F167*'INTERNAL PARAMETERS-2'!J167*VLOOKUP(K$4,'INTERNAL PARAMETERS-1'!$B$5:$J$44,4, FALSE)</f>
        <v>0</v>
      </c>
      <c r="L167" s="113">
        <f>$F167*'INTERNAL PARAMETERS-2'!K167*VLOOKUP(L$4,'INTERNAL PARAMETERS-1'!$B$5:$J$44,4, FALSE)</f>
        <v>0</v>
      </c>
      <c r="M167" s="113">
        <f>$F167*'INTERNAL PARAMETERS-2'!L167*VLOOKUP(M$4,'INTERNAL PARAMETERS-1'!$B$5:$J$44,4, FALSE)</f>
        <v>1.5519738554332585</v>
      </c>
      <c r="N167" s="113">
        <f>$F167*'INTERNAL PARAMETERS-2'!M167*VLOOKUP(N$4,'INTERNAL PARAMETERS-1'!$B$5:$J$44,4, FALSE)</f>
        <v>13.062444050418007</v>
      </c>
      <c r="O167" s="113">
        <f>$F167*'INTERNAL PARAMETERS-2'!N167*VLOOKUP(O$4,'INTERNAL PARAMETERS-1'!$B$5:$J$44,4, FALSE)</f>
        <v>0</v>
      </c>
      <c r="P167" s="113">
        <f>$F167*'INTERNAL PARAMETERS-2'!O167*VLOOKUP(P$4,'INTERNAL PARAMETERS-1'!$B$5:$J$44,4, FALSE)</f>
        <v>0</v>
      </c>
      <c r="Q167" s="113">
        <f>$F167*'INTERNAL PARAMETERS-2'!P167*VLOOKUP(Q$4,'INTERNAL PARAMETERS-1'!$B$5:$J$44,4, FALSE)</f>
        <v>0</v>
      </c>
      <c r="R167" s="113">
        <f>$F167*'INTERNAL PARAMETERS-2'!Q167*VLOOKUP(R$4,'INTERNAL PARAMETERS-1'!$B$5:$J$44,4, FALSE)</f>
        <v>12.933064139038756</v>
      </c>
      <c r="S167" s="113">
        <f>$F167*'INTERNAL PARAMETERS-2'!R167*VLOOKUP(S$4,'INTERNAL PARAMETERS-1'!$B$5:$J$44,4, FALSE)</f>
        <v>34.74847567963765</v>
      </c>
      <c r="T167" s="113">
        <f>$F167*'INTERNAL PARAMETERS-2'!S167*VLOOKUP(T$4,'INTERNAL PARAMETERS-1'!$B$5:$J$44,4, FALSE)</f>
        <v>1.2933064139038757</v>
      </c>
      <c r="U167" s="113">
        <f>$F167*'INTERNAL PARAMETERS-2'!T167*VLOOKUP(U$4,'INTERNAL PARAMETERS-1'!$B$5:$J$44,4, FALSE)</f>
        <v>1.0346697661175319</v>
      </c>
      <c r="V167" s="113">
        <f>$F167*'INTERNAL PARAMETERS-2'!U167*VLOOKUP(V$4,'INTERNAL PARAMETERS-1'!$B$5:$J$44,4, FALSE)</f>
        <v>25.607568614648763</v>
      </c>
      <c r="W167" s="113">
        <f>$F167*'INTERNAL PARAMETERS-2'!V167*VLOOKUP(W$4,'INTERNAL PARAMETERS-1'!$B$5:$J$44,4, FALSE)</f>
        <v>0</v>
      </c>
      <c r="X167" s="113">
        <f>$F167*'INTERNAL PARAMETERS-2'!W167*VLOOKUP(X$4,'INTERNAL PARAMETERS-1'!$B$5:$J$44,4, FALSE)</f>
        <v>0</v>
      </c>
      <c r="Y167" s="113">
        <f>$F167*'INTERNAL PARAMETERS-2'!X167*VLOOKUP(Y$4,'INTERNAL PARAMETERS-1'!$B$5:$J$44,4, FALSE)</f>
        <v>0</v>
      </c>
      <c r="Z167" s="113">
        <f>$F167*'INTERNAL PARAMETERS-2'!Y167*VLOOKUP(Z$4,'INTERNAL PARAMETERS-1'!$B$5:$J$44,4, FALSE)</f>
        <v>0</v>
      </c>
      <c r="AA167" s="113">
        <f>$F167*'INTERNAL PARAMETERS-2'!Z167*VLOOKUP(AA$4,'INTERNAL PARAMETERS-1'!$B$5:$J$44,4, FALSE)</f>
        <v>0</v>
      </c>
      <c r="AB167" s="113">
        <f>$F167*'INTERNAL PARAMETERS-2'!AA167*VLOOKUP(AB$4,'INTERNAL PARAMETERS-1'!$B$5:$J$44,4, FALSE)</f>
        <v>0</v>
      </c>
      <c r="AC167" s="113">
        <f>$F167*'INTERNAL PARAMETERS-2'!AB167*VLOOKUP(AC$4,'INTERNAL PARAMETERS-1'!$B$5:$J$44,4, FALSE)</f>
        <v>0</v>
      </c>
      <c r="AD167" s="113">
        <f>$F167*'INTERNAL PARAMETERS-2'!AC167*VLOOKUP(AD$4,'INTERNAL PARAMETERS-1'!$B$5:$J$44,4, FALSE)</f>
        <v>0</v>
      </c>
      <c r="AE167" s="113">
        <f>$F167*'INTERNAL PARAMETERS-2'!AD167*VLOOKUP(AE$4,'INTERNAL PARAMETERS-1'!$B$5:$J$44,4, FALSE)</f>
        <v>0</v>
      </c>
      <c r="AF167" s="113">
        <f>$F167*'INTERNAL PARAMETERS-2'!AE167*VLOOKUP(AF$4,'INTERNAL PARAMETERS-1'!$B$5:$J$44,4, FALSE)</f>
        <v>0</v>
      </c>
      <c r="AG167" s="113">
        <f>$F167*'INTERNAL PARAMETERS-2'!AF167*VLOOKUP(AG$4,'INTERNAL PARAMETERS-1'!$B$5:$J$44,4, FALSE)</f>
        <v>0</v>
      </c>
      <c r="AH167" s="113">
        <f>$F167*'INTERNAL PARAMETERS-2'!AG167*VLOOKUP(AH$4,'INTERNAL PARAMETERS-1'!$B$5:$J$44,4, FALSE)</f>
        <v>0</v>
      </c>
      <c r="AI167" s="113">
        <f>$F167*'INTERNAL PARAMETERS-2'!AH167*VLOOKUP(AI$4,'INTERNAL PARAMETERS-1'!$B$5:$J$44,4, FALSE)</f>
        <v>1.2933372076469147</v>
      </c>
      <c r="AJ167" s="113">
        <f>$F167*'INTERNAL PARAMETERS-2'!AI167*VLOOKUP(AJ$4,'INTERNAL PARAMETERS-1'!$B$5:$J$44,4, FALSE)</f>
        <v>0</v>
      </c>
      <c r="AK167" s="113">
        <f>$F167*'INTERNAL PARAMETERS-2'!AJ167*VLOOKUP(AK$4,'INTERNAL PARAMETERS-1'!$B$5:$J$44,4, FALSE)</f>
        <v>0</v>
      </c>
      <c r="AL167" s="113">
        <f>$F167*'INTERNAL PARAMETERS-2'!AK167*VLOOKUP(AL$4,'INTERNAL PARAMETERS-1'!$B$5:$J$44,4, FALSE)</f>
        <v>0</v>
      </c>
      <c r="AM167" s="113">
        <f>$F167*'INTERNAL PARAMETERS-2'!AL167*VLOOKUP(AM$4,'INTERNAL PARAMETERS-1'!$B$5:$J$44,4, FALSE)</f>
        <v>0</v>
      </c>
      <c r="AN167" s="113">
        <f>$F167*'INTERNAL PARAMETERS-2'!AM167*VLOOKUP(AN$4,'INTERNAL PARAMETERS-1'!$B$5:$J$44,4, FALSE)</f>
        <v>0</v>
      </c>
      <c r="AO167" s="113">
        <f>$F167*'INTERNAL PARAMETERS-2'!AN167*VLOOKUP(AO$4,'INTERNAL PARAMETERS-1'!$B$5:$J$44,4, FALSE)</f>
        <v>0</v>
      </c>
      <c r="AP167" s="113">
        <f>$F167*'INTERNAL PARAMETERS-2'!AO167*VLOOKUP(AP$4,'INTERNAL PARAMETERS-1'!$B$5:$J$44,4, FALSE)</f>
        <v>0</v>
      </c>
      <c r="AQ167" s="113">
        <f>$F167*'INTERNAL PARAMETERS-2'!AP167*VLOOKUP(AQ$4,'INTERNAL PARAMETERS-1'!$B$5:$J$44,4, FALSE)</f>
        <v>0</v>
      </c>
      <c r="AR167" s="113">
        <f>$F167*'INTERNAL PARAMETERS-2'!AQ167*VLOOKUP(AR$4,'INTERNAL PARAMETERS-1'!$B$5:$J$44,4, FALSE)</f>
        <v>0</v>
      </c>
      <c r="AS167" s="113">
        <f>$F167*'INTERNAL PARAMETERS-2'!AR167*VLOOKUP(AS$4,'INTERNAL PARAMETERS-1'!$B$5:$J$44,4, FALSE)</f>
        <v>0</v>
      </c>
      <c r="AT167" s="112">
        <f>$F167*'INTERNAL PARAMETERS-2'!AS167*VLOOKUP(AT$4,'INTERNAL PARAMETERS-1'!$B$5:$J$44,4, FALSE)</f>
        <v>0</v>
      </c>
      <c r="AU167" s="114">
        <f>$F167*'INTERNAL PARAMETERS-2'!F167*(1-VLOOKUP(G$4,'INTERNAL PARAMETERS-1'!$B$5:$J$44,4, FALSE))</f>
        <v>0</v>
      </c>
      <c r="AV167" s="113">
        <f>$F167*'INTERNAL PARAMETERS-2'!G167*(1-VLOOKUP(H$4,'INTERNAL PARAMETERS-1'!$B$5:$J$44,4, FALSE))</f>
        <v>0</v>
      </c>
      <c r="AW167" s="113">
        <f>$F167*'INTERNAL PARAMETERS-2'!H167*(1-VLOOKUP(I$4,'INTERNAL PARAMETERS-1'!$B$5:$J$44,4, FALSE))</f>
        <v>680.23168976167199</v>
      </c>
      <c r="AX167" s="113">
        <f>$F167*'INTERNAL PARAMETERS-2'!I167*(1-VLOOKUP(J$4,'INTERNAL PARAMETERS-1'!$B$5:$J$44,4, FALSE))</f>
        <v>0</v>
      </c>
      <c r="AY167" s="113">
        <f>$F167*'INTERNAL PARAMETERS-2'!J167*(1-VLOOKUP(K$4,'INTERNAL PARAMETERS-1'!$B$5:$J$44,4, FALSE))</f>
        <v>0</v>
      </c>
      <c r="AZ167" s="113">
        <f>$F167*'INTERNAL PARAMETERS-2'!K167*(1-VLOOKUP(L$4,'INTERNAL PARAMETERS-1'!$B$5:$J$44,4, FALSE))</f>
        <v>0</v>
      </c>
      <c r="BA167" s="113">
        <f>$F167*'INTERNAL PARAMETERS-2'!L167*(1-VLOOKUP(M$4,'INTERNAL PARAMETERS-1'!$B$5:$J$44,4, FALSE))</f>
        <v>29.487503253231907</v>
      </c>
      <c r="BB167" s="113">
        <f>$F167*'INTERNAL PARAMETERS-2'!M167*(1-VLOOKUP(N$4,'INTERNAL PARAMETERS-1'!$B$5:$J$44,4, FALSE))</f>
        <v>248.18643695794211</v>
      </c>
      <c r="BC167" s="113">
        <f>$F167*'INTERNAL PARAMETERS-2'!N167*(1-VLOOKUP(O$4,'INTERNAL PARAMETERS-1'!$B$5:$J$44,4, FALSE))</f>
        <v>46.559215662997751</v>
      </c>
      <c r="BD167" s="113">
        <f>$F167*'INTERNAL PARAMETERS-2'!O167*(1-VLOOKUP(P$4,'INTERNAL PARAMETERS-1'!$B$5:$J$44,4, FALSE))</f>
        <v>75.012018356369083</v>
      </c>
      <c r="BE167" s="113">
        <f>$F167*'INTERNAL PARAMETERS-2'!P167*(1-VLOOKUP(Q$4,'INTERNAL PARAMETERS-1'!$B$5:$J$44,4, FALSE))</f>
        <v>25.866128278077511</v>
      </c>
      <c r="BF167" s="113">
        <f>$F167*'INTERNAL PARAMETERS-2'!Q167*(1-VLOOKUP(R$4,'INTERNAL PARAMETERS-1'!$B$5:$J$44,4, FALSE))</f>
        <v>0</v>
      </c>
      <c r="BG167" s="113">
        <f>$F167*'INTERNAL PARAMETERS-2'!R167*(1-VLOOKUP(S$4,'INTERNAL PARAMETERS-1'!$B$5:$J$44,4, FALSE))</f>
        <v>660.22103791311531</v>
      </c>
      <c r="BH167" s="113">
        <f>$F167*'INTERNAL PARAMETERS-2'!S167*(1-VLOOKUP(T$4,'INTERNAL PARAMETERS-1'!$B$5:$J$44,4, FALSE))</f>
        <v>11.63975772513488</v>
      </c>
      <c r="BI167" s="113">
        <f>$F167*'INTERNAL PARAMETERS-2'!T167*(1-VLOOKUP(U$4,'INTERNAL PARAMETERS-1'!$B$5:$J$44,4, FALSE))</f>
        <v>4.1386790644701277</v>
      </c>
      <c r="BJ167" s="113">
        <f>$F167*'INTERNAL PARAMETERS-2'!U167*(1-VLOOKUP(V$4,'INTERNAL PARAMETERS-1'!$B$5:$J$44,4, FALSE))</f>
        <v>145.10955548300967</v>
      </c>
      <c r="BK167" s="113">
        <f>$F167*'INTERNAL PARAMETERS-2'!V167*(1-VLOOKUP(W$4,'INTERNAL PARAMETERS-1'!$B$5:$J$44,4, FALSE))</f>
        <v>41.385866832410095</v>
      </c>
      <c r="BL167" s="113">
        <f>$F167*'INTERNAL PARAMETERS-2'!W167*(1-VLOOKUP(X$4,'INTERNAL PARAMETERS-1'!$B$5:$J$44,4, FALSE))</f>
        <v>6.466686038234573</v>
      </c>
      <c r="BM167" s="113">
        <f>$F167*'INTERNAL PARAMETERS-2'!X167*(1-VLOOKUP(Y$4,'INTERNAL PARAMETERS-1'!$B$5:$J$44,4, FALSE))</f>
        <v>0</v>
      </c>
      <c r="BN167" s="113">
        <f>$F167*'INTERNAL PARAMETERS-2'!Y167*(1-VLOOKUP(Z$4,'INTERNAL PARAMETERS-1'!$B$5:$J$44,4, FALSE))</f>
        <v>221.1563513835969</v>
      </c>
      <c r="BO167" s="113">
        <f>$F167*'INTERNAL PARAMETERS-2'!Z167*(1-VLOOKUP(AA$4,'INTERNAL PARAMETERS-1'!$B$5:$J$44,4, FALSE))</f>
        <v>91.825094118348588</v>
      </c>
      <c r="BP167" s="113">
        <f>$F167*'INTERNAL PARAMETERS-2'!AA167*(1-VLOOKUP(AB$4,'INTERNAL PARAMETERS-1'!$B$5:$J$44,4, FALSE))</f>
        <v>21.986424592567158</v>
      </c>
      <c r="BQ167" s="113">
        <f>$F167*'INTERNAL PARAMETERS-2'!AB167*(1-VLOOKUP(AC$4,'INTERNAL PARAMETERS-1'!$B$5:$J$44,4, FALSE))</f>
        <v>285.8216720787907</v>
      </c>
      <c r="BR167" s="113">
        <f>$F167*'INTERNAL PARAMETERS-2'!AC167*(1-VLOOKUP(AD$4,'INTERNAL PARAMETERS-1'!$B$5:$J$44,4, FALSE))</f>
        <v>11.63972693139184</v>
      </c>
      <c r="BS167" s="113">
        <f>$F167*'INTERNAL PARAMETERS-2'!AD167*(1-VLOOKUP(AE$4,'INTERNAL PARAMETERS-1'!$B$5:$J$44,4, FALSE))</f>
        <v>11.63972693139184</v>
      </c>
      <c r="BT167" s="113">
        <f>$F167*'INTERNAL PARAMETERS-2'!AE167*(1-VLOOKUP(AF$4,'INTERNAL PARAMETERS-1'!$B$5:$J$44,4, FALSE))</f>
        <v>0</v>
      </c>
      <c r="BU167" s="113">
        <f>$F167*'INTERNAL PARAMETERS-2'!AF167*(1-VLOOKUP(AG$4,'INTERNAL PARAMETERS-1'!$B$5:$J$44,4, FALSE))</f>
        <v>0</v>
      </c>
      <c r="BV167" s="113">
        <f>$F167*'INTERNAL PARAMETERS-2'!AG167*(1-VLOOKUP(AH$4,'INTERNAL PARAMETERS-1'!$B$5:$J$44,4, FALSE))</f>
        <v>0</v>
      </c>
      <c r="BW167" s="113">
        <f>$F167*'INTERNAL PARAMETERS-2'!AH167*(1-VLOOKUP(AI$4,'INTERNAL PARAMETERS-1'!$B$5:$J$44,4, FALSE))</f>
        <v>0</v>
      </c>
      <c r="BX167" s="113">
        <f>$F167*'INTERNAL PARAMETERS-2'!AI167*(1-VLOOKUP(AJ$4,'INTERNAL PARAMETERS-1'!$B$5:$J$44,4, FALSE))</f>
        <v>0</v>
      </c>
      <c r="BY167" s="113">
        <f>$F167*'INTERNAL PARAMETERS-2'!AJ167*(1-VLOOKUP(AK$4,'INTERNAL PARAMETERS-1'!$B$5:$J$44,4, FALSE))</f>
        <v>0</v>
      </c>
      <c r="BZ167" s="113">
        <f>$F167*'INTERNAL PARAMETERS-2'!AK167*(1-VLOOKUP(AL$4,'INTERNAL PARAMETERS-1'!$B$5:$J$44,4, FALSE))</f>
        <v>5.1733488305876589</v>
      </c>
      <c r="CA167" s="113">
        <f>$F167*'INTERNAL PARAMETERS-2'!AL167*(1-VLOOKUP(AM$4,'INTERNAL PARAMETERS-1'!$B$5:$J$44,4, FALSE))</f>
        <v>1.2933372076469147</v>
      </c>
      <c r="CB167" s="113">
        <f>$F167*'INTERNAL PARAMETERS-2'!AM167*(1-VLOOKUP(AN$4,'INTERNAL PARAMETERS-1'!$B$5:$J$44,4, FALSE))</f>
        <v>5.1733488305876589</v>
      </c>
      <c r="CC167" s="113">
        <f>$F167*'INTERNAL PARAMETERS-2'!AN167*(1-VLOOKUP(AO$4,'INTERNAL PARAMETERS-1'!$B$5:$J$44,4, FALSE))</f>
        <v>20.693087384920243</v>
      </c>
      <c r="CD167" s="113">
        <f>$F167*'INTERNAL PARAMETERS-2'!AO167*(1-VLOOKUP(AP$4,'INTERNAL PARAMETERS-1'!$B$5:$J$44,4, FALSE))</f>
        <v>231.50274110734182</v>
      </c>
      <c r="CE167" s="113">
        <f>$F167*'INTERNAL PARAMETERS-2'!AP167*(1-VLOOKUP(AQ$4,'INTERNAL PARAMETERS-1'!$B$5:$J$44,4, FALSE))</f>
        <v>31.039477108665167</v>
      </c>
      <c r="CF167" s="113">
        <f>$F167*'INTERNAL PARAMETERS-2'!AQ167*(1-VLOOKUP(AR$4,'INTERNAL PARAMETERS-1'!$B$5:$J$44,4, FALSE))</f>
        <v>31.039477108665167</v>
      </c>
      <c r="CG167" s="113">
        <f>$F167*'INTERNAL PARAMETERS-2'!AR167*(1-VLOOKUP(AS$4,'INTERNAL PARAMETERS-1'!$B$5:$J$44,4, FALSE))</f>
        <v>1.2933372076469147</v>
      </c>
      <c r="CH167" s="112">
        <f>$F167*'INTERNAL PARAMETERS-2'!AS167*(1-VLOOKUP(AT$4,'INTERNAL PARAMETERS-1'!$B$5:$J$44,4, FALSE))</f>
        <v>0</v>
      </c>
      <c r="CI167" s="111">
        <f t="shared" si="2"/>
        <v>3079.3749197960869</v>
      </c>
    </row>
    <row r="168" spans="3:87" x14ac:dyDescent="0.5">
      <c r="C168" s="77" t="s">
        <v>24</v>
      </c>
      <c r="D168" s="76" t="s">
        <v>2</v>
      </c>
      <c r="E168" s="76" t="s">
        <v>19</v>
      </c>
      <c r="F168" s="115">
        <f>'INPUTS-Incidence'!E168</f>
        <v>12201.696174261582</v>
      </c>
      <c r="G168" s="114">
        <f>$F168*'INTERNAL PARAMETERS-2'!F168*VLOOKUP(G$4,'INTERNAL PARAMETERS-1'!$B$5:$J$44,4, FALSE)</f>
        <v>18.603926156896634</v>
      </c>
      <c r="H168" s="113">
        <f>$F168*'INTERNAL PARAMETERS-2'!G168*VLOOKUP(H$4,'INTERNAL PARAMETERS-1'!$B$5:$J$44,4, FALSE)</f>
        <v>0</v>
      </c>
      <c r="I168" s="113">
        <f>$F168*'INTERNAL PARAMETERS-2'!H168*VLOOKUP(I$4,'INTERNAL PARAMETERS-1'!$B$5:$J$44,4, FALSE)</f>
        <v>122.89944941841929</v>
      </c>
      <c r="J168" s="113">
        <f>$F168*'INTERNAL PARAMETERS-2'!I168*VLOOKUP(J$4,'INTERNAL PARAMETERS-1'!$B$5:$J$44,4, FALSE)</f>
        <v>0</v>
      </c>
      <c r="K168" s="113">
        <f>$F168*'INTERNAL PARAMETERS-2'!J168*VLOOKUP(K$4,'INTERNAL PARAMETERS-1'!$B$5:$J$44,4, FALSE)</f>
        <v>0</v>
      </c>
      <c r="L168" s="113">
        <f>$F168*'INTERNAL PARAMETERS-2'!K168*VLOOKUP(L$4,'INTERNAL PARAMETERS-1'!$B$5:$J$44,4, FALSE)</f>
        <v>0</v>
      </c>
      <c r="M168" s="113">
        <f>$F168*'INTERNAL PARAMETERS-2'!L168*VLOOKUP(M$4,'INTERNAL PARAMETERS-1'!$B$5:$J$44,4, FALSE)</f>
        <v>3.7208462398601982</v>
      </c>
      <c r="N168" s="113">
        <f>$F168*'INTERNAL PARAMETERS-2'!M168*VLOOKUP(N$4,'INTERNAL PARAMETERS-1'!$B$5:$J$44,4, FALSE)</f>
        <v>38.271474169303659</v>
      </c>
      <c r="O168" s="113">
        <f>$F168*'INTERNAL PARAMETERS-2'!N168*VLOOKUP(O$4,'INTERNAL PARAMETERS-1'!$B$5:$J$44,4, FALSE)</f>
        <v>0</v>
      </c>
      <c r="P168" s="113">
        <f>$F168*'INTERNAL PARAMETERS-2'!O168*VLOOKUP(P$4,'INTERNAL PARAMETERS-1'!$B$5:$J$44,4, FALSE)</f>
        <v>0</v>
      </c>
      <c r="Q168" s="113">
        <f>$F168*'INTERNAL PARAMETERS-2'!P168*VLOOKUP(Q$4,'INTERNAL PARAMETERS-1'!$B$5:$J$44,4, FALSE)</f>
        <v>0</v>
      </c>
      <c r="R168" s="113">
        <f>$F168*'INTERNAL PARAMETERS-2'!Q168*VLOOKUP(R$4,'INTERNAL PARAMETERS-1'!$B$5:$J$44,4, FALSE)</f>
        <v>15.94639673014246</v>
      </c>
      <c r="S168" s="113">
        <f>$F168*'INTERNAL PARAMETERS-2'!R168*VLOOKUP(S$4,'INTERNAL PARAMETERS-1'!$B$5:$J$44,4, FALSE)</f>
        <v>95.16828847228976</v>
      </c>
      <c r="T168" s="113">
        <f>$F168*'INTERNAL PARAMETERS-2'!S168*VLOOKUP(T$4,'INTERNAL PARAMETERS-1'!$B$5:$J$44,4, FALSE)</f>
        <v>3.9866601910164867</v>
      </c>
      <c r="U168" s="113">
        <f>$F168*'INTERNAL PARAMETERS-2'!T168*VLOOKUP(U$4,'INTERNAL PARAMETERS-1'!$B$5:$J$44,4, FALSE)</f>
        <v>7.4415704627586541</v>
      </c>
      <c r="V168" s="113">
        <f>$F168*'INTERNAL PARAMETERS-2'!U168*VLOOKUP(V$4,'INTERNAL PARAMETERS-1'!$B$5:$J$44,4, FALSE)</f>
        <v>83.320319470120026</v>
      </c>
      <c r="W168" s="113">
        <f>$F168*'INTERNAL PARAMETERS-2'!V168*VLOOKUP(W$4,'INTERNAL PARAMETERS-1'!$B$5:$J$44,4, FALSE)</f>
        <v>0</v>
      </c>
      <c r="X168" s="113">
        <f>$F168*'INTERNAL PARAMETERS-2'!W168*VLOOKUP(X$4,'INTERNAL PARAMETERS-1'!$B$5:$J$44,4, FALSE)</f>
        <v>0</v>
      </c>
      <c r="Y168" s="113">
        <f>$F168*'INTERNAL PARAMETERS-2'!X168*VLOOKUP(Y$4,'INTERNAL PARAMETERS-1'!$B$5:$J$44,4, FALSE)</f>
        <v>0</v>
      </c>
      <c r="Z168" s="113">
        <f>$F168*'INTERNAL PARAMETERS-2'!Y168*VLOOKUP(Z$4,'INTERNAL PARAMETERS-1'!$B$5:$J$44,4, FALSE)</f>
        <v>0</v>
      </c>
      <c r="AA168" s="113">
        <f>$F168*'INTERNAL PARAMETERS-2'!Z168*VLOOKUP(AA$4,'INTERNAL PARAMETERS-1'!$B$5:$J$44,4, FALSE)</f>
        <v>0</v>
      </c>
      <c r="AB168" s="113">
        <f>$F168*'INTERNAL PARAMETERS-2'!AA168*VLOOKUP(AB$4,'INTERNAL PARAMETERS-1'!$B$5:$J$44,4, FALSE)</f>
        <v>0</v>
      </c>
      <c r="AC168" s="113">
        <f>$F168*'INTERNAL PARAMETERS-2'!AB168*VLOOKUP(AC$4,'INTERNAL PARAMETERS-1'!$B$5:$J$44,4, FALSE)</f>
        <v>0</v>
      </c>
      <c r="AD168" s="113">
        <f>$F168*'INTERNAL PARAMETERS-2'!AC168*VLOOKUP(AD$4,'INTERNAL PARAMETERS-1'!$B$5:$J$44,4, FALSE)</f>
        <v>0</v>
      </c>
      <c r="AE168" s="113">
        <f>$F168*'INTERNAL PARAMETERS-2'!AD168*VLOOKUP(AE$4,'INTERNAL PARAMETERS-1'!$B$5:$J$44,4, FALSE)</f>
        <v>0</v>
      </c>
      <c r="AF168" s="113">
        <f>$F168*'INTERNAL PARAMETERS-2'!AE168*VLOOKUP(AF$4,'INTERNAL PARAMETERS-1'!$B$5:$J$44,4, FALSE)</f>
        <v>2.6575294267541727</v>
      </c>
      <c r="AG168" s="113">
        <f>$F168*'INTERNAL PARAMETERS-2'!AF168*VLOOKUP(AG$4,'INTERNAL PARAMETERS-1'!$B$5:$J$44,4, FALSE)</f>
        <v>0</v>
      </c>
      <c r="AH168" s="113">
        <f>$F168*'INTERNAL PARAMETERS-2'!AG168*VLOOKUP(AH$4,'INTERNAL PARAMETERS-1'!$B$5:$J$44,4, FALSE)</f>
        <v>2.6575294267541727</v>
      </c>
      <c r="AI168" s="113">
        <f>$F168*'INTERNAL PARAMETERS-2'!AH168*VLOOKUP(AI$4,'INTERNAL PARAMETERS-1'!$B$5:$J$44,4, FALSE)</f>
        <v>15.94639673014246</v>
      </c>
      <c r="AJ168" s="113">
        <f>$F168*'INTERNAL PARAMETERS-2'!AI168*VLOOKUP(AJ$4,'INTERNAL PARAMETERS-1'!$B$5:$J$44,4, FALSE)</f>
        <v>2.6575294267541727</v>
      </c>
      <c r="AK168" s="113">
        <f>$F168*'INTERNAL PARAMETERS-2'!AJ168*VLOOKUP(AK$4,'INTERNAL PARAMETERS-1'!$B$5:$J$44,4, FALSE)</f>
        <v>0</v>
      </c>
      <c r="AL168" s="113">
        <f>$F168*'INTERNAL PARAMETERS-2'!AK168*VLOOKUP(AL$4,'INTERNAL PARAMETERS-1'!$B$5:$J$44,4, FALSE)</f>
        <v>0</v>
      </c>
      <c r="AM168" s="113">
        <f>$F168*'INTERNAL PARAMETERS-2'!AL168*VLOOKUP(AM$4,'INTERNAL PARAMETERS-1'!$B$5:$J$44,4, FALSE)</f>
        <v>0</v>
      </c>
      <c r="AN168" s="113">
        <f>$F168*'INTERNAL PARAMETERS-2'!AM168*VLOOKUP(AN$4,'INTERNAL PARAMETERS-1'!$B$5:$J$44,4, FALSE)</f>
        <v>0</v>
      </c>
      <c r="AO168" s="113">
        <f>$F168*'INTERNAL PARAMETERS-2'!AN168*VLOOKUP(AO$4,'INTERNAL PARAMETERS-1'!$B$5:$J$44,4, FALSE)</f>
        <v>0</v>
      </c>
      <c r="AP168" s="113">
        <f>$F168*'INTERNAL PARAMETERS-2'!AO168*VLOOKUP(AP$4,'INTERNAL PARAMETERS-1'!$B$5:$J$44,4, FALSE)</f>
        <v>0</v>
      </c>
      <c r="AQ168" s="113">
        <f>$F168*'INTERNAL PARAMETERS-2'!AP168*VLOOKUP(AQ$4,'INTERNAL PARAMETERS-1'!$B$5:$J$44,4, FALSE)</f>
        <v>0</v>
      </c>
      <c r="AR168" s="113">
        <f>$F168*'INTERNAL PARAMETERS-2'!AQ168*VLOOKUP(AR$4,'INTERNAL PARAMETERS-1'!$B$5:$J$44,4, FALSE)</f>
        <v>0</v>
      </c>
      <c r="AS168" s="113">
        <f>$F168*'INTERNAL PARAMETERS-2'!AR168*VLOOKUP(AS$4,'INTERNAL PARAMETERS-1'!$B$5:$J$44,4, FALSE)</f>
        <v>0</v>
      </c>
      <c r="AT168" s="112">
        <f>$F168*'INTERNAL PARAMETERS-2'!AS168*VLOOKUP(AT$4,'INTERNAL PARAMETERS-1'!$B$5:$J$44,4, FALSE)</f>
        <v>0</v>
      </c>
      <c r="AU168" s="114">
        <f>$F168*'INTERNAL PARAMETERS-2'!F168*(1-VLOOKUP(G$4,'INTERNAL PARAMETERS-1'!$B$5:$J$44,4, FALSE))</f>
        <v>0</v>
      </c>
      <c r="AV168" s="113">
        <f>$F168*'INTERNAL PARAMETERS-2'!G168*(1-VLOOKUP(H$4,'INTERNAL PARAMETERS-1'!$B$5:$J$44,4, FALSE))</f>
        <v>0</v>
      </c>
      <c r="AW168" s="113">
        <f>$F168*'INTERNAL PARAMETERS-2'!H168*(1-VLOOKUP(I$4,'INTERNAL PARAMETERS-1'!$B$5:$J$44,4, FALSE))</f>
        <v>2335.0895389499665</v>
      </c>
      <c r="AX168" s="113">
        <f>$F168*'INTERNAL PARAMETERS-2'!I168*(1-VLOOKUP(J$4,'INTERNAL PARAMETERS-1'!$B$5:$J$44,4, FALSE))</f>
        <v>0</v>
      </c>
      <c r="AY168" s="113">
        <f>$F168*'INTERNAL PARAMETERS-2'!J168*(1-VLOOKUP(K$4,'INTERNAL PARAMETERS-1'!$B$5:$J$44,4, FALSE))</f>
        <v>0</v>
      </c>
      <c r="AZ168" s="113">
        <f>$F168*'INTERNAL PARAMETERS-2'!K168*(1-VLOOKUP(L$4,'INTERNAL PARAMETERS-1'!$B$5:$J$44,4, FALSE))</f>
        <v>0</v>
      </c>
      <c r="BA168" s="113">
        <f>$F168*'INTERNAL PARAMETERS-2'!L168*(1-VLOOKUP(M$4,'INTERNAL PARAMETERS-1'!$B$5:$J$44,4, FALSE))</f>
        <v>70.696078557343753</v>
      </c>
      <c r="BB168" s="113">
        <f>$F168*'INTERNAL PARAMETERS-2'!M168*(1-VLOOKUP(N$4,'INTERNAL PARAMETERS-1'!$B$5:$J$44,4, FALSE))</f>
        <v>727.15800921676941</v>
      </c>
      <c r="BC168" s="113">
        <f>$F168*'INTERNAL PARAMETERS-2'!N168*(1-VLOOKUP(O$4,'INTERNAL PARAMETERS-1'!$B$5:$J$44,4, FALSE))</f>
        <v>124.91364441438553</v>
      </c>
      <c r="BD168" s="113">
        <f>$F168*'INTERNAL PARAMETERS-2'!O168*(1-VLOOKUP(P$4,'INTERNAL PARAMETERS-1'!$B$5:$J$44,4, FALSE))</f>
        <v>465.10547494012042</v>
      </c>
      <c r="BE168" s="113">
        <f>$F168*'INTERNAL PARAMETERS-2'!P168*(1-VLOOKUP(Q$4,'INTERNAL PARAMETERS-1'!$B$5:$J$44,4, FALSE))</f>
        <v>135.54498229101964</v>
      </c>
      <c r="BF168" s="113">
        <f>$F168*'INTERNAL PARAMETERS-2'!Q168*(1-VLOOKUP(R$4,'INTERNAL PARAMETERS-1'!$B$5:$J$44,4, FALSE))</f>
        <v>0</v>
      </c>
      <c r="BG168" s="113">
        <f>$F168*'INTERNAL PARAMETERS-2'!R168*(1-VLOOKUP(S$4,'INTERNAL PARAMETERS-1'!$B$5:$J$44,4, FALSE))</f>
        <v>1808.1974809735054</v>
      </c>
      <c r="BH168" s="113">
        <f>$F168*'INTERNAL PARAMETERS-2'!S168*(1-VLOOKUP(T$4,'INTERNAL PARAMETERS-1'!$B$5:$J$44,4, FALSE))</f>
        <v>35.879941719148384</v>
      </c>
      <c r="BI168" s="113">
        <f>$F168*'INTERNAL PARAMETERS-2'!T168*(1-VLOOKUP(U$4,'INTERNAL PARAMETERS-1'!$B$5:$J$44,4, FALSE))</f>
        <v>29.766281851034616</v>
      </c>
      <c r="BJ168" s="113">
        <f>$F168*'INTERNAL PARAMETERS-2'!U168*(1-VLOOKUP(V$4,'INTERNAL PARAMETERS-1'!$B$5:$J$44,4, FALSE))</f>
        <v>472.14847699734679</v>
      </c>
      <c r="BK168" s="113">
        <f>$F168*'INTERNAL PARAMETERS-2'!V168*(1-VLOOKUP(W$4,'INTERNAL PARAMETERS-1'!$B$5:$J$44,4, FALSE))</f>
        <v>268.43243515528513</v>
      </c>
      <c r="BL168" s="113">
        <f>$F168*'INTERNAL PARAMETERS-2'!W168*(1-VLOOKUP(X$4,'INTERNAL PARAMETERS-1'!$B$5:$J$44,4, FALSE))</f>
        <v>45.181660763673214</v>
      </c>
      <c r="BM168" s="113">
        <f>$F168*'INTERNAL PARAMETERS-2'!X168*(1-VLOOKUP(Y$4,'INTERNAL PARAMETERS-1'!$B$5:$J$44,4, FALSE))</f>
        <v>5.3150588535083454</v>
      </c>
      <c r="BN168" s="113">
        <f>$F168*'INTERNAL PARAMETERS-2'!Y168*(1-VLOOKUP(Z$4,'INTERNAL PARAMETERS-1'!$B$5:$J$44,4, FALSE))</f>
        <v>1286.3479569665008</v>
      </c>
      <c r="BO168" s="113">
        <f>$F168*'INTERNAL PARAMETERS-2'!Z168*(1-VLOOKUP(AA$4,'INTERNAL PARAMETERS-1'!$B$5:$J$44,4, FALSE))</f>
        <v>1257.11269293297</v>
      </c>
      <c r="BP168" s="113">
        <f>$F168*'INTERNAL PARAMETERS-2'!AA168*(1-VLOOKUP(AB$4,'INTERNAL PARAMETERS-1'!$B$5:$J$44,4, FALSE))</f>
        <v>119.59858556087717</v>
      </c>
      <c r="BQ168" s="113">
        <f>$F168*'INTERNAL PARAMETERS-2'!AB168*(1-VLOOKUP(AC$4,'INTERNAL PARAMETERS-1'!$B$5:$J$44,4, FALSE))</f>
        <v>1363.4224111904589</v>
      </c>
      <c r="BR168" s="113">
        <f>$F168*'INTERNAL PARAMETERS-2'!AC168*(1-VLOOKUP(AD$4,'INTERNAL PARAMETERS-1'!$B$5:$J$44,4, FALSE))</f>
        <v>71.759395370449795</v>
      </c>
      <c r="BS168" s="113">
        <f>$F168*'INTERNAL PARAMETERS-2'!AD168*(1-VLOOKUP(AE$4,'INTERNAL PARAMETERS-1'!$B$5:$J$44,4, FALSE))</f>
        <v>21.261455583650807</v>
      </c>
      <c r="BT168" s="113">
        <f>$F168*'INTERNAL PARAMETERS-2'!AE168*(1-VLOOKUP(AF$4,'INTERNAL PARAMETERS-1'!$B$5:$J$44,4, FALSE))</f>
        <v>0</v>
      </c>
      <c r="BU168" s="113">
        <f>$F168*'INTERNAL PARAMETERS-2'!AF168*(1-VLOOKUP(AG$4,'INTERNAL PARAMETERS-1'!$B$5:$J$44,4, FALSE))</f>
        <v>0</v>
      </c>
      <c r="BV168" s="113">
        <f>$F168*'INTERNAL PARAMETERS-2'!AG168*(1-VLOOKUP(AH$4,'INTERNAL PARAMETERS-1'!$B$5:$J$44,4, FALSE))</f>
        <v>0</v>
      </c>
      <c r="BW168" s="113">
        <f>$F168*'INTERNAL PARAMETERS-2'!AH168*(1-VLOOKUP(AI$4,'INTERNAL PARAMETERS-1'!$B$5:$J$44,4, FALSE))</f>
        <v>0</v>
      </c>
      <c r="BX168" s="113">
        <f>$F168*'INTERNAL PARAMETERS-2'!AI168*(1-VLOOKUP(AJ$4,'INTERNAL PARAMETERS-1'!$B$5:$J$44,4, FALSE))</f>
        <v>0</v>
      </c>
      <c r="BY168" s="113">
        <f>$F168*'INTERNAL PARAMETERS-2'!AJ168*(1-VLOOKUP(AK$4,'INTERNAL PARAMETERS-1'!$B$5:$J$44,4, FALSE))</f>
        <v>0</v>
      </c>
      <c r="BZ168" s="113">
        <f>$F168*'INTERNAL PARAMETERS-2'!AK168*(1-VLOOKUP(AL$4,'INTERNAL PARAMETERS-1'!$B$5:$J$44,4, FALSE))</f>
        <v>5.3150588535083454</v>
      </c>
      <c r="CA168" s="113">
        <f>$F168*'INTERNAL PARAMETERS-2'!AL168*(1-VLOOKUP(AM$4,'INTERNAL PARAMETERS-1'!$B$5:$J$44,4, FALSE))</f>
        <v>7.973808449879944</v>
      </c>
      <c r="CB168" s="113">
        <f>$F168*'INTERNAL PARAMETERS-2'!AM168*(1-VLOOKUP(AN$4,'INTERNAL PARAMETERS-1'!$B$5:$J$44,4, FALSE))</f>
        <v>29.235264033530754</v>
      </c>
      <c r="CC168" s="113">
        <f>$F168*'INTERNAL PARAMETERS-2'!AN168*(1-VLOOKUP(AO$4,'INTERNAL PARAMETERS-1'!$B$5:$J$44,4, FALSE))</f>
        <v>77.074454223958128</v>
      </c>
      <c r="CD168" s="113">
        <f>$F168*'INTERNAL PARAMETERS-2'!AO168*(1-VLOOKUP(AP$4,'INTERNAL PARAMETERS-1'!$B$5:$J$44,4, FALSE))</f>
        <v>916.92086240723518</v>
      </c>
      <c r="CE168" s="113">
        <f>$F168*'INTERNAL PARAMETERS-2'!AP168*(1-VLOOKUP(AQ$4,'INTERNAL PARAMETERS-1'!$B$5:$J$44,4, FALSE))</f>
        <v>90.363321527346429</v>
      </c>
      <c r="CF168" s="113">
        <f>$F168*'INTERNAL PARAMETERS-2'!AQ168*(1-VLOOKUP(AR$4,'INTERNAL PARAMETERS-1'!$B$5:$J$44,4, FALSE))</f>
        <v>18.603926156896634</v>
      </c>
      <c r="CG168" s="113">
        <f>$F168*'INTERNAL PARAMETERS-2'!AR168*(1-VLOOKUP(AS$4,'INTERNAL PARAMETERS-1'!$B$5:$J$44,4, FALSE))</f>
        <v>0</v>
      </c>
      <c r="CH168" s="112">
        <f>$F168*'INTERNAL PARAMETERS-2'!AS168*(1-VLOOKUP(AT$4,'INTERNAL PARAMETERS-1'!$B$5:$J$44,4, FALSE))</f>
        <v>0</v>
      </c>
      <c r="CI168" s="111">
        <f t="shared" si="2"/>
        <v>12201.696174261579</v>
      </c>
    </row>
    <row r="169" spans="3:87" x14ac:dyDescent="0.5">
      <c r="C169" s="77" t="s">
        <v>24</v>
      </c>
      <c r="D169" s="76" t="s">
        <v>2</v>
      </c>
      <c r="E169" s="76" t="s">
        <v>18</v>
      </c>
      <c r="F169" s="115">
        <f>'INPUTS-Incidence'!E169</f>
        <v>27714.485329869869</v>
      </c>
      <c r="G169" s="114">
        <f>$F169*'INTERNAL PARAMETERS-2'!F169*VLOOKUP(G$4,'INTERNAL PARAMETERS-1'!$B$5:$J$44,4, FALSE)</f>
        <v>83.789203497795569</v>
      </c>
      <c r="H169" s="113">
        <f>$F169*'INTERNAL PARAMETERS-2'!G169*VLOOKUP(H$4,'INTERNAL PARAMETERS-1'!$B$5:$J$44,4, FALSE)</f>
        <v>83.789203497795569</v>
      </c>
      <c r="I169" s="113">
        <f>$F169*'INTERNAL PARAMETERS-2'!H169*VLOOKUP(I$4,'INTERNAL PARAMETERS-1'!$B$5:$J$44,4, FALSE)</f>
        <v>338.1490083998217</v>
      </c>
      <c r="J169" s="113">
        <f>$F169*'INTERNAL PARAMETERS-2'!I169*VLOOKUP(J$4,'INTERNAL PARAMETERS-1'!$B$5:$J$44,4, FALSE)</f>
        <v>0</v>
      </c>
      <c r="K169" s="113">
        <f>$F169*'INTERNAL PARAMETERS-2'!J169*VLOOKUP(K$4,'INTERNAL PARAMETERS-1'!$B$5:$J$44,4, FALSE)</f>
        <v>0</v>
      </c>
      <c r="L169" s="113">
        <f>$F169*'INTERNAL PARAMETERS-2'!K169*VLOOKUP(L$4,'INTERNAL PARAMETERS-1'!$B$5:$J$44,4, FALSE)</f>
        <v>0</v>
      </c>
      <c r="M169" s="113">
        <f>$F169*'INTERNAL PARAMETERS-2'!L169*VLOOKUP(M$4,'INTERNAL PARAMETERS-1'!$B$5:$J$44,4, FALSE)</f>
        <v>12.321998750086793</v>
      </c>
      <c r="N169" s="113">
        <f>$F169*'INTERNAL PARAMETERS-2'!M169*VLOOKUP(N$4,'INTERNAL PARAMETERS-1'!$B$5:$J$44,4, FALSE)</f>
        <v>69.988498382933571</v>
      </c>
      <c r="O169" s="113">
        <f>$F169*'INTERNAL PARAMETERS-2'!N169*VLOOKUP(O$4,'INTERNAL PARAMETERS-1'!$B$5:$J$44,4, FALSE)</f>
        <v>0</v>
      </c>
      <c r="P169" s="113">
        <f>$F169*'INTERNAL PARAMETERS-2'!O169*VLOOKUP(P$4,'INTERNAL PARAMETERS-1'!$B$5:$J$44,4, FALSE)</f>
        <v>0</v>
      </c>
      <c r="Q169" s="113">
        <f>$F169*'INTERNAL PARAMETERS-2'!P169*VLOOKUP(Q$4,'INTERNAL PARAMETERS-1'!$B$5:$J$44,4, FALSE)</f>
        <v>0</v>
      </c>
      <c r="R169" s="113">
        <f>$F169*'INTERNAL PARAMETERS-2'!Q169*VLOOKUP(R$4,'INTERNAL PARAMETERS-1'!$B$5:$J$44,4, FALSE)</f>
        <v>19.716084863669426</v>
      </c>
      <c r="S169" s="113">
        <f>$F169*'INTERNAL PARAMETERS-2'!R169*VLOOKUP(S$4,'INTERNAL PARAMETERS-1'!$B$5:$J$44,4, FALSE)</f>
        <v>227.42769949301848</v>
      </c>
      <c r="T169" s="113">
        <f>$F169*'INTERNAL PARAMETERS-2'!S169*VLOOKUP(T$4,'INTERNAL PARAMETERS-1'!$B$5:$J$44,4, FALSE)</f>
        <v>3.9429398278805863</v>
      </c>
      <c r="U169" s="113">
        <f>$F169*'INTERNAL PARAMETERS-2'!T169*VLOOKUP(U$4,'INTERNAL PARAMETERS-1'!$B$5:$J$44,4, FALSE)</f>
        <v>13.800705114862001</v>
      </c>
      <c r="V169" s="113">
        <f>$F169*'INTERNAL PARAMETERS-2'!U169*VLOOKUP(V$4,'INTERNAL PARAMETERS-1'!$B$5:$J$44,4, FALSE)</f>
        <v>141.94874382466074</v>
      </c>
      <c r="W169" s="113">
        <f>$F169*'INTERNAL PARAMETERS-2'!V169*VLOOKUP(W$4,'INTERNAL PARAMETERS-1'!$B$5:$J$44,4, FALSE)</f>
        <v>0</v>
      </c>
      <c r="X169" s="113">
        <f>$F169*'INTERNAL PARAMETERS-2'!W169*VLOOKUP(X$4,'INTERNAL PARAMETERS-1'!$B$5:$J$44,4, FALSE)</f>
        <v>0</v>
      </c>
      <c r="Y169" s="113">
        <f>$F169*'INTERNAL PARAMETERS-2'!X169*VLOOKUP(Y$4,'INTERNAL PARAMETERS-1'!$B$5:$J$44,4, FALSE)</f>
        <v>0</v>
      </c>
      <c r="Z169" s="113">
        <f>$F169*'INTERNAL PARAMETERS-2'!Y169*VLOOKUP(Z$4,'INTERNAL PARAMETERS-1'!$B$5:$J$44,4, FALSE)</f>
        <v>0</v>
      </c>
      <c r="AA169" s="113">
        <f>$F169*'INTERNAL PARAMETERS-2'!Z169*VLOOKUP(AA$4,'INTERNAL PARAMETERS-1'!$B$5:$J$44,4, FALSE)</f>
        <v>0</v>
      </c>
      <c r="AB169" s="113">
        <f>$F169*'INTERNAL PARAMETERS-2'!AA169*VLOOKUP(AB$4,'INTERNAL PARAMETERS-1'!$B$5:$J$44,4, FALSE)</f>
        <v>0</v>
      </c>
      <c r="AC169" s="113">
        <f>$F169*'INTERNAL PARAMETERS-2'!AB169*VLOOKUP(AC$4,'INTERNAL PARAMETERS-1'!$B$5:$J$44,4, FALSE)</f>
        <v>0</v>
      </c>
      <c r="AD169" s="113">
        <f>$F169*'INTERNAL PARAMETERS-2'!AC169*VLOOKUP(AD$4,'INTERNAL PARAMETERS-1'!$B$5:$J$44,4, FALSE)</f>
        <v>0</v>
      </c>
      <c r="AE169" s="113">
        <f>$F169*'INTERNAL PARAMETERS-2'!AD169*VLOOKUP(AE$4,'INTERNAL PARAMETERS-1'!$B$5:$J$44,4, FALSE)</f>
        <v>0</v>
      </c>
      <c r="AF169" s="113">
        <f>$F169*'INTERNAL PARAMETERS-2'!AE169*VLOOKUP(AF$4,'INTERNAL PARAMETERS-1'!$B$5:$J$44,4, FALSE)</f>
        <v>4.9276354916508627</v>
      </c>
      <c r="AG169" s="113">
        <f>$F169*'INTERNAL PARAMETERS-2'!AF169*VLOOKUP(AG$4,'INTERNAL PARAMETERS-1'!$B$5:$J$44,4, FALSE)</f>
        <v>9.8580424318347131</v>
      </c>
      <c r="AH169" s="113">
        <f>$F169*'INTERNAL PARAMETERS-2'!AG169*VLOOKUP(AH$4,'INTERNAL PARAMETERS-1'!$B$5:$J$44,4, FALSE)</f>
        <v>0</v>
      </c>
      <c r="AI169" s="113">
        <f>$F169*'INTERNAL PARAMETERS-2'!AH169*VLOOKUP(AI$4,'INTERNAL PARAMETERS-1'!$B$5:$J$44,4, FALSE)</f>
        <v>4.9276354916508627</v>
      </c>
      <c r="AJ169" s="113">
        <f>$F169*'INTERNAL PARAMETERS-2'!AI169*VLOOKUP(AJ$4,'INTERNAL PARAMETERS-1'!$B$5:$J$44,4, FALSE)</f>
        <v>0</v>
      </c>
      <c r="AK169" s="113">
        <f>$F169*'INTERNAL PARAMETERS-2'!AJ169*VLOOKUP(AK$4,'INTERNAL PARAMETERS-1'!$B$5:$J$44,4, FALSE)</f>
        <v>0</v>
      </c>
      <c r="AL169" s="113">
        <f>$F169*'INTERNAL PARAMETERS-2'!AK169*VLOOKUP(AL$4,'INTERNAL PARAMETERS-1'!$B$5:$J$44,4, FALSE)</f>
        <v>0</v>
      </c>
      <c r="AM169" s="113">
        <f>$F169*'INTERNAL PARAMETERS-2'!AL169*VLOOKUP(AM$4,'INTERNAL PARAMETERS-1'!$B$5:$J$44,4, FALSE)</f>
        <v>0</v>
      </c>
      <c r="AN169" s="113">
        <f>$F169*'INTERNAL PARAMETERS-2'!AM169*VLOOKUP(AN$4,'INTERNAL PARAMETERS-1'!$B$5:$J$44,4, FALSE)</f>
        <v>0</v>
      </c>
      <c r="AO169" s="113">
        <f>$F169*'INTERNAL PARAMETERS-2'!AN169*VLOOKUP(AO$4,'INTERNAL PARAMETERS-1'!$B$5:$J$44,4, FALSE)</f>
        <v>0</v>
      </c>
      <c r="AP169" s="113">
        <f>$F169*'INTERNAL PARAMETERS-2'!AO169*VLOOKUP(AP$4,'INTERNAL PARAMETERS-1'!$B$5:$J$44,4, FALSE)</f>
        <v>0</v>
      </c>
      <c r="AQ169" s="113">
        <f>$F169*'INTERNAL PARAMETERS-2'!AP169*VLOOKUP(AQ$4,'INTERNAL PARAMETERS-1'!$B$5:$J$44,4, FALSE)</f>
        <v>0</v>
      </c>
      <c r="AR169" s="113">
        <f>$F169*'INTERNAL PARAMETERS-2'!AQ169*VLOOKUP(AR$4,'INTERNAL PARAMETERS-1'!$B$5:$J$44,4, FALSE)</f>
        <v>0</v>
      </c>
      <c r="AS169" s="113">
        <f>$F169*'INTERNAL PARAMETERS-2'!AR169*VLOOKUP(AS$4,'INTERNAL PARAMETERS-1'!$B$5:$J$44,4, FALSE)</f>
        <v>0</v>
      </c>
      <c r="AT169" s="112">
        <f>$F169*'INTERNAL PARAMETERS-2'!AS169*VLOOKUP(AT$4,'INTERNAL PARAMETERS-1'!$B$5:$J$44,4, FALSE)</f>
        <v>0</v>
      </c>
      <c r="AU169" s="114">
        <f>$F169*'INTERNAL PARAMETERS-2'!F169*(1-VLOOKUP(G$4,'INTERNAL PARAMETERS-1'!$B$5:$J$44,4, FALSE))</f>
        <v>0</v>
      </c>
      <c r="AV169" s="113">
        <f>$F169*'INTERNAL PARAMETERS-2'!G169*(1-VLOOKUP(H$4,'INTERNAL PARAMETERS-1'!$B$5:$J$44,4, FALSE))</f>
        <v>0</v>
      </c>
      <c r="AW169" s="113">
        <f>$F169*'INTERNAL PARAMETERS-2'!H169*(1-VLOOKUP(I$4,'INTERNAL PARAMETERS-1'!$B$5:$J$44,4, FALSE))</f>
        <v>6424.8311595966115</v>
      </c>
      <c r="AX169" s="113">
        <f>$F169*'INTERNAL PARAMETERS-2'!I169*(1-VLOOKUP(J$4,'INTERNAL PARAMETERS-1'!$B$5:$J$44,4, FALSE))</f>
        <v>0</v>
      </c>
      <c r="AY169" s="113">
        <f>$F169*'INTERNAL PARAMETERS-2'!J169*(1-VLOOKUP(K$4,'INTERNAL PARAMETERS-1'!$B$5:$J$44,4, FALSE))</f>
        <v>0</v>
      </c>
      <c r="AZ169" s="113">
        <f>$F169*'INTERNAL PARAMETERS-2'!K169*(1-VLOOKUP(L$4,'INTERNAL PARAMETERS-1'!$B$5:$J$44,4, FALSE))</f>
        <v>0</v>
      </c>
      <c r="BA169" s="113">
        <f>$F169*'INTERNAL PARAMETERS-2'!L169*(1-VLOOKUP(M$4,'INTERNAL PARAMETERS-1'!$B$5:$J$44,4, FALSE))</f>
        <v>234.11797625164905</v>
      </c>
      <c r="BB169" s="113">
        <f>$F169*'INTERNAL PARAMETERS-2'!M169*(1-VLOOKUP(N$4,'INTERNAL PARAMETERS-1'!$B$5:$J$44,4, FALSE))</f>
        <v>1329.7814692757379</v>
      </c>
      <c r="BC169" s="113">
        <f>$F169*'INTERNAL PARAMETERS-2'!N169*(1-VLOOKUP(O$4,'INTERNAL PARAMETERS-1'!$B$5:$J$44,4, FALSE))</f>
        <v>384.44425470182284</v>
      </c>
      <c r="BD169" s="113">
        <f>$F169*'INTERNAL PARAMETERS-2'!O169*(1-VLOOKUP(P$4,'INTERNAL PARAMETERS-1'!$B$5:$J$44,4, FALSE))</f>
        <v>1099.1149164546441</v>
      </c>
      <c r="BE169" s="113">
        <f>$F169*'INTERNAL PARAMETERS-2'!P169*(1-VLOOKUP(Q$4,'INTERNAL PARAMETERS-1'!$B$5:$J$44,4, FALSE))</f>
        <v>556.95029718906483</v>
      </c>
      <c r="BF169" s="113">
        <f>$F169*'INTERNAL PARAMETERS-2'!Q169*(1-VLOOKUP(R$4,'INTERNAL PARAMETERS-1'!$B$5:$J$44,4, FALSE))</f>
        <v>0</v>
      </c>
      <c r="BG169" s="113">
        <f>$F169*'INTERNAL PARAMETERS-2'!R169*(1-VLOOKUP(S$4,'INTERNAL PARAMETERS-1'!$B$5:$J$44,4, FALSE))</f>
        <v>4321.1262903673505</v>
      </c>
      <c r="BH169" s="113">
        <f>$F169*'INTERNAL PARAMETERS-2'!S169*(1-VLOOKUP(T$4,'INTERNAL PARAMETERS-1'!$B$5:$J$44,4, FALSE))</f>
        <v>35.486458450925277</v>
      </c>
      <c r="BI169" s="113">
        <f>$F169*'INTERNAL PARAMETERS-2'!T169*(1-VLOOKUP(U$4,'INTERNAL PARAMETERS-1'!$B$5:$J$44,4, FALSE))</f>
        <v>55.202820459448006</v>
      </c>
      <c r="BJ169" s="113">
        <f>$F169*'INTERNAL PARAMETERS-2'!U169*(1-VLOOKUP(V$4,'INTERNAL PARAMETERS-1'!$B$5:$J$44,4, FALSE))</f>
        <v>804.37621500641092</v>
      </c>
      <c r="BK169" s="113">
        <f>$F169*'INTERNAL PARAMETERS-2'!V169*(1-VLOOKUP(W$4,'INTERNAL PARAMETERS-1'!$B$5:$J$44,4, FALSE))</f>
        <v>537.2369837739285</v>
      </c>
      <c r="BL169" s="113">
        <f>$F169*'INTERNAL PARAMETERS-2'!W169*(1-VLOOKUP(X$4,'INTERNAL PARAMETERS-1'!$B$5:$J$44,4, FALSE))</f>
        <v>359.80053434650256</v>
      </c>
      <c r="BM169" s="113">
        <f>$F169*'INTERNAL PARAMETERS-2'!X169*(1-VLOOKUP(Y$4,'INTERNAL PARAMETERS-1'!$B$5:$J$44,4, FALSE))</f>
        <v>39.429398278805863</v>
      </c>
      <c r="BN169" s="113">
        <f>$F169*'INTERNAL PARAMETERS-2'!Y169*(1-VLOOKUP(Z$4,'INTERNAL PARAMETERS-1'!$B$5:$J$44,4, FALSE))</f>
        <v>1838.4320700113187</v>
      </c>
      <c r="BO169" s="113">
        <f>$F169*'INTERNAL PARAMETERS-2'!Z169*(1-VLOOKUP(AA$4,'INTERNAL PARAMETERS-1'!$B$5:$J$44,4, FALSE))</f>
        <v>2671.3936980490907</v>
      </c>
      <c r="BP169" s="113">
        <f>$F169*'INTERNAL PARAMETERS-2'!AA169*(1-VLOOKUP(AB$4,'INTERNAL PARAMETERS-1'!$B$5:$J$44,4, FALSE))</f>
        <v>394.30229713365759</v>
      </c>
      <c r="BQ169" s="113">
        <f>$F169*'INTERNAL PARAMETERS-2'!AB169*(1-VLOOKUP(AC$4,'INTERNAL PARAMETERS-1'!$B$5:$J$44,4, FALSE))</f>
        <v>3129.7691138168743</v>
      </c>
      <c r="BR169" s="113">
        <f>$F169*'INTERNAL PARAMETERS-2'!AC169*(1-VLOOKUP(AD$4,'INTERNAL PARAMETERS-1'!$B$5:$J$44,4, FALSE))</f>
        <v>251.36761049338674</v>
      </c>
      <c r="BS169" s="113">
        <f>$F169*'INTERNAL PARAMETERS-2'!AD169*(1-VLOOKUP(AE$4,'INTERNAL PARAMETERS-1'!$B$5:$J$44,4, FALSE))</f>
        <v>54.217847650824417</v>
      </c>
      <c r="BT169" s="113">
        <f>$F169*'INTERNAL PARAMETERS-2'!AE169*(1-VLOOKUP(AF$4,'INTERNAL PARAMETERS-1'!$B$5:$J$44,4, FALSE))</f>
        <v>0</v>
      </c>
      <c r="BU169" s="113">
        <f>$F169*'INTERNAL PARAMETERS-2'!AF169*(1-VLOOKUP(AG$4,'INTERNAL PARAMETERS-1'!$B$5:$J$44,4, FALSE))</f>
        <v>0</v>
      </c>
      <c r="BV169" s="113">
        <f>$F169*'INTERNAL PARAMETERS-2'!AG169*(1-VLOOKUP(AH$4,'INTERNAL PARAMETERS-1'!$B$5:$J$44,4, FALSE))</f>
        <v>0</v>
      </c>
      <c r="BW169" s="113">
        <f>$F169*'INTERNAL PARAMETERS-2'!AH169*(1-VLOOKUP(AI$4,'INTERNAL PARAMETERS-1'!$B$5:$J$44,4, FALSE))</f>
        <v>0</v>
      </c>
      <c r="BX169" s="113">
        <f>$F169*'INTERNAL PARAMETERS-2'!AI169*(1-VLOOKUP(AJ$4,'INTERNAL PARAMETERS-1'!$B$5:$J$44,4, FALSE))</f>
        <v>0</v>
      </c>
      <c r="BY169" s="113">
        <f>$F169*'INTERNAL PARAMETERS-2'!AJ169*(1-VLOOKUP(AK$4,'INTERNAL PARAMETERS-1'!$B$5:$J$44,4, FALSE))</f>
        <v>0</v>
      </c>
      <c r="BZ169" s="113">
        <f>$F169*'INTERNAL PARAMETERS-2'!AK169*(1-VLOOKUP(AL$4,'INTERNAL PARAMETERS-1'!$B$5:$J$44,4, FALSE))</f>
        <v>78.861568006144708</v>
      </c>
      <c r="CA169" s="113">
        <f>$F169*'INTERNAL PARAMETERS-2'!AL169*(1-VLOOKUP(AM$4,'INTERNAL PARAMETERS-1'!$B$5:$J$44,4, FALSE))</f>
        <v>39.429398278805863</v>
      </c>
      <c r="CB169" s="113">
        <f>$F169*'INTERNAL PARAMETERS-2'!AM169*(1-VLOOKUP(AN$4,'INTERNAL PARAMETERS-1'!$B$5:$J$44,4, FALSE))</f>
        <v>123.21860177660145</v>
      </c>
      <c r="CC169" s="113">
        <f>$F169*'INTERNAL PARAMETERS-2'!AN169*(1-VLOOKUP(AO$4,'INTERNAL PARAMETERS-1'!$B$5:$J$44,4, FALSE))</f>
        <v>340.08444948283318</v>
      </c>
      <c r="CD169" s="113">
        <f>$F169*'INTERNAL PARAMETERS-2'!AO169*(1-VLOOKUP(AP$4,'INTERNAL PARAMETERS-1'!$B$5:$J$44,4, FALSE))</f>
        <v>1320.9111711010598</v>
      </c>
      <c r="CE169" s="113">
        <f>$F169*'INTERNAL PARAMETERS-2'!AP169*(1-VLOOKUP(AQ$4,'INTERNAL PARAMETERS-1'!$B$5:$J$44,4, FALSE))</f>
        <v>187.29449185926057</v>
      </c>
      <c r="CF169" s="113">
        <f>$F169*'INTERNAL PARAMETERS-2'!AQ169*(1-VLOOKUP(AR$4,'INTERNAL PARAMETERS-1'!$B$5:$J$44,4, FALSE))</f>
        <v>88.716838989446444</v>
      </c>
      <c r="CG169" s="113">
        <f>$F169*'INTERNAL PARAMETERS-2'!AR169*(1-VLOOKUP(AS$4,'INTERNAL PARAMETERS-1'!$B$5:$J$44,4, FALSE))</f>
        <v>0</v>
      </c>
      <c r="CH169" s="112">
        <f>$F169*'INTERNAL PARAMETERS-2'!AS169*(1-VLOOKUP(AT$4,'INTERNAL PARAMETERS-1'!$B$5:$J$44,4, FALSE))</f>
        <v>0</v>
      </c>
      <c r="CI169" s="111">
        <f t="shared" si="2"/>
        <v>27714.485329869873</v>
      </c>
    </row>
    <row r="170" spans="3:87" x14ac:dyDescent="0.5">
      <c r="C170" s="77" t="s">
        <v>24</v>
      </c>
      <c r="D170" s="76" t="s">
        <v>2</v>
      </c>
      <c r="E170" s="76" t="s">
        <v>17</v>
      </c>
      <c r="F170" s="115">
        <f>'INPUTS-Incidence'!E170</f>
        <v>53212.669481087054</v>
      </c>
      <c r="G170" s="114">
        <f>$F170*'INTERNAL PARAMETERS-2'!F170*VLOOKUP(G$4,'INTERNAL PARAMETERS-1'!$B$5:$J$44,4, FALSE)</f>
        <v>248.93951036642147</v>
      </c>
      <c r="H170" s="113">
        <f>$F170*'INTERNAL PARAMETERS-2'!G170*VLOOKUP(H$4,'INTERNAL PARAMETERS-1'!$B$5:$J$44,4, FALSE)</f>
        <v>269.12307590059777</v>
      </c>
      <c r="I170" s="113">
        <f>$F170*'INTERNAL PARAMETERS-2'!H170*VLOOKUP(I$4,'INTERNAL PARAMETERS-1'!$B$5:$J$44,4, FALSE)</f>
        <v>721.85008232534869</v>
      </c>
      <c r="J170" s="113">
        <f>$F170*'INTERNAL PARAMETERS-2'!I170*VLOOKUP(J$4,'INTERNAL PARAMETERS-1'!$B$5:$J$44,4, FALSE)</f>
        <v>0</v>
      </c>
      <c r="K170" s="113">
        <f>$F170*'INTERNAL PARAMETERS-2'!J170*VLOOKUP(K$4,'INTERNAL PARAMETERS-1'!$B$5:$J$44,4, FALSE)</f>
        <v>0</v>
      </c>
      <c r="L170" s="113">
        <f>$F170*'INTERNAL PARAMETERS-2'!K170*VLOOKUP(L$4,'INTERNAL PARAMETERS-1'!$B$5:$J$44,4, FALSE)</f>
        <v>6.7260814224094041</v>
      </c>
      <c r="M170" s="113">
        <f>$F170*'INTERNAL PARAMETERS-2'!L170*VLOOKUP(M$4,'INTERNAL PARAMETERS-1'!$B$5:$J$44,4, FALSE)</f>
        <v>20.184363724218539</v>
      </c>
      <c r="N170" s="113">
        <f>$F170*'INTERNAL PARAMETERS-2'!M170*VLOOKUP(N$4,'INTERNAL PARAMETERS-1'!$B$5:$J$44,4, FALSE)</f>
        <v>149.02766821207982</v>
      </c>
      <c r="O170" s="113">
        <f>$F170*'INTERNAL PARAMETERS-2'!N170*VLOOKUP(O$4,'INTERNAL PARAMETERS-1'!$B$5:$J$44,4, FALSE)</f>
        <v>0</v>
      </c>
      <c r="P170" s="113">
        <f>$F170*'INTERNAL PARAMETERS-2'!O170*VLOOKUP(P$4,'INTERNAL PARAMETERS-1'!$B$5:$J$44,4, FALSE)</f>
        <v>0</v>
      </c>
      <c r="Q170" s="113">
        <f>$F170*'INTERNAL PARAMETERS-2'!P170*VLOOKUP(Q$4,'INTERNAL PARAMETERS-1'!$B$5:$J$44,4, FALSE)</f>
        <v>0</v>
      </c>
      <c r="R170" s="113">
        <f>$F170*'INTERNAL PARAMETERS-2'!Q170*VLOOKUP(R$4,'INTERNAL PARAMETERS-1'!$B$5:$J$44,4, FALSE)</f>
        <v>47.09853375771015</v>
      </c>
      <c r="S170" s="113">
        <f>$F170*'INTERNAL PARAMETERS-2'!R170*VLOOKUP(S$4,'INTERNAL PARAMETERS-1'!$B$5:$J$44,4, FALSE)</f>
        <v>331.43644217968779</v>
      </c>
      <c r="T170" s="113">
        <f>$F170*'INTERNAL PARAMETERS-2'!S170*VLOOKUP(T$4,'INTERNAL PARAMETERS-1'!$B$5:$J$44,4, FALSE)</f>
        <v>7.4008180714295877</v>
      </c>
      <c r="U170" s="113">
        <f>$F170*'INTERNAL PARAMETERS-2'!T170*VLOOKUP(U$4,'INTERNAL PARAMETERS-1'!$B$5:$J$44,4, FALSE)</f>
        <v>21.529846072047825</v>
      </c>
      <c r="V170" s="113">
        <f>$F170*'INTERNAL PARAMETERS-2'!U170*VLOOKUP(V$4,'INTERNAL PARAMETERS-1'!$B$5:$J$44,4, FALSE)</f>
        <v>257.35083703129686</v>
      </c>
      <c r="W170" s="113">
        <f>$F170*'INTERNAL PARAMETERS-2'!V170*VLOOKUP(W$4,'INTERNAL PARAMETERS-1'!$B$5:$J$44,4, FALSE)</f>
        <v>0</v>
      </c>
      <c r="X170" s="113">
        <f>$F170*'INTERNAL PARAMETERS-2'!W170*VLOOKUP(X$4,'INTERNAL PARAMETERS-1'!$B$5:$J$44,4, FALSE)</f>
        <v>0</v>
      </c>
      <c r="Y170" s="113">
        <f>$F170*'INTERNAL PARAMETERS-2'!X170*VLOOKUP(Y$4,'INTERNAL PARAMETERS-1'!$B$5:$J$44,4, FALSE)</f>
        <v>0</v>
      </c>
      <c r="Z170" s="113">
        <f>$F170*'INTERNAL PARAMETERS-2'!Y170*VLOOKUP(Z$4,'INTERNAL PARAMETERS-1'!$B$5:$J$44,4, FALSE)</f>
        <v>0</v>
      </c>
      <c r="AA170" s="113">
        <f>$F170*'INTERNAL PARAMETERS-2'!Z170*VLOOKUP(AA$4,'INTERNAL PARAMETERS-1'!$B$5:$J$44,4, FALSE)</f>
        <v>0</v>
      </c>
      <c r="AB170" s="113">
        <f>$F170*'INTERNAL PARAMETERS-2'!AA170*VLOOKUP(AB$4,'INTERNAL PARAMETERS-1'!$B$5:$J$44,4, FALSE)</f>
        <v>0</v>
      </c>
      <c r="AC170" s="113">
        <f>$F170*'INTERNAL PARAMETERS-2'!AB170*VLOOKUP(AC$4,'INTERNAL PARAMETERS-1'!$B$5:$J$44,4, FALSE)</f>
        <v>0</v>
      </c>
      <c r="AD170" s="113">
        <f>$F170*'INTERNAL PARAMETERS-2'!AC170*VLOOKUP(AD$4,'INTERNAL PARAMETERS-1'!$B$5:$J$44,4, FALSE)</f>
        <v>0</v>
      </c>
      <c r="AE170" s="113">
        <f>$F170*'INTERNAL PARAMETERS-2'!AD170*VLOOKUP(AE$4,'INTERNAL PARAMETERS-1'!$B$5:$J$44,4, FALSE)</f>
        <v>0</v>
      </c>
      <c r="AF170" s="113">
        <f>$F170*'INTERNAL PARAMETERS-2'!AE170*VLOOKUP(AF$4,'INTERNAL PARAMETERS-1'!$B$5:$J$44,4, FALSE)</f>
        <v>0</v>
      </c>
      <c r="AG170" s="113">
        <f>$F170*'INTERNAL PARAMETERS-2'!AF170*VLOOKUP(AG$4,'INTERNAL PARAMETERS-1'!$B$5:$J$44,4, FALSE)</f>
        <v>0</v>
      </c>
      <c r="AH170" s="113">
        <f>$F170*'INTERNAL PARAMETERS-2'!AG170*VLOOKUP(AH$4,'INTERNAL PARAMETERS-1'!$B$5:$J$44,4, FALSE)</f>
        <v>0</v>
      </c>
      <c r="AI170" s="113">
        <f>$F170*'INTERNAL PARAMETERS-2'!AH170*VLOOKUP(AI$4,'INTERNAL PARAMETERS-1'!$B$5:$J$44,4, FALSE)</f>
        <v>20.183565534176321</v>
      </c>
      <c r="AJ170" s="113">
        <f>$F170*'INTERNAL PARAMETERS-2'!AI170*VLOOKUP(AJ$4,'INTERNAL PARAMETERS-1'!$B$5:$J$44,4, FALSE)</f>
        <v>0</v>
      </c>
      <c r="AK170" s="113">
        <f>$F170*'INTERNAL PARAMETERS-2'!AJ170*VLOOKUP(AK$4,'INTERNAL PARAMETERS-1'!$B$5:$J$44,4, FALSE)</f>
        <v>0</v>
      </c>
      <c r="AL170" s="113">
        <f>$F170*'INTERNAL PARAMETERS-2'!AK170*VLOOKUP(AL$4,'INTERNAL PARAMETERS-1'!$B$5:$J$44,4, FALSE)</f>
        <v>0</v>
      </c>
      <c r="AM170" s="113">
        <f>$F170*'INTERNAL PARAMETERS-2'!AL170*VLOOKUP(AM$4,'INTERNAL PARAMETERS-1'!$B$5:$J$44,4, FALSE)</f>
        <v>0</v>
      </c>
      <c r="AN170" s="113">
        <f>$F170*'INTERNAL PARAMETERS-2'!AM170*VLOOKUP(AN$4,'INTERNAL PARAMETERS-1'!$B$5:$J$44,4, FALSE)</f>
        <v>0</v>
      </c>
      <c r="AO170" s="113">
        <f>$F170*'INTERNAL PARAMETERS-2'!AN170*VLOOKUP(AO$4,'INTERNAL PARAMETERS-1'!$B$5:$J$44,4, FALSE)</f>
        <v>0</v>
      </c>
      <c r="AP170" s="113">
        <f>$F170*'INTERNAL PARAMETERS-2'!AO170*VLOOKUP(AP$4,'INTERNAL PARAMETERS-1'!$B$5:$J$44,4, FALSE)</f>
        <v>0</v>
      </c>
      <c r="AQ170" s="113">
        <f>$F170*'INTERNAL PARAMETERS-2'!AP170*VLOOKUP(AQ$4,'INTERNAL PARAMETERS-1'!$B$5:$J$44,4, FALSE)</f>
        <v>0</v>
      </c>
      <c r="AR170" s="113">
        <f>$F170*'INTERNAL PARAMETERS-2'!AQ170*VLOOKUP(AR$4,'INTERNAL PARAMETERS-1'!$B$5:$J$44,4, FALSE)</f>
        <v>0</v>
      </c>
      <c r="AS170" s="113">
        <f>$F170*'INTERNAL PARAMETERS-2'!AR170*VLOOKUP(AS$4,'INTERNAL PARAMETERS-1'!$B$5:$J$44,4, FALSE)</f>
        <v>0</v>
      </c>
      <c r="AT170" s="112">
        <f>$F170*'INTERNAL PARAMETERS-2'!AS170*VLOOKUP(AT$4,'INTERNAL PARAMETERS-1'!$B$5:$J$44,4, FALSE)</f>
        <v>0</v>
      </c>
      <c r="AU170" s="114">
        <f>$F170*'INTERNAL PARAMETERS-2'!F170*(1-VLOOKUP(G$4,'INTERNAL PARAMETERS-1'!$B$5:$J$44,4, FALSE))</f>
        <v>0</v>
      </c>
      <c r="AV170" s="113">
        <f>$F170*'INTERNAL PARAMETERS-2'!G170*(1-VLOOKUP(H$4,'INTERNAL PARAMETERS-1'!$B$5:$J$44,4, FALSE))</f>
        <v>0</v>
      </c>
      <c r="AW170" s="113">
        <f>$F170*'INTERNAL PARAMETERS-2'!H170*(1-VLOOKUP(I$4,'INTERNAL PARAMETERS-1'!$B$5:$J$44,4, FALSE))</f>
        <v>13715.151564181624</v>
      </c>
      <c r="AX170" s="113">
        <f>$F170*'INTERNAL PARAMETERS-2'!I170*(1-VLOOKUP(J$4,'INTERNAL PARAMETERS-1'!$B$5:$J$44,4, FALSE))</f>
        <v>0</v>
      </c>
      <c r="AY170" s="113">
        <f>$F170*'INTERNAL PARAMETERS-2'!J170*(1-VLOOKUP(K$4,'INTERNAL PARAMETERS-1'!$B$5:$J$44,4, FALSE))</f>
        <v>0</v>
      </c>
      <c r="AZ170" s="113">
        <f>$F170*'INTERNAL PARAMETERS-2'!K170*(1-VLOOKUP(L$4,'INTERNAL PARAMETERS-1'!$B$5:$J$44,4, FALSE))</f>
        <v>0</v>
      </c>
      <c r="BA170" s="113">
        <f>$F170*'INTERNAL PARAMETERS-2'!L170*(1-VLOOKUP(M$4,'INTERNAL PARAMETERS-1'!$B$5:$J$44,4, FALSE))</f>
        <v>383.50291076015219</v>
      </c>
      <c r="BB170" s="113">
        <f>$F170*'INTERNAL PARAMETERS-2'!M170*(1-VLOOKUP(N$4,'INTERNAL PARAMETERS-1'!$B$5:$J$44,4, FALSE))</f>
        <v>2831.5256960295164</v>
      </c>
      <c r="BC170" s="113">
        <f>$F170*'INTERNAL PARAMETERS-2'!N170*(1-VLOOKUP(O$4,'INTERNAL PARAMETERS-1'!$B$5:$J$44,4, FALSE))</f>
        <v>1150.505805583635</v>
      </c>
      <c r="BD170" s="113">
        <f>$F170*'INTERNAL PARAMETERS-2'!O170*(1-VLOOKUP(P$4,'INTERNAL PARAMETERS-1'!$B$5:$J$44,4, FALSE))</f>
        <v>2361.5676290367469</v>
      </c>
      <c r="BE170" s="113">
        <f>$F170*'INTERNAL PARAMETERS-2'!P170*(1-VLOOKUP(Q$4,'INTERNAL PARAMETERS-1'!$B$5:$J$44,4, FALSE))</f>
        <v>1957.8803545523765</v>
      </c>
      <c r="BF170" s="113">
        <f>$F170*'INTERNAL PARAMETERS-2'!Q170*(1-VLOOKUP(R$4,'INTERNAL PARAMETERS-1'!$B$5:$J$44,4, FALSE))</f>
        <v>0</v>
      </c>
      <c r="BG170" s="113">
        <f>$F170*'INTERNAL PARAMETERS-2'!R170*(1-VLOOKUP(S$4,'INTERNAL PARAMETERS-1'!$B$5:$J$44,4, FALSE))</f>
        <v>6297.2924014140672</v>
      </c>
      <c r="BH170" s="113">
        <f>$F170*'INTERNAL PARAMETERS-2'!S170*(1-VLOOKUP(T$4,'INTERNAL PARAMETERS-1'!$B$5:$J$44,4, FALSE))</f>
        <v>66.607362642866292</v>
      </c>
      <c r="BI170" s="113">
        <f>$F170*'INTERNAL PARAMETERS-2'!T170*(1-VLOOKUP(U$4,'INTERNAL PARAMETERS-1'!$B$5:$J$44,4, FALSE))</f>
        <v>86.119384288191299</v>
      </c>
      <c r="BJ170" s="113">
        <f>$F170*'INTERNAL PARAMETERS-2'!U170*(1-VLOOKUP(V$4,'INTERNAL PARAMETERS-1'!$B$5:$J$44,4, FALSE))</f>
        <v>1458.3214098440155</v>
      </c>
      <c r="BK170" s="113">
        <f>$F170*'INTERNAL PARAMETERS-2'!V170*(1-VLOOKUP(W$4,'INTERNAL PARAMETERS-1'!$B$5:$J$44,4, FALSE))</f>
        <v>1520.5520304220624</v>
      </c>
      <c r="BL170" s="113">
        <f>$F170*'INTERNAL PARAMETERS-2'!W170*(1-VLOOKUP(X$4,'INTERNAL PARAMETERS-1'!$B$5:$J$44,4, FALSE))</f>
        <v>1897.3296579498476</v>
      </c>
      <c r="BM170" s="113">
        <f>$F170*'INTERNAL PARAMETERS-2'!X170*(1-VLOOKUP(Y$4,'INTERNAL PARAMETERS-1'!$B$5:$J$44,4, FALSE))</f>
        <v>296.0380441241316</v>
      </c>
      <c r="BN170" s="113">
        <f>$F170*'INTERNAL PARAMETERS-2'!Y170*(1-VLOOKUP(Z$4,'INTERNAL PARAMETERS-1'!$B$5:$J$44,4, FALSE))</f>
        <v>2159.7266524280362</v>
      </c>
      <c r="BO170" s="113">
        <f>$F170*'INTERNAL PARAMETERS-2'!Z170*(1-VLOOKUP(AA$4,'INTERNAL PARAMETERS-1'!$B$5:$J$44,4, FALSE))</f>
        <v>1984.7953227759103</v>
      </c>
      <c r="BP170" s="113">
        <f>$F170*'INTERNAL PARAMETERS-2'!AA170*(1-VLOOKUP(AB$4,'INTERNAL PARAMETERS-1'!$B$5:$J$44,4, FALSE))</f>
        <v>814.10063039115084</v>
      </c>
      <c r="BQ170" s="113">
        <f>$F170*'INTERNAL PARAMETERS-2'!AB170*(1-VLOOKUP(AC$4,'INTERNAL PARAMETERS-1'!$B$5:$J$44,4, FALSE))</f>
        <v>6506.089604240693</v>
      </c>
      <c r="BR170" s="113">
        <f>$F170*'INTERNAL PARAMETERS-2'!AC170*(1-VLOOKUP(AD$4,'INTERNAL PARAMETERS-1'!$B$5:$J$44,4, FALSE))</f>
        <v>578.61860413649629</v>
      </c>
      <c r="BS170" s="113">
        <f>$F170*'INTERNAL PARAMETERS-2'!AD170*(1-VLOOKUP(AE$4,'INTERNAL PARAMETERS-1'!$B$5:$J$44,4, FALSE))</f>
        <v>127.83279589441543</v>
      </c>
      <c r="BT170" s="113">
        <f>$F170*'INTERNAL PARAMETERS-2'!AE170*(1-VLOOKUP(AF$4,'INTERNAL PARAMETERS-1'!$B$5:$J$44,4, FALSE))</f>
        <v>0</v>
      </c>
      <c r="BU170" s="113">
        <f>$F170*'INTERNAL PARAMETERS-2'!AF170*(1-VLOOKUP(AG$4,'INTERNAL PARAMETERS-1'!$B$5:$J$44,4, FALSE))</f>
        <v>0</v>
      </c>
      <c r="BV170" s="113">
        <f>$F170*'INTERNAL PARAMETERS-2'!AG170*(1-VLOOKUP(AH$4,'INTERNAL PARAMETERS-1'!$B$5:$J$44,4, FALSE))</f>
        <v>0</v>
      </c>
      <c r="BW170" s="113">
        <f>$F170*'INTERNAL PARAMETERS-2'!AH170*(1-VLOOKUP(AI$4,'INTERNAL PARAMETERS-1'!$B$5:$J$44,4, FALSE))</f>
        <v>0</v>
      </c>
      <c r="BX170" s="113">
        <f>$F170*'INTERNAL PARAMETERS-2'!AI170*(1-VLOOKUP(AJ$4,'INTERNAL PARAMETERS-1'!$B$5:$J$44,4, FALSE))</f>
        <v>0</v>
      </c>
      <c r="BY170" s="113">
        <f>$F170*'INTERNAL PARAMETERS-2'!AJ170*(1-VLOOKUP(AK$4,'INTERNAL PARAMETERS-1'!$B$5:$J$44,4, FALSE))</f>
        <v>0</v>
      </c>
      <c r="BZ170" s="113">
        <f>$F170*'INTERNAL PARAMETERS-2'!AK170*(1-VLOOKUP(AL$4,'INTERNAL PARAMETERS-1'!$B$5:$J$44,4, FALSE))</f>
        <v>322.94769108071733</v>
      </c>
      <c r="CA170" s="113">
        <f>$F170*'INTERNAL PARAMETERS-2'!AL170*(1-VLOOKUP(AM$4,'INTERNAL PARAMETERS-1'!$B$5:$J$44,4, FALSE))</f>
        <v>141.29028000618234</v>
      </c>
      <c r="CB170" s="113">
        <f>$F170*'INTERNAL PARAMETERS-2'!AM170*(1-VLOOKUP(AN$4,'INTERNAL PARAMETERS-1'!$B$5:$J$44,4, FALSE))</f>
        <v>403.68727448437073</v>
      </c>
      <c r="CC170" s="113">
        <f>$F170*'INTERNAL PARAMETERS-2'!AN170*(1-VLOOKUP(AO$4,'INTERNAL PARAMETERS-1'!$B$5:$J$44,4, FALSE))</f>
        <v>787.19098343456517</v>
      </c>
      <c r="CD170" s="113">
        <f>$F170*'INTERNAL PARAMETERS-2'!AO170*(1-VLOOKUP(AP$4,'INTERNAL PARAMETERS-1'!$B$5:$J$44,4, FALSE))</f>
        <v>2677.7892386950552</v>
      </c>
      <c r="CE170" s="113">
        <f>$F170*'INTERNAL PARAMETERS-2'!AP170*(1-VLOOKUP(AQ$4,'INTERNAL PARAMETERS-1'!$B$5:$J$44,4, FALSE))</f>
        <v>282.58056001236469</v>
      </c>
      <c r="CF170" s="113">
        <f>$F170*'INTERNAL PARAMETERS-2'!AQ170*(1-VLOOKUP(AR$4,'INTERNAL PARAMETERS-1'!$B$5:$J$44,4, FALSE))</f>
        <v>282.58056001236469</v>
      </c>
      <c r="CG170" s="113">
        <f>$F170*'INTERNAL PARAMETERS-2'!AR170*(1-VLOOKUP(AS$4,'INTERNAL PARAMETERS-1'!$B$5:$J$44,4, FALSE))</f>
        <v>20.183565534176321</v>
      </c>
      <c r="CH170" s="112">
        <f>$F170*'INTERNAL PARAMETERS-2'!AS170*(1-VLOOKUP(AT$4,'INTERNAL PARAMETERS-1'!$B$5:$J$44,4, FALSE))</f>
        <v>0</v>
      </c>
      <c r="CI170" s="111">
        <f t="shared" si="2"/>
        <v>53212.658838553158</v>
      </c>
    </row>
    <row r="171" spans="3:87" x14ac:dyDescent="0.5">
      <c r="C171" s="77" t="s">
        <v>24</v>
      </c>
      <c r="D171" s="76" t="s">
        <v>2</v>
      </c>
      <c r="E171" s="76" t="s">
        <v>16</v>
      </c>
      <c r="F171" s="115">
        <f>'INPUTS-Incidence'!E171</f>
        <v>59612.413802594143</v>
      </c>
      <c r="G171" s="114">
        <f>$F171*'INTERNAL PARAMETERS-2'!F171*VLOOKUP(G$4,'INTERNAL PARAMETERS-1'!$B$5:$J$44,4, FALSE)</f>
        <v>276.76255356130378</v>
      </c>
      <c r="H171" s="113">
        <f>$F171*'INTERNAL PARAMETERS-2'!G171*VLOOKUP(H$4,'INTERNAL PARAMETERS-1'!$B$5:$J$44,4, FALSE)</f>
        <v>504.10045483887683</v>
      </c>
      <c r="I171" s="113">
        <f>$F171*'INTERNAL PARAMETERS-2'!H171*VLOOKUP(I$4,'INTERNAL PARAMETERS-1'!$B$5:$J$44,4, FALSE)</f>
        <v>720.85953716304164</v>
      </c>
      <c r="J171" s="113">
        <f>$F171*'INTERNAL PARAMETERS-2'!I171*VLOOKUP(J$4,'INTERNAL PARAMETERS-1'!$B$5:$J$44,4, FALSE)</f>
        <v>0</v>
      </c>
      <c r="K171" s="113">
        <f>$F171*'INTERNAL PARAMETERS-2'!J171*VLOOKUP(K$4,'INTERNAL PARAMETERS-1'!$B$5:$J$44,4, FALSE)</f>
        <v>0</v>
      </c>
      <c r="L171" s="113">
        <f>$F171*'INTERNAL PARAMETERS-2'!K171*VLOOKUP(L$4,'INTERNAL PARAMETERS-1'!$B$5:$J$44,4, FALSE)</f>
        <v>0</v>
      </c>
      <c r="M171" s="113">
        <f>$F171*'INTERNAL PARAMETERS-2'!L171*VLOOKUP(M$4,'INTERNAL PARAMETERS-1'!$B$5:$J$44,4, FALSE)</f>
        <v>24.710835831520338</v>
      </c>
      <c r="N171" s="113">
        <f>$F171*'INTERNAL PARAMETERS-2'!M171*VLOOKUP(N$4,'INTERNAL PARAMETERS-1'!$B$5:$J$44,4, FALSE)</f>
        <v>134.42688731105684</v>
      </c>
      <c r="O171" s="113">
        <f>$F171*'INTERNAL PARAMETERS-2'!N171*VLOOKUP(O$4,'INTERNAL PARAMETERS-1'!$B$5:$J$44,4, FALSE)</f>
        <v>0</v>
      </c>
      <c r="P171" s="113">
        <f>$F171*'INTERNAL PARAMETERS-2'!O171*VLOOKUP(P$4,'INTERNAL PARAMETERS-1'!$B$5:$J$44,4, FALSE)</f>
        <v>0</v>
      </c>
      <c r="Q171" s="113">
        <f>$F171*'INTERNAL PARAMETERS-2'!P171*VLOOKUP(Q$4,'INTERNAL PARAMETERS-1'!$B$5:$J$44,4, FALSE)</f>
        <v>0</v>
      </c>
      <c r="R171" s="113">
        <f>$F171*'INTERNAL PARAMETERS-2'!Q171*VLOOKUP(R$4,'INTERNAL PARAMETERS-1'!$B$5:$J$44,4, FALSE)</f>
        <v>88.959605117611247</v>
      </c>
      <c r="S171" s="113">
        <f>$F171*'INTERNAL PARAMETERS-2'!R171*VLOOKUP(S$4,'INTERNAL PARAMETERS-1'!$B$5:$J$44,4, FALSE)</f>
        <v>311.0650267736616</v>
      </c>
      <c r="T171" s="113">
        <f>$F171*'INTERNAL PARAMETERS-2'!S171*VLOOKUP(T$4,'INTERNAL PARAMETERS-1'!$B$5:$J$44,4, FALSE)</f>
        <v>17.791921023522249</v>
      </c>
      <c r="U171" s="113">
        <f>$F171*'INTERNAL PARAMETERS-2'!T171*VLOOKUP(U$4,'INTERNAL PARAMETERS-1'!$B$5:$J$44,4, FALSE)</f>
        <v>33.60709440535048</v>
      </c>
      <c r="V171" s="113">
        <f>$F171*'INTERNAL PARAMETERS-2'!U171*VLOOKUP(V$4,'INTERNAL PARAMETERS-1'!$B$5:$J$44,4, FALSE)</f>
        <v>210.53614244731185</v>
      </c>
      <c r="W171" s="113">
        <f>$F171*'INTERNAL PARAMETERS-2'!V171*VLOOKUP(W$4,'INTERNAL PARAMETERS-1'!$B$5:$J$44,4, FALSE)</f>
        <v>0</v>
      </c>
      <c r="X171" s="113">
        <f>$F171*'INTERNAL PARAMETERS-2'!W171*VLOOKUP(X$4,'INTERNAL PARAMETERS-1'!$B$5:$J$44,4, FALSE)</f>
        <v>0</v>
      </c>
      <c r="Y171" s="113">
        <f>$F171*'INTERNAL PARAMETERS-2'!X171*VLOOKUP(Y$4,'INTERNAL PARAMETERS-1'!$B$5:$J$44,4, FALSE)</f>
        <v>0</v>
      </c>
      <c r="Z171" s="113">
        <f>$F171*'INTERNAL PARAMETERS-2'!Y171*VLOOKUP(Z$4,'INTERNAL PARAMETERS-1'!$B$5:$J$44,4, FALSE)</f>
        <v>0</v>
      </c>
      <c r="AA171" s="113">
        <f>$F171*'INTERNAL PARAMETERS-2'!Z171*VLOOKUP(AA$4,'INTERNAL PARAMETERS-1'!$B$5:$J$44,4, FALSE)</f>
        <v>0</v>
      </c>
      <c r="AB171" s="113">
        <f>$F171*'INTERNAL PARAMETERS-2'!AA171*VLOOKUP(AB$4,'INTERNAL PARAMETERS-1'!$B$5:$J$44,4, FALSE)</f>
        <v>0</v>
      </c>
      <c r="AC171" s="113">
        <f>$F171*'INTERNAL PARAMETERS-2'!AB171*VLOOKUP(AC$4,'INTERNAL PARAMETERS-1'!$B$5:$J$44,4, FALSE)</f>
        <v>0</v>
      </c>
      <c r="AD171" s="113">
        <f>$F171*'INTERNAL PARAMETERS-2'!AC171*VLOOKUP(AD$4,'INTERNAL PARAMETERS-1'!$B$5:$J$44,4, FALSE)</f>
        <v>0</v>
      </c>
      <c r="AE171" s="113">
        <f>$F171*'INTERNAL PARAMETERS-2'!AD171*VLOOKUP(AE$4,'INTERNAL PARAMETERS-1'!$B$5:$J$44,4, FALSE)</f>
        <v>0</v>
      </c>
      <c r="AF171" s="113">
        <f>$F171*'INTERNAL PARAMETERS-2'!AE171*VLOOKUP(AF$4,'INTERNAL PARAMETERS-1'!$B$5:$J$44,4, FALSE)</f>
        <v>29.651214625410322</v>
      </c>
      <c r="AG171" s="113">
        <f>$F171*'INTERNAL PARAMETERS-2'!AF171*VLOOKUP(AG$4,'INTERNAL PARAMETERS-1'!$B$5:$J$44,4, FALSE)</f>
        <v>0</v>
      </c>
      <c r="AH171" s="113">
        <f>$F171*'INTERNAL PARAMETERS-2'!AG171*VLOOKUP(AH$4,'INTERNAL PARAMETERS-1'!$B$5:$J$44,4, FALSE)</f>
        <v>0</v>
      </c>
      <c r="AI171" s="113">
        <f>$F171*'INTERNAL PARAMETERS-2'!AH171*VLOOKUP(AI$4,'INTERNAL PARAMETERS-1'!$B$5:$J$44,4, FALSE)</f>
        <v>9.883738208470108</v>
      </c>
      <c r="AJ171" s="113">
        <f>$F171*'INTERNAL PARAMETERS-2'!AI171*VLOOKUP(AJ$4,'INTERNAL PARAMETERS-1'!$B$5:$J$44,4, FALSE)</f>
        <v>49.418691042350545</v>
      </c>
      <c r="AK171" s="113">
        <f>$F171*'INTERNAL PARAMETERS-2'!AJ171*VLOOKUP(AK$4,'INTERNAL PARAMETERS-1'!$B$5:$J$44,4, FALSE)</f>
        <v>0</v>
      </c>
      <c r="AL171" s="113">
        <f>$F171*'INTERNAL PARAMETERS-2'!AK171*VLOOKUP(AL$4,'INTERNAL PARAMETERS-1'!$B$5:$J$44,4, FALSE)</f>
        <v>0</v>
      </c>
      <c r="AM171" s="113">
        <f>$F171*'INTERNAL PARAMETERS-2'!AL171*VLOOKUP(AM$4,'INTERNAL PARAMETERS-1'!$B$5:$J$44,4, FALSE)</f>
        <v>0</v>
      </c>
      <c r="AN171" s="113">
        <f>$F171*'INTERNAL PARAMETERS-2'!AM171*VLOOKUP(AN$4,'INTERNAL PARAMETERS-1'!$B$5:$J$44,4, FALSE)</f>
        <v>0</v>
      </c>
      <c r="AO171" s="113">
        <f>$F171*'INTERNAL PARAMETERS-2'!AN171*VLOOKUP(AO$4,'INTERNAL PARAMETERS-1'!$B$5:$J$44,4, FALSE)</f>
        <v>0</v>
      </c>
      <c r="AP171" s="113">
        <f>$F171*'INTERNAL PARAMETERS-2'!AO171*VLOOKUP(AP$4,'INTERNAL PARAMETERS-1'!$B$5:$J$44,4, FALSE)</f>
        <v>0</v>
      </c>
      <c r="AQ171" s="113">
        <f>$F171*'INTERNAL PARAMETERS-2'!AP171*VLOOKUP(AQ$4,'INTERNAL PARAMETERS-1'!$B$5:$J$44,4, FALSE)</f>
        <v>0</v>
      </c>
      <c r="AR171" s="113">
        <f>$F171*'INTERNAL PARAMETERS-2'!AQ171*VLOOKUP(AR$4,'INTERNAL PARAMETERS-1'!$B$5:$J$44,4, FALSE)</f>
        <v>0</v>
      </c>
      <c r="AS171" s="113">
        <f>$F171*'INTERNAL PARAMETERS-2'!AR171*VLOOKUP(AS$4,'INTERNAL PARAMETERS-1'!$B$5:$J$44,4, FALSE)</f>
        <v>0</v>
      </c>
      <c r="AT171" s="112">
        <f>$F171*'INTERNAL PARAMETERS-2'!AS171*VLOOKUP(AT$4,'INTERNAL PARAMETERS-1'!$B$5:$J$44,4, FALSE)</f>
        <v>0</v>
      </c>
      <c r="AU171" s="114">
        <f>$F171*'INTERNAL PARAMETERS-2'!F171*(1-VLOOKUP(G$4,'INTERNAL PARAMETERS-1'!$B$5:$J$44,4, FALSE))</f>
        <v>0</v>
      </c>
      <c r="AV171" s="113">
        <f>$F171*'INTERNAL PARAMETERS-2'!G171*(1-VLOOKUP(H$4,'INTERNAL PARAMETERS-1'!$B$5:$J$44,4, FALSE))</f>
        <v>0</v>
      </c>
      <c r="AW171" s="113">
        <f>$F171*'INTERNAL PARAMETERS-2'!H171*(1-VLOOKUP(I$4,'INTERNAL PARAMETERS-1'!$B$5:$J$44,4, FALSE))</f>
        <v>13696.33120609779</v>
      </c>
      <c r="AX171" s="113">
        <f>$F171*'INTERNAL PARAMETERS-2'!I171*(1-VLOOKUP(J$4,'INTERNAL PARAMETERS-1'!$B$5:$J$44,4, FALSE))</f>
        <v>0</v>
      </c>
      <c r="AY171" s="113">
        <f>$F171*'INTERNAL PARAMETERS-2'!J171*(1-VLOOKUP(K$4,'INTERNAL PARAMETERS-1'!$B$5:$J$44,4, FALSE))</f>
        <v>0</v>
      </c>
      <c r="AZ171" s="113">
        <f>$F171*'INTERNAL PARAMETERS-2'!K171*(1-VLOOKUP(L$4,'INTERNAL PARAMETERS-1'!$B$5:$J$44,4, FALSE))</f>
        <v>0</v>
      </c>
      <c r="BA171" s="113">
        <f>$F171*'INTERNAL PARAMETERS-2'!L171*(1-VLOOKUP(M$4,'INTERNAL PARAMETERS-1'!$B$5:$J$44,4, FALSE))</f>
        <v>469.50588079888638</v>
      </c>
      <c r="BB171" s="113">
        <f>$F171*'INTERNAL PARAMETERS-2'!M171*(1-VLOOKUP(N$4,'INTERNAL PARAMETERS-1'!$B$5:$J$44,4, FALSE))</f>
        <v>2554.11085891008</v>
      </c>
      <c r="BC171" s="113">
        <f>$F171*'INTERNAL PARAMETERS-2'!N171*(1-VLOOKUP(O$4,'INTERNAL PARAMETERS-1'!$B$5:$J$44,4, FALSE))</f>
        <v>1976.8668665216269</v>
      </c>
      <c r="BD171" s="113">
        <f>$F171*'INTERNAL PARAMETERS-2'!O171*(1-VLOOKUP(P$4,'INTERNAL PARAMETERS-1'!$B$5:$J$44,4, FALSE))</f>
        <v>2194.3210295907297</v>
      </c>
      <c r="BE171" s="113">
        <f>$F171*'INTERNAL PARAMETERS-2'!P171*(1-VLOOKUP(Q$4,'INTERNAL PARAMETERS-1'!$B$5:$J$44,4, FALSE))</f>
        <v>2896.1081710817693</v>
      </c>
      <c r="BF171" s="113">
        <f>$F171*'INTERNAL PARAMETERS-2'!Q171*(1-VLOOKUP(R$4,'INTERNAL PARAMETERS-1'!$B$5:$J$44,4, FALSE))</f>
        <v>0</v>
      </c>
      <c r="BG171" s="113">
        <f>$F171*'INTERNAL PARAMETERS-2'!R171*(1-VLOOKUP(S$4,'INTERNAL PARAMETERS-1'!$B$5:$J$44,4, FALSE))</f>
        <v>5910.2355086995694</v>
      </c>
      <c r="BH171" s="113">
        <f>$F171*'INTERNAL PARAMETERS-2'!S171*(1-VLOOKUP(T$4,'INTERNAL PARAMETERS-1'!$B$5:$J$44,4, FALSE))</f>
        <v>160.12728921170026</v>
      </c>
      <c r="BI171" s="113">
        <f>$F171*'INTERNAL PARAMETERS-2'!T171*(1-VLOOKUP(U$4,'INTERNAL PARAMETERS-1'!$B$5:$J$44,4, FALSE))</f>
        <v>134.42837762140192</v>
      </c>
      <c r="BJ171" s="113">
        <f>$F171*'INTERNAL PARAMETERS-2'!U171*(1-VLOOKUP(V$4,'INTERNAL PARAMETERS-1'!$B$5:$J$44,4, FALSE))</f>
        <v>1193.0381405347671</v>
      </c>
      <c r="BK171" s="113">
        <f>$F171*'INTERNAL PARAMETERS-2'!V171*(1-VLOOKUP(W$4,'INTERNAL PARAMETERS-1'!$B$5:$J$44,4, FALSE))</f>
        <v>1571.6097550088314</v>
      </c>
      <c r="BL171" s="113">
        <f>$F171*'INTERNAL PARAMETERS-2'!W171*(1-VLOOKUP(X$4,'INTERNAL PARAMETERS-1'!$B$5:$J$44,4, FALSE))</f>
        <v>3024.6086902746415</v>
      </c>
      <c r="BM171" s="113">
        <f>$F171*'INTERNAL PARAMETERS-2'!X171*(1-VLOOKUP(Y$4,'INTERNAL PARAMETERS-1'!$B$5:$J$44,4, FALSE))</f>
        <v>770.97927019171061</v>
      </c>
      <c r="BN171" s="113">
        <f>$F171*'INTERNAL PARAMETERS-2'!Y171*(1-VLOOKUP(Z$4,'INTERNAL PARAMETERS-1'!$B$5:$J$44,4, FALSE))</f>
        <v>2629.235316970316</v>
      </c>
      <c r="BO171" s="113">
        <f>$F171*'INTERNAL PARAMETERS-2'!Z171*(1-VLOOKUP(AA$4,'INTERNAL PARAMETERS-1'!$B$5:$J$44,4, FALSE))</f>
        <v>2451.3161067350934</v>
      </c>
      <c r="BP171" s="113">
        <f>$F171*'INTERNAL PARAMETERS-2'!AA171*(1-VLOOKUP(AB$4,'INTERNAL PARAMETERS-1'!$B$5:$J$44,4, FALSE))</f>
        <v>859.93887530932182</v>
      </c>
      <c r="BQ171" s="113">
        <f>$F171*'INTERNAL PARAMETERS-2'!AB171*(1-VLOOKUP(AC$4,'INTERNAL PARAMETERS-1'!$B$5:$J$44,4, FALSE))</f>
        <v>7976.6595947871792</v>
      </c>
      <c r="BR171" s="113">
        <f>$F171*'INTERNAL PARAMETERS-2'!AC171*(1-VLOOKUP(AD$4,'INTERNAL PARAMETERS-1'!$B$5:$J$44,4, FALSE))</f>
        <v>800.63048481712087</v>
      </c>
      <c r="BS171" s="113">
        <f>$F171*'INTERNAL PARAMETERS-2'!AD171*(1-VLOOKUP(AE$4,'INTERNAL PARAMETERS-1'!$B$5:$J$44,4, FALSE))</f>
        <v>266.87881535283373</v>
      </c>
      <c r="BT171" s="113">
        <f>$F171*'INTERNAL PARAMETERS-2'!AE171*(1-VLOOKUP(AF$4,'INTERNAL PARAMETERS-1'!$B$5:$J$44,4, FALSE))</f>
        <v>0</v>
      </c>
      <c r="BU171" s="113">
        <f>$F171*'INTERNAL PARAMETERS-2'!AF171*(1-VLOOKUP(AG$4,'INTERNAL PARAMETERS-1'!$B$5:$J$44,4, FALSE))</f>
        <v>0</v>
      </c>
      <c r="BV171" s="113">
        <f>$F171*'INTERNAL PARAMETERS-2'!AG171*(1-VLOOKUP(AH$4,'INTERNAL PARAMETERS-1'!$B$5:$J$44,4, FALSE))</f>
        <v>0</v>
      </c>
      <c r="BW171" s="113">
        <f>$F171*'INTERNAL PARAMETERS-2'!AH171*(1-VLOOKUP(AI$4,'INTERNAL PARAMETERS-1'!$B$5:$J$44,4, FALSE))</f>
        <v>0</v>
      </c>
      <c r="BX171" s="113">
        <f>$F171*'INTERNAL PARAMETERS-2'!AI171*(1-VLOOKUP(AJ$4,'INTERNAL PARAMETERS-1'!$B$5:$J$44,4, FALSE))</f>
        <v>0</v>
      </c>
      <c r="BY171" s="113">
        <f>$F171*'INTERNAL PARAMETERS-2'!AJ171*(1-VLOOKUP(AK$4,'INTERNAL PARAMETERS-1'!$B$5:$J$44,4, FALSE))</f>
        <v>0</v>
      </c>
      <c r="BZ171" s="113">
        <f>$F171*'INTERNAL PARAMETERS-2'!AK171*(1-VLOOKUP(AL$4,'INTERNAL PARAMETERS-1'!$B$5:$J$44,4, FALSE))</f>
        <v>276.76255356130378</v>
      </c>
      <c r="CA171" s="113">
        <f>$F171*'INTERNAL PARAMETERS-2'!AL171*(1-VLOOKUP(AM$4,'INTERNAL PARAMETERS-1'!$B$5:$J$44,4, FALSE))</f>
        <v>286.64629176977394</v>
      </c>
      <c r="CB171" s="113">
        <f>$F171*'INTERNAL PARAMETERS-2'!AM171*(1-VLOOKUP(AN$4,'INTERNAL PARAMETERS-1'!$B$5:$J$44,4, FALSE))</f>
        <v>336.06498281212447</v>
      </c>
      <c r="CC171" s="113">
        <f>$F171*'INTERNAL PARAMETERS-2'!AN171*(1-VLOOKUP(AO$4,'INTERNAL PARAMETERS-1'!$B$5:$J$44,4, FALSE))</f>
        <v>1077.3930383784248</v>
      </c>
      <c r="CD171" s="113">
        <f>$F171*'INTERNAL PARAMETERS-2'!AO171*(1-VLOOKUP(AP$4,'INTERNAL PARAMETERS-1'!$B$5:$J$44,4, FALSE))</f>
        <v>3133.3357718091929</v>
      </c>
      <c r="CE171" s="113">
        <f>$F171*'INTERNAL PARAMETERS-2'!AP171*(1-VLOOKUP(AQ$4,'INTERNAL PARAMETERS-1'!$B$5:$J$44,4, FALSE))</f>
        <v>434.90832613820584</v>
      </c>
      <c r="CF171" s="113">
        <f>$F171*'INTERNAL PARAMETERS-2'!AQ171*(1-VLOOKUP(AR$4,'INTERNAL PARAMETERS-1'!$B$5:$J$44,4, FALSE))</f>
        <v>108.72708153455146</v>
      </c>
      <c r="CG171" s="113">
        <f>$F171*'INTERNAL PARAMETERS-2'!AR171*(1-VLOOKUP(AS$4,'INTERNAL PARAMETERS-1'!$B$5:$J$44,4, FALSE))</f>
        <v>9.883738208470108</v>
      </c>
      <c r="CH171" s="112">
        <f>$F171*'INTERNAL PARAMETERS-2'!AS171*(1-VLOOKUP(AT$4,'INTERNAL PARAMETERS-1'!$B$5:$J$44,4, FALSE))</f>
        <v>0</v>
      </c>
      <c r="CI171" s="111">
        <f t="shared" si="2"/>
        <v>59612.425725076915</v>
      </c>
    </row>
    <row r="172" spans="3:87" x14ac:dyDescent="0.5">
      <c r="C172" s="77" t="s">
        <v>24</v>
      </c>
      <c r="D172" s="76" t="s">
        <v>2</v>
      </c>
      <c r="E172" s="76" t="s">
        <v>15</v>
      </c>
      <c r="F172" s="115">
        <f>'INPUTS-Incidence'!E172</f>
        <v>48459.593224437405</v>
      </c>
      <c r="G172" s="114">
        <f>$F172*'INTERNAL PARAMETERS-2'!F172*VLOOKUP(G$4,'INTERNAL PARAMETERS-1'!$B$5:$J$44,4, FALSE)</f>
        <v>342.4687912764216</v>
      </c>
      <c r="H172" s="113">
        <f>$F172*'INTERNAL PARAMETERS-2'!G172*VLOOKUP(H$4,'INTERNAL PARAMETERS-1'!$B$5:$J$44,4, FALSE)</f>
        <v>282.0348325662257</v>
      </c>
      <c r="I172" s="113">
        <f>$F172*'INTERNAL PARAMETERS-2'!H172*VLOOKUP(I$4,'INTERNAL PARAMETERS-1'!$B$5:$J$44,4, FALSE)</f>
        <v>585.31895446340116</v>
      </c>
      <c r="J172" s="113">
        <f>$F172*'INTERNAL PARAMETERS-2'!I172*VLOOKUP(J$4,'INTERNAL PARAMETERS-1'!$B$5:$J$44,4, FALSE)</f>
        <v>0</v>
      </c>
      <c r="K172" s="113">
        <f>$F172*'INTERNAL PARAMETERS-2'!J172*VLOOKUP(K$4,'INTERNAL PARAMETERS-1'!$B$5:$J$44,4, FALSE)</f>
        <v>20.144652903398629</v>
      </c>
      <c r="L172" s="113">
        <f>$F172*'INTERNAL PARAMETERS-2'!K172*VLOOKUP(L$4,'INTERNAL PARAMETERS-1'!$B$5:$J$44,4, FALSE)</f>
        <v>0</v>
      </c>
      <c r="M172" s="113">
        <f>$F172*'INTERNAL PARAMETERS-2'!L172*VLOOKUP(M$4,'INTERNAL PARAMETERS-1'!$B$5:$J$44,4, FALSE)</f>
        <v>24.67804784954475</v>
      </c>
      <c r="N172" s="113">
        <f>$F172*'INTERNAL PARAMETERS-2'!M172*VLOOKUP(N$4,'INTERNAL PARAMETERS-1'!$B$5:$J$44,4, FALSE)</f>
        <v>97.704958753009066</v>
      </c>
      <c r="O172" s="113">
        <f>$F172*'INTERNAL PARAMETERS-2'!N172*VLOOKUP(O$4,'INTERNAL PARAMETERS-1'!$B$5:$J$44,4, FALSE)</f>
        <v>0</v>
      </c>
      <c r="P172" s="113">
        <f>$F172*'INTERNAL PARAMETERS-2'!O172*VLOOKUP(P$4,'INTERNAL PARAMETERS-1'!$B$5:$J$44,4, FALSE)</f>
        <v>0</v>
      </c>
      <c r="Q172" s="113">
        <f>$F172*'INTERNAL PARAMETERS-2'!P172*VLOOKUP(Q$4,'INTERNAL PARAMETERS-1'!$B$5:$J$44,4, FALSE)</f>
        <v>0</v>
      </c>
      <c r="R172" s="113">
        <f>$F172*'INTERNAL PARAMETERS-2'!Q172*VLOOKUP(R$4,'INTERNAL PARAMETERS-1'!$B$5:$J$44,4, FALSE)</f>
        <v>70.508708141556426</v>
      </c>
      <c r="S172" s="113">
        <f>$F172*'INTERNAL PARAMETERS-2'!R172*VLOOKUP(S$4,'INTERNAL PARAMETERS-1'!$B$5:$J$44,4, FALSE)</f>
        <v>236.10701078979901</v>
      </c>
      <c r="T172" s="113">
        <f>$F172*'INTERNAL PARAMETERS-2'!S172*VLOOKUP(T$4,'INTERNAL PARAMETERS-1'!$B$5:$J$44,4, FALSE)</f>
        <v>11.07980139483537</v>
      </c>
      <c r="U172" s="113">
        <f>$F172*'INTERNAL PARAMETERS-2'!T172*VLOOKUP(U$4,'INTERNAL PARAMETERS-1'!$B$5:$J$44,4, FALSE)</f>
        <v>22.159602789670739</v>
      </c>
      <c r="V172" s="113">
        <f>$F172*'INTERNAL PARAMETERS-2'!U172*VLOOKUP(V$4,'INTERNAL PARAMETERS-1'!$B$5:$J$44,4, FALSE)</f>
        <v>145.0465891617587</v>
      </c>
      <c r="W172" s="113">
        <f>$F172*'INTERNAL PARAMETERS-2'!V172*VLOOKUP(W$4,'INTERNAL PARAMETERS-1'!$B$5:$J$44,4, FALSE)</f>
        <v>0</v>
      </c>
      <c r="X172" s="113">
        <f>$F172*'INTERNAL PARAMETERS-2'!W172*VLOOKUP(X$4,'INTERNAL PARAMETERS-1'!$B$5:$J$44,4, FALSE)</f>
        <v>0</v>
      </c>
      <c r="Y172" s="113">
        <f>$F172*'INTERNAL PARAMETERS-2'!X172*VLOOKUP(Y$4,'INTERNAL PARAMETERS-1'!$B$5:$J$44,4, FALSE)</f>
        <v>0</v>
      </c>
      <c r="Z172" s="113">
        <f>$F172*'INTERNAL PARAMETERS-2'!Y172*VLOOKUP(Z$4,'INTERNAL PARAMETERS-1'!$B$5:$J$44,4, FALSE)</f>
        <v>0</v>
      </c>
      <c r="AA172" s="113">
        <f>$F172*'INTERNAL PARAMETERS-2'!Z172*VLOOKUP(AA$4,'INTERNAL PARAMETERS-1'!$B$5:$J$44,4, FALSE)</f>
        <v>0</v>
      </c>
      <c r="AB172" s="113">
        <f>$F172*'INTERNAL PARAMETERS-2'!AA172*VLOOKUP(AB$4,'INTERNAL PARAMETERS-1'!$B$5:$J$44,4, FALSE)</f>
        <v>0</v>
      </c>
      <c r="AC172" s="113">
        <f>$F172*'INTERNAL PARAMETERS-2'!AB172*VLOOKUP(AC$4,'INTERNAL PARAMETERS-1'!$B$5:$J$44,4, FALSE)</f>
        <v>0</v>
      </c>
      <c r="AD172" s="113">
        <f>$F172*'INTERNAL PARAMETERS-2'!AC172*VLOOKUP(AD$4,'INTERNAL PARAMETERS-1'!$B$5:$J$44,4, FALSE)</f>
        <v>0</v>
      </c>
      <c r="AE172" s="113">
        <f>$F172*'INTERNAL PARAMETERS-2'!AD172*VLOOKUP(AE$4,'INTERNAL PARAMETERS-1'!$B$5:$J$44,4, FALSE)</f>
        <v>0</v>
      </c>
      <c r="AF172" s="113">
        <f>$F172*'INTERNAL PARAMETERS-2'!AE172*VLOOKUP(AF$4,'INTERNAL PARAMETERS-1'!$B$5:$J$44,4, FALSE)</f>
        <v>20.144652903398629</v>
      </c>
      <c r="AG172" s="113">
        <f>$F172*'INTERNAL PARAMETERS-2'!AF172*VLOOKUP(AG$4,'INTERNAL PARAMETERS-1'!$B$5:$J$44,4, FALSE)</f>
        <v>10.074749431360537</v>
      </c>
      <c r="AH172" s="113">
        <f>$F172*'INTERNAL PARAMETERS-2'!AG172*VLOOKUP(AH$4,'INTERNAL PARAMETERS-1'!$B$5:$J$44,4, FALSE)</f>
        <v>0</v>
      </c>
      <c r="AI172" s="113">
        <f>$F172*'INTERNAL PARAMETERS-2'!AH172*VLOOKUP(AI$4,'INTERNAL PARAMETERS-1'!$B$5:$J$44,4, FALSE)</f>
        <v>20.144652903398629</v>
      </c>
      <c r="AJ172" s="113">
        <f>$F172*'INTERNAL PARAMETERS-2'!AI172*VLOOKUP(AJ$4,'INTERNAL PARAMETERS-1'!$B$5:$J$44,4, FALSE)</f>
        <v>40.289305806797259</v>
      </c>
      <c r="AK172" s="113">
        <f>$F172*'INTERNAL PARAMETERS-2'!AJ172*VLOOKUP(AK$4,'INTERNAL PARAMETERS-1'!$B$5:$J$44,4, FALSE)</f>
        <v>0</v>
      </c>
      <c r="AL172" s="113">
        <f>$F172*'INTERNAL PARAMETERS-2'!AK172*VLOOKUP(AL$4,'INTERNAL PARAMETERS-1'!$B$5:$J$44,4, FALSE)</f>
        <v>0</v>
      </c>
      <c r="AM172" s="113">
        <f>$F172*'INTERNAL PARAMETERS-2'!AL172*VLOOKUP(AM$4,'INTERNAL PARAMETERS-1'!$B$5:$J$44,4, FALSE)</f>
        <v>0</v>
      </c>
      <c r="AN172" s="113">
        <f>$F172*'INTERNAL PARAMETERS-2'!AM172*VLOOKUP(AN$4,'INTERNAL PARAMETERS-1'!$B$5:$J$44,4, FALSE)</f>
        <v>0</v>
      </c>
      <c r="AO172" s="113">
        <f>$F172*'INTERNAL PARAMETERS-2'!AN172*VLOOKUP(AO$4,'INTERNAL PARAMETERS-1'!$B$5:$J$44,4, FALSE)</f>
        <v>0</v>
      </c>
      <c r="AP172" s="113">
        <f>$F172*'INTERNAL PARAMETERS-2'!AO172*VLOOKUP(AP$4,'INTERNAL PARAMETERS-1'!$B$5:$J$44,4, FALSE)</f>
        <v>0</v>
      </c>
      <c r="AQ172" s="113">
        <f>$F172*'INTERNAL PARAMETERS-2'!AP172*VLOOKUP(AQ$4,'INTERNAL PARAMETERS-1'!$B$5:$J$44,4, FALSE)</f>
        <v>0</v>
      </c>
      <c r="AR172" s="113">
        <f>$F172*'INTERNAL PARAMETERS-2'!AQ172*VLOOKUP(AR$4,'INTERNAL PARAMETERS-1'!$B$5:$J$44,4, FALSE)</f>
        <v>0</v>
      </c>
      <c r="AS172" s="113">
        <f>$F172*'INTERNAL PARAMETERS-2'!AR172*VLOOKUP(AS$4,'INTERNAL PARAMETERS-1'!$B$5:$J$44,4, FALSE)</f>
        <v>0</v>
      </c>
      <c r="AT172" s="112">
        <f>$F172*'INTERNAL PARAMETERS-2'!AS172*VLOOKUP(AT$4,'INTERNAL PARAMETERS-1'!$B$5:$J$44,4, FALSE)</f>
        <v>0</v>
      </c>
      <c r="AU172" s="114">
        <f>$F172*'INTERNAL PARAMETERS-2'!F172*(1-VLOOKUP(G$4,'INTERNAL PARAMETERS-1'!$B$5:$J$44,4, FALSE))</f>
        <v>0</v>
      </c>
      <c r="AV172" s="113">
        <f>$F172*'INTERNAL PARAMETERS-2'!G172*(1-VLOOKUP(H$4,'INTERNAL PARAMETERS-1'!$B$5:$J$44,4, FALSE))</f>
        <v>0</v>
      </c>
      <c r="AW172" s="113">
        <f>$F172*'INTERNAL PARAMETERS-2'!H172*(1-VLOOKUP(I$4,'INTERNAL PARAMETERS-1'!$B$5:$J$44,4, FALSE))</f>
        <v>11121.06013480462</v>
      </c>
      <c r="AX172" s="113">
        <f>$F172*'INTERNAL PARAMETERS-2'!I172*(1-VLOOKUP(J$4,'INTERNAL PARAMETERS-1'!$B$5:$J$44,4, FALSE))</f>
        <v>0</v>
      </c>
      <c r="AY172" s="113">
        <f>$F172*'INTERNAL PARAMETERS-2'!J172*(1-VLOOKUP(K$4,'INTERNAL PARAMETERS-1'!$B$5:$J$44,4, FALSE))</f>
        <v>0</v>
      </c>
      <c r="AZ172" s="113">
        <f>$F172*'INTERNAL PARAMETERS-2'!K172*(1-VLOOKUP(L$4,'INTERNAL PARAMETERS-1'!$B$5:$J$44,4, FALSE))</f>
        <v>0</v>
      </c>
      <c r="BA172" s="113">
        <f>$F172*'INTERNAL PARAMETERS-2'!L172*(1-VLOOKUP(M$4,'INTERNAL PARAMETERS-1'!$B$5:$J$44,4, FALSE))</f>
        <v>468.88290914135018</v>
      </c>
      <c r="BB172" s="113">
        <f>$F172*'INTERNAL PARAMETERS-2'!M172*(1-VLOOKUP(N$4,'INTERNAL PARAMETERS-1'!$B$5:$J$44,4, FALSE))</f>
        <v>1856.3942163071722</v>
      </c>
      <c r="BC172" s="113">
        <f>$F172*'INTERNAL PARAMETERS-2'!N172*(1-VLOOKUP(O$4,'INTERNAL PARAMETERS-1'!$B$5:$J$44,4, FALSE))</f>
        <v>2115.261244246693</v>
      </c>
      <c r="BD172" s="113">
        <f>$F172*'INTERNAL PARAMETERS-2'!O172*(1-VLOOKUP(P$4,'INTERNAL PARAMETERS-1'!$B$5:$J$44,4, FALSE))</f>
        <v>1823.1516622491065</v>
      </c>
      <c r="BE172" s="113">
        <f>$F172*'INTERNAL PARAMETERS-2'!P172*(1-VLOOKUP(Q$4,'INTERNAL PARAMETERS-1'!$B$5:$J$44,4, FALSE))</f>
        <v>1954.0991750601813</v>
      </c>
      <c r="BF172" s="113">
        <f>$F172*'INTERNAL PARAMETERS-2'!Q172*(1-VLOOKUP(R$4,'INTERNAL PARAMETERS-1'!$B$5:$J$44,4, FALSE))</f>
        <v>0</v>
      </c>
      <c r="BG172" s="113">
        <f>$F172*'INTERNAL PARAMETERS-2'!R172*(1-VLOOKUP(S$4,'INTERNAL PARAMETERS-1'!$B$5:$J$44,4, FALSE))</f>
        <v>4486.0332050061807</v>
      </c>
      <c r="BH172" s="113">
        <f>$F172*'INTERNAL PARAMETERS-2'!S172*(1-VLOOKUP(T$4,'INTERNAL PARAMETERS-1'!$B$5:$J$44,4, FALSE))</f>
        <v>99.718212553518313</v>
      </c>
      <c r="BI172" s="113">
        <f>$F172*'INTERNAL PARAMETERS-2'!T172*(1-VLOOKUP(U$4,'INTERNAL PARAMETERS-1'!$B$5:$J$44,4, FALSE))</f>
        <v>88.638411158682956</v>
      </c>
      <c r="BJ172" s="113">
        <f>$F172*'INTERNAL PARAMETERS-2'!U172*(1-VLOOKUP(V$4,'INTERNAL PARAMETERS-1'!$B$5:$J$44,4, FALSE))</f>
        <v>821.93067191663272</v>
      </c>
      <c r="BK172" s="113">
        <f>$F172*'INTERNAL PARAMETERS-2'!V172*(1-VLOOKUP(W$4,'INTERNAL PARAMETERS-1'!$B$5:$J$44,4, FALSE))</f>
        <v>1289.3013994514142</v>
      </c>
      <c r="BL172" s="113">
        <f>$F172*'INTERNAL PARAMETERS-2'!W172*(1-VLOOKUP(X$4,'INTERNAL PARAMETERS-1'!$B$5:$J$44,4, FALSE))</f>
        <v>2215.9845087636859</v>
      </c>
      <c r="BM172" s="113">
        <f>$F172*'INTERNAL PARAMETERS-2'!X172*(1-VLOOKUP(Y$4,'INTERNAL PARAMETERS-1'!$B$5:$J$44,4, FALSE))</f>
        <v>523.7803593256541</v>
      </c>
      <c r="BN172" s="113">
        <f>$F172*'INTERNAL PARAMETERS-2'!Y172*(1-VLOOKUP(Z$4,'INTERNAL PARAMETERS-1'!$B$5:$J$44,4, FALSE))</f>
        <v>2236.1340076264069</v>
      </c>
      <c r="BO172" s="113">
        <f>$F172*'INTERNAL PARAMETERS-2'!Z172*(1-VLOOKUP(AA$4,'INTERNAL PARAMETERS-1'!$B$5:$J$44,4, FALSE))</f>
        <v>2528.2387436646709</v>
      </c>
      <c r="BP172" s="113">
        <f>$F172*'INTERNAL PARAMETERS-2'!AA172*(1-VLOOKUP(AB$4,'INTERNAL PARAMETERS-1'!$B$5:$J$44,4, FALSE))</f>
        <v>906.538456408873</v>
      </c>
      <c r="BQ172" s="113">
        <f>$F172*'INTERNAL PARAMETERS-2'!AB172*(1-VLOOKUP(AC$4,'INTERNAL PARAMETERS-1'!$B$5:$J$44,4, FALSE))</f>
        <v>6950.1378577200048</v>
      </c>
      <c r="BR172" s="113">
        <f>$F172*'INTERNAL PARAMETERS-2'!AC172*(1-VLOOKUP(AD$4,'INTERNAL PARAMETERS-1'!$B$5:$J$44,4, FALSE))</f>
        <v>523.7803593256541</v>
      </c>
      <c r="BS172" s="113">
        <f>$F172*'INTERNAL PARAMETERS-2'!AD172*(1-VLOOKUP(AE$4,'INTERNAL PARAMETERS-1'!$B$5:$J$44,4, FALSE))</f>
        <v>120.87276337971423</v>
      </c>
      <c r="BT172" s="113">
        <f>$F172*'INTERNAL PARAMETERS-2'!AE172*(1-VLOOKUP(AF$4,'INTERNAL PARAMETERS-1'!$B$5:$J$44,4, FALSE))</f>
        <v>0</v>
      </c>
      <c r="BU172" s="113">
        <f>$F172*'INTERNAL PARAMETERS-2'!AF172*(1-VLOOKUP(AG$4,'INTERNAL PARAMETERS-1'!$B$5:$J$44,4, FALSE))</f>
        <v>0</v>
      </c>
      <c r="BV172" s="113">
        <f>$F172*'INTERNAL PARAMETERS-2'!AG172*(1-VLOOKUP(AH$4,'INTERNAL PARAMETERS-1'!$B$5:$J$44,4, FALSE))</f>
        <v>0</v>
      </c>
      <c r="BW172" s="113">
        <f>$F172*'INTERNAL PARAMETERS-2'!AH172*(1-VLOOKUP(AI$4,'INTERNAL PARAMETERS-1'!$B$5:$J$44,4, FALSE))</f>
        <v>0</v>
      </c>
      <c r="BX172" s="113">
        <f>$F172*'INTERNAL PARAMETERS-2'!AI172*(1-VLOOKUP(AJ$4,'INTERNAL PARAMETERS-1'!$B$5:$J$44,4, FALSE))</f>
        <v>0</v>
      </c>
      <c r="BY172" s="113">
        <f>$F172*'INTERNAL PARAMETERS-2'!AJ172*(1-VLOOKUP(AK$4,'INTERNAL PARAMETERS-1'!$B$5:$J$44,4, FALSE))</f>
        <v>0</v>
      </c>
      <c r="BZ172" s="113">
        <f>$F172*'INTERNAL PARAMETERS-2'!AK172*(1-VLOOKUP(AL$4,'INTERNAL PARAMETERS-1'!$B$5:$J$44,4, FALSE))</f>
        <v>181.30672208991012</v>
      </c>
      <c r="CA172" s="113">
        <f>$F172*'INTERNAL PARAMETERS-2'!AL172*(1-VLOOKUP(AM$4,'INTERNAL PARAMETERS-1'!$B$5:$J$44,4, FALSE))</f>
        <v>302.17948546962435</v>
      </c>
      <c r="CB172" s="113">
        <f>$F172*'INTERNAL PARAMETERS-2'!AM172*(1-VLOOKUP(AN$4,'INTERNAL PARAMETERS-1'!$B$5:$J$44,4, FALSE))</f>
        <v>322.32413837302295</v>
      </c>
      <c r="CC172" s="113">
        <f>$F172*'INTERNAL PARAMETERS-2'!AN172*(1-VLOOKUP(AO$4,'INTERNAL PARAMETERS-1'!$B$5:$J$44,4, FALSE))</f>
        <v>1007.2665668851886</v>
      </c>
      <c r="CD172" s="113">
        <f>$F172*'INTERNAL PARAMETERS-2'!AO172*(1-VLOOKUP(AP$4,'INTERNAL PARAMETERS-1'!$B$5:$J$44,4, FALSE))</f>
        <v>2256.2786605298056</v>
      </c>
      <c r="CE172" s="113">
        <f>$F172*'INTERNAL PARAMETERS-2'!AP172*(1-VLOOKUP(AQ$4,'INTERNAL PARAMETERS-1'!$B$5:$J$44,4, FALSE))</f>
        <v>312.25423490098484</v>
      </c>
      <c r="CF172" s="113">
        <f>$F172*'INTERNAL PARAMETERS-2'!AQ172*(1-VLOOKUP(AR$4,'INTERNAL PARAMETERS-1'!$B$5:$J$44,4, FALSE))</f>
        <v>20.144652903398629</v>
      </c>
      <c r="CG172" s="113">
        <f>$F172*'INTERNAL PARAMETERS-2'!AR172*(1-VLOOKUP(AS$4,'INTERNAL PARAMETERS-1'!$B$5:$J$44,4, FALSE))</f>
        <v>0</v>
      </c>
      <c r="CH172" s="112">
        <f>$F172*'INTERNAL PARAMETERS-2'!AS172*(1-VLOOKUP(AT$4,'INTERNAL PARAMETERS-1'!$B$5:$J$44,4, FALSE))</f>
        <v>0</v>
      </c>
      <c r="CI172" s="111">
        <f t="shared" si="2"/>
        <v>48459.598070396736</v>
      </c>
    </row>
    <row r="173" spans="3:87" x14ac:dyDescent="0.5">
      <c r="C173" s="77" t="s">
        <v>24</v>
      </c>
      <c r="D173" s="76" t="s">
        <v>2</v>
      </c>
      <c r="E173" s="76" t="s">
        <v>14</v>
      </c>
      <c r="F173" s="115">
        <f>'INPUTS-Incidence'!E173</f>
        <v>48869.359563581849</v>
      </c>
      <c r="G173" s="114">
        <f>$F173*'INTERNAL PARAMETERS-2'!F173*VLOOKUP(G$4,'INTERNAL PARAMETERS-1'!$B$5:$J$44,4, FALSE)</f>
        <v>493.62940095174031</v>
      </c>
      <c r="H173" s="113">
        <f>$F173*'INTERNAL PARAMETERS-2'!G173*VLOOKUP(H$4,'INTERNAL PARAMETERS-1'!$B$5:$J$44,4, FALSE)</f>
        <v>387.8516721763674</v>
      </c>
      <c r="I173" s="113">
        <f>$F173*'INTERNAL PARAMETERS-2'!H173*VLOOKUP(I$4,'INTERNAL PARAMETERS-1'!$B$5:$J$44,4, FALSE)</f>
        <v>566.83228072281645</v>
      </c>
      <c r="J173" s="113">
        <f>$F173*'INTERNAL PARAMETERS-2'!I173*VLOOKUP(J$4,'INTERNAL PARAMETERS-1'!$B$5:$J$44,4, FALSE)</f>
        <v>0</v>
      </c>
      <c r="K173" s="113">
        <f>$F173*'INTERNAL PARAMETERS-2'!J173*VLOOKUP(K$4,'INTERNAL PARAMETERS-1'!$B$5:$J$44,4, FALSE)</f>
        <v>0</v>
      </c>
      <c r="L173" s="113">
        <f>$F173*'INTERNAL PARAMETERS-2'!K173*VLOOKUP(L$4,'INTERNAL PARAMETERS-1'!$B$5:$J$44,4, FALSE)</f>
        <v>0</v>
      </c>
      <c r="M173" s="113">
        <f>$F173*'INTERNAL PARAMETERS-2'!L173*VLOOKUP(M$4,'INTERNAL PARAMETERS-1'!$B$5:$J$44,4, FALSE)</f>
        <v>34.671588876372233</v>
      </c>
      <c r="N173" s="113">
        <f>$F173*'INTERNAL PARAMETERS-2'!M173*VLOOKUP(N$4,'INTERNAL PARAMETERS-1'!$B$5:$J$44,4, FALSE)</f>
        <v>91.086377556571122</v>
      </c>
      <c r="O173" s="113">
        <f>$F173*'INTERNAL PARAMETERS-2'!N173*VLOOKUP(O$4,'INTERNAL PARAMETERS-1'!$B$5:$J$44,4, FALSE)</f>
        <v>0</v>
      </c>
      <c r="P173" s="113">
        <f>$F173*'INTERNAL PARAMETERS-2'!O173*VLOOKUP(P$4,'INTERNAL PARAMETERS-1'!$B$5:$J$44,4, FALSE)</f>
        <v>0</v>
      </c>
      <c r="Q173" s="113">
        <f>$F173*'INTERNAL PARAMETERS-2'!P173*VLOOKUP(Q$4,'INTERNAL PARAMETERS-1'!$B$5:$J$44,4, FALSE)</f>
        <v>0</v>
      </c>
      <c r="R173" s="113">
        <f>$F173*'INTERNAL PARAMETERS-2'!Q173*VLOOKUP(R$4,'INTERNAL PARAMETERS-1'!$B$5:$J$44,4, FALSE)</f>
        <v>58.765404875207174</v>
      </c>
      <c r="S173" s="113">
        <f>$F173*'INTERNAL PARAMETERS-2'!R173*VLOOKUP(S$4,'INTERNAL PARAMETERS-1'!$B$5:$J$44,4, FALSE)</f>
        <v>189.47921306149337</v>
      </c>
      <c r="T173" s="113">
        <f>$F173*'INTERNAL PARAMETERS-2'!S173*VLOOKUP(T$4,'INTERNAL PARAMETERS-1'!$B$5:$J$44,4, FALSE)</f>
        <v>12.928389072545578</v>
      </c>
      <c r="U173" s="113">
        <f>$F173*'INTERNAL PARAMETERS-2'!T173*VLOOKUP(U$4,'INTERNAL PARAMETERS-1'!$B$5:$J$44,4, FALSE)</f>
        <v>32.908626730116019</v>
      </c>
      <c r="V173" s="113">
        <f>$F173*'INTERNAL PARAMETERS-2'!U173*VLOOKUP(V$4,'INTERNAL PARAMETERS-1'!$B$5:$J$44,4, FALSE)</f>
        <v>156.90363101680313</v>
      </c>
      <c r="W173" s="113">
        <f>$F173*'INTERNAL PARAMETERS-2'!V173*VLOOKUP(W$4,'INTERNAL PARAMETERS-1'!$B$5:$J$44,4, FALSE)</f>
        <v>0</v>
      </c>
      <c r="X173" s="113">
        <f>$F173*'INTERNAL PARAMETERS-2'!W173*VLOOKUP(X$4,'INTERNAL PARAMETERS-1'!$B$5:$J$44,4, FALSE)</f>
        <v>0</v>
      </c>
      <c r="Y173" s="113">
        <f>$F173*'INTERNAL PARAMETERS-2'!X173*VLOOKUP(Y$4,'INTERNAL PARAMETERS-1'!$B$5:$J$44,4, FALSE)</f>
        <v>0</v>
      </c>
      <c r="Z173" s="113">
        <f>$F173*'INTERNAL PARAMETERS-2'!Y173*VLOOKUP(Z$4,'INTERNAL PARAMETERS-1'!$B$5:$J$44,4, FALSE)</f>
        <v>0</v>
      </c>
      <c r="AA173" s="113">
        <f>$F173*'INTERNAL PARAMETERS-2'!Z173*VLOOKUP(AA$4,'INTERNAL PARAMETERS-1'!$B$5:$J$44,4, FALSE)</f>
        <v>0</v>
      </c>
      <c r="AB173" s="113">
        <f>$F173*'INTERNAL PARAMETERS-2'!AA173*VLOOKUP(AB$4,'INTERNAL PARAMETERS-1'!$B$5:$J$44,4, FALSE)</f>
        <v>0</v>
      </c>
      <c r="AC173" s="113">
        <f>$F173*'INTERNAL PARAMETERS-2'!AB173*VLOOKUP(AC$4,'INTERNAL PARAMETERS-1'!$B$5:$J$44,4, FALSE)</f>
        <v>0</v>
      </c>
      <c r="AD173" s="113">
        <f>$F173*'INTERNAL PARAMETERS-2'!AC173*VLOOKUP(AD$4,'INTERNAL PARAMETERS-1'!$B$5:$J$44,4, FALSE)</f>
        <v>0</v>
      </c>
      <c r="AE173" s="113">
        <f>$F173*'INTERNAL PARAMETERS-2'!AD173*VLOOKUP(AE$4,'INTERNAL PARAMETERS-1'!$B$5:$J$44,4, FALSE)</f>
        <v>0</v>
      </c>
      <c r="AF173" s="113">
        <f>$F173*'INTERNAL PARAMETERS-2'!AE173*VLOOKUP(AF$4,'INTERNAL PARAMETERS-1'!$B$5:$J$44,4, FALSE)</f>
        <v>11.753080975041435</v>
      </c>
      <c r="AG173" s="113">
        <f>$F173*'INTERNAL PARAMETERS-2'!AF173*VLOOKUP(AG$4,'INTERNAL PARAMETERS-1'!$B$5:$J$44,4, FALSE)</f>
        <v>0</v>
      </c>
      <c r="AH173" s="113">
        <f>$F173*'INTERNAL PARAMETERS-2'!AG173*VLOOKUP(AH$4,'INTERNAL PARAMETERS-1'!$B$5:$J$44,4, FALSE)</f>
        <v>0</v>
      </c>
      <c r="AI173" s="113">
        <f>$F173*'INTERNAL PARAMETERS-2'!AH173*VLOOKUP(AI$4,'INTERNAL PARAMETERS-1'!$B$5:$J$44,4, FALSE)</f>
        <v>47.01232390016574</v>
      </c>
      <c r="AJ173" s="113">
        <f>$F173*'INTERNAL PARAMETERS-2'!AI173*VLOOKUP(AJ$4,'INTERNAL PARAMETERS-1'!$B$5:$J$44,4, FALSE)</f>
        <v>0</v>
      </c>
      <c r="AK173" s="113">
        <f>$F173*'INTERNAL PARAMETERS-2'!AJ173*VLOOKUP(AK$4,'INTERNAL PARAMETERS-1'!$B$5:$J$44,4, FALSE)</f>
        <v>0</v>
      </c>
      <c r="AL173" s="113">
        <f>$F173*'INTERNAL PARAMETERS-2'!AK173*VLOOKUP(AL$4,'INTERNAL PARAMETERS-1'!$B$5:$J$44,4, FALSE)</f>
        <v>0</v>
      </c>
      <c r="AM173" s="113">
        <f>$F173*'INTERNAL PARAMETERS-2'!AL173*VLOOKUP(AM$4,'INTERNAL PARAMETERS-1'!$B$5:$J$44,4, FALSE)</f>
        <v>0</v>
      </c>
      <c r="AN173" s="113">
        <f>$F173*'INTERNAL PARAMETERS-2'!AM173*VLOOKUP(AN$4,'INTERNAL PARAMETERS-1'!$B$5:$J$44,4, FALSE)</f>
        <v>0</v>
      </c>
      <c r="AO173" s="113">
        <f>$F173*'INTERNAL PARAMETERS-2'!AN173*VLOOKUP(AO$4,'INTERNAL PARAMETERS-1'!$B$5:$J$44,4, FALSE)</f>
        <v>0</v>
      </c>
      <c r="AP173" s="113">
        <f>$F173*'INTERNAL PARAMETERS-2'!AO173*VLOOKUP(AP$4,'INTERNAL PARAMETERS-1'!$B$5:$J$44,4, FALSE)</f>
        <v>0</v>
      </c>
      <c r="AQ173" s="113">
        <f>$F173*'INTERNAL PARAMETERS-2'!AP173*VLOOKUP(AQ$4,'INTERNAL PARAMETERS-1'!$B$5:$J$44,4, FALSE)</f>
        <v>0</v>
      </c>
      <c r="AR173" s="113">
        <f>$F173*'INTERNAL PARAMETERS-2'!AQ173*VLOOKUP(AR$4,'INTERNAL PARAMETERS-1'!$B$5:$J$44,4, FALSE)</f>
        <v>0</v>
      </c>
      <c r="AS173" s="113">
        <f>$F173*'INTERNAL PARAMETERS-2'!AR173*VLOOKUP(AS$4,'INTERNAL PARAMETERS-1'!$B$5:$J$44,4, FALSE)</f>
        <v>0</v>
      </c>
      <c r="AT173" s="112">
        <f>$F173*'INTERNAL PARAMETERS-2'!AS173*VLOOKUP(AT$4,'INTERNAL PARAMETERS-1'!$B$5:$J$44,4, FALSE)</f>
        <v>0</v>
      </c>
      <c r="AU173" s="114">
        <f>$F173*'INTERNAL PARAMETERS-2'!F173*(1-VLOOKUP(G$4,'INTERNAL PARAMETERS-1'!$B$5:$J$44,4, FALSE))</f>
        <v>0</v>
      </c>
      <c r="AV173" s="113">
        <f>$F173*'INTERNAL PARAMETERS-2'!G173*(1-VLOOKUP(H$4,'INTERNAL PARAMETERS-1'!$B$5:$J$44,4, FALSE))</f>
        <v>0</v>
      </c>
      <c r="AW173" s="113">
        <f>$F173*'INTERNAL PARAMETERS-2'!H173*(1-VLOOKUP(I$4,'INTERNAL PARAMETERS-1'!$B$5:$J$44,4, FALSE))</f>
        <v>10769.813333733511</v>
      </c>
      <c r="AX173" s="113">
        <f>$F173*'INTERNAL PARAMETERS-2'!I173*(1-VLOOKUP(J$4,'INTERNAL PARAMETERS-1'!$B$5:$J$44,4, FALSE))</f>
        <v>0</v>
      </c>
      <c r="AY173" s="113">
        <f>$F173*'INTERNAL PARAMETERS-2'!J173*(1-VLOOKUP(K$4,'INTERNAL PARAMETERS-1'!$B$5:$J$44,4, FALSE))</f>
        <v>0</v>
      </c>
      <c r="AZ173" s="113">
        <f>$F173*'INTERNAL PARAMETERS-2'!K173*(1-VLOOKUP(L$4,'INTERNAL PARAMETERS-1'!$B$5:$J$44,4, FALSE))</f>
        <v>0</v>
      </c>
      <c r="BA173" s="113">
        <f>$F173*'INTERNAL PARAMETERS-2'!L173*(1-VLOOKUP(M$4,'INTERNAL PARAMETERS-1'!$B$5:$J$44,4, FALSE))</f>
        <v>658.76018865107233</v>
      </c>
      <c r="BB173" s="113">
        <f>$F173*'INTERNAL PARAMETERS-2'!M173*(1-VLOOKUP(N$4,'INTERNAL PARAMETERS-1'!$B$5:$J$44,4, FALSE))</f>
        <v>1730.6411735748511</v>
      </c>
      <c r="BC173" s="113">
        <f>$F173*'INTERNAL PARAMETERS-2'!N173*(1-VLOOKUP(O$4,'INTERNAL PARAMETERS-1'!$B$5:$J$44,4, FALSE))</f>
        <v>2068.5422516072922</v>
      </c>
      <c r="BD173" s="113">
        <f>$F173*'INTERNAL PARAMETERS-2'!O173*(1-VLOOKUP(P$4,'INTERNAL PARAMETERS-1'!$B$5:$J$44,4, FALSE))</f>
        <v>1880.4929560066296</v>
      </c>
      <c r="BE173" s="113">
        <f>$F173*'INTERNAL PARAMETERS-2'!P173*(1-VLOOKUP(Q$4,'INTERNAL PARAMETERS-1'!$B$5:$J$44,4, FALSE))</f>
        <v>1927.5052799067953</v>
      </c>
      <c r="BF173" s="113">
        <f>$F173*'INTERNAL PARAMETERS-2'!Q173*(1-VLOOKUP(R$4,'INTERNAL PARAMETERS-1'!$B$5:$J$44,4, FALSE))</f>
        <v>0</v>
      </c>
      <c r="BG173" s="113">
        <f>$F173*'INTERNAL PARAMETERS-2'!R173*(1-VLOOKUP(S$4,'INTERNAL PARAMETERS-1'!$B$5:$J$44,4, FALSE))</f>
        <v>3600.1050481683733</v>
      </c>
      <c r="BH173" s="113">
        <f>$F173*'INTERNAL PARAMETERS-2'!S173*(1-VLOOKUP(T$4,'INTERNAL PARAMETERS-1'!$B$5:$J$44,4, FALSE))</f>
        <v>116.35550165291019</v>
      </c>
      <c r="BI173" s="113">
        <f>$F173*'INTERNAL PARAMETERS-2'!T173*(1-VLOOKUP(U$4,'INTERNAL PARAMETERS-1'!$B$5:$J$44,4, FALSE))</f>
        <v>131.63450692046408</v>
      </c>
      <c r="BJ173" s="113">
        <f>$F173*'INTERNAL PARAMETERS-2'!U173*(1-VLOOKUP(V$4,'INTERNAL PARAMETERS-1'!$B$5:$J$44,4, FALSE))</f>
        <v>889.12057576188442</v>
      </c>
      <c r="BK173" s="113">
        <f>$F173*'INTERNAL PARAMETERS-2'!V173*(1-VLOOKUP(W$4,'INTERNAL PARAMETERS-1'!$B$5:$J$44,4, FALSE))</f>
        <v>1316.3450692046408</v>
      </c>
      <c r="BL173" s="113">
        <f>$F173*'INTERNAL PARAMETERS-2'!W173*(1-VLOOKUP(X$4,'INTERNAL PARAMETERS-1'!$B$5:$J$44,4, FALSE))</f>
        <v>2397.633405844409</v>
      </c>
      <c r="BM173" s="113">
        <f>$F173*'INTERNAL PARAMETERS-2'!X173*(1-VLOOKUP(Y$4,'INTERNAL PARAMETERS-1'!$B$5:$J$44,4, FALSE))</f>
        <v>834.46874922794188</v>
      </c>
      <c r="BN173" s="113">
        <f>$F173*'INTERNAL PARAMETERS-2'!Y173*(1-VLOOKUP(Z$4,'INTERNAL PARAMETERS-1'!$B$5:$J$44,4, FALSE))</f>
        <v>2291.85079013308</v>
      </c>
      <c r="BO173" s="113">
        <f>$F173*'INTERNAL PARAMETERS-2'!Z173*(1-VLOOKUP(AA$4,'INTERNAL PARAMETERS-1'!$B$5:$J$44,4, FALSE))</f>
        <v>2374.1223569583699</v>
      </c>
      <c r="BP173" s="113">
        <f>$F173*'INTERNAL PARAMETERS-2'!AA173*(1-VLOOKUP(AB$4,'INTERNAL PARAMETERS-1'!$B$5:$J$44,4, FALSE))</f>
        <v>799.20950630281754</v>
      </c>
      <c r="BQ173" s="113">
        <f>$F173*'INTERNAL PARAMETERS-2'!AB173*(1-VLOOKUP(AC$4,'INTERNAL PARAMETERS-1'!$B$5:$J$44,4, FALSE))</f>
        <v>7651.265488623887</v>
      </c>
      <c r="BR173" s="113">
        <f>$F173*'INTERNAL PARAMETERS-2'!AC173*(1-VLOOKUP(AD$4,'INTERNAL PARAMETERS-1'!$B$5:$J$44,4, FALSE))</f>
        <v>564.14788680198888</v>
      </c>
      <c r="BS173" s="113">
        <f>$F173*'INTERNAL PARAMETERS-2'!AD173*(1-VLOOKUP(AE$4,'INTERNAL PARAMETERS-1'!$B$5:$J$44,4, FALSE))</f>
        <v>199.80237657570439</v>
      </c>
      <c r="BT173" s="113">
        <f>$F173*'INTERNAL PARAMETERS-2'!AE173*(1-VLOOKUP(AF$4,'INTERNAL PARAMETERS-1'!$B$5:$J$44,4, FALSE))</f>
        <v>0</v>
      </c>
      <c r="BU173" s="113">
        <f>$F173*'INTERNAL PARAMETERS-2'!AF173*(1-VLOOKUP(AG$4,'INTERNAL PARAMETERS-1'!$B$5:$J$44,4, FALSE))</f>
        <v>0</v>
      </c>
      <c r="BV173" s="113">
        <f>$F173*'INTERNAL PARAMETERS-2'!AG173*(1-VLOOKUP(AH$4,'INTERNAL PARAMETERS-1'!$B$5:$J$44,4, FALSE))</f>
        <v>0</v>
      </c>
      <c r="BW173" s="113">
        <f>$F173*'INTERNAL PARAMETERS-2'!AH173*(1-VLOOKUP(AI$4,'INTERNAL PARAMETERS-1'!$B$5:$J$44,4, FALSE))</f>
        <v>0</v>
      </c>
      <c r="BX173" s="113">
        <f>$F173*'INTERNAL PARAMETERS-2'!AI173*(1-VLOOKUP(AJ$4,'INTERNAL PARAMETERS-1'!$B$5:$J$44,4, FALSE))</f>
        <v>0</v>
      </c>
      <c r="BY173" s="113">
        <f>$F173*'INTERNAL PARAMETERS-2'!AJ173*(1-VLOOKUP(AK$4,'INTERNAL PARAMETERS-1'!$B$5:$J$44,4, FALSE))</f>
        <v>0</v>
      </c>
      <c r="BZ173" s="113">
        <f>$F173*'INTERNAL PARAMETERS-2'!AK173*(1-VLOOKUP(AL$4,'INTERNAL PARAMETERS-1'!$B$5:$J$44,4, FALSE))</f>
        <v>246.81470047587015</v>
      </c>
      <c r="CA173" s="113">
        <f>$F173*'INTERNAL PARAMETERS-2'!AL173*(1-VLOOKUP(AM$4,'INTERNAL PARAMETERS-1'!$B$5:$J$44,4, FALSE))</f>
        <v>246.81470047587015</v>
      </c>
      <c r="CB173" s="113">
        <f>$F173*'INTERNAL PARAMETERS-2'!AM173*(1-VLOOKUP(AN$4,'INTERNAL PARAMETERS-1'!$B$5:$J$44,4, FALSE))</f>
        <v>352.59242925124306</v>
      </c>
      <c r="CC173" s="113">
        <f>$F173*'INTERNAL PARAMETERS-2'!AN173*(1-VLOOKUP(AO$4,'INTERNAL PARAMETERS-1'!$B$5:$J$44,4, FALSE))</f>
        <v>1269.3327453044749</v>
      </c>
      <c r="CD173" s="113">
        <f>$F173*'INTERNAL PARAMETERS-2'!AO173*(1-VLOOKUP(AP$4,'INTERNAL PARAMETERS-1'!$B$5:$J$44,4, FALSE))</f>
        <v>2127.3076564824996</v>
      </c>
      <c r="CE173" s="113">
        <f>$F173*'INTERNAL PARAMETERS-2'!AP173*(1-VLOOKUP(AQ$4,'INTERNAL PARAMETERS-1'!$B$5:$J$44,4, FALSE))</f>
        <v>282.07394340099444</v>
      </c>
      <c r="CF173" s="113">
        <f>$F173*'INTERNAL PARAMETERS-2'!AQ173*(1-VLOOKUP(AR$4,'INTERNAL PARAMETERS-1'!$B$5:$J$44,4, FALSE))</f>
        <v>47.01232390016574</v>
      </c>
      <c r="CG173" s="113">
        <f>$F173*'INTERNAL PARAMETERS-2'!AR173*(1-VLOOKUP(AS$4,'INTERNAL PARAMETERS-1'!$B$5:$J$44,4, FALSE))</f>
        <v>11.753080975041435</v>
      </c>
      <c r="CH173" s="112">
        <f>$F173*'INTERNAL PARAMETERS-2'!AS173*(1-VLOOKUP(AT$4,'INTERNAL PARAMETERS-1'!$B$5:$J$44,4, FALSE))</f>
        <v>0</v>
      </c>
      <c r="CI173" s="111">
        <f t="shared" si="2"/>
        <v>48869.340015838032</v>
      </c>
    </row>
    <row r="174" spans="3:87" x14ac:dyDescent="0.5">
      <c r="C174" s="77" t="s">
        <v>24</v>
      </c>
      <c r="D174" s="76" t="s">
        <v>2</v>
      </c>
      <c r="E174" s="76" t="s">
        <v>13</v>
      </c>
      <c r="F174" s="115">
        <f>'INPUTS-Incidence'!E174</f>
        <v>53453.741700348459</v>
      </c>
      <c r="G174" s="114">
        <f>$F174*'INTERNAL PARAMETERS-2'!F174*VLOOKUP(G$4,'INTERNAL PARAMETERS-1'!$B$5:$J$44,4, FALSE)</f>
        <v>491.81718663656613</v>
      </c>
      <c r="H174" s="113">
        <f>$F174*'INTERNAL PARAMETERS-2'!G174*VLOOKUP(H$4,'INTERNAL PARAMETERS-1'!$B$5:$J$44,4, FALSE)</f>
        <v>295.09138105677368</v>
      </c>
      <c r="I174" s="113">
        <f>$F174*'INTERNAL PARAMETERS-2'!H174*VLOOKUP(I$4,'INTERNAL PARAMETERS-1'!$B$5:$J$44,4, FALSE)</f>
        <v>555.39987785171365</v>
      </c>
      <c r="J174" s="113">
        <f>$F174*'INTERNAL PARAMETERS-2'!I174*VLOOKUP(J$4,'INTERNAL PARAMETERS-1'!$B$5:$J$44,4, FALSE)</f>
        <v>0</v>
      </c>
      <c r="K174" s="113">
        <f>$F174*'INTERNAL PARAMETERS-2'!J174*VLOOKUP(K$4,'INTERNAL PARAMETERS-1'!$B$5:$J$44,4, FALSE)</f>
        <v>0</v>
      </c>
      <c r="L174" s="113">
        <f>$F174*'INTERNAL PARAMETERS-2'!K174*VLOOKUP(L$4,'INTERNAL PARAMETERS-1'!$B$5:$J$44,4, FALSE)</f>
        <v>0</v>
      </c>
      <c r="M174" s="113">
        <f>$F174*'INTERNAL PARAMETERS-2'!L174*VLOOKUP(M$4,'INTERNAL PARAMETERS-1'!$B$5:$J$44,4, FALSE)</f>
        <v>33.724767444875354</v>
      </c>
      <c r="N174" s="113">
        <f>$F174*'INTERNAL PARAMETERS-2'!M174*VLOOKUP(N$4,'INTERNAL PARAMETERS-1'!$B$5:$J$44,4, FALSE)</f>
        <v>78.691124038042474</v>
      </c>
      <c r="O174" s="113">
        <f>$F174*'INTERNAL PARAMETERS-2'!N174*VLOOKUP(O$4,'INTERNAL PARAMETERS-1'!$B$5:$J$44,4, FALSE)</f>
        <v>0</v>
      </c>
      <c r="P174" s="113">
        <f>$F174*'INTERNAL PARAMETERS-2'!O174*VLOOKUP(P$4,'INTERNAL PARAMETERS-1'!$B$5:$J$44,4, FALSE)</f>
        <v>0</v>
      </c>
      <c r="Q174" s="113">
        <f>$F174*'INTERNAL PARAMETERS-2'!P174*VLOOKUP(Q$4,'INTERNAL PARAMETERS-1'!$B$5:$J$44,4, FALSE)</f>
        <v>0</v>
      </c>
      <c r="R174" s="113">
        <f>$F174*'INTERNAL PARAMETERS-2'!Q174*VLOOKUP(R$4,'INTERNAL PARAMETERS-1'!$B$5:$J$44,4, FALSE)</f>
        <v>42.153620704894792</v>
      </c>
      <c r="S174" s="113">
        <f>$F174*'INTERNAL PARAMETERS-2'!R174*VLOOKUP(S$4,'INTERNAL PARAMETERS-1'!$B$5:$J$44,4, FALSE)</f>
        <v>238.53705506909648</v>
      </c>
      <c r="T174" s="113">
        <f>$F174*'INTERNAL PARAMETERS-2'!S174*VLOOKUP(T$4,'INTERNAL PARAMETERS-1'!$B$5:$J$44,4, FALSE)</f>
        <v>21.077879427281406</v>
      </c>
      <c r="U174" s="113">
        <f>$F174*'INTERNAL PARAMETERS-2'!T174*VLOOKUP(U$4,'INTERNAL PARAMETERS-1'!$B$5:$J$44,4, FALSE)</f>
        <v>33.725034713583852</v>
      </c>
      <c r="V174" s="113">
        <f>$F174*'INTERNAL PARAMETERS-2'!U174*VLOOKUP(V$4,'INTERNAL PARAMETERS-1'!$B$5:$J$44,4, FALSE)</f>
        <v>162.3007941186425</v>
      </c>
      <c r="W174" s="113">
        <f>$F174*'INTERNAL PARAMETERS-2'!V174*VLOOKUP(W$4,'INTERNAL PARAMETERS-1'!$B$5:$J$44,4, FALSE)</f>
        <v>0</v>
      </c>
      <c r="X174" s="113">
        <f>$F174*'INTERNAL PARAMETERS-2'!W174*VLOOKUP(X$4,'INTERNAL PARAMETERS-1'!$B$5:$J$44,4, FALSE)</f>
        <v>0</v>
      </c>
      <c r="Y174" s="113">
        <f>$F174*'INTERNAL PARAMETERS-2'!X174*VLOOKUP(Y$4,'INTERNAL PARAMETERS-1'!$B$5:$J$44,4, FALSE)</f>
        <v>0</v>
      </c>
      <c r="Z174" s="113">
        <f>$F174*'INTERNAL PARAMETERS-2'!Y174*VLOOKUP(Z$4,'INTERNAL PARAMETERS-1'!$B$5:$J$44,4, FALSE)</f>
        <v>0</v>
      </c>
      <c r="AA174" s="113">
        <f>$F174*'INTERNAL PARAMETERS-2'!Z174*VLOOKUP(AA$4,'INTERNAL PARAMETERS-1'!$B$5:$J$44,4, FALSE)</f>
        <v>0</v>
      </c>
      <c r="AB174" s="113">
        <f>$F174*'INTERNAL PARAMETERS-2'!AA174*VLOOKUP(AB$4,'INTERNAL PARAMETERS-1'!$B$5:$J$44,4, FALSE)</f>
        <v>0</v>
      </c>
      <c r="AC174" s="113">
        <f>$F174*'INTERNAL PARAMETERS-2'!AB174*VLOOKUP(AC$4,'INTERNAL PARAMETERS-1'!$B$5:$J$44,4, FALSE)</f>
        <v>0</v>
      </c>
      <c r="AD174" s="113">
        <f>$F174*'INTERNAL PARAMETERS-2'!AC174*VLOOKUP(AD$4,'INTERNAL PARAMETERS-1'!$B$5:$J$44,4, FALSE)</f>
        <v>0</v>
      </c>
      <c r="AE174" s="113">
        <f>$F174*'INTERNAL PARAMETERS-2'!AD174*VLOOKUP(AE$4,'INTERNAL PARAMETERS-1'!$B$5:$J$44,4, FALSE)</f>
        <v>0</v>
      </c>
      <c r="AF174" s="113">
        <f>$F174*'INTERNAL PARAMETERS-2'!AE174*VLOOKUP(AF$4,'INTERNAL PARAMETERS-1'!$B$5:$J$44,4, FALSE)</f>
        <v>0</v>
      </c>
      <c r="AG174" s="113">
        <f>$F174*'INTERNAL PARAMETERS-2'!AF174*VLOOKUP(AG$4,'INTERNAL PARAMETERS-1'!$B$5:$J$44,4, FALSE)</f>
        <v>14.052988693021609</v>
      </c>
      <c r="AH174" s="113">
        <f>$F174*'INTERNAL PARAMETERS-2'!AG174*VLOOKUP(AH$4,'INTERNAL PARAMETERS-1'!$B$5:$J$44,4, FALSE)</f>
        <v>14.052988693021609</v>
      </c>
      <c r="AI174" s="113">
        <f>$F174*'INTERNAL PARAMETERS-2'!AH174*VLOOKUP(AI$4,'INTERNAL PARAMETERS-1'!$B$5:$J$44,4, FALSE)</f>
        <v>56.206609397916402</v>
      </c>
      <c r="AJ174" s="113">
        <f>$F174*'INTERNAL PARAMETERS-2'!AI174*VLOOKUP(AJ$4,'INTERNAL PARAMETERS-1'!$B$5:$J$44,4, FALSE)</f>
        <v>28.105977386043218</v>
      </c>
      <c r="AK174" s="113">
        <f>$F174*'INTERNAL PARAMETERS-2'!AJ174*VLOOKUP(AK$4,'INTERNAL PARAMETERS-1'!$B$5:$J$44,4, FALSE)</f>
        <v>0</v>
      </c>
      <c r="AL174" s="113">
        <f>$F174*'INTERNAL PARAMETERS-2'!AK174*VLOOKUP(AL$4,'INTERNAL PARAMETERS-1'!$B$5:$J$44,4, FALSE)</f>
        <v>0</v>
      </c>
      <c r="AM174" s="113">
        <f>$F174*'INTERNAL PARAMETERS-2'!AL174*VLOOKUP(AM$4,'INTERNAL PARAMETERS-1'!$B$5:$J$44,4, FALSE)</f>
        <v>0</v>
      </c>
      <c r="AN174" s="113">
        <f>$F174*'INTERNAL PARAMETERS-2'!AM174*VLOOKUP(AN$4,'INTERNAL PARAMETERS-1'!$B$5:$J$44,4, FALSE)</f>
        <v>0</v>
      </c>
      <c r="AO174" s="113">
        <f>$F174*'INTERNAL PARAMETERS-2'!AN174*VLOOKUP(AO$4,'INTERNAL PARAMETERS-1'!$B$5:$J$44,4, FALSE)</f>
        <v>0</v>
      </c>
      <c r="AP174" s="113">
        <f>$F174*'INTERNAL PARAMETERS-2'!AO174*VLOOKUP(AP$4,'INTERNAL PARAMETERS-1'!$B$5:$J$44,4, FALSE)</f>
        <v>0</v>
      </c>
      <c r="AQ174" s="113">
        <f>$F174*'INTERNAL PARAMETERS-2'!AP174*VLOOKUP(AQ$4,'INTERNAL PARAMETERS-1'!$B$5:$J$44,4, FALSE)</f>
        <v>0</v>
      </c>
      <c r="AR174" s="113">
        <f>$F174*'INTERNAL PARAMETERS-2'!AQ174*VLOOKUP(AR$4,'INTERNAL PARAMETERS-1'!$B$5:$J$44,4, FALSE)</f>
        <v>0</v>
      </c>
      <c r="AS174" s="113">
        <f>$F174*'INTERNAL PARAMETERS-2'!AR174*VLOOKUP(AS$4,'INTERNAL PARAMETERS-1'!$B$5:$J$44,4, FALSE)</f>
        <v>0</v>
      </c>
      <c r="AT174" s="112">
        <f>$F174*'INTERNAL PARAMETERS-2'!AS174*VLOOKUP(AT$4,'INTERNAL PARAMETERS-1'!$B$5:$J$44,4, FALSE)</f>
        <v>0</v>
      </c>
      <c r="AU174" s="114">
        <f>$F174*'INTERNAL PARAMETERS-2'!F174*(1-VLOOKUP(G$4,'INTERNAL PARAMETERS-1'!$B$5:$J$44,4, FALSE))</f>
        <v>0</v>
      </c>
      <c r="AV174" s="113">
        <f>$F174*'INTERNAL PARAMETERS-2'!G174*(1-VLOOKUP(H$4,'INTERNAL PARAMETERS-1'!$B$5:$J$44,4, FALSE))</f>
        <v>0</v>
      </c>
      <c r="AW174" s="113">
        <f>$F174*'INTERNAL PARAMETERS-2'!H174*(1-VLOOKUP(I$4,'INTERNAL PARAMETERS-1'!$B$5:$J$44,4, FALSE))</f>
        <v>10552.597679182558</v>
      </c>
      <c r="AX174" s="113">
        <f>$F174*'INTERNAL PARAMETERS-2'!I174*(1-VLOOKUP(J$4,'INTERNAL PARAMETERS-1'!$B$5:$J$44,4, FALSE))</f>
        <v>0</v>
      </c>
      <c r="AY174" s="113">
        <f>$F174*'INTERNAL PARAMETERS-2'!J174*(1-VLOOKUP(K$4,'INTERNAL PARAMETERS-1'!$B$5:$J$44,4, FALSE))</f>
        <v>0</v>
      </c>
      <c r="AZ174" s="113">
        <f>$F174*'INTERNAL PARAMETERS-2'!K174*(1-VLOOKUP(L$4,'INTERNAL PARAMETERS-1'!$B$5:$J$44,4, FALSE))</f>
        <v>0</v>
      </c>
      <c r="BA174" s="113">
        <f>$F174*'INTERNAL PARAMETERS-2'!L174*(1-VLOOKUP(M$4,'INTERNAL PARAMETERS-1'!$B$5:$J$44,4, FALSE))</f>
        <v>640.77058145263163</v>
      </c>
      <c r="BB174" s="113">
        <f>$F174*'INTERNAL PARAMETERS-2'!M174*(1-VLOOKUP(N$4,'INTERNAL PARAMETERS-1'!$B$5:$J$44,4, FALSE))</f>
        <v>1495.1313567228069</v>
      </c>
      <c r="BC174" s="113">
        <f>$F174*'INTERNAL PARAMETERS-2'!N174*(1-VLOOKUP(O$4,'INTERNAL PARAMETERS-1'!$B$5:$J$44,4, FALSE))</f>
        <v>2838.5005917719041</v>
      </c>
      <c r="BD174" s="113">
        <f>$F174*'INTERNAL PARAMETERS-2'!O174*(1-VLOOKUP(P$4,'INTERNAL PARAMETERS-1'!$B$5:$J$44,4, FALSE))</f>
        <v>1882.9668505106449</v>
      </c>
      <c r="BE174" s="113">
        <f>$F174*'INTERNAL PARAMETERS-2'!P174*(1-VLOOKUP(Q$4,'INTERNAL PARAMETERS-1'!$B$5:$J$44,4, FALSE))</f>
        <v>1868.9138618176232</v>
      </c>
      <c r="BF174" s="113">
        <f>$F174*'INTERNAL PARAMETERS-2'!Q174*(1-VLOOKUP(R$4,'INTERNAL PARAMETERS-1'!$B$5:$J$44,4, FALSE))</f>
        <v>0</v>
      </c>
      <c r="BG174" s="113">
        <f>$F174*'INTERNAL PARAMETERS-2'!R174*(1-VLOOKUP(S$4,'INTERNAL PARAMETERS-1'!$B$5:$J$44,4, FALSE))</f>
        <v>4532.2040463128324</v>
      </c>
      <c r="BH174" s="113">
        <f>$F174*'INTERNAL PARAMETERS-2'!S174*(1-VLOOKUP(T$4,'INTERNAL PARAMETERS-1'!$B$5:$J$44,4, FALSE))</f>
        <v>189.70091484553265</v>
      </c>
      <c r="BI174" s="113">
        <f>$F174*'INTERNAL PARAMETERS-2'!T174*(1-VLOOKUP(U$4,'INTERNAL PARAMETERS-1'!$B$5:$J$44,4, FALSE))</f>
        <v>134.90013885433541</v>
      </c>
      <c r="BJ174" s="113">
        <f>$F174*'INTERNAL PARAMETERS-2'!U174*(1-VLOOKUP(V$4,'INTERNAL PARAMETERS-1'!$B$5:$J$44,4, FALSE))</f>
        <v>919.70450000564085</v>
      </c>
      <c r="BK174" s="113">
        <f>$F174*'INTERNAL PARAMETERS-2'!V174*(1-VLOOKUP(W$4,'INTERNAL PARAMETERS-1'!$B$5:$J$44,4, FALSE))</f>
        <v>1264.6781110110544</v>
      </c>
      <c r="BL174" s="113">
        <f>$F174*'INTERNAL PARAMETERS-2'!W174*(1-VLOOKUP(X$4,'INTERNAL PARAMETERS-1'!$B$5:$J$44,4, FALSE))</f>
        <v>2810.3946143858607</v>
      </c>
      <c r="BM174" s="113">
        <f>$F174*'INTERNAL PARAMETERS-2'!X174*(1-VLOOKUP(Y$4,'INTERNAL PARAMETERS-1'!$B$5:$J$44,4, FALSE))</f>
        <v>1053.8993167382403</v>
      </c>
      <c r="BN174" s="113">
        <f>$F174*'INTERNAL PARAMETERS-2'!Y174*(1-VLOOKUP(Z$4,'INTERNAL PARAMETERS-1'!$B$5:$J$44,4, FALSE))</f>
        <v>2641.7747861921112</v>
      </c>
      <c r="BO174" s="113">
        <f>$F174*'INTERNAL PARAMETERS-2'!Z174*(1-VLOOKUP(AA$4,'INTERNAL PARAMETERS-1'!$B$5:$J$44,4, FALSE))</f>
        <v>2979.0197879537795</v>
      </c>
      <c r="BP174" s="113">
        <f>$F174*'INTERNAL PARAMETERS-2'!AA174*(1-VLOOKUP(AB$4,'INTERNAL PARAMETERS-1'!$B$5:$J$44,4, FALSE))</f>
        <v>857.17351115844781</v>
      </c>
      <c r="BQ174" s="113">
        <f>$F174*'INTERNAL PARAMETERS-2'!AB174*(1-VLOOKUP(AC$4,'INTERNAL PARAMETERS-1'!$B$5:$J$44,4, FALSE))</f>
        <v>8768.4395356675905</v>
      </c>
      <c r="BR174" s="113">
        <f>$F174*'INTERNAL PARAMETERS-2'!AC174*(1-VLOOKUP(AD$4,'INTERNAL PARAMETERS-1'!$B$5:$J$44,4, FALSE))</f>
        <v>716.64896960240173</v>
      </c>
      <c r="BS174" s="113">
        <f>$F174*'INTERNAL PARAMETERS-2'!AD174*(1-VLOOKUP(AE$4,'INTERNAL PARAMETERS-1'!$B$5:$J$44,4, FALSE))</f>
        <v>154.57218487489763</v>
      </c>
      <c r="BT174" s="113">
        <f>$F174*'INTERNAL PARAMETERS-2'!AE174*(1-VLOOKUP(AF$4,'INTERNAL PARAMETERS-1'!$B$5:$J$44,4, FALSE))</f>
        <v>0</v>
      </c>
      <c r="BU174" s="113">
        <f>$F174*'INTERNAL PARAMETERS-2'!AF174*(1-VLOOKUP(AG$4,'INTERNAL PARAMETERS-1'!$B$5:$J$44,4, FALSE))</f>
        <v>0</v>
      </c>
      <c r="BV174" s="113">
        <f>$F174*'INTERNAL PARAMETERS-2'!AG174*(1-VLOOKUP(AH$4,'INTERNAL PARAMETERS-1'!$B$5:$J$44,4, FALSE))</f>
        <v>0</v>
      </c>
      <c r="BW174" s="113">
        <f>$F174*'INTERNAL PARAMETERS-2'!AH174*(1-VLOOKUP(AI$4,'INTERNAL PARAMETERS-1'!$B$5:$J$44,4, FALSE))</f>
        <v>0</v>
      </c>
      <c r="BX174" s="113">
        <f>$F174*'INTERNAL PARAMETERS-2'!AI174*(1-VLOOKUP(AJ$4,'INTERNAL PARAMETERS-1'!$B$5:$J$44,4, FALSE))</f>
        <v>0</v>
      </c>
      <c r="BY174" s="113">
        <f>$F174*'INTERNAL PARAMETERS-2'!AJ174*(1-VLOOKUP(AK$4,'INTERNAL PARAMETERS-1'!$B$5:$J$44,4, FALSE))</f>
        <v>0</v>
      </c>
      <c r="BZ174" s="113">
        <f>$F174*'INTERNAL PARAMETERS-2'!AK174*(1-VLOOKUP(AL$4,'INTERNAL PARAMETERS-1'!$B$5:$J$44,4, FALSE))</f>
        <v>112.4132187958328</v>
      </c>
      <c r="CA174" s="113">
        <f>$F174*'INTERNAL PARAMETERS-2'!AL174*(1-VLOOKUP(AM$4,'INTERNAL PARAMETERS-1'!$B$5:$J$44,4, FALSE))</f>
        <v>421.55758854562811</v>
      </c>
      <c r="CB174" s="113">
        <f>$F174*'INTERNAL PARAMETERS-2'!AM174*(1-VLOOKUP(AN$4,'INTERNAL PARAMETERS-1'!$B$5:$J$44,4, FALSE))</f>
        <v>323.19735844281689</v>
      </c>
      <c r="CC174" s="113">
        <f>$F174*'INTERNAL PARAMETERS-2'!AN174*(1-VLOOKUP(AO$4,'INTERNAL PARAMETERS-1'!$B$5:$J$44,4, FALSE))</f>
        <v>1306.8317317159492</v>
      </c>
      <c r="CD174" s="113">
        <f>$F174*'INTERNAL PARAMETERS-2'!AO174*(1-VLOOKUP(AP$4,'INTERNAL PARAMETERS-1'!$B$5:$J$44,4, FALSE))</f>
        <v>2430.9906465451277</v>
      </c>
      <c r="CE174" s="113">
        <f>$F174*'INTERNAL PARAMETERS-2'!AP174*(1-VLOOKUP(AQ$4,'INTERNAL PARAMETERS-1'!$B$5:$J$44,4, FALSE))</f>
        <v>407.50994522677655</v>
      </c>
      <c r="CF174" s="113">
        <f>$F174*'INTERNAL PARAMETERS-2'!AQ174*(1-VLOOKUP(AR$4,'INTERNAL PARAMETERS-1'!$B$5:$J$44,4, FALSE))</f>
        <v>70.259598090938013</v>
      </c>
      <c r="CG174" s="113">
        <f>$F174*'INTERNAL PARAMETERS-2'!AR174*(1-VLOOKUP(AS$4,'INTERNAL PARAMETERS-1'!$B$5:$J$44,4, FALSE))</f>
        <v>14.052988693021609</v>
      </c>
      <c r="CH174" s="112">
        <f>$F174*'INTERNAL PARAMETERS-2'!AS174*(1-VLOOKUP(AT$4,'INTERNAL PARAMETERS-1'!$B$5:$J$44,4, FALSE))</f>
        <v>0</v>
      </c>
      <c r="CI174" s="111">
        <f t="shared" si="2"/>
        <v>53453.741700348459</v>
      </c>
    </row>
    <row r="175" spans="3:87" x14ac:dyDescent="0.5">
      <c r="C175" s="77" t="s">
        <v>24</v>
      </c>
      <c r="D175" s="76" t="s">
        <v>2</v>
      </c>
      <c r="E175" s="76" t="s">
        <v>12</v>
      </c>
      <c r="F175" s="115">
        <f>'INPUTS-Incidence'!E175</f>
        <v>52011.387085675065</v>
      </c>
      <c r="G175" s="114">
        <f>$F175*'INTERNAL PARAMETERS-2'!F175*VLOOKUP(G$4,'INTERNAL PARAMETERS-1'!$B$5:$J$44,4, FALSE)</f>
        <v>305.78534695410087</v>
      </c>
      <c r="H175" s="113">
        <f>$F175*'INTERNAL PARAMETERS-2'!G175*VLOOKUP(H$4,'INTERNAL PARAMETERS-1'!$B$5:$J$44,4, FALSE)</f>
        <v>291.88790432480846</v>
      </c>
      <c r="I175" s="113">
        <f>$F175*'INTERNAL PARAMETERS-2'!H175*VLOOKUP(I$4,'INTERNAL PARAMETERS-1'!$B$5:$J$44,4, FALSE)</f>
        <v>534.10571415360346</v>
      </c>
      <c r="J175" s="113">
        <f>$F175*'INTERNAL PARAMETERS-2'!I175*VLOOKUP(J$4,'INTERNAL PARAMETERS-1'!$B$5:$J$44,4, FALSE)</f>
        <v>0</v>
      </c>
      <c r="K175" s="113">
        <f>$F175*'INTERNAL PARAMETERS-2'!J175*VLOOKUP(K$4,'INTERNAL PARAMETERS-1'!$B$5:$J$44,4, FALSE)</f>
        <v>13.897442629292376</v>
      </c>
      <c r="L175" s="113">
        <f>$F175*'INTERNAL PARAMETERS-2'!K175*VLOOKUP(L$4,'INTERNAL PARAMETERS-1'!$B$5:$J$44,4, FALSE)</f>
        <v>0</v>
      </c>
      <c r="M175" s="113">
        <f>$F175*'INTERNAL PARAMETERS-2'!L175*VLOOKUP(M$4,'INTERNAL PARAMETERS-1'!$B$5:$J$44,4, FALSE)</f>
        <v>58.377320808026269</v>
      </c>
      <c r="N175" s="113">
        <f>$F175*'INTERNAL PARAMETERS-2'!M175*VLOOKUP(N$4,'INTERNAL PARAMETERS-1'!$B$5:$J$44,4, FALSE)</f>
        <v>81.311221829583843</v>
      </c>
      <c r="O175" s="113">
        <f>$F175*'INTERNAL PARAMETERS-2'!N175*VLOOKUP(O$4,'INTERNAL PARAMETERS-1'!$B$5:$J$44,4, FALSE)</f>
        <v>0</v>
      </c>
      <c r="P175" s="113">
        <f>$F175*'INTERNAL PARAMETERS-2'!O175*VLOOKUP(P$4,'INTERNAL PARAMETERS-1'!$B$5:$J$44,4, FALSE)</f>
        <v>0</v>
      </c>
      <c r="Q175" s="113">
        <f>$F175*'INTERNAL PARAMETERS-2'!P175*VLOOKUP(Q$4,'INTERNAL PARAMETERS-1'!$B$5:$J$44,4, FALSE)</f>
        <v>0</v>
      </c>
      <c r="R175" s="113">
        <f>$F175*'INTERNAL PARAMETERS-2'!Q175*VLOOKUP(R$4,'INTERNAL PARAMETERS-1'!$B$5:$J$44,4, FALSE)</f>
        <v>13.897442629292376</v>
      </c>
      <c r="S175" s="113">
        <f>$F175*'INTERNAL PARAMETERS-2'!R175*VLOOKUP(S$4,'INTERNAL PARAMETERS-1'!$B$5:$J$44,4, FALSE)</f>
        <v>215.76455830008533</v>
      </c>
      <c r="T175" s="113">
        <f>$F175*'INTERNAL PARAMETERS-2'!S175*VLOOKUP(T$4,'INTERNAL PARAMETERS-1'!$B$5:$J$44,4, FALSE)</f>
        <v>16.67901161063428</v>
      </c>
      <c r="U175" s="113">
        <f>$F175*'INTERNAL PARAMETERS-2'!T175*VLOOKUP(U$4,'INTERNAL PARAMETERS-1'!$B$5:$J$44,4, FALSE)</f>
        <v>27.799046169551612</v>
      </c>
      <c r="V175" s="113">
        <f>$F175*'INTERNAL PARAMETERS-2'!U175*VLOOKUP(V$4,'INTERNAL PARAMETERS-1'!$B$5:$J$44,4, FALSE)</f>
        <v>154.2826777969151</v>
      </c>
      <c r="W175" s="113">
        <f>$F175*'INTERNAL PARAMETERS-2'!V175*VLOOKUP(W$4,'INTERNAL PARAMETERS-1'!$B$5:$J$44,4, FALSE)</f>
        <v>0</v>
      </c>
      <c r="X175" s="113">
        <f>$F175*'INTERNAL PARAMETERS-2'!W175*VLOOKUP(X$4,'INTERNAL PARAMETERS-1'!$B$5:$J$44,4, FALSE)</f>
        <v>0</v>
      </c>
      <c r="Y175" s="113">
        <f>$F175*'INTERNAL PARAMETERS-2'!X175*VLOOKUP(Y$4,'INTERNAL PARAMETERS-1'!$B$5:$J$44,4, FALSE)</f>
        <v>0</v>
      </c>
      <c r="Z175" s="113">
        <f>$F175*'INTERNAL PARAMETERS-2'!Y175*VLOOKUP(Z$4,'INTERNAL PARAMETERS-1'!$B$5:$J$44,4, FALSE)</f>
        <v>0</v>
      </c>
      <c r="AA175" s="113">
        <f>$F175*'INTERNAL PARAMETERS-2'!Z175*VLOOKUP(AA$4,'INTERNAL PARAMETERS-1'!$B$5:$J$44,4, FALSE)</f>
        <v>0</v>
      </c>
      <c r="AB175" s="113">
        <f>$F175*'INTERNAL PARAMETERS-2'!AA175*VLOOKUP(AB$4,'INTERNAL PARAMETERS-1'!$B$5:$J$44,4, FALSE)</f>
        <v>0</v>
      </c>
      <c r="AC175" s="113">
        <f>$F175*'INTERNAL PARAMETERS-2'!AB175*VLOOKUP(AC$4,'INTERNAL PARAMETERS-1'!$B$5:$J$44,4, FALSE)</f>
        <v>0</v>
      </c>
      <c r="AD175" s="113">
        <f>$F175*'INTERNAL PARAMETERS-2'!AC175*VLOOKUP(AD$4,'INTERNAL PARAMETERS-1'!$B$5:$J$44,4, FALSE)</f>
        <v>0</v>
      </c>
      <c r="AE175" s="113">
        <f>$F175*'INTERNAL PARAMETERS-2'!AD175*VLOOKUP(AE$4,'INTERNAL PARAMETERS-1'!$B$5:$J$44,4, FALSE)</f>
        <v>0</v>
      </c>
      <c r="AF175" s="113">
        <f>$F175*'INTERNAL PARAMETERS-2'!AE175*VLOOKUP(AF$4,'INTERNAL PARAMETERS-1'!$B$5:$J$44,4, FALSE)</f>
        <v>0</v>
      </c>
      <c r="AG175" s="113">
        <f>$F175*'INTERNAL PARAMETERS-2'!AF175*VLOOKUP(AG$4,'INTERNAL PARAMETERS-1'!$B$5:$J$44,4, FALSE)</f>
        <v>0</v>
      </c>
      <c r="AH175" s="113">
        <f>$F175*'INTERNAL PARAMETERS-2'!AG175*VLOOKUP(AH$4,'INTERNAL PARAMETERS-1'!$B$5:$J$44,4, FALSE)</f>
        <v>13.897442629292376</v>
      </c>
      <c r="AI175" s="113">
        <f>$F175*'INTERNAL PARAMETERS-2'!AH175*VLOOKUP(AI$4,'INTERNAL PARAMETERS-1'!$B$5:$J$44,4, FALSE)</f>
        <v>13.897442629292376</v>
      </c>
      <c r="AJ175" s="113">
        <f>$F175*'INTERNAL PARAMETERS-2'!AI175*VLOOKUP(AJ$4,'INTERNAL PARAMETERS-1'!$B$5:$J$44,4, FALSE)</f>
        <v>41.697529026585698</v>
      </c>
      <c r="AK175" s="113">
        <f>$F175*'INTERNAL PARAMETERS-2'!AJ175*VLOOKUP(AK$4,'INTERNAL PARAMETERS-1'!$B$5:$J$44,4, FALSE)</f>
        <v>0</v>
      </c>
      <c r="AL175" s="113">
        <f>$F175*'INTERNAL PARAMETERS-2'!AK175*VLOOKUP(AL$4,'INTERNAL PARAMETERS-1'!$B$5:$J$44,4, FALSE)</f>
        <v>0</v>
      </c>
      <c r="AM175" s="113">
        <f>$F175*'INTERNAL PARAMETERS-2'!AL175*VLOOKUP(AM$4,'INTERNAL PARAMETERS-1'!$B$5:$J$44,4, FALSE)</f>
        <v>0</v>
      </c>
      <c r="AN175" s="113">
        <f>$F175*'INTERNAL PARAMETERS-2'!AM175*VLOOKUP(AN$4,'INTERNAL PARAMETERS-1'!$B$5:$J$44,4, FALSE)</f>
        <v>0</v>
      </c>
      <c r="AO175" s="113">
        <f>$F175*'INTERNAL PARAMETERS-2'!AN175*VLOOKUP(AO$4,'INTERNAL PARAMETERS-1'!$B$5:$J$44,4, FALSE)</f>
        <v>0</v>
      </c>
      <c r="AP175" s="113">
        <f>$F175*'INTERNAL PARAMETERS-2'!AO175*VLOOKUP(AP$4,'INTERNAL PARAMETERS-1'!$B$5:$J$44,4, FALSE)</f>
        <v>0</v>
      </c>
      <c r="AQ175" s="113">
        <f>$F175*'INTERNAL PARAMETERS-2'!AP175*VLOOKUP(AQ$4,'INTERNAL PARAMETERS-1'!$B$5:$J$44,4, FALSE)</f>
        <v>0</v>
      </c>
      <c r="AR175" s="113">
        <f>$F175*'INTERNAL PARAMETERS-2'!AQ175*VLOOKUP(AR$4,'INTERNAL PARAMETERS-1'!$B$5:$J$44,4, FALSE)</f>
        <v>0</v>
      </c>
      <c r="AS175" s="113">
        <f>$F175*'INTERNAL PARAMETERS-2'!AR175*VLOOKUP(AS$4,'INTERNAL PARAMETERS-1'!$B$5:$J$44,4, FALSE)</f>
        <v>0</v>
      </c>
      <c r="AT175" s="112">
        <f>$F175*'INTERNAL PARAMETERS-2'!AS175*VLOOKUP(AT$4,'INTERNAL PARAMETERS-1'!$B$5:$J$44,4, FALSE)</f>
        <v>0</v>
      </c>
      <c r="AU175" s="114">
        <f>$F175*'INTERNAL PARAMETERS-2'!F175*(1-VLOOKUP(G$4,'INTERNAL PARAMETERS-1'!$B$5:$J$44,4, FALSE))</f>
        <v>0</v>
      </c>
      <c r="AV175" s="113">
        <f>$F175*'INTERNAL PARAMETERS-2'!G175*(1-VLOOKUP(H$4,'INTERNAL PARAMETERS-1'!$B$5:$J$44,4, FALSE))</f>
        <v>0</v>
      </c>
      <c r="AW175" s="113">
        <f>$F175*'INTERNAL PARAMETERS-2'!H175*(1-VLOOKUP(I$4,'INTERNAL PARAMETERS-1'!$B$5:$J$44,4, FALSE))</f>
        <v>10148.008568918465</v>
      </c>
      <c r="AX175" s="113">
        <f>$F175*'INTERNAL PARAMETERS-2'!I175*(1-VLOOKUP(J$4,'INTERNAL PARAMETERS-1'!$B$5:$J$44,4, FALSE))</f>
        <v>0</v>
      </c>
      <c r="AY175" s="113">
        <f>$F175*'INTERNAL PARAMETERS-2'!J175*(1-VLOOKUP(K$4,'INTERNAL PARAMETERS-1'!$B$5:$J$44,4, FALSE))</f>
        <v>0</v>
      </c>
      <c r="AZ175" s="113">
        <f>$F175*'INTERNAL PARAMETERS-2'!K175*(1-VLOOKUP(L$4,'INTERNAL PARAMETERS-1'!$B$5:$J$44,4, FALSE))</f>
        <v>0</v>
      </c>
      <c r="BA175" s="113">
        <f>$F175*'INTERNAL PARAMETERS-2'!L175*(1-VLOOKUP(M$4,'INTERNAL PARAMETERS-1'!$B$5:$J$44,4, FALSE))</f>
        <v>1109.169095352499</v>
      </c>
      <c r="BB175" s="113">
        <f>$F175*'INTERNAL PARAMETERS-2'!M175*(1-VLOOKUP(N$4,'INTERNAL PARAMETERS-1'!$B$5:$J$44,4, FALSE))</f>
        <v>1544.9132147620928</v>
      </c>
      <c r="BC175" s="113">
        <f>$F175*'INTERNAL PARAMETERS-2'!N175*(1-VLOOKUP(O$4,'INTERNAL PARAMETERS-1'!$B$5:$J$44,4, FALSE))</f>
        <v>3002.2584978851305</v>
      </c>
      <c r="BD175" s="113">
        <f>$F175*'INTERNAL PARAMETERS-2'!O175*(1-VLOOKUP(P$4,'INTERNAL PARAMETERS-1'!$B$5:$J$44,4, FALSE))</f>
        <v>1320.4390896375758</v>
      </c>
      <c r="BE175" s="113">
        <f>$F175*'INTERNAL PARAMETERS-2'!P175*(1-VLOOKUP(Q$4,'INTERNAL PARAMETERS-1'!$B$5:$J$44,4, FALSE))</f>
        <v>1737.4195810421413</v>
      </c>
      <c r="BF175" s="113">
        <f>$F175*'INTERNAL PARAMETERS-2'!Q175*(1-VLOOKUP(R$4,'INTERNAL PARAMETERS-1'!$B$5:$J$44,4, FALSE))</f>
        <v>0</v>
      </c>
      <c r="BG175" s="113">
        <f>$F175*'INTERNAL PARAMETERS-2'!R175*(1-VLOOKUP(S$4,'INTERNAL PARAMETERS-1'!$B$5:$J$44,4, FALSE))</f>
        <v>4099.5266077016204</v>
      </c>
      <c r="BH175" s="113">
        <f>$F175*'INTERNAL PARAMETERS-2'!S175*(1-VLOOKUP(T$4,'INTERNAL PARAMETERS-1'!$B$5:$J$44,4, FALSE))</f>
        <v>150.11110449570853</v>
      </c>
      <c r="BI175" s="113">
        <f>$F175*'INTERNAL PARAMETERS-2'!T175*(1-VLOOKUP(U$4,'INTERNAL PARAMETERS-1'!$B$5:$J$44,4, FALSE))</f>
        <v>111.19618467820645</v>
      </c>
      <c r="BJ175" s="113">
        <f>$F175*'INTERNAL PARAMETERS-2'!U175*(1-VLOOKUP(V$4,'INTERNAL PARAMETERS-1'!$B$5:$J$44,4, FALSE))</f>
        <v>874.26850751585221</v>
      </c>
      <c r="BK175" s="113">
        <f>$F175*'INTERNAL PARAMETERS-2'!V175*(1-VLOOKUP(W$4,'INTERNAL PARAMETERS-1'!$B$5:$J$44,4, FALSE))</f>
        <v>1278.7415606109901</v>
      </c>
      <c r="BL175" s="113">
        <f>$F175*'INTERNAL PARAMETERS-2'!W175*(1-VLOOKUP(X$4,'INTERNAL PARAMETERS-1'!$B$5:$J$44,4, FALSE))</f>
        <v>2696.4731509310295</v>
      </c>
      <c r="BM175" s="113">
        <f>$F175*'INTERNAL PARAMETERS-2'!X175*(1-VLOOKUP(Y$4,'INTERNAL PARAMETERS-1'!$B$5:$J$44,4, FALSE))</f>
        <v>1264.838916842989</v>
      </c>
      <c r="BN175" s="113">
        <f>$F175*'INTERNAL PARAMETERS-2'!Y175*(1-VLOOKUP(Z$4,'INTERNAL PARAMETERS-1'!$B$5:$J$44,4, FALSE))</f>
        <v>2696.4731509310295</v>
      </c>
      <c r="BO175" s="113">
        <f>$F175*'INTERNAL PARAMETERS-2'!Z175*(1-VLOOKUP(AA$4,'INTERNAL PARAMETERS-1'!$B$5:$J$44,4, FALSE))</f>
        <v>3224.6487867860601</v>
      </c>
      <c r="BP175" s="113">
        <f>$F175*'INTERNAL PARAMETERS-2'!AA175*(1-VLOOKUP(AB$4,'INTERNAL PARAMETERS-1'!$B$5:$J$44,4, FALSE))</f>
        <v>820.0635401798387</v>
      </c>
      <c r="BQ175" s="113">
        <f>$F175*'INTERNAL PARAMETERS-2'!AB175*(1-VLOOKUP(AC$4,'INTERNAL PARAMETERS-1'!$B$5:$J$44,4, FALSE))</f>
        <v>8923.385636740928</v>
      </c>
      <c r="BR175" s="113">
        <f>$F175*'INTERNAL PARAMETERS-2'!AC175*(1-VLOOKUP(AD$4,'INTERNAL PARAMETERS-1'!$B$5:$J$44,4, FALSE))</f>
        <v>917.35604086230251</v>
      </c>
      <c r="BS175" s="113">
        <f>$F175*'INTERNAL PARAMETERS-2'!AD175*(1-VLOOKUP(AE$4,'INTERNAL PARAMETERS-1'!$B$5:$J$44,4, FALSE))</f>
        <v>152.89267347705044</v>
      </c>
      <c r="BT175" s="113">
        <f>$F175*'INTERNAL PARAMETERS-2'!AE175*(1-VLOOKUP(AF$4,'INTERNAL PARAMETERS-1'!$B$5:$J$44,4, FALSE))</f>
        <v>0</v>
      </c>
      <c r="BU175" s="113">
        <f>$F175*'INTERNAL PARAMETERS-2'!AF175*(1-VLOOKUP(AG$4,'INTERNAL PARAMETERS-1'!$B$5:$J$44,4, FALSE))</f>
        <v>0</v>
      </c>
      <c r="BV175" s="113">
        <f>$F175*'INTERNAL PARAMETERS-2'!AG175*(1-VLOOKUP(AH$4,'INTERNAL PARAMETERS-1'!$B$5:$J$44,4, FALSE))</f>
        <v>0</v>
      </c>
      <c r="BW175" s="113">
        <f>$F175*'INTERNAL PARAMETERS-2'!AH175*(1-VLOOKUP(AI$4,'INTERNAL PARAMETERS-1'!$B$5:$J$44,4, FALSE))</f>
        <v>0</v>
      </c>
      <c r="BX175" s="113">
        <f>$F175*'INTERNAL PARAMETERS-2'!AI175*(1-VLOOKUP(AJ$4,'INTERNAL PARAMETERS-1'!$B$5:$J$44,4, FALSE))</f>
        <v>0</v>
      </c>
      <c r="BY175" s="113">
        <f>$F175*'INTERNAL PARAMETERS-2'!AJ175*(1-VLOOKUP(AK$4,'INTERNAL PARAMETERS-1'!$B$5:$J$44,4, FALSE))</f>
        <v>0</v>
      </c>
      <c r="BZ175" s="113">
        <f>$F175*'INTERNAL PARAMETERS-2'!AK175*(1-VLOOKUP(AL$4,'INTERNAL PARAMETERS-1'!$B$5:$J$44,4, FALSE))</f>
        <v>111.19514445046471</v>
      </c>
      <c r="CA175" s="113">
        <f>$F175*'INTERNAL PARAMETERS-2'!AL175*(1-VLOOKUP(AM$4,'INTERNAL PARAMETERS-1'!$B$5:$J$44,4, FALSE))</f>
        <v>430.87793403385791</v>
      </c>
      <c r="CB175" s="113">
        <f>$F175*'INTERNAL PARAMETERS-2'!AM175*(1-VLOOKUP(AN$4,'INTERNAL PARAMETERS-1'!$B$5:$J$44,4, FALSE))</f>
        <v>291.88790432480846</v>
      </c>
      <c r="CC175" s="113">
        <f>$F175*'INTERNAL PARAMETERS-2'!AN175*(1-VLOOKUP(AO$4,'INTERNAL PARAMETERS-1'!$B$5:$J$44,4, FALSE))</f>
        <v>1014.6537426834749</v>
      </c>
      <c r="CD175" s="113">
        <f>$F175*'INTERNAL PARAMETERS-2'!AO175*(1-VLOOKUP(AP$4,'INTERNAL PARAMETERS-1'!$B$5:$J$44,4, FALSE))</f>
        <v>1973.707312572363</v>
      </c>
      <c r="CE175" s="113">
        <f>$F175*'INTERNAL PARAMETERS-2'!AP175*(1-VLOOKUP(AQ$4,'INTERNAL PARAMETERS-1'!$B$5:$J$44,4, FALSE))</f>
        <v>291.88790432480846</v>
      </c>
      <c r="CF175" s="113">
        <f>$F175*'INTERNAL PARAMETERS-2'!AQ175*(1-VLOOKUP(AR$4,'INTERNAL PARAMETERS-1'!$B$5:$J$44,4, FALSE))</f>
        <v>41.697529026585698</v>
      </c>
      <c r="CG175" s="113">
        <f>$F175*'INTERNAL PARAMETERS-2'!AR175*(1-VLOOKUP(AS$4,'INTERNAL PARAMETERS-1'!$B$5:$J$44,4, FALSE))</f>
        <v>0</v>
      </c>
      <c r="CH175" s="112">
        <f>$F175*'INTERNAL PARAMETERS-2'!AS175*(1-VLOOKUP(AT$4,'INTERNAL PARAMETERS-1'!$B$5:$J$44,4, FALSE))</f>
        <v>0</v>
      </c>
      <c r="CI175" s="111">
        <f t="shared" si="2"/>
        <v>52011.371482258932</v>
      </c>
    </row>
    <row r="176" spans="3:87" x14ac:dyDescent="0.5">
      <c r="C176" s="77" t="s">
        <v>24</v>
      </c>
      <c r="D176" s="76" t="s">
        <v>2</v>
      </c>
      <c r="E176" s="76" t="s">
        <v>11</v>
      </c>
      <c r="F176" s="115">
        <f>'INPUTS-Incidence'!E176</f>
        <v>43974.427767434885</v>
      </c>
      <c r="G176" s="114">
        <f>$F176*'INTERNAL PARAMETERS-2'!F176*VLOOKUP(G$4,'INTERNAL PARAMETERS-1'!$B$5:$J$44,4, FALSE)</f>
        <v>185.18071277144503</v>
      </c>
      <c r="H176" s="113">
        <f>$F176*'INTERNAL PARAMETERS-2'!G176*VLOOKUP(H$4,'INTERNAL PARAMETERS-1'!$B$5:$J$44,4, FALSE)</f>
        <v>222.21597583717872</v>
      </c>
      <c r="I176" s="113">
        <f>$F176*'INTERNAL PARAMETERS-2'!H176*VLOOKUP(I$4,'INTERNAL PARAMETERS-1'!$B$5:$J$44,4, FALSE)</f>
        <v>438.99913099582977</v>
      </c>
      <c r="J176" s="113">
        <f>$F176*'INTERNAL PARAMETERS-2'!I176*VLOOKUP(J$4,'INTERNAL PARAMETERS-1'!$B$5:$J$44,4, FALSE)</f>
        <v>0</v>
      </c>
      <c r="K176" s="113">
        <f>$F176*'INTERNAL PARAMETERS-2'!J176*VLOOKUP(K$4,'INTERNAL PARAMETERS-1'!$B$5:$J$44,4, FALSE)</f>
        <v>0</v>
      </c>
      <c r="L176" s="113">
        <f>$F176*'INTERNAL PARAMETERS-2'!K176*VLOOKUP(L$4,'INTERNAL PARAMETERS-1'!$B$5:$J$44,4, FALSE)</f>
        <v>0</v>
      </c>
      <c r="M176" s="113">
        <f>$F176*'INTERNAL PARAMETERS-2'!L176*VLOOKUP(M$4,'INTERNAL PARAMETERS-1'!$B$5:$J$44,4, FALSE)</f>
        <v>45.677997099145315</v>
      </c>
      <c r="N176" s="113">
        <f>$F176*'INTERNAL PARAMETERS-2'!M176*VLOOKUP(N$4,'INTERNAL PARAMETERS-1'!$B$5:$J$44,4, FALSE)</f>
        <v>52.468088490714933</v>
      </c>
      <c r="O176" s="113">
        <f>$F176*'INTERNAL PARAMETERS-2'!N176*VLOOKUP(O$4,'INTERNAL PARAMETERS-1'!$B$5:$J$44,4, FALSE)</f>
        <v>0</v>
      </c>
      <c r="P176" s="113">
        <f>$F176*'INTERNAL PARAMETERS-2'!O176*VLOOKUP(P$4,'INTERNAL PARAMETERS-1'!$B$5:$J$44,4, FALSE)</f>
        <v>0</v>
      </c>
      <c r="Q176" s="113">
        <f>$F176*'INTERNAL PARAMETERS-2'!P176*VLOOKUP(Q$4,'INTERNAL PARAMETERS-1'!$B$5:$J$44,4, FALSE)</f>
        <v>0</v>
      </c>
      <c r="R176" s="113">
        <f>$F176*'INTERNAL PARAMETERS-2'!Q176*VLOOKUP(R$4,'INTERNAL PARAMETERS-1'!$B$5:$J$44,4, FALSE)</f>
        <v>49.383282382829378</v>
      </c>
      <c r="S176" s="113">
        <f>$F176*'INTERNAL PARAMETERS-2'!R176*VLOOKUP(S$4,'INTERNAL PARAMETERS-1'!$B$5:$J$44,4, FALSE)</f>
        <v>177.65514907546509</v>
      </c>
      <c r="T176" s="113">
        <f>$F176*'INTERNAL PARAMETERS-2'!S176*VLOOKUP(T$4,'INTERNAL PARAMETERS-1'!$B$5:$J$44,4, FALSE)</f>
        <v>8.6418545448563027</v>
      </c>
      <c r="U176" s="113">
        <f>$F176*'INTERNAL PARAMETERS-2'!T176*VLOOKUP(U$4,'INTERNAL PARAMETERS-1'!$B$5:$J$44,4, FALSE)</f>
        <v>19.752433464576402</v>
      </c>
      <c r="V176" s="113">
        <f>$F176*'INTERNAL PARAMETERS-2'!U176*VLOOKUP(V$4,'INTERNAL PARAMETERS-1'!$B$5:$J$44,4, FALSE)</f>
        <v>142.58994037371249</v>
      </c>
      <c r="W176" s="113">
        <f>$F176*'INTERNAL PARAMETERS-2'!V176*VLOOKUP(W$4,'INTERNAL PARAMETERS-1'!$B$5:$J$44,4, FALSE)</f>
        <v>0</v>
      </c>
      <c r="X176" s="113">
        <f>$F176*'INTERNAL PARAMETERS-2'!W176*VLOOKUP(X$4,'INTERNAL PARAMETERS-1'!$B$5:$J$44,4, FALSE)</f>
        <v>0</v>
      </c>
      <c r="Y176" s="113">
        <f>$F176*'INTERNAL PARAMETERS-2'!X176*VLOOKUP(Y$4,'INTERNAL PARAMETERS-1'!$B$5:$J$44,4, FALSE)</f>
        <v>0</v>
      </c>
      <c r="Z176" s="113">
        <f>$F176*'INTERNAL PARAMETERS-2'!Y176*VLOOKUP(Z$4,'INTERNAL PARAMETERS-1'!$B$5:$J$44,4, FALSE)</f>
        <v>0</v>
      </c>
      <c r="AA176" s="113">
        <f>$F176*'INTERNAL PARAMETERS-2'!Z176*VLOOKUP(AA$4,'INTERNAL PARAMETERS-1'!$B$5:$J$44,4, FALSE)</f>
        <v>0</v>
      </c>
      <c r="AB176" s="113">
        <f>$F176*'INTERNAL PARAMETERS-2'!AA176*VLOOKUP(AB$4,'INTERNAL PARAMETERS-1'!$B$5:$J$44,4, FALSE)</f>
        <v>0</v>
      </c>
      <c r="AC176" s="113">
        <f>$F176*'INTERNAL PARAMETERS-2'!AB176*VLOOKUP(AC$4,'INTERNAL PARAMETERS-1'!$B$5:$J$44,4, FALSE)</f>
        <v>0</v>
      </c>
      <c r="AD176" s="113">
        <f>$F176*'INTERNAL PARAMETERS-2'!AC176*VLOOKUP(AD$4,'INTERNAL PARAMETERS-1'!$B$5:$J$44,4, FALSE)</f>
        <v>0</v>
      </c>
      <c r="AE176" s="113">
        <f>$F176*'INTERNAL PARAMETERS-2'!AD176*VLOOKUP(AE$4,'INTERNAL PARAMETERS-1'!$B$5:$J$44,4, FALSE)</f>
        <v>0</v>
      </c>
      <c r="AF176" s="113">
        <f>$F176*'INTERNAL PARAMETERS-2'!AE176*VLOOKUP(AF$4,'INTERNAL PARAMETERS-1'!$B$5:$J$44,4, FALSE)</f>
        <v>0</v>
      </c>
      <c r="AG176" s="113">
        <f>$F176*'INTERNAL PARAMETERS-2'!AF176*VLOOKUP(AG$4,'INTERNAL PARAMETERS-1'!$B$5:$J$44,4, FALSE)</f>
        <v>0</v>
      </c>
      <c r="AH176" s="113">
        <f>$F176*'INTERNAL PARAMETERS-2'!AG176*VLOOKUP(AH$4,'INTERNAL PARAMETERS-1'!$B$5:$J$44,4, FALSE)</f>
        <v>0</v>
      </c>
      <c r="AI176" s="113">
        <f>$F176*'INTERNAL PARAMETERS-2'!AH176*VLOOKUP(AI$4,'INTERNAL PARAMETERS-1'!$B$5:$J$44,4, FALSE)</f>
        <v>12.343621874318972</v>
      </c>
      <c r="AJ176" s="113">
        <f>$F176*'INTERNAL PARAMETERS-2'!AI176*VLOOKUP(AJ$4,'INTERNAL PARAMETERS-1'!$B$5:$J$44,4, FALSE)</f>
        <v>61.726904257148341</v>
      </c>
      <c r="AK176" s="113">
        <f>$F176*'INTERNAL PARAMETERS-2'!AJ176*VLOOKUP(AK$4,'INTERNAL PARAMETERS-1'!$B$5:$J$44,4, FALSE)</f>
        <v>0</v>
      </c>
      <c r="AL176" s="113">
        <f>$F176*'INTERNAL PARAMETERS-2'!AK176*VLOOKUP(AL$4,'INTERNAL PARAMETERS-1'!$B$5:$J$44,4, FALSE)</f>
        <v>0</v>
      </c>
      <c r="AM176" s="113">
        <f>$F176*'INTERNAL PARAMETERS-2'!AL176*VLOOKUP(AM$4,'INTERNAL PARAMETERS-1'!$B$5:$J$44,4, FALSE)</f>
        <v>0</v>
      </c>
      <c r="AN176" s="113">
        <f>$F176*'INTERNAL PARAMETERS-2'!AM176*VLOOKUP(AN$4,'INTERNAL PARAMETERS-1'!$B$5:$J$44,4, FALSE)</f>
        <v>0</v>
      </c>
      <c r="AO176" s="113">
        <f>$F176*'INTERNAL PARAMETERS-2'!AN176*VLOOKUP(AO$4,'INTERNAL PARAMETERS-1'!$B$5:$J$44,4, FALSE)</f>
        <v>0</v>
      </c>
      <c r="AP176" s="113">
        <f>$F176*'INTERNAL PARAMETERS-2'!AO176*VLOOKUP(AP$4,'INTERNAL PARAMETERS-1'!$B$5:$J$44,4, FALSE)</f>
        <v>0</v>
      </c>
      <c r="AQ176" s="113">
        <f>$F176*'INTERNAL PARAMETERS-2'!AP176*VLOOKUP(AQ$4,'INTERNAL PARAMETERS-1'!$B$5:$J$44,4, FALSE)</f>
        <v>0</v>
      </c>
      <c r="AR176" s="113">
        <f>$F176*'INTERNAL PARAMETERS-2'!AQ176*VLOOKUP(AR$4,'INTERNAL PARAMETERS-1'!$B$5:$J$44,4, FALSE)</f>
        <v>0</v>
      </c>
      <c r="AS176" s="113">
        <f>$F176*'INTERNAL PARAMETERS-2'!AR176*VLOOKUP(AS$4,'INTERNAL PARAMETERS-1'!$B$5:$J$44,4, FALSE)</f>
        <v>0</v>
      </c>
      <c r="AT176" s="112">
        <f>$F176*'INTERNAL PARAMETERS-2'!AS176*VLOOKUP(AT$4,'INTERNAL PARAMETERS-1'!$B$5:$J$44,4, FALSE)</f>
        <v>0</v>
      </c>
      <c r="AU176" s="114">
        <f>$F176*'INTERNAL PARAMETERS-2'!F176*(1-VLOOKUP(G$4,'INTERNAL PARAMETERS-1'!$B$5:$J$44,4, FALSE))</f>
        <v>0</v>
      </c>
      <c r="AV176" s="113">
        <f>$F176*'INTERNAL PARAMETERS-2'!G176*(1-VLOOKUP(H$4,'INTERNAL PARAMETERS-1'!$B$5:$J$44,4, FALSE))</f>
        <v>0</v>
      </c>
      <c r="AW176" s="113">
        <f>$F176*'INTERNAL PARAMETERS-2'!H176*(1-VLOOKUP(I$4,'INTERNAL PARAMETERS-1'!$B$5:$J$44,4, FALSE))</f>
        <v>8340.983488920765</v>
      </c>
      <c r="AX176" s="113">
        <f>$F176*'INTERNAL PARAMETERS-2'!I176*(1-VLOOKUP(J$4,'INTERNAL PARAMETERS-1'!$B$5:$J$44,4, FALSE))</f>
        <v>0</v>
      </c>
      <c r="AY176" s="113">
        <f>$F176*'INTERNAL PARAMETERS-2'!J176*(1-VLOOKUP(K$4,'INTERNAL PARAMETERS-1'!$B$5:$J$44,4, FALSE))</f>
        <v>0</v>
      </c>
      <c r="AZ176" s="113">
        <f>$F176*'INTERNAL PARAMETERS-2'!K176*(1-VLOOKUP(L$4,'INTERNAL PARAMETERS-1'!$B$5:$J$44,4, FALSE))</f>
        <v>0</v>
      </c>
      <c r="BA176" s="113">
        <f>$F176*'INTERNAL PARAMETERS-2'!L176*(1-VLOOKUP(M$4,'INTERNAL PARAMETERS-1'!$B$5:$J$44,4, FALSE))</f>
        <v>867.88194488376087</v>
      </c>
      <c r="BB176" s="113">
        <f>$F176*'INTERNAL PARAMETERS-2'!M176*(1-VLOOKUP(N$4,'INTERNAL PARAMETERS-1'!$B$5:$J$44,4, FALSE))</f>
        <v>996.89368132358368</v>
      </c>
      <c r="BC176" s="113">
        <f>$F176*'INTERNAL PARAMETERS-2'!N176*(1-VLOOKUP(O$4,'INTERNAL PARAMETERS-1'!$B$5:$J$44,4, FALSE))</f>
        <v>2432.0497021057536</v>
      </c>
      <c r="BD176" s="113">
        <f>$F176*'INTERNAL PARAMETERS-2'!O176*(1-VLOOKUP(P$4,'INTERNAL PARAMETERS-1'!$B$5:$J$44,4, FALSE))</f>
        <v>1271.5777456514772</v>
      </c>
      <c r="BE176" s="113">
        <f>$F176*'INTERNAL PARAMETERS-2'!P176*(1-VLOOKUP(Q$4,'INTERNAL PARAMETERS-1'!$B$5:$J$44,4, FALSE))</f>
        <v>2098.7235396285973</v>
      </c>
      <c r="BF176" s="113">
        <f>$F176*'INTERNAL PARAMETERS-2'!Q176*(1-VLOOKUP(R$4,'INTERNAL PARAMETERS-1'!$B$5:$J$44,4, FALSE))</f>
        <v>0</v>
      </c>
      <c r="BG176" s="113">
        <f>$F176*'INTERNAL PARAMETERS-2'!R176*(1-VLOOKUP(S$4,'INTERNAL PARAMETERS-1'!$B$5:$J$44,4, FALSE))</f>
        <v>3375.4478324338365</v>
      </c>
      <c r="BH176" s="113">
        <f>$F176*'INTERNAL PARAMETERS-2'!S176*(1-VLOOKUP(T$4,'INTERNAL PARAMETERS-1'!$B$5:$J$44,4, FALSE))</f>
        <v>77.776690903706722</v>
      </c>
      <c r="BI176" s="113">
        <f>$F176*'INTERNAL PARAMETERS-2'!T176*(1-VLOOKUP(U$4,'INTERNAL PARAMETERS-1'!$B$5:$J$44,4, FALSE))</f>
        <v>79.009733858305609</v>
      </c>
      <c r="BJ176" s="113">
        <f>$F176*'INTERNAL PARAMETERS-2'!U176*(1-VLOOKUP(V$4,'INTERNAL PARAMETERS-1'!$B$5:$J$44,4, FALSE))</f>
        <v>808.00966211770412</v>
      </c>
      <c r="BK176" s="113">
        <f>$F176*'INTERNAL PARAMETERS-2'!V176*(1-VLOOKUP(W$4,'INTERNAL PARAMETERS-1'!$B$5:$J$44,4, FALSE))</f>
        <v>1024.670128622884</v>
      </c>
      <c r="BL176" s="113">
        <f>$F176*'INTERNAL PARAMETERS-2'!W176*(1-VLOOKUP(X$4,'INTERNAL PARAMETERS-1'!$B$5:$J$44,4, FALSE))</f>
        <v>2111.0671615029164</v>
      </c>
      <c r="BM176" s="113">
        <f>$F176*'INTERNAL PARAMETERS-2'!X176*(1-VLOOKUP(Y$4,'INTERNAL PARAMETERS-1'!$B$5:$J$44,4, FALSE))</f>
        <v>1259.2341237771584</v>
      </c>
      <c r="BN176" s="113">
        <f>$F176*'INTERNAL PARAMETERS-2'!Y176*(1-VLOOKUP(Z$4,'INTERNAL PARAMETERS-1'!$B$5:$J$44,4, FALSE))</f>
        <v>2271.5606305257234</v>
      </c>
      <c r="BO176" s="113">
        <f>$F176*'INTERNAL PARAMETERS-2'!Z176*(1-VLOOKUP(AA$4,'INTERNAL PARAMETERS-1'!$B$5:$J$44,4, FALSE))</f>
        <v>2641.9220560686135</v>
      </c>
      <c r="BP176" s="113">
        <f>$F176*'INTERNAL PARAMETERS-2'!AA176*(1-VLOOKUP(AB$4,'INTERNAL PARAMETERS-1'!$B$5:$J$44,4, FALSE))</f>
        <v>679.00034427140849</v>
      </c>
      <c r="BQ176" s="113">
        <f>$F176*'INTERNAL PARAMETERS-2'!AB176*(1-VLOOKUP(AC$4,'INTERNAL PARAMETERS-1'!$B$5:$J$44,4, FALSE))</f>
        <v>7654.1669099858327</v>
      </c>
      <c r="BR176" s="113">
        <f>$F176*'INTERNAL PARAMETERS-2'!AC176*(1-VLOOKUP(AD$4,'INTERNAL PARAMETERS-1'!$B$5:$J$44,4, FALSE))</f>
        <v>691.34396614572756</v>
      </c>
      <c r="BS176" s="113">
        <f>$F176*'INTERNAL PARAMETERS-2'!AD176*(1-VLOOKUP(AE$4,'INTERNAL PARAMETERS-1'!$B$5:$J$44,4, FALSE))</f>
        <v>61.726904257148341</v>
      </c>
      <c r="BT176" s="113">
        <f>$F176*'INTERNAL PARAMETERS-2'!AE176*(1-VLOOKUP(AF$4,'INTERNAL PARAMETERS-1'!$B$5:$J$44,4, FALSE))</f>
        <v>0</v>
      </c>
      <c r="BU176" s="113">
        <f>$F176*'INTERNAL PARAMETERS-2'!AF176*(1-VLOOKUP(AG$4,'INTERNAL PARAMETERS-1'!$B$5:$J$44,4, FALSE))</f>
        <v>0</v>
      </c>
      <c r="BV176" s="113">
        <f>$F176*'INTERNAL PARAMETERS-2'!AG176*(1-VLOOKUP(AH$4,'INTERNAL PARAMETERS-1'!$B$5:$J$44,4, FALSE))</f>
        <v>0</v>
      </c>
      <c r="BW176" s="113">
        <f>$F176*'INTERNAL PARAMETERS-2'!AH176*(1-VLOOKUP(AI$4,'INTERNAL PARAMETERS-1'!$B$5:$J$44,4, FALSE))</f>
        <v>0</v>
      </c>
      <c r="BX176" s="113">
        <f>$F176*'INTERNAL PARAMETERS-2'!AI176*(1-VLOOKUP(AJ$4,'INTERNAL PARAMETERS-1'!$B$5:$J$44,4, FALSE))</f>
        <v>0</v>
      </c>
      <c r="BY176" s="113">
        <f>$F176*'INTERNAL PARAMETERS-2'!AJ176*(1-VLOOKUP(AK$4,'INTERNAL PARAMETERS-1'!$B$5:$J$44,4, FALSE))</f>
        <v>0</v>
      </c>
      <c r="BZ176" s="113">
        <f>$F176*'INTERNAL PARAMETERS-2'!AK176*(1-VLOOKUP(AL$4,'INTERNAL PARAMETERS-1'!$B$5:$J$44,4, FALSE))</f>
        <v>135.80182783139242</v>
      </c>
      <c r="CA176" s="113">
        <f>$F176*'INTERNAL PARAMETERS-2'!AL176*(1-VLOOKUP(AM$4,'INTERNAL PARAMETERS-1'!$B$5:$J$44,4, FALSE))</f>
        <v>407.40108605140051</v>
      </c>
      <c r="CB176" s="113">
        <f>$F176*'INTERNAL PARAMETERS-2'!AM176*(1-VLOOKUP(AN$4,'INTERNAL PARAMETERS-1'!$B$5:$J$44,4, FALSE))</f>
        <v>283.94288009432705</v>
      </c>
      <c r="CC176" s="113">
        <f>$F176*'INTERNAL PARAMETERS-2'!AN176*(1-VLOOKUP(AO$4,'INTERNAL PARAMETERS-1'!$B$5:$J$44,4, FALSE))</f>
        <v>962.94322436573555</v>
      </c>
      <c r="CD176" s="113">
        <f>$F176*'INTERNAL PARAMETERS-2'!AO176*(1-VLOOKUP(AP$4,'INTERNAL PARAMETERS-1'!$B$5:$J$44,4, FALSE))</f>
        <v>1567.8686450629002</v>
      </c>
      <c r="CE176" s="113">
        <f>$F176*'INTERNAL PARAMETERS-2'!AP176*(1-VLOOKUP(AQ$4,'INTERNAL PARAMETERS-1'!$B$5:$J$44,4, FALSE))</f>
        <v>308.63452128574176</v>
      </c>
      <c r="CF176" s="113">
        <f>$F176*'INTERNAL PARAMETERS-2'!AQ176*(1-VLOOKUP(AR$4,'INTERNAL PARAMETERS-1'!$B$5:$J$44,4, FALSE))</f>
        <v>123.45380851429668</v>
      </c>
      <c r="CG176" s="113">
        <f>$F176*'INTERNAL PARAMETERS-2'!AR176*(1-VLOOKUP(AS$4,'INTERNAL PARAMETERS-1'!$B$5:$J$44,4, FALSE))</f>
        <v>24.691641191414689</v>
      </c>
      <c r="CH176" s="112">
        <f>$F176*'INTERNAL PARAMETERS-2'!AS176*(1-VLOOKUP(AT$4,'INTERNAL PARAMETERS-1'!$B$5:$J$44,4, FALSE))</f>
        <v>0</v>
      </c>
      <c r="CI176" s="111">
        <f t="shared" si="2"/>
        <v>43974.418972549349</v>
      </c>
    </row>
    <row r="177" spans="3:87" x14ac:dyDescent="0.5">
      <c r="C177" s="77" t="s">
        <v>24</v>
      </c>
      <c r="D177" s="76" t="s">
        <v>2</v>
      </c>
      <c r="E177" s="76" t="s">
        <v>10</v>
      </c>
      <c r="F177" s="115">
        <f>'INPUTS-Incidence'!E177</f>
        <v>34855.942952129888</v>
      </c>
      <c r="G177" s="114">
        <f>$F177*'INTERNAL PARAMETERS-2'!F177*VLOOKUP(G$4,'INTERNAL PARAMETERS-1'!$B$5:$J$44,4, FALSE)</f>
        <v>127.35315876419698</v>
      </c>
      <c r="H177" s="113">
        <f>$F177*'INTERNAL PARAMETERS-2'!G177*VLOOKUP(H$4,'INTERNAL PARAMETERS-1'!$B$5:$J$44,4, FALSE)</f>
        <v>117.55863879464847</v>
      </c>
      <c r="I177" s="113">
        <f>$F177*'INTERNAL PARAMETERS-2'!H177*VLOOKUP(I$4,'INTERNAL PARAMETERS-1'!$B$5:$J$44,4, FALSE)</f>
        <v>338.43621800971181</v>
      </c>
      <c r="J177" s="113">
        <f>$F177*'INTERNAL PARAMETERS-2'!I177*VLOOKUP(J$4,'INTERNAL PARAMETERS-1'!$B$5:$J$44,4, FALSE)</f>
        <v>0</v>
      </c>
      <c r="K177" s="113">
        <f>$F177*'INTERNAL PARAMETERS-2'!J177*VLOOKUP(K$4,'INTERNAL PARAMETERS-1'!$B$5:$J$44,4, FALSE)</f>
        <v>0</v>
      </c>
      <c r="L177" s="113">
        <f>$F177*'INTERNAL PARAMETERS-2'!K177*VLOOKUP(L$4,'INTERNAL PARAMETERS-1'!$B$5:$J$44,4, FALSE)</f>
        <v>0</v>
      </c>
      <c r="M177" s="113">
        <f>$F177*'INTERNAL PARAMETERS-2'!L177*VLOOKUP(M$4,'INTERNAL PARAMETERS-1'!$B$5:$J$44,4, FALSE)</f>
        <v>60.248497392756512</v>
      </c>
      <c r="N177" s="113">
        <f>$F177*'INTERNAL PARAMETERS-2'!M177*VLOOKUP(N$4,'INTERNAL PARAMETERS-1'!$B$5:$J$44,4, FALSE)</f>
        <v>51.431686623015253</v>
      </c>
      <c r="O177" s="113">
        <f>$F177*'INTERNAL PARAMETERS-2'!N177*VLOOKUP(O$4,'INTERNAL PARAMETERS-1'!$B$5:$J$44,4, FALSE)</f>
        <v>0</v>
      </c>
      <c r="P177" s="113">
        <f>$F177*'INTERNAL PARAMETERS-2'!O177*VLOOKUP(P$4,'INTERNAL PARAMETERS-1'!$B$5:$J$44,4, FALSE)</f>
        <v>0</v>
      </c>
      <c r="Q177" s="113">
        <f>$F177*'INTERNAL PARAMETERS-2'!P177*VLOOKUP(Q$4,'INTERNAL PARAMETERS-1'!$B$5:$J$44,4, FALSE)</f>
        <v>0</v>
      </c>
      <c r="R177" s="113">
        <f>$F177*'INTERNAL PARAMETERS-2'!Q177*VLOOKUP(R$4,'INTERNAL PARAMETERS-1'!$B$5:$J$44,4, FALSE)</f>
        <v>9.7980055638437111</v>
      </c>
      <c r="S177" s="113">
        <f>$F177*'INTERNAL PARAMETERS-2'!R177*VLOOKUP(S$4,'INTERNAL PARAMETERS-1'!$B$5:$J$44,4, FALSE)</f>
        <v>123.46863820189685</v>
      </c>
      <c r="T177" s="113">
        <f>$F177*'INTERNAL PARAMETERS-2'!S177*VLOOKUP(T$4,'INTERNAL PARAMETERS-1'!$B$5:$J$44,4, FALSE)</f>
        <v>7.8373587727864056</v>
      </c>
      <c r="U177" s="113">
        <f>$F177*'INTERNAL PARAMETERS-2'!T177*VLOOKUP(U$4,'INTERNAL PARAMETERS-1'!$B$5:$J$44,4, FALSE)</f>
        <v>9.7966113261256265</v>
      </c>
      <c r="V177" s="113">
        <f>$F177*'INTERNAL PARAMETERS-2'!U177*VLOOKUP(V$4,'INTERNAL PARAMETERS-1'!$B$5:$J$44,4, FALSE)</f>
        <v>105.80225207603934</v>
      </c>
      <c r="W177" s="113">
        <f>$F177*'INTERNAL PARAMETERS-2'!V177*VLOOKUP(W$4,'INTERNAL PARAMETERS-1'!$B$5:$J$44,4, FALSE)</f>
        <v>0</v>
      </c>
      <c r="X177" s="113">
        <f>$F177*'INTERNAL PARAMETERS-2'!W177*VLOOKUP(X$4,'INTERNAL PARAMETERS-1'!$B$5:$J$44,4, FALSE)</f>
        <v>0</v>
      </c>
      <c r="Y177" s="113">
        <f>$F177*'INTERNAL PARAMETERS-2'!X177*VLOOKUP(Y$4,'INTERNAL PARAMETERS-1'!$B$5:$J$44,4, FALSE)</f>
        <v>0</v>
      </c>
      <c r="Z177" s="113">
        <f>$F177*'INTERNAL PARAMETERS-2'!Y177*VLOOKUP(Z$4,'INTERNAL PARAMETERS-1'!$B$5:$J$44,4, FALSE)</f>
        <v>0</v>
      </c>
      <c r="AA177" s="113">
        <f>$F177*'INTERNAL PARAMETERS-2'!Z177*VLOOKUP(AA$4,'INTERNAL PARAMETERS-1'!$B$5:$J$44,4, FALSE)</f>
        <v>0</v>
      </c>
      <c r="AB177" s="113">
        <f>$F177*'INTERNAL PARAMETERS-2'!AA177*VLOOKUP(AB$4,'INTERNAL PARAMETERS-1'!$B$5:$J$44,4, FALSE)</f>
        <v>0</v>
      </c>
      <c r="AC177" s="113">
        <f>$F177*'INTERNAL PARAMETERS-2'!AB177*VLOOKUP(AC$4,'INTERNAL PARAMETERS-1'!$B$5:$J$44,4, FALSE)</f>
        <v>0</v>
      </c>
      <c r="AD177" s="113">
        <f>$F177*'INTERNAL PARAMETERS-2'!AC177*VLOOKUP(AD$4,'INTERNAL PARAMETERS-1'!$B$5:$J$44,4, FALSE)</f>
        <v>0</v>
      </c>
      <c r="AE177" s="113">
        <f>$F177*'INTERNAL PARAMETERS-2'!AD177*VLOOKUP(AE$4,'INTERNAL PARAMETERS-1'!$B$5:$J$44,4, FALSE)</f>
        <v>0</v>
      </c>
      <c r="AF177" s="113">
        <f>$F177*'INTERNAL PARAMETERS-2'!AE177*VLOOKUP(AF$4,'INTERNAL PARAMETERS-1'!$B$5:$J$44,4, FALSE)</f>
        <v>9.7980055638437111</v>
      </c>
      <c r="AG177" s="113">
        <f>$F177*'INTERNAL PARAMETERS-2'!AF177*VLOOKUP(AG$4,'INTERNAL PARAMETERS-1'!$B$5:$J$44,4, FALSE)</f>
        <v>0</v>
      </c>
      <c r="AH177" s="113">
        <f>$F177*'INTERNAL PARAMETERS-2'!AG177*VLOOKUP(AH$4,'INTERNAL PARAMETERS-1'!$B$5:$J$44,4, FALSE)</f>
        <v>0</v>
      </c>
      <c r="AI177" s="113">
        <f>$F177*'INTERNAL PARAMETERS-2'!AH177*VLOOKUP(AI$4,'INTERNAL PARAMETERS-1'!$B$5:$J$44,4, FALSE)</f>
        <v>0</v>
      </c>
      <c r="AJ177" s="113">
        <f>$F177*'INTERNAL PARAMETERS-2'!AI177*VLOOKUP(AJ$4,'INTERNAL PARAMETERS-1'!$B$5:$J$44,4, FALSE)</f>
        <v>9.7980055638437111</v>
      </c>
      <c r="AK177" s="113">
        <f>$F177*'INTERNAL PARAMETERS-2'!AJ177*VLOOKUP(AK$4,'INTERNAL PARAMETERS-1'!$B$5:$J$44,4, FALSE)</f>
        <v>0</v>
      </c>
      <c r="AL177" s="113">
        <f>$F177*'INTERNAL PARAMETERS-2'!AK177*VLOOKUP(AL$4,'INTERNAL PARAMETERS-1'!$B$5:$J$44,4, FALSE)</f>
        <v>0</v>
      </c>
      <c r="AM177" s="113">
        <f>$F177*'INTERNAL PARAMETERS-2'!AL177*VLOOKUP(AM$4,'INTERNAL PARAMETERS-1'!$B$5:$J$44,4, FALSE)</f>
        <v>0</v>
      </c>
      <c r="AN177" s="113">
        <f>$F177*'INTERNAL PARAMETERS-2'!AM177*VLOOKUP(AN$4,'INTERNAL PARAMETERS-1'!$B$5:$J$44,4, FALSE)</f>
        <v>0</v>
      </c>
      <c r="AO177" s="113">
        <f>$F177*'INTERNAL PARAMETERS-2'!AN177*VLOOKUP(AO$4,'INTERNAL PARAMETERS-1'!$B$5:$J$44,4, FALSE)</f>
        <v>0</v>
      </c>
      <c r="AP177" s="113">
        <f>$F177*'INTERNAL PARAMETERS-2'!AO177*VLOOKUP(AP$4,'INTERNAL PARAMETERS-1'!$B$5:$J$44,4, FALSE)</f>
        <v>0</v>
      </c>
      <c r="AQ177" s="113">
        <f>$F177*'INTERNAL PARAMETERS-2'!AP177*VLOOKUP(AQ$4,'INTERNAL PARAMETERS-1'!$B$5:$J$44,4, FALSE)</f>
        <v>0</v>
      </c>
      <c r="AR177" s="113">
        <f>$F177*'INTERNAL PARAMETERS-2'!AQ177*VLOOKUP(AR$4,'INTERNAL PARAMETERS-1'!$B$5:$J$44,4, FALSE)</f>
        <v>0</v>
      </c>
      <c r="AS177" s="113">
        <f>$F177*'INTERNAL PARAMETERS-2'!AR177*VLOOKUP(AS$4,'INTERNAL PARAMETERS-1'!$B$5:$J$44,4, FALSE)</f>
        <v>0</v>
      </c>
      <c r="AT177" s="112">
        <f>$F177*'INTERNAL PARAMETERS-2'!AS177*VLOOKUP(AT$4,'INTERNAL PARAMETERS-1'!$B$5:$J$44,4, FALSE)</f>
        <v>0</v>
      </c>
      <c r="AU177" s="114">
        <f>$F177*'INTERNAL PARAMETERS-2'!F177*(1-VLOOKUP(G$4,'INTERNAL PARAMETERS-1'!$B$5:$J$44,4, FALSE))</f>
        <v>0</v>
      </c>
      <c r="AV177" s="113">
        <f>$F177*'INTERNAL PARAMETERS-2'!G177*(1-VLOOKUP(H$4,'INTERNAL PARAMETERS-1'!$B$5:$J$44,4, FALSE))</f>
        <v>0</v>
      </c>
      <c r="AW177" s="113">
        <f>$F177*'INTERNAL PARAMETERS-2'!H177*(1-VLOOKUP(I$4,'INTERNAL PARAMETERS-1'!$B$5:$J$44,4, FALSE))</f>
        <v>6430.2881421845232</v>
      </c>
      <c r="AX177" s="113">
        <f>$F177*'INTERNAL PARAMETERS-2'!I177*(1-VLOOKUP(J$4,'INTERNAL PARAMETERS-1'!$B$5:$J$44,4, FALSE))</f>
        <v>0</v>
      </c>
      <c r="AY177" s="113">
        <f>$F177*'INTERNAL PARAMETERS-2'!J177*(1-VLOOKUP(K$4,'INTERNAL PARAMETERS-1'!$B$5:$J$44,4, FALSE))</f>
        <v>0</v>
      </c>
      <c r="AZ177" s="113">
        <f>$F177*'INTERNAL PARAMETERS-2'!K177*(1-VLOOKUP(L$4,'INTERNAL PARAMETERS-1'!$B$5:$J$44,4, FALSE))</f>
        <v>0</v>
      </c>
      <c r="BA177" s="113">
        <f>$F177*'INTERNAL PARAMETERS-2'!L177*(1-VLOOKUP(M$4,'INTERNAL PARAMETERS-1'!$B$5:$J$44,4, FALSE))</f>
        <v>1144.7214504623737</v>
      </c>
      <c r="BB177" s="113">
        <f>$F177*'INTERNAL PARAMETERS-2'!M177*(1-VLOOKUP(N$4,'INTERNAL PARAMETERS-1'!$B$5:$J$44,4, FALSE))</f>
        <v>977.2020458372898</v>
      </c>
      <c r="BC177" s="113">
        <f>$F177*'INTERNAL PARAMETERS-2'!N177*(1-VLOOKUP(O$4,'INTERNAL PARAMETERS-1'!$B$5:$J$44,4, FALSE))</f>
        <v>2449.1249467770449</v>
      </c>
      <c r="BD177" s="113">
        <f>$F177*'INTERNAL PARAMETERS-2'!O177*(1-VLOOKUP(P$4,'INTERNAL PARAMETERS-1'!$B$5:$J$44,4, FALSE))</f>
        <v>764.12592377377234</v>
      </c>
      <c r="BE177" s="113">
        <f>$F177*'INTERNAL PARAMETERS-2'!P177*(1-VLOOKUP(Q$4,'INTERNAL PARAMETERS-1'!$B$5:$J$44,4, FALSE))</f>
        <v>1312.730581085935</v>
      </c>
      <c r="BF177" s="113">
        <f>$F177*'INTERNAL PARAMETERS-2'!Q177*(1-VLOOKUP(R$4,'INTERNAL PARAMETERS-1'!$B$5:$J$44,4, FALSE))</f>
        <v>0</v>
      </c>
      <c r="BG177" s="113">
        <f>$F177*'INTERNAL PARAMETERS-2'!R177*(1-VLOOKUP(S$4,'INTERNAL PARAMETERS-1'!$B$5:$J$44,4, FALSE))</f>
        <v>2345.9041258360403</v>
      </c>
      <c r="BH177" s="113">
        <f>$F177*'INTERNAL PARAMETERS-2'!S177*(1-VLOOKUP(T$4,'INTERNAL PARAMETERS-1'!$B$5:$J$44,4, FALSE))</f>
        <v>70.536228955077647</v>
      </c>
      <c r="BI177" s="113">
        <f>$F177*'INTERNAL PARAMETERS-2'!T177*(1-VLOOKUP(U$4,'INTERNAL PARAMETERS-1'!$B$5:$J$44,4, FALSE))</f>
        <v>39.186445304502506</v>
      </c>
      <c r="BJ177" s="113">
        <f>$F177*'INTERNAL PARAMETERS-2'!U177*(1-VLOOKUP(V$4,'INTERNAL PARAMETERS-1'!$B$5:$J$44,4, FALSE))</f>
        <v>599.54609509755619</v>
      </c>
      <c r="BK177" s="113">
        <f>$F177*'INTERNAL PARAMETERS-2'!V177*(1-VLOOKUP(W$4,'INTERNAL PARAMETERS-1'!$B$5:$J$44,4, FALSE))</f>
        <v>822.90698596824404</v>
      </c>
      <c r="BL177" s="113">
        <f>$F177*'INTERNAL PARAMETERS-2'!W177*(1-VLOOKUP(X$4,'INTERNAL PARAMETERS-1'!$B$5:$J$44,4, FALSE))</f>
        <v>1675.2010174394288</v>
      </c>
      <c r="BM177" s="113">
        <f>$F177*'INTERNAL PARAMETERS-2'!X177*(1-VLOOKUP(Y$4,'INTERNAL PARAMETERS-1'!$B$5:$J$44,4, FALSE))</f>
        <v>1155.986891224502</v>
      </c>
      <c r="BN177" s="113">
        <f>$F177*'INTERNAL PARAMETERS-2'!Y177*(1-VLOOKUP(Z$4,'INTERNAL PARAMETERS-1'!$B$5:$J$44,4, FALSE))</f>
        <v>1782.9616506702337</v>
      </c>
      <c r="BO177" s="113">
        <f>$F177*'INTERNAL PARAMETERS-2'!Z177*(1-VLOOKUP(AA$4,'INTERNAL PARAMETERS-1'!$B$5:$J$44,4, FALSE))</f>
        <v>2067.0619848901588</v>
      </c>
      <c r="BP177" s="113">
        <f>$F177*'INTERNAL PARAMETERS-2'!AA177*(1-VLOOKUP(AB$4,'INTERNAL PARAMETERS-1'!$B$5:$J$44,4, FALSE))</f>
        <v>724.94087270698776</v>
      </c>
      <c r="BQ177" s="113">
        <f>$F177*'INTERNAL PARAMETERS-2'!AB177*(1-VLOOKUP(AC$4,'INTERNAL PARAMETERS-1'!$B$5:$J$44,4, FALSE))</f>
        <v>6348.1316389680651</v>
      </c>
      <c r="BR177" s="113">
        <f>$F177*'INTERNAL PARAMETERS-2'!AC177*(1-VLOOKUP(AD$4,'INTERNAL PARAMETERS-1'!$B$5:$J$44,4, FALSE))</f>
        <v>421.24801295367052</v>
      </c>
      <c r="BS177" s="113">
        <f>$F177*'INTERNAL PARAMETERS-2'!AD177*(1-VLOOKUP(AE$4,'INTERNAL PARAMETERS-1'!$B$5:$J$44,4, FALSE))</f>
        <v>88.168107697412552</v>
      </c>
      <c r="BT177" s="113">
        <f>$F177*'INTERNAL PARAMETERS-2'!AE177*(1-VLOOKUP(AF$4,'INTERNAL PARAMETERS-1'!$B$5:$J$44,4, FALSE))</f>
        <v>0</v>
      </c>
      <c r="BU177" s="113">
        <f>$F177*'INTERNAL PARAMETERS-2'!AF177*(1-VLOOKUP(AG$4,'INTERNAL PARAMETERS-1'!$B$5:$J$44,4, FALSE))</f>
        <v>0</v>
      </c>
      <c r="BV177" s="113">
        <f>$F177*'INTERNAL PARAMETERS-2'!AG177*(1-VLOOKUP(AH$4,'INTERNAL PARAMETERS-1'!$B$5:$J$44,4, FALSE))</f>
        <v>0</v>
      </c>
      <c r="BW177" s="113">
        <f>$F177*'INTERNAL PARAMETERS-2'!AH177*(1-VLOOKUP(AI$4,'INTERNAL PARAMETERS-1'!$B$5:$J$44,4, FALSE))</f>
        <v>0</v>
      </c>
      <c r="BX177" s="113">
        <f>$F177*'INTERNAL PARAMETERS-2'!AI177*(1-VLOOKUP(AJ$4,'INTERNAL PARAMETERS-1'!$B$5:$J$44,4, FALSE))</f>
        <v>0</v>
      </c>
      <c r="BY177" s="113">
        <f>$F177*'INTERNAL PARAMETERS-2'!AJ177*(1-VLOOKUP(AK$4,'INTERNAL PARAMETERS-1'!$B$5:$J$44,4, FALSE))</f>
        <v>0</v>
      </c>
      <c r="BZ177" s="113">
        <f>$F177*'INTERNAL PARAMETERS-2'!AK177*(1-VLOOKUP(AL$4,'INTERNAL PARAMETERS-1'!$B$5:$J$44,4, FALSE))</f>
        <v>68.575582164020332</v>
      </c>
      <c r="CA177" s="113">
        <f>$F177*'INTERNAL PARAMETERS-2'!AL177*(1-VLOOKUP(AM$4,'INTERNAL PARAMETERS-1'!$B$5:$J$44,4, FALSE))</f>
        <v>235.11727758929695</v>
      </c>
      <c r="CB177" s="113">
        <f>$F177*'INTERNAL PARAMETERS-2'!AM177*(1-VLOOKUP(AN$4,'INTERNAL PARAMETERS-1'!$B$5:$J$44,4, FALSE))</f>
        <v>186.13422095866883</v>
      </c>
      <c r="CC177" s="113">
        <f>$F177*'INTERNAL PARAMETERS-2'!AN177*(1-VLOOKUP(AO$4,'INTERNAL PARAMETERS-1'!$B$5:$J$44,4, FALSE))</f>
        <v>568.19718284555495</v>
      </c>
      <c r="CD177" s="113">
        <f>$F177*'INTERNAL PARAMETERS-2'!AO177*(1-VLOOKUP(AP$4,'INTERNAL PARAMETERS-1'!$B$5:$J$44,4, FALSE))</f>
        <v>1332.3231066193271</v>
      </c>
      <c r="CE177" s="113">
        <f>$F177*'INTERNAL PARAMETERS-2'!AP177*(1-VLOOKUP(AQ$4,'INTERNAL PARAMETERS-1'!$B$5:$J$44,4, FALSE))</f>
        <v>235.11727758929695</v>
      </c>
      <c r="CF177" s="113">
        <f>$F177*'INTERNAL PARAMETERS-2'!AQ177*(1-VLOOKUP(AR$4,'INTERNAL PARAMETERS-1'!$B$5:$J$44,4, FALSE))</f>
        <v>39.185051066784418</v>
      </c>
      <c r="CG177" s="113">
        <f>$F177*'INTERNAL PARAMETERS-2'!AR177*(1-VLOOKUP(AS$4,'INTERNAL PARAMETERS-1'!$B$5:$J$44,4, FALSE))</f>
        <v>0</v>
      </c>
      <c r="CH177" s="112">
        <f>$F177*'INTERNAL PARAMETERS-2'!AS177*(1-VLOOKUP(AT$4,'INTERNAL PARAMETERS-1'!$B$5:$J$44,4, FALSE))</f>
        <v>0</v>
      </c>
      <c r="CI177" s="111">
        <f t="shared" si="2"/>
        <v>34855.949923318483</v>
      </c>
    </row>
    <row r="178" spans="3:87" x14ac:dyDescent="0.5">
      <c r="C178" s="77" t="s">
        <v>24</v>
      </c>
      <c r="D178" s="76" t="s">
        <v>2</v>
      </c>
      <c r="E178" s="76" t="s">
        <v>9</v>
      </c>
      <c r="F178" s="115">
        <f>'INPUTS-Incidence'!E178</f>
        <v>28902.210120837117</v>
      </c>
      <c r="G178" s="114">
        <f>$F178*'INTERNAL PARAMETERS-2'!F178*VLOOKUP(G$4,'INTERNAL PARAMETERS-1'!$B$5:$J$44,4, FALSE)</f>
        <v>93.672063001633092</v>
      </c>
      <c r="H178" s="113">
        <f>$F178*'INTERNAL PARAMETERS-2'!G178*VLOOKUP(H$4,'INTERNAL PARAMETERS-1'!$B$5:$J$44,4, FALSE)</f>
        <v>170.31494380006896</v>
      </c>
      <c r="I178" s="113">
        <f>$F178*'INTERNAL PARAMETERS-2'!H178*VLOOKUP(I$4,'INTERNAL PARAMETERS-1'!$B$5:$J$44,4, FALSE)</f>
        <v>239.56810751480918</v>
      </c>
      <c r="J178" s="113">
        <f>$F178*'INTERNAL PARAMETERS-2'!I178*VLOOKUP(J$4,'INTERNAL PARAMETERS-1'!$B$5:$J$44,4, FALSE)</f>
        <v>0</v>
      </c>
      <c r="K178" s="113">
        <f>$F178*'INTERNAL PARAMETERS-2'!J178*VLOOKUP(K$4,'INTERNAL PARAMETERS-1'!$B$5:$J$44,4, FALSE)</f>
        <v>0</v>
      </c>
      <c r="L178" s="113">
        <f>$F178*'INTERNAL PARAMETERS-2'!K178*VLOOKUP(L$4,'INTERNAL PARAMETERS-1'!$B$5:$J$44,4, FALSE)</f>
        <v>0</v>
      </c>
      <c r="M178" s="113">
        <f>$F178*'INTERNAL PARAMETERS-2'!L178*VLOOKUP(M$4,'INTERNAL PARAMETERS-1'!$B$5:$J$44,4, FALSE)</f>
        <v>70.680065828405972</v>
      </c>
      <c r="N178" s="113">
        <f>$F178*'INTERNAL PARAMETERS-2'!M178*VLOOKUP(N$4,'INTERNAL PARAMETERS-1'!$B$5:$J$44,4, FALSE)</f>
        <v>37.468969711703842</v>
      </c>
      <c r="O178" s="113">
        <f>$F178*'INTERNAL PARAMETERS-2'!N178*VLOOKUP(O$4,'INTERNAL PARAMETERS-1'!$B$5:$J$44,4, FALSE)</f>
        <v>0</v>
      </c>
      <c r="P178" s="113">
        <f>$F178*'INTERNAL PARAMETERS-2'!O178*VLOOKUP(P$4,'INTERNAL PARAMETERS-1'!$B$5:$J$44,4, FALSE)</f>
        <v>0</v>
      </c>
      <c r="Q178" s="113">
        <f>$F178*'INTERNAL PARAMETERS-2'!P178*VLOOKUP(Q$4,'INTERNAL PARAMETERS-1'!$B$5:$J$44,4, FALSE)</f>
        <v>0</v>
      </c>
      <c r="R178" s="113">
        <f>$F178*'INTERNAL PARAMETERS-2'!Q178*VLOOKUP(R$4,'INTERNAL PARAMETERS-1'!$B$5:$J$44,4, FALSE)</f>
        <v>34.064144848418621</v>
      </c>
      <c r="S178" s="113">
        <f>$F178*'INTERNAL PARAMETERS-2'!R178*VLOOKUP(S$4,'INTERNAL PARAMETERS-1'!$B$5:$J$44,4, FALSE)</f>
        <v>84.027684506410964</v>
      </c>
      <c r="T178" s="113">
        <f>$F178*'INTERNAL PARAMETERS-2'!S178*VLOOKUP(T$4,'INTERNAL PARAMETERS-1'!$B$5:$J$44,4, FALSE)</f>
        <v>6.8125399475825166</v>
      </c>
      <c r="U178" s="113">
        <f>$F178*'INTERNAL PARAMETERS-2'!T178*VLOOKUP(U$4,'INTERNAL PARAMETERS-1'!$B$5:$J$44,4, FALSE)</f>
        <v>8.5157471900034487</v>
      </c>
      <c r="V178" s="113">
        <f>$F178*'INTERNAL PARAMETERS-2'!U178*VLOOKUP(V$4,'INTERNAL PARAMETERS-1'!$B$5:$J$44,4, FALSE)</f>
        <v>106.02009874260894</v>
      </c>
      <c r="W178" s="113">
        <f>$F178*'INTERNAL PARAMETERS-2'!V178*VLOOKUP(W$4,'INTERNAL PARAMETERS-1'!$B$5:$J$44,4, FALSE)</f>
        <v>0</v>
      </c>
      <c r="X178" s="113">
        <f>$F178*'INTERNAL PARAMETERS-2'!W178*VLOOKUP(X$4,'INTERNAL PARAMETERS-1'!$B$5:$J$44,4, FALSE)</f>
        <v>0</v>
      </c>
      <c r="Y178" s="113">
        <f>$F178*'INTERNAL PARAMETERS-2'!X178*VLOOKUP(Y$4,'INTERNAL PARAMETERS-1'!$B$5:$J$44,4, FALSE)</f>
        <v>0</v>
      </c>
      <c r="Z178" s="113">
        <f>$F178*'INTERNAL PARAMETERS-2'!Y178*VLOOKUP(Z$4,'INTERNAL PARAMETERS-1'!$B$5:$J$44,4, FALSE)</f>
        <v>0</v>
      </c>
      <c r="AA178" s="113">
        <f>$F178*'INTERNAL PARAMETERS-2'!Z178*VLOOKUP(AA$4,'INTERNAL PARAMETERS-1'!$B$5:$J$44,4, FALSE)</f>
        <v>0</v>
      </c>
      <c r="AB178" s="113">
        <f>$F178*'INTERNAL PARAMETERS-2'!AA178*VLOOKUP(AB$4,'INTERNAL PARAMETERS-1'!$B$5:$J$44,4, FALSE)</f>
        <v>0</v>
      </c>
      <c r="AC178" s="113">
        <f>$F178*'INTERNAL PARAMETERS-2'!AB178*VLOOKUP(AC$4,'INTERNAL PARAMETERS-1'!$B$5:$J$44,4, FALSE)</f>
        <v>0</v>
      </c>
      <c r="AD178" s="113">
        <f>$F178*'INTERNAL PARAMETERS-2'!AC178*VLOOKUP(AD$4,'INTERNAL PARAMETERS-1'!$B$5:$J$44,4, FALSE)</f>
        <v>0</v>
      </c>
      <c r="AE178" s="113">
        <f>$F178*'INTERNAL PARAMETERS-2'!AD178*VLOOKUP(AE$4,'INTERNAL PARAMETERS-1'!$B$5:$J$44,4, FALSE)</f>
        <v>0</v>
      </c>
      <c r="AF178" s="113">
        <f>$F178*'INTERNAL PARAMETERS-2'!AE178*VLOOKUP(AF$4,'INTERNAL PARAMETERS-1'!$B$5:$J$44,4, FALSE)</f>
        <v>8.5145911015986151</v>
      </c>
      <c r="AG178" s="113">
        <f>$F178*'INTERNAL PARAMETERS-2'!AF178*VLOOKUP(AG$4,'INTERNAL PARAMETERS-1'!$B$5:$J$44,4, FALSE)</f>
        <v>0</v>
      </c>
      <c r="AH178" s="113">
        <f>$F178*'INTERNAL PARAMETERS-2'!AG178*VLOOKUP(AH$4,'INTERNAL PARAMETERS-1'!$B$5:$J$44,4, FALSE)</f>
        <v>8.5145911015986151</v>
      </c>
      <c r="AI178" s="113">
        <f>$F178*'INTERNAL PARAMETERS-2'!AH178*VLOOKUP(AI$4,'INTERNAL PARAMETERS-1'!$B$5:$J$44,4, FALSE)</f>
        <v>17.032072424209311</v>
      </c>
      <c r="AJ178" s="113">
        <f>$F178*'INTERNAL PARAMETERS-2'!AI178*VLOOKUP(AJ$4,'INTERNAL PARAMETERS-1'!$B$5:$J$44,4, FALSE)</f>
        <v>17.032072424209311</v>
      </c>
      <c r="AK178" s="113">
        <f>$F178*'INTERNAL PARAMETERS-2'!AJ178*VLOOKUP(AK$4,'INTERNAL PARAMETERS-1'!$B$5:$J$44,4, FALSE)</f>
        <v>0</v>
      </c>
      <c r="AL178" s="113">
        <f>$F178*'INTERNAL PARAMETERS-2'!AK178*VLOOKUP(AL$4,'INTERNAL PARAMETERS-1'!$B$5:$J$44,4, FALSE)</f>
        <v>0</v>
      </c>
      <c r="AM178" s="113">
        <f>$F178*'INTERNAL PARAMETERS-2'!AL178*VLOOKUP(AM$4,'INTERNAL PARAMETERS-1'!$B$5:$J$44,4, FALSE)</f>
        <v>0</v>
      </c>
      <c r="AN178" s="113">
        <f>$F178*'INTERNAL PARAMETERS-2'!AM178*VLOOKUP(AN$4,'INTERNAL PARAMETERS-1'!$B$5:$J$44,4, FALSE)</f>
        <v>0</v>
      </c>
      <c r="AO178" s="113">
        <f>$F178*'INTERNAL PARAMETERS-2'!AN178*VLOOKUP(AO$4,'INTERNAL PARAMETERS-1'!$B$5:$J$44,4, FALSE)</f>
        <v>0</v>
      </c>
      <c r="AP178" s="113">
        <f>$F178*'INTERNAL PARAMETERS-2'!AO178*VLOOKUP(AP$4,'INTERNAL PARAMETERS-1'!$B$5:$J$44,4, FALSE)</f>
        <v>0</v>
      </c>
      <c r="AQ178" s="113">
        <f>$F178*'INTERNAL PARAMETERS-2'!AP178*VLOOKUP(AQ$4,'INTERNAL PARAMETERS-1'!$B$5:$J$44,4, FALSE)</f>
        <v>0</v>
      </c>
      <c r="AR178" s="113">
        <f>$F178*'INTERNAL PARAMETERS-2'!AQ178*VLOOKUP(AR$4,'INTERNAL PARAMETERS-1'!$B$5:$J$44,4, FALSE)</f>
        <v>0</v>
      </c>
      <c r="AS178" s="113">
        <f>$F178*'INTERNAL PARAMETERS-2'!AR178*VLOOKUP(AS$4,'INTERNAL PARAMETERS-1'!$B$5:$J$44,4, FALSE)</f>
        <v>0</v>
      </c>
      <c r="AT178" s="112">
        <f>$F178*'INTERNAL PARAMETERS-2'!AS178*VLOOKUP(AT$4,'INTERNAL PARAMETERS-1'!$B$5:$J$44,4, FALSE)</f>
        <v>0</v>
      </c>
      <c r="AU178" s="114">
        <f>$F178*'INTERNAL PARAMETERS-2'!F178*(1-VLOOKUP(G$4,'INTERNAL PARAMETERS-1'!$B$5:$J$44,4, FALSE))</f>
        <v>0</v>
      </c>
      <c r="AV178" s="113">
        <f>$F178*'INTERNAL PARAMETERS-2'!G178*(1-VLOOKUP(H$4,'INTERNAL PARAMETERS-1'!$B$5:$J$44,4, FALSE))</f>
        <v>0</v>
      </c>
      <c r="AW178" s="113">
        <f>$F178*'INTERNAL PARAMETERS-2'!H178*(1-VLOOKUP(I$4,'INTERNAL PARAMETERS-1'!$B$5:$J$44,4, FALSE))</f>
        <v>4551.7940427813737</v>
      </c>
      <c r="AX178" s="113">
        <f>$F178*'INTERNAL PARAMETERS-2'!I178*(1-VLOOKUP(J$4,'INTERNAL PARAMETERS-1'!$B$5:$J$44,4, FALSE))</f>
        <v>0</v>
      </c>
      <c r="AY178" s="113">
        <f>$F178*'INTERNAL PARAMETERS-2'!J178*(1-VLOOKUP(K$4,'INTERNAL PARAMETERS-1'!$B$5:$J$44,4, FALSE))</f>
        <v>0</v>
      </c>
      <c r="AZ178" s="113">
        <f>$F178*'INTERNAL PARAMETERS-2'!K178*(1-VLOOKUP(L$4,'INTERNAL PARAMETERS-1'!$B$5:$J$44,4, FALSE))</f>
        <v>0</v>
      </c>
      <c r="BA178" s="113">
        <f>$F178*'INTERNAL PARAMETERS-2'!L178*(1-VLOOKUP(M$4,'INTERNAL PARAMETERS-1'!$B$5:$J$44,4, FALSE))</f>
        <v>1342.9212507397133</v>
      </c>
      <c r="BB178" s="113">
        <f>$F178*'INTERNAL PARAMETERS-2'!M178*(1-VLOOKUP(N$4,'INTERNAL PARAMETERS-1'!$B$5:$J$44,4, FALSE))</f>
        <v>711.91042452237298</v>
      </c>
      <c r="BC178" s="113">
        <f>$F178*'INTERNAL PARAMETERS-2'!N178*(1-VLOOKUP(O$4,'INTERNAL PARAMETERS-1'!$B$5:$J$44,4, FALSE))</f>
        <v>1873.4499306956982</v>
      </c>
      <c r="BD178" s="113">
        <f>$F178*'INTERNAL PARAMETERS-2'!O178*(1-VLOOKUP(P$4,'INTERNAL PARAMETERS-1'!$B$5:$J$44,4, FALSE))</f>
        <v>672.73940365665305</v>
      </c>
      <c r="BE178" s="113">
        <f>$F178*'INTERNAL PARAMETERS-2'!P178*(1-VLOOKUP(Q$4,'INTERNAL PARAMETERS-1'!$B$5:$J$44,4, FALSE))</f>
        <v>1175.1638635132372</v>
      </c>
      <c r="BF178" s="113">
        <f>$F178*'INTERNAL PARAMETERS-2'!Q178*(1-VLOOKUP(R$4,'INTERNAL PARAMETERS-1'!$B$5:$J$44,4, FALSE))</f>
        <v>0</v>
      </c>
      <c r="BG178" s="113">
        <f>$F178*'INTERNAL PARAMETERS-2'!R178*(1-VLOOKUP(S$4,'INTERNAL PARAMETERS-1'!$B$5:$J$44,4, FALSE))</f>
        <v>1596.5260056218081</v>
      </c>
      <c r="BH178" s="113">
        <f>$F178*'INTERNAL PARAMETERS-2'!S178*(1-VLOOKUP(T$4,'INTERNAL PARAMETERS-1'!$B$5:$J$44,4, FALSE))</f>
        <v>61.312859528242647</v>
      </c>
      <c r="BI178" s="113">
        <f>$F178*'INTERNAL PARAMETERS-2'!T178*(1-VLOOKUP(U$4,'INTERNAL PARAMETERS-1'!$B$5:$J$44,4, FALSE))</f>
        <v>34.062988760013795</v>
      </c>
      <c r="BJ178" s="113">
        <f>$F178*'INTERNAL PARAMETERS-2'!U178*(1-VLOOKUP(V$4,'INTERNAL PARAMETERS-1'!$B$5:$J$44,4, FALSE))</f>
        <v>600.78055954145066</v>
      </c>
      <c r="BK178" s="113">
        <f>$F178*'INTERNAL PARAMETERS-2'!V178*(1-VLOOKUP(W$4,'INTERNAL PARAMETERS-1'!$B$5:$J$44,4, FALSE))</f>
        <v>545.0031958066013</v>
      </c>
      <c r="BL178" s="113">
        <f>$F178*'INTERNAL PARAMETERS-2'!W178*(1-VLOOKUP(X$4,'INTERNAL PARAMETERS-1'!$B$5:$J$44,4, FALSE))</f>
        <v>1481.7267160439444</v>
      </c>
      <c r="BM178" s="113">
        <f>$F178*'INTERNAL PARAMETERS-2'!X178*(1-VLOOKUP(Y$4,'INTERNAL PARAMETERS-1'!$B$5:$J$44,4, FALSE))</f>
        <v>1166.6463821906264</v>
      </c>
      <c r="BN178" s="113">
        <f>$F178*'INTERNAL PARAMETERS-2'!Y178*(1-VLOOKUP(Z$4,'INTERNAL PARAMETERS-1'!$B$5:$J$44,4, FALSE))</f>
        <v>1779.777867694065</v>
      </c>
      <c r="BO178" s="113">
        <f>$F178*'INTERNAL PARAMETERS-2'!Z178*(1-VLOOKUP(AA$4,'INTERNAL PARAMETERS-1'!$B$5:$J$44,4, FALSE))</f>
        <v>2375.874390552282</v>
      </c>
      <c r="BP178" s="113">
        <f>$F178*'INTERNAL PARAMETERS-2'!AA178*(1-VLOOKUP(AB$4,'INTERNAL PARAMETERS-1'!$B$5:$J$44,4, FALSE))</f>
        <v>638.6752588082345</v>
      </c>
      <c r="BQ178" s="113">
        <f>$F178*'INTERNAL PARAMETERS-2'!AB178*(1-VLOOKUP(AC$4,'INTERNAL PARAMETERS-1'!$B$5:$J$44,4, FALSE))</f>
        <v>5305.2665680127648</v>
      </c>
      <c r="BR178" s="113">
        <f>$F178*'INTERNAL PARAMETERS-2'!AC178*(1-VLOOKUP(AD$4,'INTERNAL PARAMETERS-1'!$B$5:$J$44,4, FALSE))</f>
        <v>195.86160732587689</v>
      </c>
      <c r="BS178" s="113">
        <f>$F178*'INTERNAL PARAMETERS-2'!AD178*(1-VLOOKUP(AE$4,'INTERNAL PARAMETERS-1'!$B$5:$J$44,4, FALSE))</f>
        <v>153.28287137585966</v>
      </c>
      <c r="BT178" s="113">
        <f>$F178*'INTERNAL PARAMETERS-2'!AE178*(1-VLOOKUP(AF$4,'INTERNAL PARAMETERS-1'!$B$5:$J$44,4, FALSE))</f>
        <v>0</v>
      </c>
      <c r="BU178" s="113">
        <f>$F178*'INTERNAL PARAMETERS-2'!AF178*(1-VLOOKUP(AG$4,'INTERNAL PARAMETERS-1'!$B$5:$J$44,4, FALSE))</f>
        <v>0</v>
      </c>
      <c r="BV178" s="113">
        <f>$F178*'INTERNAL PARAMETERS-2'!AG178*(1-VLOOKUP(AH$4,'INTERNAL PARAMETERS-1'!$B$5:$J$44,4, FALSE))</f>
        <v>0</v>
      </c>
      <c r="BW178" s="113">
        <f>$F178*'INTERNAL PARAMETERS-2'!AH178*(1-VLOOKUP(AI$4,'INTERNAL PARAMETERS-1'!$B$5:$J$44,4, FALSE))</f>
        <v>0</v>
      </c>
      <c r="BX178" s="113">
        <f>$F178*'INTERNAL PARAMETERS-2'!AI178*(1-VLOOKUP(AJ$4,'INTERNAL PARAMETERS-1'!$B$5:$J$44,4, FALSE))</f>
        <v>0</v>
      </c>
      <c r="BY178" s="113">
        <f>$F178*'INTERNAL PARAMETERS-2'!AJ178*(1-VLOOKUP(AK$4,'INTERNAL PARAMETERS-1'!$B$5:$J$44,4, FALSE))</f>
        <v>0</v>
      </c>
      <c r="BZ178" s="113">
        <f>$F178*'INTERNAL PARAMETERS-2'!AK178*(1-VLOOKUP(AL$4,'INTERNAL PARAMETERS-1'!$B$5:$J$44,4, FALSE))</f>
        <v>68.125399475825162</v>
      </c>
      <c r="CA178" s="113">
        <f>$F178*'INTERNAL PARAMETERS-2'!AL178*(1-VLOOKUP(AM$4,'INTERNAL PARAMETERS-1'!$B$5:$J$44,4, FALSE))</f>
        <v>187.34412600326618</v>
      </c>
      <c r="CB178" s="113">
        <f>$F178*'INTERNAL PARAMETERS-2'!AM178*(1-VLOOKUP(AN$4,'INTERNAL PARAMETERS-1'!$B$5:$J$44,4, FALSE))</f>
        <v>119.21872652744102</v>
      </c>
      <c r="CC178" s="113">
        <f>$F178*'INTERNAL PARAMETERS-2'!AN178*(1-VLOOKUP(AO$4,'INTERNAL PARAMETERS-1'!$B$5:$J$44,4, FALSE))</f>
        <v>519.45653228079345</v>
      </c>
      <c r="CD178" s="113">
        <f>$F178*'INTERNAL PARAMETERS-2'!AO178*(1-VLOOKUP(AP$4,'INTERNAL PARAMETERS-1'!$B$5:$J$44,4, FALSE))</f>
        <v>689.7685858598503</v>
      </c>
      <c r="CE178" s="113">
        <f>$F178*'INTERNAL PARAMETERS-2'!AP178*(1-VLOOKUP(AQ$4,'INTERNAL PARAMETERS-1'!$B$5:$J$44,4, FALSE))</f>
        <v>127.73620785005173</v>
      </c>
      <c r="CF178" s="113">
        <f>$F178*'INTERNAL PARAMETERS-2'!AQ178*(1-VLOOKUP(AR$4,'INTERNAL PARAMETERS-1'!$B$5:$J$44,4, FALSE))</f>
        <v>17.032072424209311</v>
      </c>
      <c r="CG178" s="113">
        <f>$F178*'INTERNAL PARAMETERS-2'!AR178*(1-VLOOKUP(AS$4,'INTERNAL PARAMETERS-1'!$B$5:$J$44,4, FALSE))</f>
        <v>8.5145911015986151</v>
      </c>
      <c r="CH178" s="112">
        <f>$F178*'INTERNAL PARAMETERS-2'!AS178*(1-VLOOKUP(AT$4,'INTERNAL PARAMETERS-1'!$B$5:$J$44,4, FALSE))</f>
        <v>0</v>
      </c>
      <c r="CI178" s="111">
        <f t="shared" si="2"/>
        <v>28902.210120837117</v>
      </c>
    </row>
    <row r="179" spans="3:87" x14ac:dyDescent="0.5">
      <c r="C179" s="77" t="s">
        <v>24</v>
      </c>
      <c r="D179" s="76" t="s">
        <v>2</v>
      </c>
      <c r="E179" s="76" t="s">
        <v>8</v>
      </c>
      <c r="F179" s="115">
        <f>'INPUTS-Incidence'!E179</f>
        <v>21408.219723488466</v>
      </c>
      <c r="G179" s="114">
        <f>$F179*'INTERNAL PARAMETERS-2'!F179*VLOOKUP(G$4,'INTERNAL PARAMETERS-1'!$B$5:$J$44,4, FALSE)</f>
        <v>86.236590690156234</v>
      </c>
      <c r="H179" s="113">
        <f>$F179*'INTERNAL PARAMETERS-2'!G179*VLOOKUP(H$4,'INTERNAL PARAMETERS-1'!$B$5:$J$44,4, FALSE)</f>
        <v>28.744816622727964</v>
      </c>
      <c r="I179" s="113">
        <f>$F179*'INTERNAL PARAMETERS-2'!H179*VLOOKUP(I$4,'INTERNAL PARAMETERS-1'!$B$5:$J$44,4, FALSE)</f>
        <v>198.9839432337958</v>
      </c>
      <c r="J179" s="113">
        <f>$F179*'INTERNAL PARAMETERS-2'!I179*VLOOKUP(J$4,'INTERNAL PARAMETERS-1'!$B$5:$J$44,4, FALSE)</f>
        <v>0</v>
      </c>
      <c r="K179" s="113">
        <f>$F179*'INTERNAL PARAMETERS-2'!J179*VLOOKUP(K$4,'INTERNAL PARAMETERS-1'!$B$5:$J$44,4, FALSE)</f>
        <v>0</v>
      </c>
      <c r="L179" s="113">
        <f>$F179*'INTERNAL PARAMETERS-2'!K179*VLOOKUP(L$4,'INTERNAL PARAMETERS-1'!$B$5:$J$44,4, FALSE)</f>
        <v>0</v>
      </c>
      <c r="M179" s="113">
        <f>$F179*'INTERNAL PARAMETERS-2'!L179*VLOOKUP(M$4,'INTERNAL PARAMETERS-1'!$B$5:$J$44,4, FALSE)</f>
        <v>70.78585035132015</v>
      </c>
      <c r="N179" s="113">
        <f>$F179*'INTERNAL PARAMETERS-2'!M179*VLOOKUP(N$4,'INTERNAL PARAMETERS-1'!$B$5:$J$44,4, FALSE)</f>
        <v>27.30821803818327</v>
      </c>
      <c r="O179" s="113">
        <f>$F179*'INTERNAL PARAMETERS-2'!N179*VLOOKUP(O$4,'INTERNAL PARAMETERS-1'!$B$5:$J$44,4, FALSE)</f>
        <v>0</v>
      </c>
      <c r="P179" s="113">
        <f>$F179*'INTERNAL PARAMETERS-2'!O179*VLOOKUP(P$4,'INTERNAL PARAMETERS-1'!$B$5:$J$44,4, FALSE)</f>
        <v>0</v>
      </c>
      <c r="Q179" s="113">
        <f>$F179*'INTERNAL PARAMETERS-2'!P179*VLOOKUP(Q$4,'INTERNAL PARAMETERS-1'!$B$5:$J$44,4, FALSE)</f>
        <v>0</v>
      </c>
      <c r="R179" s="113">
        <f>$F179*'INTERNAL PARAMETERS-2'!Q179*VLOOKUP(R$4,'INTERNAL PARAMETERS-1'!$B$5:$J$44,4, FALSE)</f>
        <v>7.1867393611750776</v>
      </c>
      <c r="S179" s="113">
        <f>$F179*'INTERNAL PARAMETERS-2'!R179*VLOOKUP(S$4,'INTERNAL PARAMETERS-1'!$B$5:$J$44,4, FALSE)</f>
        <v>51.461399694617434</v>
      </c>
      <c r="T179" s="113">
        <f>$F179*'INTERNAL PARAMETERS-2'!S179*VLOOKUP(T$4,'INTERNAL PARAMETERS-1'!$B$5:$J$44,4, FALSE)</f>
        <v>2.155807726155289</v>
      </c>
      <c r="U179" s="113">
        <f>$F179*'INTERNAL PARAMETERS-2'!T179*VLOOKUP(U$4,'INTERNAL PARAMETERS-1'!$B$5:$J$44,4, FALSE)</f>
        <v>1.4373478722350157</v>
      </c>
      <c r="V179" s="113">
        <f>$F179*'INTERNAL PARAMETERS-2'!U179*VLOOKUP(V$4,'INTERNAL PARAMETERS-1'!$B$5:$J$44,4, FALSE)</f>
        <v>59.28770962003172</v>
      </c>
      <c r="W179" s="113">
        <f>$F179*'INTERNAL PARAMETERS-2'!V179*VLOOKUP(W$4,'INTERNAL PARAMETERS-1'!$B$5:$J$44,4, FALSE)</f>
        <v>0</v>
      </c>
      <c r="X179" s="113">
        <f>$F179*'INTERNAL PARAMETERS-2'!W179*VLOOKUP(X$4,'INTERNAL PARAMETERS-1'!$B$5:$J$44,4, FALSE)</f>
        <v>0</v>
      </c>
      <c r="Y179" s="113">
        <f>$F179*'INTERNAL PARAMETERS-2'!X179*VLOOKUP(Y$4,'INTERNAL PARAMETERS-1'!$B$5:$J$44,4, FALSE)</f>
        <v>0</v>
      </c>
      <c r="Z179" s="113">
        <f>$F179*'INTERNAL PARAMETERS-2'!Y179*VLOOKUP(Z$4,'INTERNAL PARAMETERS-1'!$B$5:$J$44,4, FALSE)</f>
        <v>0</v>
      </c>
      <c r="AA179" s="113">
        <f>$F179*'INTERNAL PARAMETERS-2'!Z179*VLOOKUP(AA$4,'INTERNAL PARAMETERS-1'!$B$5:$J$44,4, FALSE)</f>
        <v>0</v>
      </c>
      <c r="AB179" s="113">
        <f>$F179*'INTERNAL PARAMETERS-2'!AA179*VLOOKUP(AB$4,'INTERNAL PARAMETERS-1'!$B$5:$J$44,4, FALSE)</f>
        <v>0</v>
      </c>
      <c r="AC179" s="113">
        <f>$F179*'INTERNAL PARAMETERS-2'!AB179*VLOOKUP(AC$4,'INTERNAL PARAMETERS-1'!$B$5:$J$44,4, FALSE)</f>
        <v>0</v>
      </c>
      <c r="AD179" s="113">
        <f>$F179*'INTERNAL PARAMETERS-2'!AC179*VLOOKUP(AD$4,'INTERNAL PARAMETERS-1'!$B$5:$J$44,4, FALSE)</f>
        <v>0</v>
      </c>
      <c r="AE179" s="113">
        <f>$F179*'INTERNAL PARAMETERS-2'!AD179*VLOOKUP(AE$4,'INTERNAL PARAMETERS-1'!$B$5:$J$44,4, FALSE)</f>
        <v>0</v>
      </c>
      <c r="AF179" s="113">
        <f>$F179*'INTERNAL PARAMETERS-2'!AE179*VLOOKUP(AF$4,'INTERNAL PARAMETERS-1'!$B$5:$J$44,4, FALSE)</f>
        <v>0</v>
      </c>
      <c r="AG179" s="113">
        <f>$F179*'INTERNAL PARAMETERS-2'!AF179*VLOOKUP(AG$4,'INTERNAL PARAMETERS-1'!$B$5:$J$44,4, FALSE)</f>
        <v>0</v>
      </c>
      <c r="AH179" s="113">
        <f>$F179*'INTERNAL PARAMETERS-2'!AG179*VLOOKUP(AH$4,'INTERNAL PARAMETERS-1'!$B$5:$J$44,4, FALSE)</f>
        <v>0</v>
      </c>
      <c r="AI179" s="113">
        <f>$F179*'INTERNAL PARAMETERS-2'!AH179*VLOOKUP(AI$4,'INTERNAL PARAMETERS-1'!$B$5:$J$44,4, FALSE)</f>
        <v>0</v>
      </c>
      <c r="AJ179" s="113">
        <f>$F179*'INTERNAL PARAMETERS-2'!AI179*VLOOKUP(AJ$4,'INTERNAL PARAMETERS-1'!$B$5:$J$44,4, FALSE)</f>
        <v>7.1867393611750776</v>
      </c>
      <c r="AK179" s="113">
        <f>$F179*'INTERNAL PARAMETERS-2'!AJ179*VLOOKUP(AK$4,'INTERNAL PARAMETERS-1'!$B$5:$J$44,4, FALSE)</f>
        <v>7.1867393611750776</v>
      </c>
      <c r="AL179" s="113">
        <f>$F179*'INTERNAL PARAMETERS-2'!AK179*VLOOKUP(AL$4,'INTERNAL PARAMETERS-1'!$B$5:$J$44,4, FALSE)</f>
        <v>0</v>
      </c>
      <c r="AM179" s="113">
        <f>$F179*'INTERNAL PARAMETERS-2'!AL179*VLOOKUP(AM$4,'INTERNAL PARAMETERS-1'!$B$5:$J$44,4, FALSE)</f>
        <v>0</v>
      </c>
      <c r="AN179" s="113">
        <f>$F179*'INTERNAL PARAMETERS-2'!AM179*VLOOKUP(AN$4,'INTERNAL PARAMETERS-1'!$B$5:$J$44,4, FALSE)</f>
        <v>0</v>
      </c>
      <c r="AO179" s="113">
        <f>$F179*'INTERNAL PARAMETERS-2'!AN179*VLOOKUP(AO$4,'INTERNAL PARAMETERS-1'!$B$5:$J$44,4, FALSE)</f>
        <v>0</v>
      </c>
      <c r="AP179" s="113">
        <f>$F179*'INTERNAL PARAMETERS-2'!AO179*VLOOKUP(AP$4,'INTERNAL PARAMETERS-1'!$B$5:$J$44,4, FALSE)</f>
        <v>0</v>
      </c>
      <c r="AQ179" s="113">
        <f>$F179*'INTERNAL PARAMETERS-2'!AP179*VLOOKUP(AQ$4,'INTERNAL PARAMETERS-1'!$B$5:$J$44,4, FALSE)</f>
        <v>0</v>
      </c>
      <c r="AR179" s="113">
        <f>$F179*'INTERNAL PARAMETERS-2'!AQ179*VLOOKUP(AR$4,'INTERNAL PARAMETERS-1'!$B$5:$J$44,4, FALSE)</f>
        <v>0</v>
      </c>
      <c r="AS179" s="113">
        <f>$F179*'INTERNAL PARAMETERS-2'!AR179*VLOOKUP(AS$4,'INTERNAL PARAMETERS-1'!$B$5:$J$44,4, FALSE)</f>
        <v>0</v>
      </c>
      <c r="AT179" s="112">
        <f>$F179*'INTERNAL PARAMETERS-2'!AS179*VLOOKUP(AT$4,'INTERNAL PARAMETERS-1'!$B$5:$J$44,4, FALSE)</f>
        <v>0</v>
      </c>
      <c r="AU179" s="114">
        <f>$F179*'INTERNAL PARAMETERS-2'!F179*(1-VLOOKUP(G$4,'INTERNAL PARAMETERS-1'!$B$5:$J$44,4, FALSE))</f>
        <v>0</v>
      </c>
      <c r="AV179" s="113">
        <f>$F179*'INTERNAL PARAMETERS-2'!G179*(1-VLOOKUP(H$4,'INTERNAL PARAMETERS-1'!$B$5:$J$44,4, FALSE))</f>
        <v>0</v>
      </c>
      <c r="AW179" s="113">
        <f>$F179*'INTERNAL PARAMETERS-2'!H179*(1-VLOOKUP(I$4,'INTERNAL PARAMETERS-1'!$B$5:$J$44,4, FALSE))</f>
        <v>3780.6949214421202</v>
      </c>
      <c r="AX179" s="113">
        <f>$F179*'INTERNAL PARAMETERS-2'!I179*(1-VLOOKUP(J$4,'INTERNAL PARAMETERS-1'!$B$5:$J$44,4, FALSE))</f>
        <v>0</v>
      </c>
      <c r="AY179" s="113">
        <f>$F179*'INTERNAL PARAMETERS-2'!J179*(1-VLOOKUP(K$4,'INTERNAL PARAMETERS-1'!$B$5:$J$44,4, FALSE))</f>
        <v>0</v>
      </c>
      <c r="AZ179" s="113">
        <f>$F179*'INTERNAL PARAMETERS-2'!K179*(1-VLOOKUP(L$4,'INTERNAL PARAMETERS-1'!$B$5:$J$44,4, FALSE))</f>
        <v>0</v>
      </c>
      <c r="BA179" s="113">
        <f>$F179*'INTERNAL PARAMETERS-2'!L179*(1-VLOOKUP(M$4,'INTERNAL PARAMETERS-1'!$B$5:$J$44,4, FALSE))</f>
        <v>1344.9311566750825</v>
      </c>
      <c r="BB179" s="113">
        <f>$F179*'INTERNAL PARAMETERS-2'!M179*(1-VLOOKUP(N$4,'INTERNAL PARAMETERS-1'!$B$5:$J$44,4, FALSE))</f>
        <v>518.85614272548207</v>
      </c>
      <c r="BC179" s="113">
        <f>$F179*'INTERNAL PARAMETERS-2'!N179*(1-VLOOKUP(O$4,'INTERNAL PARAMETERS-1'!$B$5:$J$44,4, FALSE))</f>
        <v>1595.374786945918</v>
      </c>
      <c r="BD179" s="113">
        <f>$F179*'INTERNAL PARAMETERS-2'!O179*(1-VLOOKUP(P$4,'INTERNAL PARAMETERS-1'!$B$5:$J$44,4, FALSE))</f>
        <v>373.6911793833529</v>
      </c>
      <c r="BE179" s="113">
        <f>$F179*'INTERNAL PARAMETERS-2'!P179*(1-VLOOKUP(Q$4,'INTERNAL PARAMETERS-1'!$B$5:$J$44,4, FALSE))</f>
        <v>905.48420224664062</v>
      </c>
      <c r="BF179" s="113">
        <f>$F179*'INTERNAL PARAMETERS-2'!Q179*(1-VLOOKUP(R$4,'INTERNAL PARAMETERS-1'!$B$5:$J$44,4, FALSE))</f>
        <v>0</v>
      </c>
      <c r="BG179" s="113">
        <f>$F179*'INTERNAL PARAMETERS-2'!R179*(1-VLOOKUP(S$4,'INTERNAL PARAMETERS-1'!$B$5:$J$44,4, FALSE))</f>
        <v>977.76659419773114</v>
      </c>
      <c r="BH179" s="113">
        <f>$F179*'INTERNAL PARAMETERS-2'!S179*(1-VLOOKUP(T$4,'INTERNAL PARAMETERS-1'!$B$5:$J$44,4, FALSE))</f>
        <v>19.4022695353976</v>
      </c>
      <c r="BI179" s="113">
        <f>$F179*'INTERNAL PARAMETERS-2'!T179*(1-VLOOKUP(U$4,'INTERNAL PARAMETERS-1'!$B$5:$J$44,4, FALSE))</f>
        <v>5.7493914889400628</v>
      </c>
      <c r="BJ179" s="113">
        <f>$F179*'INTERNAL PARAMETERS-2'!U179*(1-VLOOKUP(V$4,'INTERNAL PARAMETERS-1'!$B$5:$J$44,4, FALSE))</f>
        <v>335.96368784684643</v>
      </c>
      <c r="BK179" s="113">
        <f>$F179*'INTERNAL PARAMETERS-2'!V179*(1-VLOOKUP(W$4,'INTERNAL PARAMETERS-1'!$B$5:$J$44,4, FALSE))</f>
        <v>409.62273536725593</v>
      </c>
      <c r="BL179" s="113">
        <f>$F179*'INTERNAL PARAMETERS-2'!W179*(1-VLOOKUP(X$4,'INTERNAL PARAMETERS-1'!$B$5:$J$44,4, FALSE))</f>
        <v>927.04227950819336</v>
      </c>
      <c r="BM179" s="113">
        <f>$F179*'INTERNAL PARAMETERS-2'!X179*(1-VLOOKUP(Y$4,'INTERNAL PARAMETERS-1'!$B$5:$J$44,4, FALSE))</f>
        <v>747.38235876670581</v>
      </c>
      <c r="BN179" s="113">
        <f>$F179*'INTERNAL PARAMETERS-2'!Y179*(1-VLOOKUP(Z$4,'INTERNAL PARAMETERS-1'!$B$5:$J$44,4, FALSE))</f>
        <v>1279.1753816299936</v>
      </c>
      <c r="BO179" s="113">
        <f>$F179*'INTERNAL PARAMETERS-2'!Z179*(1-VLOOKUP(AA$4,'INTERNAL PARAMETERS-1'!$B$5:$J$44,4, FALSE))</f>
        <v>1609.7482656682682</v>
      </c>
      <c r="BP179" s="113">
        <f>$F179*'INTERNAL PARAMETERS-2'!AA179*(1-VLOOKUP(AB$4,'INTERNAL PARAMETERS-1'!$B$5:$J$44,4, FALSE))</f>
        <v>344.94636276062494</v>
      </c>
      <c r="BQ179" s="113">
        <f>$F179*'INTERNAL PARAMETERS-2'!AB179*(1-VLOOKUP(AC$4,'INTERNAL PARAMETERS-1'!$B$5:$J$44,4, FALSE))</f>
        <v>4196.8438455509831</v>
      </c>
      <c r="BR179" s="113">
        <f>$F179*'INTERNAL PARAMETERS-2'!AC179*(1-VLOOKUP(AD$4,'INTERNAL PARAMETERS-1'!$B$5:$J$44,4, FALSE))</f>
        <v>165.28644201913738</v>
      </c>
      <c r="BS179" s="113">
        <f>$F179*'INTERNAL PARAMETERS-2'!AD179*(1-VLOOKUP(AE$4,'INTERNAL PARAMETERS-1'!$B$5:$J$44,4, FALSE))</f>
        <v>35.931555983903046</v>
      </c>
      <c r="BT179" s="113">
        <f>$F179*'INTERNAL PARAMETERS-2'!AE179*(1-VLOOKUP(AF$4,'INTERNAL PARAMETERS-1'!$B$5:$J$44,4, FALSE))</f>
        <v>0</v>
      </c>
      <c r="BU179" s="113">
        <f>$F179*'INTERNAL PARAMETERS-2'!AF179*(1-VLOOKUP(AG$4,'INTERNAL PARAMETERS-1'!$B$5:$J$44,4, FALSE))</f>
        <v>0</v>
      </c>
      <c r="BV179" s="113">
        <f>$F179*'INTERNAL PARAMETERS-2'!AG179*(1-VLOOKUP(AH$4,'INTERNAL PARAMETERS-1'!$B$5:$J$44,4, FALSE))</f>
        <v>0</v>
      </c>
      <c r="BW179" s="113">
        <f>$F179*'INTERNAL PARAMETERS-2'!AH179*(1-VLOOKUP(AI$4,'INTERNAL PARAMETERS-1'!$B$5:$J$44,4, FALSE))</f>
        <v>0</v>
      </c>
      <c r="BX179" s="113">
        <f>$F179*'INTERNAL PARAMETERS-2'!AI179*(1-VLOOKUP(AJ$4,'INTERNAL PARAMETERS-1'!$B$5:$J$44,4, FALSE))</f>
        <v>0</v>
      </c>
      <c r="BY179" s="113">
        <f>$F179*'INTERNAL PARAMETERS-2'!AJ179*(1-VLOOKUP(AK$4,'INTERNAL PARAMETERS-1'!$B$5:$J$44,4, FALSE))</f>
        <v>0</v>
      </c>
      <c r="BZ179" s="113">
        <f>$F179*'INTERNAL PARAMETERS-2'!AK179*(1-VLOOKUP(AL$4,'INTERNAL PARAMETERS-1'!$B$5:$J$44,4, FALSE))</f>
        <v>28.744816622727964</v>
      </c>
      <c r="CA179" s="113">
        <f>$F179*'INTERNAL PARAMETERS-2'!AL179*(1-VLOOKUP(AM$4,'INTERNAL PARAMETERS-1'!$B$5:$J$44,4, FALSE))</f>
        <v>165.28644201913738</v>
      </c>
      <c r="CB179" s="113">
        <f>$F179*'INTERNAL PARAMETERS-2'!AM179*(1-VLOOKUP(AN$4,'INTERNAL PARAMETERS-1'!$B$5:$J$44,4, FALSE))</f>
        <v>79.049851328981163</v>
      </c>
      <c r="CC179" s="113">
        <f>$F179*'INTERNAL PARAMETERS-2'!AN179*(1-VLOOKUP(AO$4,'INTERNAL PARAMETERS-1'!$B$5:$J$44,4, FALSE))</f>
        <v>258.70977207046872</v>
      </c>
      <c r="CD179" s="113">
        <f>$F179*'INTERNAL PARAMETERS-2'!AO179*(1-VLOOKUP(AP$4,'INTERNAL PARAMETERS-1'!$B$5:$J$44,4, FALSE))</f>
        <v>560.53783948601551</v>
      </c>
      <c r="CE179" s="113">
        <f>$F179*'INTERNAL PARAMETERS-2'!AP179*(1-VLOOKUP(AQ$4,'INTERNAL PARAMETERS-1'!$B$5:$J$44,4, FALSE))</f>
        <v>172.47318138031247</v>
      </c>
      <c r="CF179" s="113">
        <f>$F179*'INTERNAL PARAMETERS-2'!AQ179*(1-VLOOKUP(AR$4,'INTERNAL PARAMETERS-1'!$B$5:$J$44,4, FALSE))</f>
        <v>7.1867393611750776</v>
      </c>
      <c r="CG179" s="113">
        <f>$F179*'INTERNAL PARAMETERS-2'!AR179*(1-VLOOKUP(AS$4,'INTERNAL PARAMETERS-1'!$B$5:$J$44,4, FALSE))</f>
        <v>14.373478722350155</v>
      </c>
      <c r="CH179" s="112">
        <f>$F179*'INTERNAL PARAMETERS-2'!AS179*(1-VLOOKUP(AT$4,'INTERNAL PARAMETERS-1'!$B$5:$J$44,4, FALSE))</f>
        <v>0</v>
      </c>
      <c r="CI179" s="111">
        <f t="shared" si="2"/>
        <v>21408.217582666497</v>
      </c>
    </row>
    <row r="180" spans="3:87" x14ac:dyDescent="0.5">
      <c r="C180" s="77" t="s">
        <v>24</v>
      </c>
      <c r="D180" s="76" t="s">
        <v>2</v>
      </c>
      <c r="E180" s="76" t="s">
        <v>7</v>
      </c>
      <c r="F180" s="115">
        <f>'INPUTS-Incidence'!E180</f>
        <v>13205.689911269874</v>
      </c>
      <c r="G180" s="114">
        <f>$F180*'INTERNAL PARAMETERS-2'!F180*VLOOKUP(G$4,'INTERNAL PARAMETERS-1'!$B$5:$J$44,4, FALSE)</f>
        <v>36.78444924784224</v>
      </c>
      <c r="H180" s="113">
        <f>$F180*'INTERNAL PARAMETERS-2'!G180*VLOOKUP(H$4,'INTERNAL PARAMETERS-1'!$B$5:$J$44,4, FALSE)</f>
        <v>27.588006793633895</v>
      </c>
      <c r="I180" s="113">
        <f>$F180*'INTERNAL PARAMETERS-2'!H180*VLOOKUP(I$4,'INTERNAL PARAMETERS-1'!$B$5:$J$44,4, FALSE)</f>
        <v>111.73703993242958</v>
      </c>
      <c r="J180" s="113">
        <f>$F180*'INTERNAL PARAMETERS-2'!I180*VLOOKUP(J$4,'INTERNAL PARAMETERS-1'!$B$5:$J$44,4, FALSE)</f>
        <v>0</v>
      </c>
      <c r="K180" s="113">
        <f>$F180*'INTERNAL PARAMETERS-2'!J180*VLOOKUP(K$4,'INTERNAL PARAMETERS-1'!$B$5:$J$44,4, FALSE)</f>
        <v>0</v>
      </c>
      <c r="L180" s="113">
        <f>$F180*'INTERNAL PARAMETERS-2'!K180*VLOOKUP(L$4,'INTERNAL PARAMETERS-1'!$B$5:$J$44,4, FALSE)</f>
        <v>0</v>
      </c>
      <c r="M180" s="113">
        <f>$F180*'INTERNAL PARAMETERS-2'!L180*VLOOKUP(M$4,'INTERNAL PARAMETERS-1'!$B$5:$J$44,4, FALSE)</f>
        <v>69.431027618887171</v>
      </c>
      <c r="N180" s="113">
        <f>$F180*'INTERNAL PARAMETERS-2'!M180*VLOOKUP(N$4,'INTERNAL PARAMETERS-1'!$B$5:$J$44,4, FALSE)</f>
        <v>16.553068189978564</v>
      </c>
      <c r="O180" s="113">
        <f>$F180*'INTERNAL PARAMETERS-2'!N180*VLOOKUP(O$4,'INTERNAL PARAMETERS-1'!$B$5:$J$44,4, FALSE)</f>
        <v>0</v>
      </c>
      <c r="P180" s="113">
        <f>$F180*'INTERNAL PARAMETERS-2'!O180*VLOOKUP(P$4,'INTERNAL PARAMETERS-1'!$B$5:$J$44,4, FALSE)</f>
        <v>0</v>
      </c>
      <c r="Q180" s="113">
        <f>$F180*'INTERNAL PARAMETERS-2'!P180*VLOOKUP(Q$4,'INTERNAL PARAMETERS-1'!$B$5:$J$44,4, FALSE)</f>
        <v>0</v>
      </c>
      <c r="R180" s="113">
        <f>$F180*'INTERNAL PARAMETERS-2'!Q180*VLOOKUP(R$4,'INTERNAL PARAMETERS-1'!$B$5:$J$44,4, FALSE)</f>
        <v>4.5982212271041698</v>
      </c>
      <c r="S180" s="113">
        <f>$F180*'INTERNAL PARAMETERS-2'!R180*VLOOKUP(S$4,'INTERNAL PARAMETERS-1'!$B$5:$J$44,4, FALSE)</f>
        <v>29.424059890447296</v>
      </c>
      <c r="T180" s="113">
        <f>$F180*'INTERNAL PARAMETERS-2'!S180*VLOOKUP(T$4,'INTERNAL PARAMETERS-1'!$B$5:$J$44,4, FALSE)</f>
        <v>2.7588006793633895</v>
      </c>
      <c r="U180" s="113">
        <f>$F180*'INTERNAL PARAMETERS-2'!T180*VLOOKUP(U$4,'INTERNAL PARAMETERS-1'!$B$5:$J$44,4, FALSE)</f>
        <v>3.678576981683336</v>
      </c>
      <c r="V180" s="113">
        <f>$F180*'INTERNAL PARAMETERS-2'!U180*VLOOKUP(V$4,'INTERNAL PARAMETERS-1'!$B$5:$J$44,4, FALSE)</f>
        <v>30.347269672144176</v>
      </c>
      <c r="W180" s="113">
        <f>$F180*'INTERNAL PARAMETERS-2'!V180*VLOOKUP(W$4,'INTERNAL PARAMETERS-1'!$B$5:$J$44,4, FALSE)</f>
        <v>0</v>
      </c>
      <c r="X180" s="113">
        <f>$F180*'INTERNAL PARAMETERS-2'!W180*VLOOKUP(X$4,'INTERNAL PARAMETERS-1'!$B$5:$J$44,4, FALSE)</f>
        <v>0</v>
      </c>
      <c r="Y180" s="113">
        <f>$F180*'INTERNAL PARAMETERS-2'!X180*VLOOKUP(Y$4,'INTERNAL PARAMETERS-1'!$B$5:$J$44,4, FALSE)</f>
        <v>0</v>
      </c>
      <c r="Z180" s="113">
        <f>$F180*'INTERNAL PARAMETERS-2'!Y180*VLOOKUP(Z$4,'INTERNAL PARAMETERS-1'!$B$5:$J$44,4, FALSE)</f>
        <v>0</v>
      </c>
      <c r="AA180" s="113">
        <f>$F180*'INTERNAL PARAMETERS-2'!Z180*VLOOKUP(AA$4,'INTERNAL PARAMETERS-1'!$B$5:$J$44,4, FALSE)</f>
        <v>0</v>
      </c>
      <c r="AB180" s="113">
        <f>$F180*'INTERNAL PARAMETERS-2'!AA180*VLOOKUP(AB$4,'INTERNAL PARAMETERS-1'!$B$5:$J$44,4, FALSE)</f>
        <v>0</v>
      </c>
      <c r="AC180" s="113">
        <f>$F180*'INTERNAL PARAMETERS-2'!AB180*VLOOKUP(AC$4,'INTERNAL PARAMETERS-1'!$B$5:$J$44,4, FALSE)</f>
        <v>0</v>
      </c>
      <c r="AD180" s="113">
        <f>$F180*'INTERNAL PARAMETERS-2'!AC180*VLOOKUP(AD$4,'INTERNAL PARAMETERS-1'!$B$5:$J$44,4, FALSE)</f>
        <v>0</v>
      </c>
      <c r="AE180" s="113">
        <f>$F180*'INTERNAL PARAMETERS-2'!AD180*VLOOKUP(AE$4,'INTERNAL PARAMETERS-1'!$B$5:$J$44,4, FALSE)</f>
        <v>0</v>
      </c>
      <c r="AF180" s="113">
        <f>$F180*'INTERNAL PARAMETERS-2'!AE180*VLOOKUP(AF$4,'INTERNAL PARAMETERS-1'!$B$5:$J$44,4, FALSE)</f>
        <v>0</v>
      </c>
      <c r="AG180" s="113">
        <f>$F180*'INTERNAL PARAMETERS-2'!AF180*VLOOKUP(AG$4,'INTERNAL PARAMETERS-1'!$B$5:$J$44,4, FALSE)</f>
        <v>0</v>
      </c>
      <c r="AH180" s="113">
        <f>$F180*'INTERNAL PARAMETERS-2'!AG180*VLOOKUP(AH$4,'INTERNAL PARAMETERS-1'!$B$5:$J$44,4, FALSE)</f>
        <v>0</v>
      </c>
      <c r="AI180" s="113">
        <f>$F180*'INTERNAL PARAMETERS-2'!AH180*VLOOKUP(AI$4,'INTERNAL PARAMETERS-1'!$B$5:$J$44,4, FALSE)</f>
        <v>4.5982212271041698</v>
      </c>
      <c r="AJ180" s="113">
        <f>$F180*'INTERNAL PARAMETERS-2'!AI180*VLOOKUP(AJ$4,'INTERNAL PARAMETERS-1'!$B$5:$J$44,4, FALSE)</f>
        <v>22.989785566529726</v>
      </c>
      <c r="AK180" s="113">
        <f>$F180*'INTERNAL PARAMETERS-2'!AJ180*VLOOKUP(AK$4,'INTERNAL PARAMETERS-1'!$B$5:$J$44,4, FALSE)</f>
        <v>0</v>
      </c>
      <c r="AL180" s="113">
        <f>$F180*'INTERNAL PARAMETERS-2'!AK180*VLOOKUP(AL$4,'INTERNAL PARAMETERS-1'!$B$5:$J$44,4, FALSE)</f>
        <v>0</v>
      </c>
      <c r="AM180" s="113">
        <f>$F180*'INTERNAL PARAMETERS-2'!AL180*VLOOKUP(AM$4,'INTERNAL PARAMETERS-1'!$B$5:$J$44,4, FALSE)</f>
        <v>0</v>
      </c>
      <c r="AN180" s="113">
        <f>$F180*'INTERNAL PARAMETERS-2'!AM180*VLOOKUP(AN$4,'INTERNAL PARAMETERS-1'!$B$5:$J$44,4, FALSE)</f>
        <v>0</v>
      </c>
      <c r="AO180" s="113">
        <f>$F180*'INTERNAL PARAMETERS-2'!AN180*VLOOKUP(AO$4,'INTERNAL PARAMETERS-1'!$B$5:$J$44,4, FALSE)</f>
        <v>0</v>
      </c>
      <c r="AP180" s="113">
        <f>$F180*'INTERNAL PARAMETERS-2'!AO180*VLOOKUP(AP$4,'INTERNAL PARAMETERS-1'!$B$5:$J$44,4, FALSE)</f>
        <v>0</v>
      </c>
      <c r="AQ180" s="113">
        <f>$F180*'INTERNAL PARAMETERS-2'!AP180*VLOOKUP(AQ$4,'INTERNAL PARAMETERS-1'!$B$5:$J$44,4, FALSE)</f>
        <v>0</v>
      </c>
      <c r="AR180" s="113">
        <f>$F180*'INTERNAL PARAMETERS-2'!AQ180*VLOOKUP(AR$4,'INTERNAL PARAMETERS-1'!$B$5:$J$44,4, FALSE)</f>
        <v>0</v>
      </c>
      <c r="AS180" s="113">
        <f>$F180*'INTERNAL PARAMETERS-2'!AR180*VLOOKUP(AS$4,'INTERNAL PARAMETERS-1'!$B$5:$J$44,4, FALSE)</f>
        <v>0</v>
      </c>
      <c r="AT180" s="112">
        <f>$F180*'INTERNAL PARAMETERS-2'!AS180*VLOOKUP(AT$4,'INTERNAL PARAMETERS-1'!$B$5:$J$44,4, FALSE)</f>
        <v>0</v>
      </c>
      <c r="AU180" s="114">
        <f>$F180*'INTERNAL PARAMETERS-2'!F180*(1-VLOOKUP(G$4,'INTERNAL PARAMETERS-1'!$B$5:$J$44,4, FALSE))</f>
        <v>0</v>
      </c>
      <c r="AV180" s="113">
        <f>$F180*'INTERNAL PARAMETERS-2'!G180*(1-VLOOKUP(H$4,'INTERNAL PARAMETERS-1'!$B$5:$J$44,4, FALSE))</f>
        <v>0</v>
      </c>
      <c r="AW180" s="113">
        <f>$F180*'INTERNAL PARAMETERS-2'!H180*(1-VLOOKUP(I$4,'INTERNAL PARAMETERS-1'!$B$5:$J$44,4, FALSE))</f>
        <v>2123.0037587161619</v>
      </c>
      <c r="AX180" s="113">
        <f>$F180*'INTERNAL PARAMETERS-2'!I180*(1-VLOOKUP(J$4,'INTERNAL PARAMETERS-1'!$B$5:$J$44,4, FALSE))</f>
        <v>0</v>
      </c>
      <c r="AY180" s="113">
        <f>$F180*'INTERNAL PARAMETERS-2'!J180*(1-VLOOKUP(K$4,'INTERNAL PARAMETERS-1'!$B$5:$J$44,4, FALSE))</f>
        <v>0</v>
      </c>
      <c r="AZ180" s="113">
        <f>$F180*'INTERNAL PARAMETERS-2'!K180*(1-VLOOKUP(L$4,'INTERNAL PARAMETERS-1'!$B$5:$J$44,4, FALSE))</f>
        <v>0</v>
      </c>
      <c r="BA180" s="113">
        <f>$F180*'INTERNAL PARAMETERS-2'!L180*(1-VLOOKUP(M$4,'INTERNAL PARAMETERS-1'!$B$5:$J$44,4, FALSE))</f>
        <v>1319.1895247588561</v>
      </c>
      <c r="BB180" s="113">
        <f>$F180*'INTERNAL PARAMETERS-2'!M180*(1-VLOOKUP(N$4,'INTERNAL PARAMETERS-1'!$B$5:$J$44,4, FALSE))</f>
        <v>314.50829560959266</v>
      </c>
      <c r="BC180" s="113">
        <f>$F180*'INTERNAL PARAMETERS-2'!N180*(1-VLOOKUP(O$4,'INTERNAL PARAMETERS-1'!$B$5:$J$44,4, FALSE))</f>
        <v>878.23384299707391</v>
      </c>
      <c r="BD180" s="113">
        <f>$F180*'INTERNAL PARAMETERS-2'!O180*(1-VLOOKUP(P$4,'INTERNAL PARAMETERS-1'!$B$5:$J$44,4, FALSE))</f>
        <v>170.12890312688978</v>
      </c>
      <c r="BE180" s="113">
        <f>$F180*'INTERNAL PARAMETERS-2'!P180*(1-VLOOKUP(Q$4,'INTERNAL PARAMETERS-1'!$B$5:$J$44,4, FALSE))</f>
        <v>611.54493523897884</v>
      </c>
      <c r="BF180" s="113">
        <f>$F180*'INTERNAL PARAMETERS-2'!Q180*(1-VLOOKUP(R$4,'INTERNAL PARAMETERS-1'!$B$5:$J$44,4, FALSE))</f>
        <v>0</v>
      </c>
      <c r="BG180" s="113">
        <f>$F180*'INTERNAL PARAMETERS-2'!R180*(1-VLOOKUP(S$4,'INTERNAL PARAMETERS-1'!$B$5:$J$44,4, FALSE))</f>
        <v>559.0571379184986</v>
      </c>
      <c r="BH180" s="113">
        <f>$F180*'INTERNAL PARAMETERS-2'!S180*(1-VLOOKUP(T$4,'INTERNAL PARAMETERS-1'!$B$5:$J$44,4, FALSE))</f>
        <v>24.829206114270505</v>
      </c>
      <c r="BI180" s="113">
        <f>$F180*'INTERNAL PARAMETERS-2'!T180*(1-VLOOKUP(U$4,'INTERNAL PARAMETERS-1'!$B$5:$J$44,4, FALSE))</f>
        <v>14.714307926733344</v>
      </c>
      <c r="BJ180" s="113">
        <f>$F180*'INTERNAL PARAMETERS-2'!U180*(1-VLOOKUP(V$4,'INTERNAL PARAMETERS-1'!$B$5:$J$44,4, FALSE))</f>
        <v>171.96786147548366</v>
      </c>
      <c r="BK180" s="113">
        <f>$F180*'INTERNAL PARAMETERS-2'!V180*(1-VLOOKUP(W$4,'INTERNAL PARAMETERS-1'!$B$5:$J$44,4, FALSE))</f>
        <v>239.09958039547007</v>
      </c>
      <c r="BL180" s="113">
        <f>$F180*'INTERNAL PARAMETERS-2'!W180*(1-VLOOKUP(X$4,'INTERNAL PARAMETERS-1'!$B$5:$J$44,4, FALSE))</f>
        <v>528.77959428908605</v>
      </c>
      <c r="BM180" s="113">
        <f>$F180*'INTERNAL PARAMETERS-2'!X180*(1-VLOOKUP(Y$4,'INTERNAL PARAMETERS-1'!$B$5:$J$44,4, FALSE))</f>
        <v>386.23869795583016</v>
      </c>
      <c r="BN180" s="113">
        <f>$F180*'INTERNAL PARAMETERS-2'!Y180*(1-VLOOKUP(Z$4,'INTERNAL PARAMETERS-1'!$B$5:$J$44,4, FALSE))</f>
        <v>951.80274149275851</v>
      </c>
      <c r="BO180" s="113">
        <f>$F180*'INTERNAL PARAMETERS-2'!Z180*(1-VLOOKUP(AA$4,'INTERNAL PARAMETERS-1'!$B$5:$J$44,4, FALSE))</f>
        <v>1117.3334233925441</v>
      </c>
      <c r="BP180" s="113">
        <f>$F180*'INTERNAL PARAMETERS-2'!AA180*(1-VLOOKUP(AB$4,'INTERNAL PARAMETERS-1'!$B$5:$J$44,4, FALSE))</f>
        <v>188.52178803530646</v>
      </c>
      <c r="BQ180" s="113">
        <f>$F180*'INTERNAL PARAMETERS-2'!AB180*(1-VLOOKUP(AC$4,'INTERNAL PARAMETERS-1'!$B$5:$J$44,4, FALSE))</f>
        <v>2377.2077431183438</v>
      </c>
      <c r="BR180" s="113">
        <f>$F180*'INTERNAL PARAMETERS-2'!AC180*(1-VLOOKUP(AD$4,'INTERNAL PARAMETERS-1'!$B$5:$J$44,4, FALSE))</f>
        <v>87.363562176996979</v>
      </c>
      <c r="BS180" s="113">
        <f>$F180*'INTERNAL PARAMETERS-2'!AD180*(1-VLOOKUP(AE$4,'INTERNAL PARAMETERS-1'!$B$5:$J$44,4, FALSE))</f>
        <v>27.588006793633895</v>
      </c>
      <c r="BT180" s="113">
        <f>$F180*'INTERNAL PARAMETERS-2'!AE180*(1-VLOOKUP(AF$4,'INTERNAL PARAMETERS-1'!$B$5:$J$44,4, FALSE))</f>
        <v>0</v>
      </c>
      <c r="BU180" s="113">
        <f>$F180*'INTERNAL PARAMETERS-2'!AF180*(1-VLOOKUP(AG$4,'INTERNAL PARAMETERS-1'!$B$5:$J$44,4, FALSE))</f>
        <v>0</v>
      </c>
      <c r="BV180" s="113">
        <f>$F180*'INTERNAL PARAMETERS-2'!AG180*(1-VLOOKUP(AH$4,'INTERNAL PARAMETERS-1'!$B$5:$J$44,4, FALSE))</f>
        <v>0</v>
      </c>
      <c r="BW180" s="113">
        <f>$F180*'INTERNAL PARAMETERS-2'!AH180*(1-VLOOKUP(AI$4,'INTERNAL PARAMETERS-1'!$B$5:$J$44,4, FALSE))</f>
        <v>0</v>
      </c>
      <c r="BX180" s="113">
        <f>$F180*'INTERNAL PARAMETERS-2'!AI180*(1-VLOOKUP(AJ$4,'INTERNAL PARAMETERS-1'!$B$5:$J$44,4, FALSE))</f>
        <v>0</v>
      </c>
      <c r="BY180" s="113">
        <f>$F180*'INTERNAL PARAMETERS-2'!AJ180*(1-VLOOKUP(AK$4,'INTERNAL PARAMETERS-1'!$B$5:$J$44,4, FALSE))</f>
        <v>0</v>
      </c>
      <c r="BZ180" s="113">
        <f>$F180*'INTERNAL PARAMETERS-2'!AK180*(1-VLOOKUP(AL$4,'INTERNAL PARAMETERS-1'!$B$5:$J$44,4, FALSE))</f>
        <v>18.392884908416679</v>
      </c>
      <c r="CA180" s="113">
        <f>$F180*'INTERNAL PARAMETERS-2'!AL180*(1-VLOOKUP(AM$4,'INTERNAL PARAMETERS-1'!$B$5:$J$44,4, FALSE))</f>
        <v>119.54979019773504</v>
      </c>
      <c r="CB180" s="113">
        <f>$F180*'INTERNAL PARAMETERS-2'!AM180*(1-VLOOKUP(AN$4,'INTERNAL PARAMETERS-1'!$B$5:$J$44,4, FALSE))</f>
        <v>27.588006793633895</v>
      </c>
      <c r="CC180" s="113">
        <f>$F180*'INTERNAL PARAMETERS-2'!AN180*(1-VLOOKUP(AO$4,'INTERNAL PARAMETERS-1'!$B$5:$J$44,4, FALSE))</f>
        <v>119.54979019773504</v>
      </c>
      <c r="CD180" s="113">
        <f>$F180*'INTERNAL PARAMETERS-2'!AO180*(1-VLOOKUP(AP$4,'INTERNAL PARAMETERS-1'!$B$5:$J$44,4, FALSE))</f>
        <v>386.23869795583016</v>
      </c>
      <c r="CE180" s="113">
        <f>$F180*'INTERNAL PARAMETERS-2'!AP180*(1-VLOOKUP(AQ$4,'INTERNAL PARAMETERS-1'!$B$5:$J$44,4, FALSE))</f>
        <v>78.167119722788641</v>
      </c>
      <c r="CF180" s="113">
        <f>$F180*'INTERNAL PARAMETERS-2'!AQ180*(1-VLOOKUP(AR$4,'INTERNAL PARAMETERS-1'!$B$5:$J$44,4, FALSE))</f>
        <v>4.5982212271041698</v>
      </c>
      <c r="CG180" s="113">
        <f>$F180*'INTERNAL PARAMETERS-2'!AR180*(1-VLOOKUP(AS$4,'INTERNAL PARAMETERS-1'!$B$5:$J$44,4, FALSE))</f>
        <v>0</v>
      </c>
      <c r="CH180" s="112">
        <f>$F180*'INTERNAL PARAMETERS-2'!AS180*(1-VLOOKUP(AT$4,'INTERNAL PARAMETERS-1'!$B$5:$J$44,4, FALSE))</f>
        <v>0</v>
      </c>
      <c r="CI180" s="111">
        <f t="shared" si="2"/>
        <v>13205.685949562901</v>
      </c>
    </row>
    <row r="181" spans="3:87" x14ac:dyDescent="0.5">
      <c r="C181" s="77" t="s">
        <v>24</v>
      </c>
      <c r="D181" s="76" t="s">
        <v>2</v>
      </c>
      <c r="E181" s="76" t="s">
        <v>6</v>
      </c>
      <c r="F181" s="115">
        <f>'INPUTS-Incidence'!E181</f>
        <v>8086.6931514309144</v>
      </c>
      <c r="G181" s="114">
        <f>$F181*'INTERNAL PARAMETERS-2'!F181*VLOOKUP(G$4,'INTERNAL PARAMETERS-1'!$B$5:$J$44,4, FALSE)</f>
        <v>19.526937952760228</v>
      </c>
      <c r="H181" s="113">
        <f>$F181*'INTERNAL PARAMETERS-2'!G181*VLOOKUP(H$4,'INTERNAL PARAMETERS-1'!$B$5:$J$44,4, FALSE)</f>
        <v>7.3225006486206929</v>
      </c>
      <c r="I181" s="113">
        <f>$F181*'INTERNAL PARAMETERS-2'!H181*VLOOKUP(I$4,'INTERNAL PARAMETERS-1'!$B$5:$J$44,4, FALSE)</f>
        <v>63.079077357229892</v>
      </c>
      <c r="J181" s="113">
        <f>$F181*'INTERNAL PARAMETERS-2'!I181*VLOOKUP(J$4,'INTERNAL PARAMETERS-1'!$B$5:$J$44,4, FALSE)</f>
        <v>0</v>
      </c>
      <c r="K181" s="113">
        <f>$F181*'INTERNAL PARAMETERS-2'!J181*VLOOKUP(K$4,'INTERNAL PARAMETERS-1'!$B$5:$J$44,4, FALSE)</f>
        <v>0</v>
      </c>
      <c r="L181" s="113">
        <f>$F181*'INTERNAL PARAMETERS-2'!K181*VLOOKUP(L$4,'INTERNAL PARAMETERS-1'!$B$5:$J$44,4, FALSE)</f>
        <v>0</v>
      </c>
      <c r="M181" s="113">
        <f>$F181*'INTERNAL PARAMETERS-2'!L181*VLOOKUP(M$4,'INTERNAL PARAMETERS-1'!$B$5:$J$44,4, FALSE)</f>
        <v>61.388554153923259</v>
      </c>
      <c r="N181" s="113">
        <f>$F181*'INTERNAL PARAMETERS-2'!M181*VLOOKUP(N$4,'INTERNAL PARAMETERS-1'!$B$5:$J$44,4, FALSE)</f>
        <v>13.913115133571132</v>
      </c>
      <c r="O181" s="113">
        <f>$F181*'INTERNAL PARAMETERS-2'!N181*VLOOKUP(O$4,'INTERNAL PARAMETERS-1'!$B$5:$J$44,4, FALSE)</f>
        <v>0</v>
      </c>
      <c r="P181" s="113">
        <f>$F181*'INTERNAL PARAMETERS-2'!O181*VLOOKUP(P$4,'INTERNAL PARAMETERS-1'!$B$5:$J$44,4, FALSE)</f>
        <v>0</v>
      </c>
      <c r="Q181" s="113">
        <f>$F181*'INTERNAL PARAMETERS-2'!P181*VLOOKUP(Q$4,'INTERNAL PARAMETERS-1'!$B$5:$J$44,4, FALSE)</f>
        <v>0</v>
      </c>
      <c r="R181" s="113">
        <f>$F181*'INTERNAL PARAMETERS-2'!Q181*VLOOKUP(R$4,'INTERNAL PARAMETERS-1'!$B$5:$J$44,4, FALSE)</f>
        <v>0</v>
      </c>
      <c r="S181" s="113">
        <f>$F181*'INTERNAL PARAMETERS-2'!R181*VLOOKUP(S$4,'INTERNAL PARAMETERS-1'!$B$5:$J$44,4, FALSE)</f>
        <v>18.202822816144934</v>
      </c>
      <c r="T181" s="113">
        <f>$F181*'INTERNAL PARAMETERS-2'!S181*VLOOKUP(T$4,'INTERNAL PARAMETERS-1'!$B$5:$J$44,4, FALSE)</f>
        <v>0.97638733110376874</v>
      </c>
      <c r="U181" s="113">
        <f>$F181*'INTERNAL PARAMETERS-2'!T181*VLOOKUP(U$4,'INTERNAL PARAMETERS-1'!$B$5:$J$44,4, FALSE)</f>
        <v>1.4645001297241387</v>
      </c>
      <c r="V181" s="113">
        <f>$F181*'INTERNAL PARAMETERS-2'!U181*VLOOKUP(V$4,'INTERNAL PARAMETERS-1'!$B$5:$J$44,4, FALSE)</f>
        <v>24.897149140762469</v>
      </c>
      <c r="W181" s="113">
        <f>$F181*'INTERNAL PARAMETERS-2'!V181*VLOOKUP(W$4,'INTERNAL PARAMETERS-1'!$B$5:$J$44,4, FALSE)</f>
        <v>0</v>
      </c>
      <c r="X181" s="113">
        <f>$F181*'INTERNAL PARAMETERS-2'!W181*VLOOKUP(X$4,'INTERNAL PARAMETERS-1'!$B$5:$J$44,4, FALSE)</f>
        <v>0</v>
      </c>
      <c r="Y181" s="113">
        <f>$F181*'INTERNAL PARAMETERS-2'!X181*VLOOKUP(Y$4,'INTERNAL PARAMETERS-1'!$B$5:$J$44,4, FALSE)</f>
        <v>0</v>
      </c>
      <c r="Z181" s="113">
        <f>$F181*'INTERNAL PARAMETERS-2'!Y181*VLOOKUP(Z$4,'INTERNAL PARAMETERS-1'!$B$5:$J$44,4, FALSE)</f>
        <v>0</v>
      </c>
      <c r="AA181" s="113">
        <f>$F181*'INTERNAL PARAMETERS-2'!Z181*VLOOKUP(AA$4,'INTERNAL PARAMETERS-1'!$B$5:$J$44,4, FALSE)</f>
        <v>0</v>
      </c>
      <c r="AB181" s="113">
        <f>$F181*'INTERNAL PARAMETERS-2'!AA181*VLOOKUP(AB$4,'INTERNAL PARAMETERS-1'!$B$5:$J$44,4, FALSE)</f>
        <v>0</v>
      </c>
      <c r="AC181" s="113">
        <f>$F181*'INTERNAL PARAMETERS-2'!AB181*VLOOKUP(AC$4,'INTERNAL PARAMETERS-1'!$B$5:$J$44,4, FALSE)</f>
        <v>0</v>
      </c>
      <c r="AD181" s="113">
        <f>$F181*'INTERNAL PARAMETERS-2'!AC181*VLOOKUP(AD$4,'INTERNAL PARAMETERS-1'!$B$5:$J$44,4, FALSE)</f>
        <v>0</v>
      </c>
      <c r="AE181" s="113">
        <f>$F181*'INTERNAL PARAMETERS-2'!AD181*VLOOKUP(AE$4,'INTERNAL PARAMETERS-1'!$B$5:$J$44,4, FALSE)</f>
        <v>0</v>
      </c>
      <c r="AF181" s="113">
        <f>$F181*'INTERNAL PARAMETERS-2'!AE181*VLOOKUP(AF$4,'INTERNAL PARAMETERS-1'!$B$5:$J$44,4, FALSE)</f>
        <v>0</v>
      </c>
      <c r="AG181" s="113">
        <f>$F181*'INTERNAL PARAMETERS-2'!AF181*VLOOKUP(AG$4,'INTERNAL PARAMETERS-1'!$B$5:$J$44,4, FALSE)</f>
        <v>0</v>
      </c>
      <c r="AH181" s="113">
        <f>$F181*'INTERNAL PARAMETERS-2'!AG181*VLOOKUP(AH$4,'INTERNAL PARAMETERS-1'!$B$5:$J$44,4, FALSE)</f>
        <v>0</v>
      </c>
      <c r="AI181" s="113">
        <f>$F181*'INTERNAL PARAMETERS-2'!AH181*VLOOKUP(AI$4,'INTERNAL PARAMETERS-1'!$B$5:$J$44,4, FALSE)</f>
        <v>2.4405639931018501</v>
      </c>
      <c r="AJ181" s="113">
        <f>$F181*'INTERNAL PARAMETERS-2'!AI181*VLOOKUP(AJ$4,'INTERNAL PARAMETERS-1'!$B$5:$J$44,4, FALSE)</f>
        <v>4.8819366555188433</v>
      </c>
      <c r="AK181" s="113">
        <f>$F181*'INTERNAL PARAMETERS-2'!AJ181*VLOOKUP(AK$4,'INTERNAL PARAMETERS-1'!$B$5:$J$44,4, FALSE)</f>
        <v>0</v>
      </c>
      <c r="AL181" s="113">
        <f>$F181*'INTERNAL PARAMETERS-2'!AK181*VLOOKUP(AL$4,'INTERNAL PARAMETERS-1'!$B$5:$J$44,4, FALSE)</f>
        <v>0</v>
      </c>
      <c r="AM181" s="113">
        <f>$F181*'INTERNAL PARAMETERS-2'!AL181*VLOOKUP(AM$4,'INTERNAL PARAMETERS-1'!$B$5:$J$44,4, FALSE)</f>
        <v>0</v>
      </c>
      <c r="AN181" s="113">
        <f>$F181*'INTERNAL PARAMETERS-2'!AM181*VLOOKUP(AN$4,'INTERNAL PARAMETERS-1'!$B$5:$J$44,4, FALSE)</f>
        <v>0</v>
      </c>
      <c r="AO181" s="113">
        <f>$F181*'INTERNAL PARAMETERS-2'!AN181*VLOOKUP(AO$4,'INTERNAL PARAMETERS-1'!$B$5:$J$44,4, FALSE)</f>
        <v>0</v>
      </c>
      <c r="AP181" s="113">
        <f>$F181*'INTERNAL PARAMETERS-2'!AO181*VLOOKUP(AP$4,'INTERNAL PARAMETERS-1'!$B$5:$J$44,4, FALSE)</f>
        <v>0</v>
      </c>
      <c r="AQ181" s="113">
        <f>$F181*'INTERNAL PARAMETERS-2'!AP181*VLOOKUP(AQ$4,'INTERNAL PARAMETERS-1'!$B$5:$J$44,4, FALSE)</f>
        <v>0</v>
      </c>
      <c r="AR181" s="113">
        <f>$F181*'INTERNAL PARAMETERS-2'!AQ181*VLOOKUP(AR$4,'INTERNAL PARAMETERS-1'!$B$5:$J$44,4, FALSE)</f>
        <v>0</v>
      </c>
      <c r="AS181" s="113">
        <f>$F181*'INTERNAL PARAMETERS-2'!AR181*VLOOKUP(AS$4,'INTERNAL PARAMETERS-1'!$B$5:$J$44,4, FALSE)</f>
        <v>0</v>
      </c>
      <c r="AT181" s="112">
        <f>$F181*'INTERNAL PARAMETERS-2'!AS181*VLOOKUP(AT$4,'INTERNAL PARAMETERS-1'!$B$5:$J$44,4, FALSE)</f>
        <v>0</v>
      </c>
      <c r="AU181" s="114">
        <f>$F181*'INTERNAL PARAMETERS-2'!F181*(1-VLOOKUP(G$4,'INTERNAL PARAMETERS-1'!$B$5:$J$44,4, FALSE))</f>
        <v>0</v>
      </c>
      <c r="AV181" s="113">
        <f>$F181*'INTERNAL PARAMETERS-2'!G181*(1-VLOOKUP(H$4,'INTERNAL PARAMETERS-1'!$B$5:$J$44,4, FALSE))</f>
        <v>0</v>
      </c>
      <c r="AW181" s="113">
        <f>$F181*'INTERNAL PARAMETERS-2'!H181*(1-VLOOKUP(I$4,'INTERNAL PARAMETERS-1'!$B$5:$J$44,4, FALSE))</f>
        <v>1198.502469787368</v>
      </c>
      <c r="AX181" s="113">
        <f>$F181*'INTERNAL PARAMETERS-2'!I181*(1-VLOOKUP(J$4,'INTERNAL PARAMETERS-1'!$B$5:$J$44,4, FALSE))</f>
        <v>0</v>
      </c>
      <c r="AY181" s="113">
        <f>$F181*'INTERNAL PARAMETERS-2'!J181*(1-VLOOKUP(K$4,'INTERNAL PARAMETERS-1'!$B$5:$J$44,4, FALSE))</f>
        <v>0</v>
      </c>
      <c r="AZ181" s="113">
        <f>$F181*'INTERNAL PARAMETERS-2'!K181*(1-VLOOKUP(L$4,'INTERNAL PARAMETERS-1'!$B$5:$J$44,4, FALSE))</f>
        <v>0</v>
      </c>
      <c r="BA181" s="113">
        <f>$F181*'INTERNAL PARAMETERS-2'!L181*(1-VLOOKUP(M$4,'INTERNAL PARAMETERS-1'!$B$5:$J$44,4, FALSE))</f>
        <v>1166.3825289245419</v>
      </c>
      <c r="BB181" s="113">
        <f>$F181*'INTERNAL PARAMETERS-2'!M181*(1-VLOOKUP(N$4,'INTERNAL PARAMETERS-1'!$B$5:$J$44,4, FALSE))</f>
        <v>264.34918753785149</v>
      </c>
      <c r="BC181" s="113">
        <f>$F181*'INTERNAL PARAMETERS-2'!N181*(1-VLOOKUP(O$4,'INTERNAL PARAMETERS-1'!$B$5:$J$44,4, FALSE))</f>
        <v>629.75122916768248</v>
      </c>
      <c r="BD181" s="113">
        <f>$F181*'INTERNAL PARAMETERS-2'!O181*(1-VLOOKUP(P$4,'INTERNAL PARAMETERS-1'!$B$5:$J$44,4, FALSE))</f>
        <v>119.60380904829351</v>
      </c>
      <c r="BE181" s="113">
        <f>$F181*'INTERNAL PARAMETERS-2'!P181*(1-VLOOKUP(Q$4,'INTERNAL PARAMETERS-1'!$B$5:$J$44,4, FALSE))</f>
        <v>478.41604486248923</v>
      </c>
      <c r="BF181" s="113">
        <f>$F181*'INTERNAL PARAMETERS-2'!Q181*(1-VLOOKUP(R$4,'INTERNAL PARAMETERS-1'!$B$5:$J$44,4, FALSE))</f>
        <v>0</v>
      </c>
      <c r="BG181" s="113">
        <f>$F181*'INTERNAL PARAMETERS-2'!R181*(1-VLOOKUP(S$4,'INTERNAL PARAMETERS-1'!$B$5:$J$44,4, FALSE))</f>
        <v>345.85363350675374</v>
      </c>
      <c r="BH181" s="113">
        <f>$F181*'INTERNAL PARAMETERS-2'!S181*(1-VLOOKUP(T$4,'INTERNAL PARAMETERS-1'!$B$5:$J$44,4, FALSE))</f>
        <v>8.7874859799339173</v>
      </c>
      <c r="BI181" s="113">
        <f>$F181*'INTERNAL PARAMETERS-2'!T181*(1-VLOOKUP(U$4,'INTERNAL PARAMETERS-1'!$B$5:$J$44,4, FALSE))</f>
        <v>5.8580005188965547</v>
      </c>
      <c r="BJ181" s="113">
        <f>$F181*'INTERNAL PARAMETERS-2'!U181*(1-VLOOKUP(V$4,'INTERNAL PARAMETERS-1'!$B$5:$J$44,4, FALSE))</f>
        <v>141.08384513098733</v>
      </c>
      <c r="BK181" s="113">
        <f>$F181*'INTERNAL PARAMETERS-2'!V181*(1-VLOOKUP(W$4,'INTERNAL PARAMETERS-1'!$B$5:$J$44,4, FALSE))</f>
        <v>131.80824635243303</v>
      </c>
      <c r="BL181" s="113">
        <f>$F181*'INTERNAL PARAMETERS-2'!W181*(1-VLOOKUP(X$4,'INTERNAL PARAMETERS-1'!$B$5:$J$44,4, FALSE))</f>
        <v>268.49842936038493</v>
      </c>
      <c r="BM181" s="113">
        <f>$F181*'INTERNAL PARAMETERS-2'!X181*(1-VLOOKUP(Y$4,'INTERNAL PARAMETERS-1'!$B$5:$J$44,4, FALSE))</f>
        <v>244.08955475210584</v>
      </c>
      <c r="BN181" s="113">
        <f>$F181*'INTERNAL PARAMETERS-2'!Y181*(1-VLOOKUP(Z$4,'INTERNAL PARAMETERS-1'!$B$5:$J$44,4, FALSE))</f>
        <v>500.38435547766642</v>
      </c>
      <c r="BO181" s="113">
        <f>$F181*'INTERNAL PARAMETERS-2'!Z181*(1-VLOOKUP(AA$4,'INTERNAL PARAMETERS-1'!$B$5:$J$44,4, FALSE))</f>
        <v>463.77023489593267</v>
      </c>
      <c r="BP181" s="113">
        <f>$F181*'INTERNAL PARAMETERS-2'!AA181*(1-VLOOKUP(AB$4,'INTERNAL PARAMETERS-1'!$B$5:$J$44,4, FALSE))</f>
        <v>65.904123176216515</v>
      </c>
      <c r="BQ181" s="113">
        <f>$F181*'INTERNAL PARAMETERS-2'!AB181*(1-VLOOKUP(AC$4,'INTERNAL PARAMETERS-1'!$B$5:$J$44,4, FALSE))</f>
        <v>1347.3757007960737</v>
      </c>
      <c r="BR181" s="113">
        <f>$F181*'INTERNAL PARAMETERS-2'!AC181*(1-VLOOKUP(AD$4,'INTERNAL PARAMETERS-1'!$B$5:$J$44,4, FALSE))</f>
        <v>78.108560480356061</v>
      </c>
      <c r="BS181" s="113">
        <f>$F181*'INTERNAL PARAMETERS-2'!AD181*(1-VLOOKUP(AE$4,'INTERNAL PARAMETERS-1'!$B$5:$J$44,4, FALSE))</f>
        <v>26.850247270696066</v>
      </c>
      <c r="BT181" s="113">
        <f>$F181*'INTERNAL PARAMETERS-2'!AE181*(1-VLOOKUP(AF$4,'INTERNAL PARAMETERS-1'!$B$5:$J$44,4, FALSE))</f>
        <v>0</v>
      </c>
      <c r="BU181" s="113">
        <f>$F181*'INTERNAL PARAMETERS-2'!AF181*(1-VLOOKUP(AG$4,'INTERNAL PARAMETERS-1'!$B$5:$J$44,4, FALSE))</f>
        <v>0</v>
      </c>
      <c r="BV181" s="113">
        <f>$F181*'INTERNAL PARAMETERS-2'!AG181*(1-VLOOKUP(AH$4,'INTERNAL PARAMETERS-1'!$B$5:$J$44,4, FALSE))</f>
        <v>0</v>
      </c>
      <c r="BW181" s="113">
        <f>$F181*'INTERNAL PARAMETERS-2'!AH181*(1-VLOOKUP(AI$4,'INTERNAL PARAMETERS-1'!$B$5:$J$44,4, FALSE))</f>
        <v>0</v>
      </c>
      <c r="BX181" s="113">
        <f>$F181*'INTERNAL PARAMETERS-2'!AI181*(1-VLOOKUP(AJ$4,'INTERNAL PARAMETERS-1'!$B$5:$J$44,4, FALSE))</f>
        <v>0</v>
      </c>
      <c r="BY181" s="113">
        <f>$F181*'INTERNAL PARAMETERS-2'!AJ181*(1-VLOOKUP(AK$4,'INTERNAL PARAMETERS-1'!$B$5:$J$44,4, FALSE))</f>
        <v>0</v>
      </c>
      <c r="BZ181" s="113">
        <f>$F181*'INTERNAL PARAMETERS-2'!AK181*(1-VLOOKUP(AL$4,'INTERNAL PARAMETERS-1'!$B$5:$J$44,4, FALSE))</f>
        <v>4.8819366555188433</v>
      </c>
      <c r="CA181" s="113">
        <f>$F181*'INTERNAL PARAMETERS-2'!AL181*(1-VLOOKUP(AM$4,'INTERNAL PARAMETERS-1'!$B$5:$J$44,4, FALSE))</f>
        <v>48.817749216558148</v>
      </c>
      <c r="CB181" s="113">
        <f>$F181*'INTERNAL PARAMETERS-2'!AM181*(1-VLOOKUP(AN$4,'INTERNAL PARAMETERS-1'!$B$5:$J$44,4, FALSE))</f>
        <v>14.645001297241386</v>
      </c>
      <c r="CC181" s="113">
        <f>$F181*'INTERNAL PARAMETERS-2'!AN181*(1-VLOOKUP(AO$4,'INTERNAL PARAMETERS-1'!$B$5:$J$44,4, FALSE))</f>
        <v>70.786059831735358</v>
      </c>
      <c r="CD181" s="113">
        <f>$F181*'INTERNAL PARAMETERS-2'!AO181*(1-VLOOKUP(AP$4,'INTERNAL PARAMETERS-1'!$B$5:$J$44,4, FALSE))</f>
        <v>205.03567884658543</v>
      </c>
      <c r="CE181" s="113">
        <f>$F181*'INTERNAL PARAMETERS-2'!AP181*(1-VLOOKUP(AQ$4,'INTERNAL PARAMETERS-1'!$B$5:$J$44,4, FALSE))</f>
        <v>29.290811263797917</v>
      </c>
      <c r="CF181" s="113">
        <f>$F181*'INTERNAL PARAMETERS-2'!AQ181*(1-VLOOKUP(AR$4,'INTERNAL PARAMETERS-1'!$B$5:$J$44,4, FALSE))</f>
        <v>9.7638733110376865</v>
      </c>
      <c r="CG181" s="113">
        <f>$F181*'INTERNAL PARAMETERS-2'!AR181*(1-VLOOKUP(AS$4,'INTERNAL PARAMETERS-1'!$B$5:$J$44,4, FALSE))</f>
        <v>0</v>
      </c>
      <c r="CH181" s="112">
        <f>$F181*'INTERNAL PARAMETERS-2'!AS181*(1-VLOOKUP(AT$4,'INTERNAL PARAMETERS-1'!$B$5:$J$44,4, FALSE))</f>
        <v>0</v>
      </c>
      <c r="CI181" s="111">
        <f t="shared" si="2"/>
        <v>8086.6923427616011</v>
      </c>
    </row>
    <row r="182" spans="3:87" x14ac:dyDescent="0.5">
      <c r="C182" s="77" t="s">
        <v>24</v>
      </c>
      <c r="D182" s="76" t="s">
        <v>2</v>
      </c>
      <c r="E182" s="76" t="s">
        <v>5</v>
      </c>
      <c r="F182" s="115">
        <f>'INPUTS-Incidence'!E182</f>
        <v>4757.6981232464013</v>
      </c>
      <c r="G182" s="114">
        <f>$F182*'INTERNAL PARAMETERS-2'!F182*VLOOKUP(G$4,'INTERNAL PARAMETERS-1'!$B$5:$J$44,4, FALSE)</f>
        <v>8.6713805994288915</v>
      </c>
      <c r="H182" s="113">
        <f>$F182*'INTERNAL PARAMETERS-2'!G182*VLOOKUP(H$4,'INTERNAL PARAMETERS-1'!$B$5:$J$44,4, FALSE)</f>
        <v>5.7810789895567023</v>
      </c>
      <c r="I182" s="113">
        <f>$F182*'INTERNAL PARAMETERS-2'!H182*VLOOKUP(I$4,'INTERNAL PARAMETERS-1'!$B$5:$J$44,4, FALSE)</f>
        <v>40.217654832973402</v>
      </c>
      <c r="J182" s="113">
        <f>$F182*'INTERNAL PARAMETERS-2'!I182*VLOOKUP(J$4,'INTERNAL PARAMETERS-1'!$B$5:$J$44,4, FALSE)</f>
        <v>0</v>
      </c>
      <c r="K182" s="113">
        <f>$F182*'INTERNAL PARAMETERS-2'!J182*VLOOKUP(K$4,'INTERNAL PARAMETERS-1'!$B$5:$J$44,4, FALSE)</f>
        <v>0</v>
      </c>
      <c r="L182" s="113">
        <f>$F182*'INTERNAL PARAMETERS-2'!K182*VLOOKUP(L$4,'INTERNAL PARAMETERS-1'!$B$5:$J$44,4, FALSE)</f>
        <v>0</v>
      </c>
      <c r="M182" s="113">
        <f>$F182*'INTERNAL PARAMETERS-2'!L182*VLOOKUP(M$4,'INTERNAL PARAMETERS-1'!$B$5:$J$44,4, FALSE)</f>
        <v>48.487485710800293</v>
      </c>
      <c r="N182" s="113">
        <f>$F182*'INTERNAL PARAMETERS-2'!M182*VLOOKUP(N$4,'INTERNAL PARAMETERS-1'!$B$5:$J$44,4, FALSE)</f>
        <v>7.0816195600367227</v>
      </c>
      <c r="O182" s="113">
        <f>$F182*'INTERNAL PARAMETERS-2'!N182*VLOOKUP(O$4,'INTERNAL PARAMETERS-1'!$B$5:$J$44,4, FALSE)</f>
        <v>0</v>
      </c>
      <c r="P182" s="113">
        <f>$F182*'INTERNAL PARAMETERS-2'!O182*VLOOKUP(P$4,'INTERNAL PARAMETERS-1'!$B$5:$J$44,4, FALSE)</f>
        <v>0</v>
      </c>
      <c r="Q182" s="113">
        <f>$F182*'INTERNAL PARAMETERS-2'!P182*VLOOKUP(Q$4,'INTERNAL PARAMETERS-1'!$B$5:$J$44,4, FALSE)</f>
        <v>0</v>
      </c>
      <c r="R182" s="113">
        <f>$F182*'INTERNAL PARAMETERS-2'!Q182*VLOOKUP(R$4,'INTERNAL PARAMETERS-1'!$B$5:$J$44,4, FALSE)</f>
        <v>0</v>
      </c>
      <c r="S182" s="113">
        <f>$F182*'INTERNAL PARAMETERS-2'!R182*VLOOKUP(S$4,'INTERNAL PARAMETERS-1'!$B$5:$J$44,4, FALSE)</f>
        <v>9.4260228872476191</v>
      </c>
      <c r="T182" s="113">
        <f>$F182*'INTERNAL PARAMETERS-2'!S182*VLOOKUP(T$4,'INTERNAL PARAMETERS-1'!$B$5:$J$44,4, FALSE)</f>
        <v>1.8788149888700041</v>
      </c>
      <c r="U182" s="113">
        <f>$F182*'INTERNAL PARAMETERS-2'!T182*VLOOKUP(U$4,'INTERNAL PARAMETERS-1'!$B$5:$J$44,4, FALSE)</f>
        <v>0</v>
      </c>
      <c r="V182" s="113">
        <f>$F182*'INTERNAL PARAMETERS-2'!U182*VLOOKUP(V$4,'INTERNAL PARAMETERS-1'!$B$5:$J$44,4, FALSE)</f>
        <v>11.272818567748175</v>
      </c>
      <c r="W182" s="113">
        <f>$F182*'INTERNAL PARAMETERS-2'!V182*VLOOKUP(W$4,'INTERNAL PARAMETERS-1'!$B$5:$J$44,4, FALSE)</f>
        <v>0</v>
      </c>
      <c r="X182" s="113">
        <f>$F182*'INTERNAL PARAMETERS-2'!W182*VLOOKUP(X$4,'INTERNAL PARAMETERS-1'!$B$5:$J$44,4, FALSE)</f>
        <v>0</v>
      </c>
      <c r="Y182" s="113">
        <f>$F182*'INTERNAL PARAMETERS-2'!X182*VLOOKUP(Y$4,'INTERNAL PARAMETERS-1'!$B$5:$J$44,4, FALSE)</f>
        <v>0</v>
      </c>
      <c r="Z182" s="113">
        <f>$F182*'INTERNAL PARAMETERS-2'!Y182*VLOOKUP(Z$4,'INTERNAL PARAMETERS-1'!$B$5:$J$44,4, FALSE)</f>
        <v>0</v>
      </c>
      <c r="AA182" s="113">
        <f>$F182*'INTERNAL PARAMETERS-2'!Z182*VLOOKUP(AA$4,'INTERNAL PARAMETERS-1'!$B$5:$J$44,4, FALSE)</f>
        <v>0</v>
      </c>
      <c r="AB182" s="113">
        <f>$F182*'INTERNAL PARAMETERS-2'!AA182*VLOOKUP(AB$4,'INTERNAL PARAMETERS-1'!$B$5:$J$44,4, FALSE)</f>
        <v>0</v>
      </c>
      <c r="AC182" s="113">
        <f>$F182*'INTERNAL PARAMETERS-2'!AB182*VLOOKUP(AC$4,'INTERNAL PARAMETERS-1'!$B$5:$J$44,4, FALSE)</f>
        <v>0</v>
      </c>
      <c r="AD182" s="113">
        <f>$F182*'INTERNAL PARAMETERS-2'!AC182*VLOOKUP(AD$4,'INTERNAL PARAMETERS-1'!$B$5:$J$44,4, FALSE)</f>
        <v>0</v>
      </c>
      <c r="AE182" s="113">
        <f>$F182*'INTERNAL PARAMETERS-2'!AD182*VLOOKUP(AE$4,'INTERNAL PARAMETERS-1'!$B$5:$J$44,4, FALSE)</f>
        <v>0</v>
      </c>
      <c r="AF182" s="113">
        <f>$F182*'INTERNAL PARAMETERS-2'!AE182*VLOOKUP(AF$4,'INTERNAL PARAMETERS-1'!$B$5:$J$44,4, FALSE)</f>
        <v>1.4453886898422568</v>
      </c>
      <c r="AG182" s="113">
        <f>$F182*'INTERNAL PARAMETERS-2'!AF182*VLOOKUP(AG$4,'INTERNAL PARAMETERS-1'!$B$5:$J$44,4, FALSE)</f>
        <v>0</v>
      </c>
      <c r="AH182" s="113">
        <f>$F182*'INTERNAL PARAMETERS-2'!AG182*VLOOKUP(AH$4,'INTERNAL PARAMETERS-1'!$B$5:$J$44,4, FALSE)</f>
        <v>0</v>
      </c>
      <c r="AI182" s="113">
        <f>$F182*'INTERNAL PARAMETERS-2'!AH182*VLOOKUP(AI$4,'INTERNAL PARAMETERS-1'!$B$5:$J$44,4, FALSE)</f>
        <v>1.4453886898422568</v>
      </c>
      <c r="AJ182" s="113">
        <f>$F182*'INTERNAL PARAMETERS-2'!AI182*VLOOKUP(AJ$4,'INTERNAL PARAMETERS-1'!$B$5:$J$44,4, FALSE)</f>
        <v>4.3356902997144458</v>
      </c>
      <c r="AK182" s="113">
        <f>$F182*'INTERNAL PARAMETERS-2'!AJ182*VLOOKUP(AK$4,'INTERNAL PARAMETERS-1'!$B$5:$J$44,4, FALSE)</f>
        <v>0</v>
      </c>
      <c r="AL182" s="113">
        <f>$F182*'INTERNAL PARAMETERS-2'!AK182*VLOOKUP(AL$4,'INTERNAL PARAMETERS-1'!$B$5:$J$44,4, FALSE)</f>
        <v>0</v>
      </c>
      <c r="AM182" s="113">
        <f>$F182*'INTERNAL PARAMETERS-2'!AL182*VLOOKUP(AM$4,'INTERNAL PARAMETERS-1'!$B$5:$J$44,4, FALSE)</f>
        <v>0</v>
      </c>
      <c r="AN182" s="113">
        <f>$F182*'INTERNAL PARAMETERS-2'!AM182*VLOOKUP(AN$4,'INTERNAL PARAMETERS-1'!$B$5:$J$44,4, FALSE)</f>
        <v>0</v>
      </c>
      <c r="AO182" s="113">
        <f>$F182*'INTERNAL PARAMETERS-2'!AN182*VLOOKUP(AO$4,'INTERNAL PARAMETERS-1'!$B$5:$J$44,4, FALSE)</f>
        <v>0</v>
      </c>
      <c r="AP182" s="113">
        <f>$F182*'INTERNAL PARAMETERS-2'!AO182*VLOOKUP(AP$4,'INTERNAL PARAMETERS-1'!$B$5:$J$44,4, FALSE)</f>
        <v>0</v>
      </c>
      <c r="AQ182" s="113">
        <f>$F182*'INTERNAL PARAMETERS-2'!AP182*VLOOKUP(AQ$4,'INTERNAL PARAMETERS-1'!$B$5:$J$44,4, FALSE)</f>
        <v>0</v>
      </c>
      <c r="AR182" s="113">
        <f>$F182*'INTERNAL PARAMETERS-2'!AQ182*VLOOKUP(AR$4,'INTERNAL PARAMETERS-1'!$B$5:$J$44,4, FALSE)</f>
        <v>0</v>
      </c>
      <c r="AS182" s="113">
        <f>$F182*'INTERNAL PARAMETERS-2'!AR182*VLOOKUP(AS$4,'INTERNAL PARAMETERS-1'!$B$5:$J$44,4, FALSE)</f>
        <v>0</v>
      </c>
      <c r="AT182" s="112">
        <f>$F182*'INTERNAL PARAMETERS-2'!AS182*VLOOKUP(AT$4,'INTERNAL PARAMETERS-1'!$B$5:$J$44,4, FALSE)</f>
        <v>0</v>
      </c>
      <c r="AU182" s="114">
        <f>$F182*'INTERNAL PARAMETERS-2'!F182*(1-VLOOKUP(G$4,'INTERNAL PARAMETERS-1'!$B$5:$J$44,4, FALSE))</f>
        <v>0</v>
      </c>
      <c r="AV182" s="113">
        <f>$F182*'INTERNAL PARAMETERS-2'!G182*(1-VLOOKUP(H$4,'INTERNAL PARAMETERS-1'!$B$5:$J$44,4, FALSE))</f>
        <v>0</v>
      </c>
      <c r="AW182" s="113">
        <f>$F182*'INTERNAL PARAMETERS-2'!H182*(1-VLOOKUP(I$4,'INTERNAL PARAMETERS-1'!$B$5:$J$44,4, FALSE))</f>
        <v>764.13544182649457</v>
      </c>
      <c r="AX182" s="113">
        <f>$F182*'INTERNAL PARAMETERS-2'!I182*(1-VLOOKUP(J$4,'INTERNAL PARAMETERS-1'!$B$5:$J$44,4, FALSE))</f>
        <v>0</v>
      </c>
      <c r="AY182" s="113">
        <f>$F182*'INTERNAL PARAMETERS-2'!J182*(1-VLOOKUP(K$4,'INTERNAL PARAMETERS-1'!$B$5:$J$44,4, FALSE))</f>
        <v>0</v>
      </c>
      <c r="AZ182" s="113">
        <f>$F182*'INTERNAL PARAMETERS-2'!K182*(1-VLOOKUP(L$4,'INTERNAL PARAMETERS-1'!$B$5:$J$44,4, FALSE))</f>
        <v>0</v>
      </c>
      <c r="BA182" s="113">
        <f>$F182*'INTERNAL PARAMETERS-2'!L182*(1-VLOOKUP(M$4,'INTERNAL PARAMETERS-1'!$B$5:$J$44,4, FALSE))</f>
        <v>921.26222850520548</v>
      </c>
      <c r="BB182" s="113">
        <f>$F182*'INTERNAL PARAMETERS-2'!M182*(1-VLOOKUP(N$4,'INTERNAL PARAMETERS-1'!$B$5:$J$44,4, FALSE))</f>
        <v>134.55077164069772</v>
      </c>
      <c r="BC182" s="113">
        <f>$F182*'INTERNAL PARAMETERS-2'!N182*(1-VLOOKUP(O$4,'INTERNAL PARAMETERS-1'!$B$5:$J$44,4, FALSE))</f>
        <v>333.84815307801233</v>
      </c>
      <c r="BD182" s="113">
        <f>$F182*'INTERNAL PARAMETERS-2'!O182*(1-VLOOKUP(P$4,'INTERNAL PARAMETERS-1'!$B$5:$J$44,4, FALSE))</f>
        <v>49.137981986701156</v>
      </c>
      <c r="BE182" s="113">
        <f>$F182*'INTERNAL PARAMETERS-2'!P182*(1-VLOOKUP(Q$4,'INTERNAL PARAMETERS-1'!$B$5:$J$44,4, FALSE))</f>
        <v>287.60094847099566</v>
      </c>
      <c r="BF182" s="113">
        <f>$F182*'INTERNAL PARAMETERS-2'!Q182*(1-VLOOKUP(R$4,'INTERNAL PARAMETERS-1'!$B$5:$J$44,4, FALSE))</f>
        <v>0</v>
      </c>
      <c r="BG182" s="113">
        <f>$F182*'INTERNAL PARAMETERS-2'!R182*(1-VLOOKUP(S$4,'INTERNAL PARAMETERS-1'!$B$5:$J$44,4, FALSE))</f>
        <v>179.09443485770475</v>
      </c>
      <c r="BH182" s="113">
        <f>$F182*'INTERNAL PARAMETERS-2'!S182*(1-VLOOKUP(T$4,'INTERNAL PARAMETERS-1'!$B$5:$J$44,4, FALSE))</f>
        <v>16.909334899830036</v>
      </c>
      <c r="BI182" s="113">
        <f>$F182*'INTERNAL PARAMETERS-2'!T182*(1-VLOOKUP(U$4,'INTERNAL PARAMETERS-1'!$B$5:$J$44,4, FALSE))</f>
        <v>0</v>
      </c>
      <c r="BJ182" s="113">
        <f>$F182*'INTERNAL PARAMETERS-2'!U182*(1-VLOOKUP(V$4,'INTERNAL PARAMETERS-1'!$B$5:$J$44,4, FALSE))</f>
        <v>63.879305217239661</v>
      </c>
      <c r="BK182" s="113">
        <f>$F182*'INTERNAL PARAMETERS-2'!V182*(1-VLOOKUP(W$4,'INTERNAL PARAMETERS-1'!$B$5:$J$44,4, FALSE))</f>
        <v>65.035354495716675</v>
      </c>
      <c r="BL182" s="113">
        <f>$F182*'INTERNAL PARAMETERS-2'!W182*(1-VLOOKUP(X$4,'INTERNAL PARAMETERS-1'!$B$5:$J$44,4, FALSE))</f>
        <v>156.08485078972004</v>
      </c>
      <c r="BM182" s="113">
        <f>$F182*'INTERNAL PARAMETERS-2'!X182*(1-VLOOKUP(Y$4,'INTERNAL PARAMETERS-1'!$B$5:$J$44,4, FALSE))</f>
        <v>117.06363809229003</v>
      </c>
      <c r="BN182" s="113">
        <f>$F182*'INTERNAL PARAMETERS-2'!Y182*(1-VLOOKUP(Z$4,'INTERNAL PARAMETERS-1'!$B$5:$J$44,4, FALSE))</f>
        <v>291.93663877071015</v>
      </c>
      <c r="BO182" s="113">
        <f>$F182*'INTERNAL PARAMETERS-2'!Z182*(1-VLOOKUP(AA$4,'INTERNAL PARAMETERS-1'!$B$5:$J$44,4, FALSE))</f>
        <v>283.26525817128123</v>
      </c>
      <c r="BP182" s="113">
        <f>$F182*'INTERNAL PARAMETERS-2'!AA182*(1-VLOOKUP(AB$4,'INTERNAL PARAMETERS-1'!$B$5:$J$44,4, FALSE))</f>
        <v>30.349832098001119</v>
      </c>
      <c r="BQ182" s="113">
        <f>$F182*'INTERNAL PARAMETERS-2'!AB182*(1-VLOOKUP(AC$4,'INTERNAL PARAMETERS-1'!$B$5:$J$44,4, FALSE))</f>
        <v>609.88694356989458</v>
      </c>
      <c r="BR182" s="113">
        <f>$F182*'INTERNAL PARAMETERS-2'!AC182*(1-VLOOKUP(AD$4,'INTERNAL PARAMETERS-1'!$B$5:$J$44,4, FALSE))</f>
        <v>37.575824007587748</v>
      </c>
      <c r="BS182" s="113">
        <f>$F182*'INTERNAL PARAMETERS-2'!AD182*(1-VLOOKUP(AE$4,'INTERNAL PARAMETERS-1'!$B$5:$J$44,4, FALSE))</f>
        <v>15.897372509015526</v>
      </c>
      <c r="BT182" s="113">
        <f>$F182*'INTERNAL PARAMETERS-2'!AE182*(1-VLOOKUP(AF$4,'INTERNAL PARAMETERS-1'!$B$5:$J$44,4, FALSE))</f>
        <v>0</v>
      </c>
      <c r="BU182" s="113">
        <f>$F182*'INTERNAL PARAMETERS-2'!AF182*(1-VLOOKUP(AG$4,'INTERNAL PARAMETERS-1'!$B$5:$J$44,4, FALSE))</f>
        <v>0</v>
      </c>
      <c r="BV182" s="113">
        <f>$F182*'INTERNAL PARAMETERS-2'!AG182*(1-VLOOKUP(AH$4,'INTERNAL PARAMETERS-1'!$B$5:$J$44,4, FALSE))</f>
        <v>0</v>
      </c>
      <c r="BW182" s="113">
        <f>$F182*'INTERNAL PARAMETERS-2'!AH182*(1-VLOOKUP(AI$4,'INTERNAL PARAMETERS-1'!$B$5:$J$44,4, FALSE))</f>
        <v>0</v>
      </c>
      <c r="BX182" s="113">
        <f>$F182*'INTERNAL PARAMETERS-2'!AI182*(1-VLOOKUP(AJ$4,'INTERNAL PARAMETERS-1'!$B$5:$J$44,4, FALSE))</f>
        <v>0</v>
      </c>
      <c r="BY182" s="113">
        <f>$F182*'INTERNAL PARAMETERS-2'!AJ182*(1-VLOOKUP(AK$4,'INTERNAL PARAMETERS-1'!$B$5:$J$44,4, FALSE))</f>
        <v>0</v>
      </c>
      <c r="BZ182" s="113">
        <f>$F182*'INTERNAL PARAMETERS-2'!AK182*(1-VLOOKUP(AL$4,'INTERNAL PARAMETERS-1'!$B$5:$J$44,4, FALSE))</f>
        <v>4.3356902997144458</v>
      </c>
      <c r="CA182" s="113">
        <f>$F182*'INTERNAL PARAMETERS-2'!AL182*(1-VLOOKUP(AM$4,'INTERNAL PARAMETERS-1'!$B$5:$J$44,4, FALSE))</f>
        <v>37.575824007587748</v>
      </c>
      <c r="CB182" s="113">
        <f>$F182*'INTERNAL PARAMETERS-2'!AM182*(1-VLOOKUP(AN$4,'INTERNAL PARAMETERS-1'!$B$5:$J$44,4, FALSE))</f>
        <v>13.007070899143336</v>
      </c>
      <c r="CC182" s="113">
        <f>$F182*'INTERNAL PARAMETERS-2'!AN182*(1-VLOOKUP(AO$4,'INTERNAL PARAMETERS-1'!$B$5:$J$44,4, FALSE))</f>
        <v>26.014141798286673</v>
      </c>
      <c r="CD182" s="113">
        <f>$F182*'INTERNAL PARAMETERS-2'!AO182*(1-VLOOKUP(AP$4,'INTERNAL PARAMETERS-1'!$B$5:$J$44,4, FALSE))</f>
        <v>153.19454917984785</v>
      </c>
      <c r="CE182" s="113">
        <f>$F182*'INTERNAL PARAMETERS-2'!AP182*(1-VLOOKUP(AQ$4,'INTERNAL PARAMETERS-1'!$B$5:$J$44,4, FALSE))</f>
        <v>20.233062808729969</v>
      </c>
      <c r="CF182" s="113">
        <f>$F182*'INTERNAL PARAMETERS-2'!AQ182*(1-VLOOKUP(AR$4,'INTERNAL PARAMETERS-1'!$B$5:$J$44,4, FALSE))</f>
        <v>4.3356902997144458</v>
      </c>
      <c r="CG182" s="113">
        <f>$F182*'INTERNAL PARAMETERS-2'!AR182*(1-VLOOKUP(AS$4,'INTERNAL PARAMETERS-1'!$B$5:$J$44,4, FALSE))</f>
        <v>1.4453886898422568</v>
      </c>
      <c r="CH182" s="112">
        <f>$F182*'INTERNAL PARAMETERS-2'!AS182*(1-VLOOKUP(AT$4,'INTERNAL PARAMETERS-1'!$B$5:$J$44,4, FALSE))</f>
        <v>0</v>
      </c>
      <c r="CI182" s="111">
        <f t="shared" si="2"/>
        <v>4757.6990747860254</v>
      </c>
    </row>
    <row r="183" spans="3:87" x14ac:dyDescent="0.5">
      <c r="C183" s="77" t="s">
        <v>24</v>
      </c>
      <c r="D183" s="76" t="s">
        <v>2</v>
      </c>
      <c r="E183" s="76" t="s">
        <v>4</v>
      </c>
      <c r="F183" s="115">
        <f>'INPUTS-Incidence'!E183</f>
        <v>2200.8159000549763</v>
      </c>
      <c r="G183" s="114">
        <f>$F183*'INTERNAL PARAMETERS-2'!F183*VLOOKUP(G$4,'INTERNAL PARAMETERS-1'!$B$5:$J$44,4, FALSE)</f>
        <v>2.8995749483224316</v>
      </c>
      <c r="H183" s="113">
        <f>$F183*'INTERNAL PARAMETERS-2'!G183*VLOOKUP(H$4,'INTERNAL PARAMETERS-1'!$B$5:$J$44,4, FALSE)</f>
        <v>4.8327716349307233</v>
      </c>
      <c r="I183" s="113">
        <f>$F183*'INTERNAL PARAMETERS-2'!H183*VLOOKUP(I$4,'INTERNAL PARAMETERS-1'!$B$5:$J$44,4, FALSE)</f>
        <v>17.192234611333959</v>
      </c>
      <c r="J183" s="113">
        <f>$F183*'INTERNAL PARAMETERS-2'!I183*VLOOKUP(J$4,'INTERNAL PARAMETERS-1'!$B$5:$J$44,4, FALSE)</f>
        <v>0</v>
      </c>
      <c r="K183" s="113">
        <f>$F183*'INTERNAL PARAMETERS-2'!J183*VLOOKUP(K$4,'INTERNAL PARAMETERS-1'!$B$5:$J$44,4, FALSE)</f>
        <v>0</v>
      </c>
      <c r="L183" s="113">
        <f>$F183*'INTERNAL PARAMETERS-2'!K183*VLOOKUP(L$4,'INTERNAL PARAMETERS-1'!$B$5:$J$44,4, FALSE)</f>
        <v>0</v>
      </c>
      <c r="M183" s="113">
        <f>$F183*'INTERNAL PARAMETERS-2'!L183*VLOOKUP(M$4,'INTERNAL PARAMETERS-1'!$B$5:$J$44,4, FALSE)</f>
        <v>25.420050878166492</v>
      </c>
      <c r="N183" s="113">
        <f>$F183*'INTERNAL PARAMETERS-2'!M183*VLOOKUP(N$4,'INTERNAL PARAMETERS-1'!$B$5:$J$44,4, FALSE)</f>
        <v>3.5278748755496263</v>
      </c>
      <c r="O183" s="113">
        <f>$F183*'INTERNAL PARAMETERS-2'!N183*VLOOKUP(O$4,'INTERNAL PARAMETERS-1'!$B$5:$J$44,4, FALSE)</f>
        <v>0</v>
      </c>
      <c r="P183" s="113">
        <f>$F183*'INTERNAL PARAMETERS-2'!O183*VLOOKUP(P$4,'INTERNAL PARAMETERS-1'!$B$5:$J$44,4, FALSE)</f>
        <v>0</v>
      </c>
      <c r="Q183" s="113">
        <f>$F183*'INTERNAL PARAMETERS-2'!P183*VLOOKUP(Q$4,'INTERNAL PARAMETERS-1'!$B$5:$J$44,4, FALSE)</f>
        <v>0</v>
      </c>
      <c r="R183" s="113">
        <f>$F183*'INTERNAL PARAMETERS-2'!Q183*VLOOKUP(R$4,'INTERNAL PARAMETERS-1'!$B$5:$J$44,4, FALSE)</f>
        <v>0.96659834330414562</v>
      </c>
      <c r="S183" s="113">
        <f>$F183*'INTERNAL PARAMETERS-2'!R183*VLOOKUP(S$4,'INTERNAL PARAMETERS-1'!$B$5:$J$44,4, FALSE)</f>
        <v>3.2017909877179811</v>
      </c>
      <c r="T183" s="113">
        <f>$F183*'INTERNAL PARAMETERS-2'!S183*VLOOKUP(T$4,'INTERNAL PARAMETERS-1'!$B$5:$J$44,4, FALSE)</f>
        <v>0.48327716349307237</v>
      </c>
      <c r="U183" s="113">
        <f>$F183*'INTERNAL PARAMETERS-2'!T183*VLOOKUP(U$4,'INTERNAL PARAMETERS-1'!$B$5:$J$44,4, FALSE)</f>
        <v>0.38659532100365718</v>
      </c>
      <c r="V183" s="113">
        <f>$F183*'INTERNAL PARAMETERS-2'!U183*VLOOKUP(V$4,'INTERNAL PARAMETERS-1'!$B$5:$J$44,4, FALSE)</f>
        <v>5.7992599374398655</v>
      </c>
      <c r="W183" s="113">
        <f>$F183*'INTERNAL PARAMETERS-2'!V183*VLOOKUP(W$4,'INTERNAL PARAMETERS-1'!$B$5:$J$44,4, FALSE)</f>
        <v>0</v>
      </c>
      <c r="X183" s="113">
        <f>$F183*'INTERNAL PARAMETERS-2'!W183*VLOOKUP(X$4,'INTERNAL PARAMETERS-1'!$B$5:$J$44,4, FALSE)</f>
        <v>0</v>
      </c>
      <c r="Y183" s="113">
        <f>$F183*'INTERNAL PARAMETERS-2'!X183*VLOOKUP(Y$4,'INTERNAL PARAMETERS-1'!$B$5:$J$44,4, FALSE)</f>
        <v>0</v>
      </c>
      <c r="Z183" s="113">
        <f>$F183*'INTERNAL PARAMETERS-2'!Y183*VLOOKUP(Z$4,'INTERNAL PARAMETERS-1'!$B$5:$J$44,4, FALSE)</f>
        <v>0</v>
      </c>
      <c r="AA183" s="113">
        <f>$F183*'INTERNAL PARAMETERS-2'!Z183*VLOOKUP(AA$4,'INTERNAL PARAMETERS-1'!$B$5:$J$44,4, FALSE)</f>
        <v>0</v>
      </c>
      <c r="AB183" s="113">
        <f>$F183*'INTERNAL PARAMETERS-2'!AA183*VLOOKUP(AB$4,'INTERNAL PARAMETERS-1'!$B$5:$J$44,4, FALSE)</f>
        <v>0</v>
      </c>
      <c r="AC183" s="113">
        <f>$F183*'INTERNAL PARAMETERS-2'!AB183*VLOOKUP(AC$4,'INTERNAL PARAMETERS-1'!$B$5:$J$44,4, FALSE)</f>
        <v>0</v>
      </c>
      <c r="AD183" s="113">
        <f>$F183*'INTERNAL PARAMETERS-2'!AC183*VLOOKUP(AD$4,'INTERNAL PARAMETERS-1'!$B$5:$J$44,4, FALSE)</f>
        <v>0</v>
      </c>
      <c r="AE183" s="113">
        <f>$F183*'INTERNAL PARAMETERS-2'!AD183*VLOOKUP(AE$4,'INTERNAL PARAMETERS-1'!$B$5:$J$44,4, FALSE)</f>
        <v>0</v>
      </c>
      <c r="AF183" s="113">
        <f>$F183*'INTERNAL PARAMETERS-2'!AE183*VLOOKUP(AF$4,'INTERNAL PARAMETERS-1'!$B$5:$J$44,4, FALSE)</f>
        <v>0</v>
      </c>
      <c r="AG183" s="113">
        <f>$F183*'INTERNAL PARAMETERS-2'!AF183*VLOOKUP(AG$4,'INTERNAL PARAMETERS-1'!$B$5:$J$44,4, FALSE)</f>
        <v>0</v>
      </c>
      <c r="AH183" s="113">
        <f>$F183*'INTERNAL PARAMETERS-2'!AG183*VLOOKUP(AH$4,'INTERNAL PARAMETERS-1'!$B$5:$J$44,4, FALSE)</f>
        <v>0</v>
      </c>
      <c r="AI183" s="113">
        <f>$F183*'INTERNAL PARAMETERS-2'!AH183*VLOOKUP(AI$4,'INTERNAL PARAMETERS-1'!$B$5:$J$44,4, FALSE)</f>
        <v>0.96659834330414562</v>
      </c>
      <c r="AJ183" s="113">
        <f>$F183*'INTERNAL PARAMETERS-2'!AI183*VLOOKUP(AJ$4,'INTERNAL PARAMETERS-1'!$B$5:$J$44,4, FALSE)</f>
        <v>1.9329766050182857</v>
      </c>
      <c r="AK183" s="113">
        <f>$F183*'INTERNAL PARAMETERS-2'!AJ183*VLOOKUP(AK$4,'INTERNAL PARAMETERS-1'!$B$5:$J$44,4, FALSE)</f>
        <v>0</v>
      </c>
      <c r="AL183" s="113">
        <f>$F183*'INTERNAL PARAMETERS-2'!AK183*VLOOKUP(AL$4,'INTERNAL PARAMETERS-1'!$B$5:$J$44,4, FALSE)</f>
        <v>0</v>
      </c>
      <c r="AM183" s="113">
        <f>$F183*'INTERNAL PARAMETERS-2'!AL183*VLOOKUP(AM$4,'INTERNAL PARAMETERS-1'!$B$5:$J$44,4, FALSE)</f>
        <v>0</v>
      </c>
      <c r="AN183" s="113">
        <f>$F183*'INTERNAL PARAMETERS-2'!AM183*VLOOKUP(AN$4,'INTERNAL PARAMETERS-1'!$B$5:$J$44,4, FALSE)</f>
        <v>0</v>
      </c>
      <c r="AO183" s="113">
        <f>$F183*'INTERNAL PARAMETERS-2'!AN183*VLOOKUP(AO$4,'INTERNAL PARAMETERS-1'!$B$5:$J$44,4, FALSE)</f>
        <v>0</v>
      </c>
      <c r="AP183" s="113">
        <f>$F183*'INTERNAL PARAMETERS-2'!AO183*VLOOKUP(AP$4,'INTERNAL PARAMETERS-1'!$B$5:$J$44,4, FALSE)</f>
        <v>0</v>
      </c>
      <c r="AQ183" s="113">
        <f>$F183*'INTERNAL PARAMETERS-2'!AP183*VLOOKUP(AQ$4,'INTERNAL PARAMETERS-1'!$B$5:$J$44,4, FALSE)</f>
        <v>0</v>
      </c>
      <c r="AR183" s="113">
        <f>$F183*'INTERNAL PARAMETERS-2'!AQ183*VLOOKUP(AR$4,'INTERNAL PARAMETERS-1'!$B$5:$J$44,4, FALSE)</f>
        <v>0</v>
      </c>
      <c r="AS183" s="113">
        <f>$F183*'INTERNAL PARAMETERS-2'!AR183*VLOOKUP(AS$4,'INTERNAL PARAMETERS-1'!$B$5:$J$44,4, FALSE)</f>
        <v>0</v>
      </c>
      <c r="AT183" s="112">
        <f>$F183*'INTERNAL PARAMETERS-2'!AS183*VLOOKUP(AT$4,'INTERNAL PARAMETERS-1'!$B$5:$J$44,4, FALSE)</f>
        <v>0</v>
      </c>
      <c r="AU183" s="114">
        <f>$F183*'INTERNAL PARAMETERS-2'!F183*(1-VLOOKUP(G$4,'INTERNAL PARAMETERS-1'!$B$5:$J$44,4, FALSE))</f>
        <v>0</v>
      </c>
      <c r="AV183" s="113">
        <f>$F183*'INTERNAL PARAMETERS-2'!G183*(1-VLOOKUP(H$4,'INTERNAL PARAMETERS-1'!$B$5:$J$44,4, FALSE))</f>
        <v>0</v>
      </c>
      <c r="AW183" s="113">
        <f>$F183*'INTERNAL PARAMETERS-2'!H183*(1-VLOOKUP(I$4,'INTERNAL PARAMETERS-1'!$B$5:$J$44,4, FALSE))</f>
        <v>326.65245761534521</v>
      </c>
      <c r="AX183" s="113">
        <f>$F183*'INTERNAL PARAMETERS-2'!I183*(1-VLOOKUP(J$4,'INTERNAL PARAMETERS-1'!$B$5:$J$44,4, FALSE))</f>
        <v>0</v>
      </c>
      <c r="AY183" s="113">
        <f>$F183*'INTERNAL PARAMETERS-2'!J183*(1-VLOOKUP(K$4,'INTERNAL PARAMETERS-1'!$B$5:$J$44,4, FALSE))</f>
        <v>0</v>
      </c>
      <c r="AZ183" s="113">
        <f>$F183*'INTERNAL PARAMETERS-2'!K183*(1-VLOOKUP(L$4,'INTERNAL PARAMETERS-1'!$B$5:$J$44,4, FALSE))</f>
        <v>0</v>
      </c>
      <c r="BA183" s="113">
        <f>$F183*'INTERNAL PARAMETERS-2'!L183*(1-VLOOKUP(M$4,'INTERNAL PARAMETERS-1'!$B$5:$J$44,4, FALSE))</f>
        <v>482.98096668516331</v>
      </c>
      <c r="BB183" s="113">
        <f>$F183*'INTERNAL PARAMETERS-2'!M183*(1-VLOOKUP(N$4,'INTERNAL PARAMETERS-1'!$B$5:$J$44,4, FALSE))</f>
        <v>67.029622635442891</v>
      </c>
      <c r="BC183" s="113">
        <f>$F183*'INTERNAL PARAMETERS-2'!N183*(1-VLOOKUP(O$4,'INTERNAL PARAMETERS-1'!$B$5:$J$44,4, FALSE))</f>
        <v>160.44586148011794</v>
      </c>
      <c r="BD183" s="113">
        <f>$F183*'INTERNAL PARAMETERS-2'!O183*(1-VLOOKUP(P$4,'INTERNAL PARAMETERS-1'!$B$5:$J$44,4, FALSE))</f>
        <v>16.431291509810453</v>
      </c>
      <c r="BE183" s="113">
        <f>$F183*'INTERNAL PARAMETERS-2'!P183*(1-VLOOKUP(Q$4,'INTERNAL PARAMETERS-1'!$B$5:$J$44,4, FALSE))</f>
        <v>151.74713663515064</v>
      </c>
      <c r="BF183" s="113">
        <f>$F183*'INTERNAL PARAMETERS-2'!Q183*(1-VLOOKUP(R$4,'INTERNAL PARAMETERS-1'!$B$5:$J$44,4, FALSE))</f>
        <v>0</v>
      </c>
      <c r="BG183" s="113">
        <f>$F183*'INTERNAL PARAMETERS-2'!R183*(1-VLOOKUP(S$4,'INTERNAL PARAMETERS-1'!$B$5:$J$44,4, FALSE))</f>
        <v>60.834028766641637</v>
      </c>
      <c r="BH183" s="113">
        <f>$F183*'INTERNAL PARAMETERS-2'!S183*(1-VLOOKUP(T$4,'INTERNAL PARAMETERS-1'!$B$5:$J$44,4, FALSE))</f>
        <v>4.3494944714376507</v>
      </c>
      <c r="BI183" s="113">
        <f>$F183*'INTERNAL PARAMETERS-2'!T183*(1-VLOOKUP(U$4,'INTERNAL PARAMETERS-1'!$B$5:$J$44,4, FALSE))</f>
        <v>1.5463812840146287</v>
      </c>
      <c r="BJ183" s="113">
        <f>$F183*'INTERNAL PARAMETERS-2'!U183*(1-VLOOKUP(V$4,'INTERNAL PARAMETERS-1'!$B$5:$J$44,4, FALSE))</f>
        <v>32.862472978825906</v>
      </c>
      <c r="BK183" s="113">
        <f>$F183*'INTERNAL PARAMETERS-2'!V183*(1-VLOOKUP(W$4,'INTERNAL PARAMETERS-1'!$B$5:$J$44,4, FALSE))</f>
        <v>27.063213041386035</v>
      </c>
      <c r="BL183" s="113">
        <f>$F183*'INTERNAL PARAMETERS-2'!W183*(1-VLOOKUP(X$4,'INTERNAL PARAMETERS-1'!$B$5:$J$44,4, FALSE))</f>
        <v>57.992599374398651</v>
      </c>
      <c r="BM183" s="113">
        <f>$F183*'INTERNAL PARAMETERS-2'!X183*(1-VLOOKUP(Y$4,'INTERNAL PARAMETERS-1'!$B$5:$J$44,4, FALSE))</f>
        <v>56.05940268779036</v>
      </c>
      <c r="BN183" s="113">
        <f>$F183*'INTERNAL PARAMETERS-2'!Y183*(1-VLOOKUP(Z$4,'INTERNAL PARAMETERS-1'!$B$5:$J$44,4, FALSE))</f>
        <v>134.34924678203603</v>
      </c>
      <c r="BO183" s="113">
        <f>$F183*'INTERNAL PARAMETERS-2'!Z183*(1-VLOOKUP(AA$4,'INTERNAL PARAMETERS-1'!$B$5:$J$44,4, FALSE))</f>
        <v>115.01860040549316</v>
      </c>
      <c r="BP183" s="113">
        <f>$F183*'INTERNAL PARAMETERS-2'!AA183*(1-VLOOKUP(AB$4,'INTERNAL PARAMETERS-1'!$B$5:$J$44,4, FALSE))</f>
        <v>25.130016354777748</v>
      </c>
      <c r="BQ183" s="113">
        <f>$F183*'INTERNAL PARAMETERS-2'!AB183*(1-VLOOKUP(AC$4,'INTERNAL PARAMETERS-1'!$B$5:$J$44,4, FALSE))</f>
        <v>272.56488693728869</v>
      </c>
      <c r="BR183" s="113">
        <f>$F183*'INTERNAL PARAMETERS-2'!AC183*(1-VLOOKUP(AD$4,'INTERNAL PARAMETERS-1'!$B$5:$J$44,4, FALSE))</f>
        <v>24.163638093063607</v>
      </c>
      <c r="BS183" s="113">
        <f>$F183*'INTERNAL PARAMETERS-2'!AD183*(1-VLOOKUP(AE$4,'INTERNAL PARAMETERS-1'!$B$5:$J$44,4, FALSE))</f>
        <v>8.6989449265572993</v>
      </c>
      <c r="BT183" s="113">
        <f>$F183*'INTERNAL PARAMETERS-2'!AE183*(1-VLOOKUP(AF$4,'INTERNAL PARAMETERS-1'!$B$5:$J$44,4, FALSE))</f>
        <v>0</v>
      </c>
      <c r="BU183" s="113">
        <f>$F183*'INTERNAL PARAMETERS-2'!AF183*(1-VLOOKUP(AG$4,'INTERNAL PARAMETERS-1'!$B$5:$J$44,4, FALSE))</f>
        <v>0</v>
      </c>
      <c r="BV183" s="113">
        <f>$F183*'INTERNAL PARAMETERS-2'!AG183*(1-VLOOKUP(AH$4,'INTERNAL PARAMETERS-1'!$B$5:$J$44,4, FALSE))</f>
        <v>0</v>
      </c>
      <c r="BW183" s="113">
        <f>$F183*'INTERNAL PARAMETERS-2'!AH183*(1-VLOOKUP(AI$4,'INTERNAL PARAMETERS-1'!$B$5:$J$44,4, FALSE))</f>
        <v>0</v>
      </c>
      <c r="BX183" s="113">
        <f>$F183*'INTERNAL PARAMETERS-2'!AI183*(1-VLOOKUP(AJ$4,'INTERNAL PARAMETERS-1'!$B$5:$J$44,4, FALSE))</f>
        <v>0</v>
      </c>
      <c r="BY183" s="113">
        <f>$F183*'INTERNAL PARAMETERS-2'!AJ183*(1-VLOOKUP(AK$4,'INTERNAL PARAMETERS-1'!$B$5:$J$44,4, FALSE))</f>
        <v>0</v>
      </c>
      <c r="BZ183" s="113">
        <f>$F183*'INTERNAL PARAMETERS-2'!AK183*(1-VLOOKUP(AL$4,'INTERNAL PARAMETERS-1'!$B$5:$J$44,4, FALSE))</f>
        <v>0.96659834330414562</v>
      </c>
      <c r="CA183" s="113">
        <f>$F183*'INTERNAL PARAMETERS-2'!AL183*(1-VLOOKUP(AM$4,'INTERNAL PARAMETERS-1'!$B$5:$J$44,4, FALSE))</f>
        <v>10.631921531575586</v>
      </c>
      <c r="CB183" s="113">
        <f>$F183*'INTERNAL PARAMETERS-2'!AM183*(1-VLOOKUP(AN$4,'INTERNAL PARAMETERS-1'!$B$5:$J$44,4, FALSE))</f>
        <v>0.96659834330414562</v>
      </c>
      <c r="CC183" s="113">
        <f>$F183*'INTERNAL PARAMETERS-2'!AN183*(1-VLOOKUP(AO$4,'INTERNAL PARAMETERS-1'!$B$5:$J$44,4, FALSE))</f>
        <v>11.598519874879731</v>
      </c>
      <c r="CD183" s="113">
        <f>$F183*'INTERNAL PARAMETERS-2'!AO183*(1-VLOOKUP(AP$4,'INTERNAL PARAMETERS-1'!$B$5:$J$44,4, FALSE))</f>
        <v>72.490694197600803</v>
      </c>
      <c r="CE183" s="113">
        <f>$F183*'INTERNAL PARAMETERS-2'!AP183*(1-VLOOKUP(AQ$4,'INTERNAL PARAMETERS-1'!$B$5:$J$44,4, FALSE))</f>
        <v>8.6989449265572993</v>
      </c>
      <c r="CF183" s="113">
        <f>$F183*'INTERNAL PARAMETERS-2'!AQ183*(1-VLOOKUP(AR$4,'INTERNAL PARAMETERS-1'!$B$5:$J$44,4, FALSE))</f>
        <v>0.96659834330414562</v>
      </c>
      <c r="CG183" s="113">
        <f>$F183*'INTERNAL PARAMETERS-2'!AR183*(1-VLOOKUP(AS$4,'INTERNAL PARAMETERS-1'!$B$5:$J$44,4, FALSE))</f>
        <v>0.96659834330414562</v>
      </c>
      <c r="CH183" s="112">
        <f>$F183*'INTERNAL PARAMETERS-2'!AS183*(1-VLOOKUP(AT$4,'INTERNAL PARAMETERS-1'!$B$5:$J$44,4, FALSE))</f>
        <v>0</v>
      </c>
      <c r="CI183" s="111">
        <f t="shared" si="2"/>
        <v>2200.8163402181576</v>
      </c>
    </row>
    <row r="184" spans="3:87" x14ac:dyDescent="0.5">
      <c r="C184" s="77" t="s">
        <v>24</v>
      </c>
      <c r="D184" s="76" t="s">
        <v>2</v>
      </c>
      <c r="E184" s="76" t="s">
        <v>1</v>
      </c>
      <c r="F184" s="115">
        <f>'INPUTS-Incidence'!E184</f>
        <v>922.46483649942263</v>
      </c>
      <c r="G184" s="114">
        <f>$F184*'INTERNAL PARAMETERS-2'!F184*VLOOKUP(G$4,'INTERNAL PARAMETERS-1'!$B$5:$J$44,4, FALSE)</f>
        <v>0</v>
      </c>
      <c r="H184" s="113">
        <f>$F184*'INTERNAL PARAMETERS-2'!G184*VLOOKUP(H$4,'INTERNAL PARAMETERS-1'!$B$5:$J$44,4, FALSE)</f>
        <v>0</v>
      </c>
      <c r="I184" s="113">
        <f>$F184*'INTERNAL PARAMETERS-2'!H184*VLOOKUP(I$4,'INTERNAL PARAMETERS-1'!$B$5:$J$44,4, FALSE)</f>
        <v>7.7740170617086948</v>
      </c>
      <c r="J184" s="113">
        <f>$F184*'INTERNAL PARAMETERS-2'!I184*VLOOKUP(J$4,'INTERNAL PARAMETERS-1'!$B$5:$J$44,4, FALSE)</f>
        <v>0</v>
      </c>
      <c r="K184" s="113">
        <f>$F184*'INTERNAL PARAMETERS-2'!J184*VLOOKUP(K$4,'INTERNAL PARAMETERS-1'!$B$5:$J$44,4, FALSE)</f>
        <v>0</v>
      </c>
      <c r="L184" s="113">
        <f>$F184*'INTERNAL PARAMETERS-2'!K184*VLOOKUP(L$4,'INTERNAL PARAMETERS-1'!$B$5:$J$44,4, FALSE)</f>
        <v>0</v>
      </c>
      <c r="M184" s="113">
        <f>$F184*'INTERNAL PARAMETERS-2'!L184*VLOOKUP(M$4,'INTERNAL PARAMETERS-1'!$B$5:$J$44,4, FALSE)</f>
        <v>10.805361047198724</v>
      </c>
      <c r="N184" s="113">
        <f>$F184*'INTERNAL PARAMETERS-2'!M184*VLOOKUP(N$4,'INTERNAL PARAMETERS-1'!$B$5:$J$44,4, FALSE)</f>
        <v>2.0999819756425708</v>
      </c>
      <c r="O184" s="113">
        <f>$F184*'INTERNAL PARAMETERS-2'!N184*VLOOKUP(O$4,'INTERNAL PARAMETERS-1'!$B$5:$J$44,4, FALSE)</f>
        <v>0</v>
      </c>
      <c r="P184" s="113">
        <f>$F184*'INTERNAL PARAMETERS-2'!O184*VLOOKUP(P$4,'INTERNAL PARAMETERS-1'!$B$5:$J$44,4, FALSE)</f>
        <v>0</v>
      </c>
      <c r="Q184" s="113">
        <f>$F184*'INTERNAL PARAMETERS-2'!P184*VLOOKUP(Q$4,'INTERNAL PARAMETERS-1'!$B$5:$J$44,4, FALSE)</f>
        <v>0</v>
      </c>
      <c r="R184" s="113">
        <f>$F184*'INTERNAL PARAMETERS-2'!Q184*VLOOKUP(R$4,'INTERNAL PARAMETERS-1'!$B$5:$J$44,4, FALSE)</f>
        <v>0.76361639165422202</v>
      </c>
      <c r="S184" s="113">
        <f>$F184*'INTERNAL PARAMETERS-2'!R184*VLOOKUP(S$4,'INTERNAL PARAMETERS-1'!$B$5:$J$44,4, FALSE)</f>
        <v>2.1149904785324161</v>
      </c>
      <c r="T184" s="113">
        <f>$F184*'INTERNAL PARAMETERS-2'!S184*VLOOKUP(T$4,'INTERNAL PARAMETERS-1'!$B$5:$J$44,4, FALSE)</f>
        <v>0.15272327833084443</v>
      </c>
      <c r="U184" s="113">
        <f>$F184*'INTERNAL PARAMETERS-2'!T184*VLOOKUP(U$4,'INTERNAL PARAMETERS-1'!$B$5:$J$44,4, FALSE)</f>
        <v>0.30544655666168885</v>
      </c>
      <c r="V184" s="113">
        <f>$F184*'INTERNAL PARAMETERS-2'!U184*VLOOKUP(V$4,'INTERNAL PARAMETERS-1'!$B$5:$J$44,4, FALSE)</f>
        <v>1.6036220964189611</v>
      </c>
      <c r="W184" s="113">
        <f>$F184*'INTERNAL PARAMETERS-2'!V184*VLOOKUP(W$4,'INTERNAL PARAMETERS-1'!$B$5:$J$44,4, FALSE)</f>
        <v>0</v>
      </c>
      <c r="X184" s="113">
        <f>$F184*'INTERNAL PARAMETERS-2'!W184*VLOOKUP(X$4,'INTERNAL PARAMETERS-1'!$B$5:$J$44,4, FALSE)</f>
        <v>0</v>
      </c>
      <c r="Y184" s="113">
        <f>$F184*'INTERNAL PARAMETERS-2'!X184*VLOOKUP(Y$4,'INTERNAL PARAMETERS-1'!$B$5:$J$44,4, FALSE)</f>
        <v>0</v>
      </c>
      <c r="Z184" s="113">
        <f>$F184*'INTERNAL PARAMETERS-2'!Y184*VLOOKUP(Z$4,'INTERNAL PARAMETERS-1'!$B$5:$J$44,4, FALSE)</f>
        <v>0</v>
      </c>
      <c r="AA184" s="113">
        <f>$F184*'INTERNAL PARAMETERS-2'!Z184*VLOOKUP(AA$4,'INTERNAL PARAMETERS-1'!$B$5:$J$44,4, FALSE)</f>
        <v>0</v>
      </c>
      <c r="AB184" s="113">
        <f>$F184*'INTERNAL PARAMETERS-2'!AA184*VLOOKUP(AB$4,'INTERNAL PARAMETERS-1'!$B$5:$J$44,4, FALSE)</f>
        <v>0</v>
      </c>
      <c r="AC184" s="113">
        <f>$F184*'INTERNAL PARAMETERS-2'!AB184*VLOOKUP(AC$4,'INTERNAL PARAMETERS-1'!$B$5:$J$44,4, FALSE)</f>
        <v>0</v>
      </c>
      <c r="AD184" s="113">
        <f>$F184*'INTERNAL PARAMETERS-2'!AC184*VLOOKUP(AD$4,'INTERNAL PARAMETERS-1'!$B$5:$J$44,4, FALSE)</f>
        <v>0</v>
      </c>
      <c r="AE184" s="113">
        <f>$F184*'INTERNAL PARAMETERS-2'!AD184*VLOOKUP(AE$4,'INTERNAL PARAMETERS-1'!$B$5:$J$44,4, FALSE)</f>
        <v>0</v>
      </c>
      <c r="AF184" s="113">
        <f>$F184*'INTERNAL PARAMETERS-2'!AE184*VLOOKUP(AF$4,'INTERNAL PARAMETERS-1'!$B$5:$J$44,4, FALSE)</f>
        <v>0</v>
      </c>
      <c r="AG184" s="113">
        <f>$F184*'INTERNAL PARAMETERS-2'!AF184*VLOOKUP(AG$4,'INTERNAL PARAMETERS-1'!$B$5:$J$44,4, FALSE)</f>
        <v>0</v>
      </c>
      <c r="AH184" s="113">
        <f>$F184*'INTERNAL PARAMETERS-2'!AG184*VLOOKUP(AH$4,'INTERNAL PARAMETERS-1'!$B$5:$J$44,4, FALSE)</f>
        <v>0</v>
      </c>
      <c r="AI184" s="113">
        <f>$F184*'INTERNAL PARAMETERS-2'!AH184*VLOOKUP(AI$4,'INTERNAL PARAMETERS-1'!$B$5:$J$44,4, FALSE)</f>
        <v>0</v>
      </c>
      <c r="AJ184" s="113">
        <f>$F184*'INTERNAL PARAMETERS-2'!AI184*VLOOKUP(AJ$4,'INTERNAL PARAMETERS-1'!$B$5:$J$44,4, FALSE)</f>
        <v>2.2908491749626663</v>
      </c>
      <c r="AK184" s="113">
        <f>$F184*'INTERNAL PARAMETERS-2'!AJ184*VLOOKUP(AK$4,'INTERNAL PARAMETERS-1'!$B$5:$J$44,4, FALSE)</f>
        <v>0</v>
      </c>
      <c r="AL184" s="113">
        <f>$F184*'INTERNAL PARAMETERS-2'!AK184*VLOOKUP(AL$4,'INTERNAL PARAMETERS-1'!$B$5:$J$44,4, FALSE)</f>
        <v>0</v>
      </c>
      <c r="AM184" s="113">
        <f>$F184*'INTERNAL PARAMETERS-2'!AL184*VLOOKUP(AM$4,'INTERNAL PARAMETERS-1'!$B$5:$J$44,4, FALSE)</f>
        <v>0</v>
      </c>
      <c r="AN184" s="113">
        <f>$F184*'INTERNAL PARAMETERS-2'!AM184*VLOOKUP(AN$4,'INTERNAL PARAMETERS-1'!$B$5:$J$44,4, FALSE)</f>
        <v>0</v>
      </c>
      <c r="AO184" s="113">
        <f>$F184*'INTERNAL PARAMETERS-2'!AN184*VLOOKUP(AO$4,'INTERNAL PARAMETERS-1'!$B$5:$J$44,4, FALSE)</f>
        <v>0</v>
      </c>
      <c r="AP184" s="113">
        <f>$F184*'INTERNAL PARAMETERS-2'!AO184*VLOOKUP(AP$4,'INTERNAL PARAMETERS-1'!$B$5:$J$44,4, FALSE)</f>
        <v>0</v>
      </c>
      <c r="AQ184" s="113">
        <f>$F184*'INTERNAL PARAMETERS-2'!AP184*VLOOKUP(AQ$4,'INTERNAL PARAMETERS-1'!$B$5:$J$44,4, FALSE)</f>
        <v>0</v>
      </c>
      <c r="AR184" s="113">
        <f>$F184*'INTERNAL PARAMETERS-2'!AQ184*VLOOKUP(AR$4,'INTERNAL PARAMETERS-1'!$B$5:$J$44,4, FALSE)</f>
        <v>0</v>
      </c>
      <c r="AS184" s="113">
        <f>$F184*'INTERNAL PARAMETERS-2'!AR184*VLOOKUP(AS$4,'INTERNAL PARAMETERS-1'!$B$5:$J$44,4, FALSE)</f>
        <v>0</v>
      </c>
      <c r="AT184" s="112">
        <f>$F184*'INTERNAL PARAMETERS-2'!AS184*VLOOKUP(AT$4,'INTERNAL PARAMETERS-1'!$B$5:$J$44,4, FALSE)</f>
        <v>0</v>
      </c>
      <c r="AU184" s="114">
        <f>$F184*'INTERNAL PARAMETERS-2'!F184*(1-VLOOKUP(G$4,'INTERNAL PARAMETERS-1'!$B$5:$J$44,4, FALSE))</f>
        <v>0</v>
      </c>
      <c r="AV184" s="113">
        <f>$F184*'INTERNAL PARAMETERS-2'!G184*(1-VLOOKUP(H$4,'INTERNAL PARAMETERS-1'!$B$5:$J$44,4, FALSE))</f>
        <v>0</v>
      </c>
      <c r="AW184" s="113">
        <f>$F184*'INTERNAL PARAMETERS-2'!H184*(1-VLOOKUP(I$4,'INTERNAL PARAMETERS-1'!$B$5:$J$44,4, FALSE))</f>
        <v>147.7063241724652</v>
      </c>
      <c r="AX184" s="113">
        <f>$F184*'INTERNAL PARAMETERS-2'!I184*(1-VLOOKUP(J$4,'INTERNAL PARAMETERS-1'!$B$5:$J$44,4, FALSE))</f>
        <v>0</v>
      </c>
      <c r="AY184" s="113">
        <f>$F184*'INTERNAL PARAMETERS-2'!J184*(1-VLOOKUP(K$4,'INTERNAL PARAMETERS-1'!$B$5:$J$44,4, FALSE))</f>
        <v>0</v>
      </c>
      <c r="AZ184" s="113">
        <f>$F184*'INTERNAL PARAMETERS-2'!K184*(1-VLOOKUP(L$4,'INTERNAL PARAMETERS-1'!$B$5:$J$44,4, FALSE))</f>
        <v>0</v>
      </c>
      <c r="BA184" s="113">
        <f>$F184*'INTERNAL PARAMETERS-2'!L184*(1-VLOOKUP(M$4,'INTERNAL PARAMETERS-1'!$B$5:$J$44,4, FALSE))</f>
        <v>205.30185989677574</v>
      </c>
      <c r="BB184" s="113">
        <f>$F184*'INTERNAL PARAMETERS-2'!M184*(1-VLOOKUP(N$4,'INTERNAL PARAMETERS-1'!$B$5:$J$44,4, FALSE))</f>
        <v>39.899657537208846</v>
      </c>
      <c r="BC184" s="113">
        <f>$F184*'INTERNAL PARAMETERS-2'!N184*(1-VLOOKUP(O$4,'INTERNAL PARAMETERS-1'!$B$5:$J$44,4, FALSE))</f>
        <v>68.726674453167433</v>
      </c>
      <c r="BD184" s="113">
        <f>$F184*'INTERNAL PARAMETERS-2'!O184*(1-VLOOKUP(P$4,'INTERNAL PARAMETERS-1'!$B$5:$J$44,4, FALSE))</f>
        <v>3.8181742047547598</v>
      </c>
      <c r="BE184" s="113">
        <f>$F184*'INTERNAL PARAMETERS-2'!P184*(1-VLOOKUP(Q$4,'INTERNAL PARAMETERS-1'!$B$5:$J$44,4, FALSE))</f>
        <v>66.43582527820476</v>
      </c>
      <c r="BF184" s="113">
        <f>$F184*'INTERNAL PARAMETERS-2'!Q184*(1-VLOOKUP(R$4,'INTERNAL PARAMETERS-1'!$B$5:$J$44,4, FALSE))</f>
        <v>0</v>
      </c>
      <c r="BG184" s="113">
        <f>$F184*'INTERNAL PARAMETERS-2'!R184*(1-VLOOKUP(S$4,'INTERNAL PARAMETERS-1'!$B$5:$J$44,4, FALSE))</f>
        <v>40.184819092115902</v>
      </c>
      <c r="BH184" s="113">
        <f>$F184*'INTERNAL PARAMETERS-2'!S184*(1-VLOOKUP(T$4,'INTERNAL PARAMETERS-1'!$B$5:$J$44,4, FALSE))</f>
        <v>1.3745095049775997</v>
      </c>
      <c r="BI184" s="113">
        <f>$F184*'INTERNAL PARAMETERS-2'!T184*(1-VLOOKUP(U$4,'INTERNAL PARAMETERS-1'!$B$5:$J$44,4, FALSE))</f>
        <v>1.2217862266467554</v>
      </c>
      <c r="BJ184" s="113">
        <f>$F184*'INTERNAL PARAMETERS-2'!U184*(1-VLOOKUP(V$4,'INTERNAL PARAMETERS-1'!$B$5:$J$44,4, FALSE))</f>
        <v>9.0871918797074471</v>
      </c>
      <c r="BK184" s="113">
        <f>$F184*'INTERNAL PARAMETERS-2'!V184*(1-VLOOKUP(W$4,'INTERNAL PARAMETERS-1'!$B$5:$J$44,4, FALSE))</f>
        <v>13.745371789226946</v>
      </c>
      <c r="BL184" s="113">
        <f>$F184*'INTERNAL PARAMETERS-2'!W184*(1-VLOOKUP(X$4,'INTERNAL PARAMETERS-1'!$B$5:$J$44,4, FALSE))</f>
        <v>14.508988180881168</v>
      </c>
      <c r="BM184" s="113">
        <f>$F184*'INTERNAL PARAMETERS-2'!X184*(1-VLOOKUP(Y$4,'INTERNAL PARAMETERS-1'!$B$5:$J$44,4, FALSE))</f>
        <v>18.32716238563593</v>
      </c>
      <c r="BN184" s="113">
        <f>$F184*'INTERNAL PARAMETERS-2'!Y184*(1-VLOOKUP(Z$4,'INTERNAL PARAMETERS-1'!$B$5:$J$44,4, FALSE))</f>
        <v>47.34504650091462</v>
      </c>
      <c r="BO184" s="113">
        <f>$F184*'INTERNAL PARAMETERS-2'!Z184*(1-VLOOKUP(AA$4,'INTERNAL PARAMETERS-1'!$B$5:$J$44,4, FALSE))</f>
        <v>45.054197325951947</v>
      </c>
      <c r="BP184" s="113">
        <f>$F184*'INTERNAL PARAMETERS-2'!AA184*(1-VLOOKUP(AB$4,'INTERNAL PARAMETERS-1'!$B$5:$J$44,4, FALSE))</f>
        <v>8.3999648011637422</v>
      </c>
      <c r="BQ184" s="113">
        <f>$F184*'INTERNAL PARAMETERS-2'!AB184*(1-VLOOKUP(AC$4,'INTERNAL PARAMETERS-1'!$B$5:$J$44,4, FALSE))</f>
        <v>102.3263491648551</v>
      </c>
      <c r="BR184" s="113">
        <f>$F184*'INTERNAL PARAMETERS-2'!AC184*(1-VLOOKUP(AD$4,'INTERNAL PARAMETERS-1'!$B$5:$J$44,4, FALSE))</f>
        <v>6.8726397713716487</v>
      </c>
      <c r="BS184" s="113">
        <f>$F184*'INTERNAL PARAMETERS-2'!AD184*(1-VLOOKUP(AE$4,'INTERNAL PARAMETERS-1'!$B$5:$J$44,4, FALSE))</f>
        <v>0.76361639165422202</v>
      </c>
      <c r="BT184" s="113">
        <f>$F184*'INTERNAL PARAMETERS-2'!AE184*(1-VLOOKUP(AF$4,'INTERNAL PARAMETERS-1'!$B$5:$J$44,4, FALSE))</f>
        <v>0</v>
      </c>
      <c r="BU184" s="113">
        <f>$F184*'INTERNAL PARAMETERS-2'!AF184*(1-VLOOKUP(AG$4,'INTERNAL PARAMETERS-1'!$B$5:$J$44,4, FALSE))</f>
        <v>0</v>
      </c>
      <c r="BV184" s="113">
        <f>$F184*'INTERNAL PARAMETERS-2'!AG184*(1-VLOOKUP(AH$4,'INTERNAL PARAMETERS-1'!$B$5:$J$44,4, FALSE))</f>
        <v>0</v>
      </c>
      <c r="BW184" s="113">
        <f>$F184*'INTERNAL PARAMETERS-2'!AH184*(1-VLOOKUP(AI$4,'INTERNAL PARAMETERS-1'!$B$5:$J$44,4, FALSE))</f>
        <v>0</v>
      </c>
      <c r="BX184" s="113">
        <f>$F184*'INTERNAL PARAMETERS-2'!AI184*(1-VLOOKUP(AJ$4,'INTERNAL PARAMETERS-1'!$B$5:$J$44,4, FALSE))</f>
        <v>0</v>
      </c>
      <c r="BY184" s="113">
        <f>$F184*'INTERNAL PARAMETERS-2'!AJ184*(1-VLOOKUP(AK$4,'INTERNAL PARAMETERS-1'!$B$5:$J$44,4, FALSE))</f>
        <v>0</v>
      </c>
      <c r="BZ184" s="113">
        <f>$F184*'INTERNAL PARAMETERS-2'!AK184*(1-VLOOKUP(AL$4,'INTERNAL PARAMETERS-1'!$B$5:$J$44,4, FALSE))</f>
        <v>0</v>
      </c>
      <c r="CA184" s="113">
        <f>$F184*'INTERNAL PARAMETERS-2'!AL184*(1-VLOOKUP(AM$4,'INTERNAL PARAMETERS-1'!$B$5:$J$44,4, FALSE))</f>
        <v>6.109023379717426</v>
      </c>
      <c r="CB184" s="113">
        <f>$F184*'INTERNAL PARAMETERS-2'!AM184*(1-VLOOKUP(AN$4,'INTERNAL PARAMETERS-1'!$B$5:$J$44,4, FALSE))</f>
        <v>0.76361639165422202</v>
      </c>
      <c r="CC184" s="113">
        <f>$F184*'INTERNAL PARAMETERS-2'!AN184*(1-VLOOKUP(AO$4,'INTERNAL PARAMETERS-1'!$B$5:$J$44,4, FALSE))</f>
        <v>9.1635811928179649</v>
      </c>
      <c r="CD184" s="113">
        <f>$F184*'INTERNAL PARAMETERS-2'!AO184*(1-VLOOKUP(AP$4,'INTERNAL PARAMETERS-1'!$B$5:$J$44,4, FALSE))</f>
        <v>36.654232524788213</v>
      </c>
      <c r="CE184" s="113">
        <f>$F184*'INTERNAL PARAMETERS-2'!AP184*(1-VLOOKUP(AQ$4,'INTERNAL PARAMETERS-1'!$B$5:$J$44,4, FALSE))</f>
        <v>0.76361639165422202</v>
      </c>
      <c r="CF184" s="113">
        <f>$F184*'INTERNAL PARAMETERS-2'!AQ184*(1-VLOOKUP(AR$4,'INTERNAL PARAMETERS-1'!$B$5:$J$44,4, FALSE))</f>
        <v>0</v>
      </c>
      <c r="CG184" s="113">
        <f>$F184*'INTERNAL PARAMETERS-2'!AR184*(1-VLOOKUP(AS$4,'INTERNAL PARAMETERS-1'!$B$5:$J$44,4, FALSE))</f>
        <v>0</v>
      </c>
      <c r="CH184" s="112">
        <f>$F184*'INTERNAL PARAMETERS-2'!AS184*(1-VLOOKUP(AT$4,'INTERNAL PARAMETERS-1'!$B$5:$J$44,4, FALSE))</f>
        <v>0</v>
      </c>
      <c r="CI184" s="111">
        <f t="shared" si="2"/>
        <v>922.4648364994224</v>
      </c>
    </row>
    <row r="185" spans="3:87" x14ac:dyDescent="0.5">
      <c r="C185" s="77" t="s">
        <v>23</v>
      </c>
      <c r="D185" s="76" t="s">
        <v>21</v>
      </c>
      <c r="E185" s="76" t="s">
        <v>20</v>
      </c>
      <c r="F185" s="115">
        <f>'INPUTS-Incidence'!E185</f>
        <v>0</v>
      </c>
      <c r="G185" s="114">
        <f>$F185*'INTERNAL PARAMETERS-2'!F185*VLOOKUP(G$4,'INTERNAL PARAMETERS-1'!$B$5:$J$44,4, FALSE)</f>
        <v>0</v>
      </c>
      <c r="H185" s="113">
        <f>$F185*'INTERNAL PARAMETERS-2'!G185*VLOOKUP(H$4,'INTERNAL PARAMETERS-1'!$B$5:$J$44,4, FALSE)</f>
        <v>0</v>
      </c>
      <c r="I185" s="113">
        <f>$F185*'INTERNAL PARAMETERS-2'!H185*VLOOKUP(I$4,'INTERNAL PARAMETERS-1'!$B$5:$J$44,4, FALSE)</f>
        <v>0</v>
      </c>
      <c r="J185" s="113">
        <f>$F185*'INTERNAL PARAMETERS-2'!I185*VLOOKUP(J$4,'INTERNAL PARAMETERS-1'!$B$5:$J$44,4, FALSE)</f>
        <v>0</v>
      </c>
      <c r="K185" s="113">
        <f>$F185*'INTERNAL PARAMETERS-2'!J185*VLOOKUP(K$4,'INTERNAL PARAMETERS-1'!$B$5:$J$44,4, FALSE)</f>
        <v>0</v>
      </c>
      <c r="L185" s="113">
        <f>$F185*'INTERNAL PARAMETERS-2'!K185*VLOOKUP(L$4,'INTERNAL PARAMETERS-1'!$B$5:$J$44,4, FALSE)</f>
        <v>0</v>
      </c>
      <c r="M185" s="113">
        <f>$F185*'INTERNAL PARAMETERS-2'!L185*VLOOKUP(M$4,'INTERNAL PARAMETERS-1'!$B$5:$J$44,4, FALSE)</f>
        <v>0</v>
      </c>
      <c r="N185" s="113">
        <f>$F185*'INTERNAL PARAMETERS-2'!M185*VLOOKUP(N$4,'INTERNAL PARAMETERS-1'!$B$5:$J$44,4, FALSE)</f>
        <v>0</v>
      </c>
      <c r="O185" s="113">
        <f>$F185*'INTERNAL PARAMETERS-2'!N185*VLOOKUP(O$4,'INTERNAL PARAMETERS-1'!$B$5:$J$44,4, FALSE)</f>
        <v>0</v>
      </c>
      <c r="P185" s="113">
        <f>$F185*'INTERNAL PARAMETERS-2'!O185*VLOOKUP(P$4,'INTERNAL PARAMETERS-1'!$B$5:$J$44,4, FALSE)</f>
        <v>0</v>
      </c>
      <c r="Q185" s="113">
        <f>$F185*'INTERNAL PARAMETERS-2'!P185*VLOOKUP(Q$4,'INTERNAL PARAMETERS-1'!$B$5:$J$44,4, FALSE)</f>
        <v>0</v>
      </c>
      <c r="R185" s="113">
        <f>$F185*'INTERNAL PARAMETERS-2'!Q185*VLOOKUP(R$4,'INTERNAL PARAMETERS-1'!$B$5:$J$44,4, FALSE)</f>
        <v>0</v>
      </c>
      <c r="S185" s="113">
        <f>$F185*'INTERNAL PARAMETERS-2'!R185*VLOOKUP(S$4,'INTERNAL PARAMETERS-1'!$B$5:$J$44,4, FALSE)</f>
        <v>0</v>
      </c>
      <c r="T185" s="113">
        <f>$F185*'INTERNAL PARAMETERS-2'!S185*VLOOKUP(T$4,'INTERNAL PARAMETERS-1'!$B$5:$J$44,4, FALSE)</f>
        <v>0</v>
      </c>
      <c r="U185" s="113">
        <f>$F185*'INTERNAL PARAMETERS-2'!T185*VLOOKUP(U$4,'INTERNAL PARAMETERS-1'!$B$5:$J$44,4, FALSE)</f>
        <v>0</v>
      </c>
      <c r="V185" s="113">
        <f>$F185*'INTERNAL PARAMETERS-2'!U185*VLOOKUP(V$4,'INTERNAL PARAMETERS-1'!$B$5:$J$44,4, FALSE)</f>
        <v>0</v>
      </c>
      <c r="W185" s="113">
        <f>$F185*'INTERNAL PARAMETERS-2'!V185*VLOOKUP(W$4,'INTERNAL PARAMETERS-1'!$B$5:$J$44,4, FALSE)</f>
        <v>0</v>
      </c>
      <c r="X185" s="113">
        <f>$F185*'INTERNAL PARAMETERS-2'!W185*VLOOKUP(X$4,'INTERNAL PARAMETERS-1'!$B$5:$J$44,4, FALSE)</f>
        <v>0</v>
      </c>
      <c r="Y185" s="113">
        <f>$F185*'INTERNAL PARAMETERS-2'!X185*VLOOKUP(Y$4,'INTERNAL PARAMETERS-1'!$B$5:$J$44,4, FALSE)</f>
        <v>0</v>
      </c>
      <c r="Z185" s="113">
        <f>$F185*'INTERNAL PARAMETERS-2'!Y185*VLOOKUP(Z$4,'INTERNAL PARAMETERS-1'!$B$5:$J$44,4, FALSE)</f>
        <v>0</v>
      </c>
      <c r="AA185" s="113">
        <f>$F185*'INTERNAL PARAMETERS-2'!Z185*VLOOKUP(AA$4,'INTERNAL PARAMETERS-1'!$B$5:$J$44,4, FALSE)</f>
        <v>0</v>
      </c>
      <c r="AB185" s="113">
        <f>$F185*'INTERNAL PARAMETERS-2'!AA185*VLOOKUP(AB$4,'INTERNAL PARAMETERS-1'!$B$5:$J$44,4, FALSE)</f>
        <v>0</v>
      </c>
      <c r="AC185" s="113">
        <f>$F185*'INTERNAL PARAMETERS-2'!AB185*VLOOKUP(AC$4,'INTERNAL PARAMETERS-1'!$B$5:$J$44,4, FALSE)</f>
        <v>0</v>
      </c>
      <c r="AD185" s="113">
        <f>$F185*'INTERNAL PARAMETERS-2'!AC185*VLOOKUP(AD$4,'INTERNAL PARAMETERS-1'!$B$5:$J$44,4, FALSE)</f>
        <v>0</v>
      </c>
      <c r="AE185" s="113">
        <f>$F185*'INTERNAL PARAMETERS-2'!AD185*VLOOKUP(AE$4,'INTERNAL PARAMETERS-1'!$B$5:$J$44,4, FALSE)</f>
        <v>0</v>
      </c>
      <c r="AF185" s="113">
        <f>$F185*'INTERNAL PARAMETERS-2'!AE185*VLOOKUP(AF$4,'INTERNAL PARAMETERS-1'!$B$5:$J$44,4, FALSE)</f>
        <v>0</v>
      </c>
      <c r="AG185" s="113">
        <f>$F185*'INTERNAL PARAMETERS-2'!AF185*VLOOKUP(AG$4,'INTERNAL PARAMETERS-1'!$B$5:$J$44,4, FALSE)</f>
        <v>0</v>
      </c>
      <c r="AH185" s="113">
        <f>$F185*'INTERNAL PARAMETERS-2'!AG185*VLOOKUP(AH$4,'INTERNAL PARAMETERS-1'!$B$5:$J$44,4, FALSE)</f>
        <v>0</v>
      </c>
      <c r="AI185" s="113">
        <f>$F185*'INTERNAL PARAMETERS-2'!AH185*VLOOKUP(AI$4,'INTERNAL PARAMETERS-1'!$B$5:$J$44,4, FALSE)</f>
        <v>0</v>
      </c>
      <c r="AJ185" s="113">
        <f>$F185*'INTERNAL PARAMETERS-2'!AI185*VLOOKUP(AJ$4,'INTERNAL PARAMETERS-1'!$B$5:$J$44,4, FALSE)</f>
        <v>0</v>
      </c>
      <c r="AK185" s="113">
        <f>$F185*'INTERNAL PARAMETERS-2'!AJ185*VLOOKUP(AK$4,'INTERNAL PARAMETERS-1'!$B$5:$J$44,4, FALSE)</f>
        <v>0</v>
      </c>
      <c r="AL185" s="113">
        <f>$F185*'INTERNAL PARAMETERS-2'!AK185*VLOOKUP(AL$4,'INTERNAL PARAMETERS-1'!$B$5:$J$44,4, FALSE)</f>
        <v>0</v>
      </c>
      <c r="AM185" s="113">
        <f>$F185*'INTERNAL PARAMETERS-2'!AL185*VLOOKUP(AM$4,'INTERNAL PARAMETERS-1'!$B$5:$J$44,4, FALSE)</f>
        <v>0</v>
      </c>
      <c r="AN185" s="113">
        <f>$F185*'INTERNAL PARAMETERS-2'!AM185*VLOOKUP(AN$4,'INTERNAL PARAMETERS-1'!$B$5:$J$44,4, FALSE)</f>
        <v>0</v>
      </c>
      <c r="AO185" s="113">
        <f>$F185*'INTERNAL PARAMETERS-2'!AN185*VLOOKUP(AO$4,'INTERNAL PARAMETERS-1'!$B$5:$J$44,4, FALSE)</f>
        <v>0</v>
      </c>
      <c r="AP185" s="113">
        <f>$F185*'INTERNAL PARAMETERS-2'!AO185*VLOOKUP(AP$4,'INTERNAL PARAMETERS-1'!$B$5:$J$44,4, FALSE)</f>
        <v>0</v>
      </c>
      <c r="AQ185" s="113">
        <f>$F185*'INTERNAL PARAMETERS-2'!AP185*VLOOKUP(AQ$4,'INTERNAL PARAMETERS-1'!$B$5:$J$44,4, FALSE)</f>
        <v>0</v>
      </c>
      <c r="AR185" s="113">
        <f>$F185*'INTERNAL PARAMETERS-2'!AQ185*VLOOKUP(AR$4,'INTERNAL PARAMETERS-1'!$B$5:$J$44,4, FALSE)</f>
        <v>0</v>
      </c>
      <c r="AS185" s="113">
        <f>$F185*'INTERNAL PARAMETERS-2'!AR185*VLOOKUP(AS$4,'INTERNAL PARAMETERS-1'!$B$5:$J$44,4, FALSE)</f>
        <v>0</v>
      </c>
      <c r="AT185" s="112">
        <f>$F185*'INTERNAL PARAMETERS-2'!AS185*VLOOKUP(AT$4,'INTERNAL PARAMETERS-1'!$B$5:$J$44,4, FALSE)</f>
        <v>0</v>
      </c>
      <c r="AU185" s="114">
        <f>$F185*'INTERNAL PARAMETERS-2'!F185*(1-VLOOKUP(G$4,'INTERNAL PARAMETERS-1'!$B$5:$J$44,4, FALSE))</f>
        <v>0</v>
      </c>
      <c r="AV185" s="113">
        <f>$F185*'INTERNAL PARAMETERS-2'!G185*(1-VLOOKUP(H$4,'INTERNAL PARAMETERS-1'!$B$5:$J$44,4, FALSE))</f>
        <v>0</v>
      </c>
      <c r="AW185" s="113">
        <f>$F185*'INTERNAL PARAMETERS-2'!H185*(1-VLOOKUP(I$4,'INTERNAL PARAMETERS-1'!$B$5:$J$44,4, FALSE))</f>
        <v>0</v>
      </c>
      <c r="AX185" s="113">
        <f>$F185*'INTERNAL PARAMETERS-2'!I185*(1-VLOOKUP(J$4,'INTERNAL PARAMETERS-1'!$B$5:$J$44,4, FALSE))</f>
        <v>0</v>
      </c>
      <c r="AY185" s="113">
        <f>$F185*'INTERNAL PARAMETERS-2'!J185*(1-VLOOKUP(K$4,'INTERNAL PARAMETERS-1'!$B$5:$J$44,4, FALSE))</f>
        <v>0</v>
      </c>
      <c r="AZ185" s="113">
        <f>$F185*'INTERNAL PARAMETERS-2'!K185*(1-VLOOKUP(L$4,'INTERNAL PARAMETERS-1'!$B$5:$J$44,4, FALSE))</f>
        <v>0</v>
      </c>
      <c r="BA185" s="113">
        <f>$F185*'INTERNAL PARAMETERS-2'!L185*(1-VLOOKUP(M$4,'INTERNAL PARAMETERS-1'!$B$5:$J$44,4, FALSE))</f>
        <v>0</v>
      </c>
      <c r="BB185" s="113">
        <f>$F185*'INTERNAL PARAMETERS-2'!M185*(1-VLOOKUP(N$4,'INTERNAL PARAMETERS-1'!$B$5:$J$44,4, FALSE))</f>
        <v>0</v>
      </c>
      <c r="BC185" s="113">
        <f>$F185*'INTERNAL PARAMETERS-2'!N185*(1-VLOOKUP(O$4,'INTERNAL PARAMETERS-1'!$B$5:$J$44,4, FALSE))</f>
        <v>0</v>
      </c>
      <c r="BD185" s="113">
        <f>$F185*'INTERNAL PARAMETERS-2'!O185*(1-VLOOKUP(P$4,'INTERNAL PARAMETERS-1'!$B$5:$J$44,4, FALSE))</f>
        <v>0</v>
      </c>
      <c r="BE185" s="113">
        <f>$F185*'INTERNAL PARAMETERS-2'!P185*(1-VLOOKUP(Q$4,'INTERNAL PARAMETERS-1'!$B$5:$J$44,4, FALSE))</f>
        <v>0</v>
      </c>
      <c r="BF185" s="113">
        <f>$F185*'INTERNAL PARAMETERS-2'!Q185*(1-VLOOKUP(R$4,'INTERNAL PARAMETERS-1'!$B$5:$J$44,4, FALSE))</f>
        <v>0</v>
      </c>
      <c r="BG185" s="113">
        <f>$F185*'INTERNAL PARAMETERS-2'!R185*(1-VLOOKUP(S$4,'INTERNAL PARAMETERS-1'!$B$5:$J$44,4, FALSE))</f>
        <v>0</v>
      </c>
      <c r="BH185" s="113">
        <f>$F185*'INTERNAL PARAMETERS-2'!S185*(1-VLOOKUP(T$4,'INTERNAL PARAMETERS-1'!$B$5:$J$44,4, FALSE))</f>
        <v>0</v>
      </c>
      <c r="BI185" s="113">
        <f>$F185*'INTERNAL PARAMETERS-2'!T185*(1-VLOOKUP(U$4,'INTERNAL PARAMETERS-1'!$B$5:$J$44,4, FALSE))</f>
        <v>0</v>
      </c>
      <c r="BJ185" s="113">
        <f>$F185*'INTERNAL PARAMETERS-2'!U185*(1-VLOOKUP(V$4,'INTERNAL PARAMETERS-1'!$B$5:$J$44,4, FALSE))</f>
        <v>0</v>
      </c>
      <c r="BK185" s="113">
        <f>$F185*'INTERNAL PARAMETERS-2'!V185*(1-VLOOKUP(W$4,'INTERNAL PARAMETERS-1'!$B$5:$J$44,4, FALSE))</f>
        <v>0</v>
      </c>
      <c r="BL185" s="113">
        <f>$F185*'INTERNAL PARAMETERS-2'!W185*(1-VLOOKUP(X$4,'INTERNAL PARAMETERS-1'!$B$5:$J$44,4, FALSE))</f>
        <v>0</v>
      </c>
      <c r="BM185" s="113">
        <f>$F185*'INTERNAL PARAMETERS-2'!X185*(1-VLOOKUP(Y$4,'INTERNAL PARAMETERS-1'!$B$5:$J$44,4, FALSE))</f>
        <v>0</v>
      </c>
      <c r="BN185" s="113">
        <f>$F185*'INTERNAL PARAMETERS-2'!Y185*(1-VLOOKUP(Z$4,'INTERNAL PARAMETERS-1'!$B$5:$J$44,4, FALSE))</f>
        <v>0</v>
      </c>
      <c r="BO185" s="113">
        <f>$F185*'INTERNAL PARAMETERS-2'!Z185*(1-VLOOKUP(AA$4,'INTERNAL PARAMETERS-1'!$B$5:$J$44,4, FALSE))</f>
        <v>0</v>
      </c>
      <c r="BP185" s="113">
        <f>$F185*'INTERNAL PARAMETERS-2'!AA185*(1-VLOOKUP(AB$4,'INTERNAL PARAMETERS-1'!$B$5:$J$44,4, FALSE))</f>
        <v>0</v>
      </c>
      <c r="BQ185" s="113">
        <f>$F185*'INTERNAL PARAMETERS-2'!AB185*(1-VLOOKUP(AC$4,'INTERNAL PARAMETERS-1'!$B$5:$J$44,4, FALSE))</f>
        <v>0</v>
      </c>
      <c r="BR185" s="113">
        <f>$F185*'INTERNAL PARAMETERS-2'!AC185*(1-VLOOKUP(AD$4,'INTERNAL PARAMETERS-1'!$B$5:$J$44,4, FALSE))</f>
        <v>0</v>
      </c>
      <c r="BS185" s="113">
        <f>$F185*'INTERNAL PARAMETERS-2'!AD185*(1-VLOOKUP(AE$4,'INTERNAL PARAMETERS-1'!$B$5:$J$44,4, FALSE))</f>
        <v>0</v>
      </c>
      <c r="BT185" s="113">
        <f>$F185*'INTERNAL PARAMETERS-2'!AE185*(1-VLOOKUP(AF$4,'INTERNAL PARAMETERS-1'!$B$5:$J$44,4, FALSE))</f>
        <v>0</v>
      </c>
      <c r="BU185" s="113">
        <f>$F185*'INTERNAL PARAMETERS-2'!AF185*(1-VLOOKUP(AG$4,'INTERNAL PARAMETERS-1'!$B$5:$J$44,4, FALSE))</f>
        <v>0</v>
      </c>
      <c r="BV185" s="113">
        <f>$F185*'INTERNAL PARAMETERS-2'!AG185*(1-VLOOKUP(AH$4,'INTERNAL PARAMETERS-1'!$B$5:$J$44,4, FALSE))</f>
        <v>0</v>
      </c>
      <c r="BW185" s="113">
        <f>$F185*'INTERNAL PARAMETERS-2'!AH185*(1-VLOOKUP(AI$4,'INTERNAL PARAMETERS-1'!$B$5:$J$44,4, FALSE))</f>
        <v>0</v>
      </c>
      <c r="BX185" s="113">
        <f>$F185*'INTERNAL PARAMETERS-2'!AI185*(1-VLOOKUP(AJ$4,'INTERNAL PARAMETERS-1'!$B$5:$J$44,4, FALSE))</f>
        <v>0</v>
      </c>
      <c r="BY185" s="113">
        <f>$F185*'INTERNAL PARAMETERS-2'!AJ185*(1-VLOOKUP(AK$4,'INTERNAL PARAMETERS-1'!$B$5:$J$44,4, FALSE))</f>
        <v>0</v>
      </c>
      <c r="BZ185" s="113">
        <f>$F185*'INTERNAL PARAMETERS-2'!AK185*(1-VLOOKUP(AL$4,'INTERNAL PARAMETERS-1'!$B$5:$J$44,4, FALSE))</f>
        <v>0</v>
      </c>
      <c r="CA185" s="113">
        <f>$F185*'INTERNAL PARAMETERS-2'!AL185*(1-VLOOKUP(AM$4,'INTERNAL PARAMETERS-1'!$B$5:$J$44,4, FALSE))</f>
        <v>0</v>
      </c>
      <c r="CB185" s="113">
        <f>$F185*'INTERNAL PARAMETERS-2'!AM185*(1-VLOOKUP(AN$4,'INTERNAL PARAMETERS-1'!$B$5:$J$44,4, FALSE))</f>
        <v>0</v>
      </c>
      <c r="CC185" s="113">
        <f>$F185*'INTERNAL PARAMETERS-2'!AN185*(1-VLOOKUP(AO$4,'INTERNAL PARAMETERS-1'!$B$5:$J$44,4, FALSE))</f>
        <v>0</v>
      </c>
      <c r="CD185" s="113">
        <f>$F185*'INTERNAL PARAMETERS-2'!AO185*(1-VLOOKUP(AP$4,'INTERNAL PARAMETERS-1'!$B$5:$J$44,4, FALSE))</f>
        <v>0</v>
      </c>
      <c r="CE185" s="113">
        <f>$F185*'INTERNAL PARAMETERS-2'!AP185*(1-VLOOKUP(AQ$4,'INTERNAL PARAMETERS-1'!$B$5:$J$44,4, FALSE))</f>
        <v>0</v>
      </c>
      <c r="CF185" s="113">
        <f>$F185*'INTERNAL PARAMETERS-2'!AQ185*(1-VLOOKUP(AR$4,'INTERNAL PARAMETERS-1'!$B$5:$J$44,4, FALSE))</f>
        <v>0</v>
      </c>
      <c r="CG185" s="113">
        <f>$F185*'INTERNAL PARAMETERS-2'!AR185*(1-VLOOKUP(AS$4,'INTERNAL PARAMETERS-1'!$B$5:$J$44,4, FALSE))</f>
        <v>0</v>
      </c>
      <c r="CH185" s="112">
        <f>$F185*'INTERNAL PARAMETERS-2'!AS185*(1-VLOOKUP(AT$4,'INTERNAL PARAMETERS-1'!$B$5:$J$44,4, FALSE))</f>
        <v>0</v>
      </c>
      <c r="CI185" s="111">
        <f t="shared" si="2"/>
        <v>0</v>
      </c>
    </row>
    <row r="186" spans="3:87" x14ac:dyDescent="0.5">
      <c r="C186" s="77" t="s">
        <v>23</v>
      </c>
      <c r="D186" s="76" t="s">
        <v>21</v>
      </c>
      <c r="E186" s="76" t="s">
        <v>19</v>
      </c>
      <c r="F186" s="115">
        <f>'INPUTS-Incidence'!E186</f>
        <v>0</v>
      </c>
      <c r="G186" s="114">
        <f>$F186*'INTERNAL PARAMETERS-2'!F186*VLOOKUP(G$4,'INTERNAL PARAMETERS-1'!$B$5:$J$44,4, FALSE)</f>
        <v>0</v>
      </c>
      <c r="H186" s="113">
        <f>$F186*'INTERNAL PARAMETERS-2'!G186*VLOOKUP(H$4,'INTERNAL PARAMETERS-1'!$B$5:$J$44,4, FALSE)</f>
        <v>0</v>
      </c>
      <c r="I186" s="113">
        <f>$F186*'INTERNAL PARAMETERS-2'!H186*VLOOKUP(I$4,'INTERNAL PARAMETERS-1'!$B$5:$J$44,4, FALSE)</f>
        <v>0</v>
      </c>
      <c r="J186" s="113">
        <f>$F186*'INTERNAL PARAMETERS-2'!I186*VLOOKUP(J$4,'INTERNAL PARAMETERS-1'!$B$5:$J$44,4, FALSE)</f>
        <v>0</v>
      </c>
      <c r="K186" s="113">
        <f>$F186*'INTERNAL PARAMETERS-2'!J186*VLOOKUP(K$4,'INTERNAL PARAMETERS-1'!$B$5:$J$44,4, FALSE)</f>
        <v>0</v>
      </c>
      <c r="L186" s="113">
        <f>$F186*'INTERNAL PARAMETERS-2'!K186*VLOOKUP(L$4,'INTERNAL PARAMETERS-1'!$B$5:$J$44,4, FALSE)</f>
        <v>0</v>
      </c>
      <c r="M186" s="113">
        <f>$F186*'INTERNAL PARAMETERS-2'!L186*VLOOKUP(M$4,'INTERNAL PARAMETERS-1'!$B$5:$J$44,4, FALSE)</f>
        <v>0</v>
      </c>
      <c r="N186" s="113">
        <f>$F186*'INTERNAL PARAMETERS-2'!M186*VLOOKUP(N$4,'INTERNAL PARAMETERS-1'!$B$5:$J$44,4, FALSE)</f>
        <v>0</v>
      </c>
      <c r="O186" s="113">
        <f>$F186*'INTERNAL PARAMETERS-2'!N186*VLOOKUP(O$4,'INTERNAL PARAMETERS-1'!$B$5:$J$44,4, FALSE)</f>
        <v>0</v>
      </c>
      <c r="P186" s="113">
        <f>$F186*'INTERNAL PARAMETERS-2'!O186*VLOOKUP(P$4,'INTERNAL PARAMETERS-1'!$B$5:$J$44,4, FALSE)</f>
        <v>0</v>
      </c>
      <c r="Q186" s="113">
        <f>$F186*'INTERNAL PARAMETERS-2'!P186*VLOOKUP(Q$4,'INTERNAL PARAMETERS-1'!$B$5:$J$44,4, FALSE)</f>
        <v>0</v>
      </c>
      <c r="R186" s="113">
        <f>$F186*'INTERNAL PARAMETERS-2'!Q186*VLOOKUP(R$4,'INTERNAL PARAMETERS-1'!$B$5:$J$44,4, FALSE)</f>
        <v>0</v>
      </c>
      <c r="S186" s="113">
        <f>$F186*'INTERNAL PARAMETERS-2'!R186*VLOOKUP(S$4,'INTERNAL PARAMETERS-1'!$B$5:$J$44,4, FALSE)</f>
        <v>0</v>
      </c>
      <c r="T186" s="113">
        <f>$F186*'INTERNAL PARAMETERS-2'!S186*VLOOKUP(T$4,'INTERNAL PARAMETERS-1'!$B$5:$J$44,4, FALSE)</f>
        <v>0</v>
      </c>
      <c r="U186" s="113">
        <f>$F186*'INTERNAL PARAMETERS-2'!T186*VLOOKUP(U$4,'INTERNAL PARAMETERS-1'!$B$5:$J$44,4, FALSE)</f>
        <v>0</v>
      </c>
      <c r="V186" s="113">
        <f>$F186*'INTERNAL PARAMETERS-2'!U186*VLOOKUP(V$4,'INTERNAL PARAMETERS-1'!$B$5:$J$44,4, FALSE)</f>
        <v>0</v>
      </c>
      <c r="W186" s="113">
        <f>$F186*'INTERNAL PARAMETERS-2'!V186*VLOOKUP(W$4,'INTERNAL PARAMETERS-1'!$B$5:$J$44,4, FALSE)</f>
        <v>0</v>
      </c>
      <c r="X186" s="113">
        <f>$F186*'INTERNAL PARAMETERS-2'!W186*VLOOKUP(X$4,'INTERNAL PARAMETERS-1'!$B$5:$J$44,4, FALSE)</f>
        <v>0</v>
      </c>
      <c r="Y186" s="113">
        <f>$F186*'INTERNAL PARAMETERS-2'!X186*VLOOKUP(Y$4,'INTERNAL PARAMETERS-1'!$B$5:$J$44,4, FALSE)</f>
        <v>0</v>
      </c>
      <c r="Z186" s="113">
        <f>$F186*'INTERNAL PARAMETERS-2'!Y186*VLOOKUP(Z$4,'INTERNAL PARAMETERS-1'!$B$5:$J$44,4, FALSE)</f>
        <v>0</v>
      </c>
      <c r="AA186" s="113">
        <f>$F186*'INTERNAL PARAMETERS-2'!Z186*VLOOKUP(AA$4,'INTERNAL PARAMETERS-1'!$B$5:$J$44,4, FALSE)</f>
        <v>0</v>
      </c>
      <c r="AB186" s="113">
        <f>$F186*'INTERNAL PARAMETERS-2'!AA186*VLOOKUP(AB$4,'INTERNAL PARAMETERS-1'!$B$5:$J$44,4, FALSE)</f>
        <v>0</v>
      </c>
      <c r="AC186" s="113">
        <f>$F186*'INTERNAL PARAMETERS-2'!AB186*VLOOKUP(AC$4,'INTERNAL PARAMETERS-1'!$B$5:$J$44,4, FALSE)</f>
        <v>0</v>
      </c>
      <c r="AD186" s="113">
        <f>$F186*'INTERNAL PARAMETERS-2'!AC186*VLOOKUP(AD$4,'INTERNAL PARAMETERS-1'!$B$5:$J$44,4, FALSE)</f>
        <v>0</v>
      </c>
      <c r="AE186" s="113">
        <f>$F186*'INTERNAL PARAMETERS-2'!AD186*VLOOKUP(AE$4,'INTERNAL PARAMETERS-1'!$B$5:$J$44,4, FALSE)</f>
        <v>0</v>
      </c>
      <c r="AF186" s="113">
        <f>$F186*'INTERNAL PARAMETERS-2'!AE186*VLOOKUP(AF$4,'INTERNAL PARAMETERS-1'!$B$5:$J$44,4, FALSE)</f>
        <v>0</v>
      </c>
      <c r="AG186" s="113">
        <f>$F186*'INTERNAL PARAMETERS-2'!AF186*VLOOKUP(AG$4,'INTERNAL PARAMETERS-1'!$B$5:$J$44,4, FALSE)</f>
        <v>0</v>
      </c>
      <c r="AH186" s="113">
        <f>$F186*'INTERNAL PARAMETERS-2'!AG186*VLOOKUP(AH$4,'INTERNAL PARAMETERS-1'!$B$5:$J$44,4, FALSE)</f>
        <v>0</v>
      </c>
      <c r="AI186" s="113">
        <f>$F186*'INTERNAL PARAMETERS-2'!AH186*VLOOKUP(AI$4,'INTERNAL PARAMETERS-1'!$B$5:$J$44,4, FALSE)</f>
        <v>0</v>
      </c>
      <c r="AJ186" s="113">
        <f>$F186*'INTERNAL PARAMETERS-2'!AI186*VLOOKUP(AJ$4,'INTERNAL PARAMETERS-1'!$B$5:$J$44,4, FALSE)</f>
        <v>0</v>
      </c>
      <c r="AK186" s="113">
        <f>$F186*'INTERNAL PARAMETERS-2'!AJ186*VLOOKUP(AK$4,'INTERNAL PARAMETERS-1'!$B$5:$J$44,4, FALSE)</f>
        <v>0</v>
      </c>
      <c r="AL186" s="113">
        <f>$F186*'INTERNAL PARAMETERS-2'!AK186*VLOOKUP(AL$4,'INTERNAL PARAMETERS-1'!$B$5:$J$44,4, FALSE)</f>
        <v>0</v>
      </c>
      <c r="AM186" s="113">
        <f>$F186*'INTERNAL PARAMETERS-2'!AL186*VLOOKUP(AM$4,'INTERNAL PARAMETERS-1'!$B$5:$J$44,4, FALSE)</f>
        <v>0</v>
      </c>
      <c r="AN186" s="113">
        <f>$F186*'INTERNAL PARAMETERS-2'!AM186*VLOOKUP(AN$4,'INTERNAL PARAMETERS-1'!$B$5:$J$44,4, FALSE)</f>
        <v>0</v>
      </c>
      <c r="AO186" s="113">
        <f>$F186*'INTERNAL PARAMETERS-2'!AN186*VLOOKUP(AO$4,'INTERNAL PARAMETERS-1'!$B$5:$J$44,4, FALSE)</f>
        <v>0</v>
      </c>
      <c r="AP186" s="113">
        <f>$F186*'INTERNAL PARAMETERS-2'!AO186*VLOOKUP(AP$4,'INTERNAL PARAMETERS-1'!$B$5:$J$44,4, FALSE)</f>
        <v>0</v>
      </c>
      <c r="AQ186" s="113">
        <f>$F186*'INTERNAL PARAMETERS-2'!AP186*VLOOKUP(AQ$4,'INTERNAL PARAMETERS-1'!$B$5:$J$44,4, FALSE)</f>
        <v>0</v>
      </c>
      <c r="AR186" s="113">
        <f>$F186*'INTERNAL PARAMETERS-2'!AQ186*VLOOKUP(AR$4,'INTERNAL PARAMETERS-1'!$B$5:$J$44,4, FALSE)</f>
        <v>0</v>
      </c>
      <c r="AS186" s="113">
        <f>$F186*'INTERNAL PARAMETERS-2'!AR186*VLOOKUP(AS$4,'INTERNAL PARAMETERS-1'!$B$5:$J$44,4, FALSE)</f>
        <v>0</v>
      </c>
      <c r="AT186" s="112">
        <f>$F186*'INTERNAL PARAMETERS-2'!AS186*VLOOKUP(AT$4,'INTERNAL PARAMETERS-1'!$B$5:$J$44,4, FALSE)</f>
        <v>0</v>
      </c>
      <c r="AU186" s="114">
        <f>$F186*'INTERNAL PARAMETERS-2'!F186*(1-VLOOKUP(G$4,'INTERNAL PARAMETERS-1'!$B$5:$J$44,4, FALSE))</f>
        <v>0</v>
      </c>
      <c r="AV186" s="113">
        <f>$F186*'INTERNAL PARAMETERS-2'!G186*(1-VLOOKUP(H$4,'INTERNAL PARAMETERS-1'!$B$5:$J$44,4, FALSE))</f>
        <v>0</v>
      </c>
      <c r="AW186" s="113">
        <f>$F186*'INTERNAL PARAMETERS-2'!H186*(1-VLOOKUP(I$4,'INTERNAL PARAMETERS-1'!$B$5:$J$44,4, FALSE))</f>
        <v>0</v>
      </c>
      <c r="AX186" s="113">
        <f>$F186*'INTERNAL PARAMETERS-2'!I186*(1-VLOOKUP(J$4,'INTERNAL PARAMETERS-1'!$B$5:$J$44,4, FALSE))</f>
        <v>0</v>
      </c>
      <c r="AY186" s="113">
        <f>$F186*'INTERNAL PARAMETERS-2'!J186*(1-VLOOKUP(K$4,'INTERNAL PARAMETERS-1'!$B$5:$J$44,4, FALSE))</f>
        <v>0</v>
      </c>
      <c r="AZ186" s="113">
        <f>$F186*'INTERNAL PARAMETERS-2'!K186*(1-VLOOKUP(L$4,'INTERNAL PARAMETERS-1'!$B$5:$J$44,4, FALSE))</f>
        <v>0</v>
      </c>
      <c r="BA186" s="113">
        <f>$F186*'INTERNAL PARAMETERS-2'!L186*(1-VLOOKUP(M$4,'INTERNAL PARAMETERS-1'!$B$5:$J$44,4, FALSE))</f>
        <v>0</v>
      </c>
      <c r="BB186" s="113">
        <f>$F186*'INTERNAL PARAMETERS-2'!M186*(1-VLOOKUP(N$4,'INTERNAL PARAMETERS-1'!$B$5:$J$44,4, FALSE))</f>
        <v>0</v>
      </c>
      <c r="BC186" s="113">
        <f>$F186*'INTERNAL PARAMETERS-2'!N186*(1-VLOOKUP(O$4,'INTERNAL PARAMETERS-1'!$B$5:$J$44,4, FALSE))</f>
        <v>0</v>
      </c>
      <c r="BD186" s="113">
        <f>$F186*'INTERNAL PARAMETERS-2'!O186*(1-VLOOKUP(P$4,'INTERNAL PARAMETERS-1'!$B$5:$J$44,4, FALSE))</f>
        <v>0</v>
      </c>
      <c r="BE186" s="113">
        <f>$F186*'INTERNAL PARAMETERS-2'!P186*(1-VLOOKUP(Q$4,'INTERNAL PARAMETERS-1'!$B$5:$J$44,4, FALSE))</f>
        <v>0</v>
      </c>
      <c r="BF186" s="113">
        <f>$F186*'INTERNAL PARAMETERS-2'!Q186*(1-VLOOKUP(R$4,'INTERNAL PARAMETERS-1'!$B$5:$J$44,4, FALSE))</f>
        <v>0</v>
      </c>
      <c r="BG186" s="113">
        <f>$F186*'INTERNAL PARAMETERS-2'!R186*(1-VLOOKUP(S$4,'INTERNAL PARAMETERS-1'!$B$5:$J$44,4, FALSE))</f>
        <v>0</v>
      </c>
      <c r="BH186" s="113">
        <f>$F186*'INTERNAL PARAMETERS-2'!S186*(1-VLOOKUP(T$4,'INTERNAL PARAMETERS-1'!$B$5:$J$44,4, FALSE))</f>
        <v>0</v>
      </c>
      <c r="BI186" s="113">
        <f>$F186*'INTERNAL PARAMETERS-2'!T186*(1-VLOOKUP(U$4,'INTERNAL PARAMETERS-1'!$B$5:$J$44,4, FALSE))</f>
        <v>0</v>
      </c>
      <c r="BJ186" s="113">
        <f>$F186*'INTERNAL PARAMETERS-2'!U186*(1-VLOOKUP(V$4,'INTERNAL PARAMETERS-1'!$B$5:$J$44,4, FALSE))</f>
        <v>0</v>
      </c>
      <c r="BK186" s="113">
        <f>$F186*'INTERNAL PARAMETERS-2'!V186*(1-VLOOKUP(W$4,'INTERNAL PARAMETERS-1'!$B$5:$J$44,4, FALSE))</f>
        <v>0</v>
      </c>
      <c r="BL186" s="113">
        <f>$F186*'INTERNAL PARAMETERS-2'!W186*(1-VLOOKUP(X$4,'INTERNAL PARAMETERS-1'!$B$5:$J$44,4, FALSE))</f>
        <v>0</v>
      </c>
      <c r="BM186" s="113">
        <f>$F186*'INTERNAL PARAMETERS-2'!X186*(1-VLOOKUP(Y$4,'INTERNAL PARAMETERS-1'!$B$5:$J$44,4, FALSE))</f>
        <v>0</v>
      </c>
      <c r="BN186" s="113">
        <f>$F186*'INTERNAL PARAMETERS-2'!Y186*(1-VLOOKUP(Z$4,'INTERNAL PARAMETERS-1'!$B$5:$J$44,4, FALSE))</f>
        <v>0</v>
      </c>
      <c r="BO186" s="113">
        <f>$F186*'INTERNAL PARAMETERS-2'!Z186*(1-VLOOKUP(AA$4,'INTERNAL PARAMETERS-1'!$B$5:$J$44,4, FALSE))</f>
        <v>0</v>
      </c>
      <c r="BP186" s="113">
        <f>$F186*'INTERNAL PARAMETERS-2'!AA186*(1-VLOOKUP(AB$4,'INTERNAL PARAMETERS-1'!$B$5:$J$44,4, FALSE))</f>
        <v>0</v>
      </c>
      <c r="BQ186" s="113">
        <f>$F186*'INTERNAL PARAMETERS-2'!AB186*(1-VLOOKUP(AC$4,'INTERNAL PARAMETERS-1'!$B$5:$J$44,4, FALSE))</f>
        <v>0</v>
      </c>
      <c r="BR186" s="113">
        <f>$F186*'INTERNAL PARAMETERS-2'!AC186*(1-VLOOKUP(AD$4,'INTERNAL PARAMETERS-1'!$B$5:$J$44,4, FALSE))</f>
        <v>0</v>
      </c>
      <c r="BS186" s="113">
        <f>$F186*'INTERNAL PARAMETERS-2'!AD186*(1-VLOOKUP(AE$4,'INTERNAL PARAMETERS-1'!$B$5:$J$44,4, FALSE))</f>
        <v>0</v>
      </c>
      <c r="BT186" s="113">
        <f>$F186*'INTERNAL PARAMETERS-2'!AE186*(1-VLOOKUP(AF$4,'INTERNAL PARAMETERS-1'!$B$5:$J$44,4, FALSE))</f>
        <v>0</v>
      </c>
      <c r="BU186" s="113">
        <f>$F186*'INTERNAL PARAMETERS-2'!AF186*(1-VLOOKUP(AG$4,'INTERNAL PARAMETERS-1'!$B$5:$J$44,4, FALSE))</f>
        <v>0</v>
      </c>
      <c r="BV186" s="113">
        <f>$F186*'INTERNAL PARAMETERS-2'!AG186*(1-VLOOKUP(AH$4,'INTERNAL PARAMETERS-1'!$B$5:$J$44,4, FALSE))</f>
        <v>0</v>
      </c>
      <c r="BW186" s="113">
        <f>$F186*'INTERNAL PARAMETERS-2'!AH186*(1-VLOOKUP(AI$4,'INTERNAL PARAMETERS-1'!$B$5:$J$44,4, FALSE))</f>
        <v>0</v>
      </c>
      <c r="BX186" s="113">
        <f>$F186*'INTERNAL PARAMETERS-2'!AI186*(1-VLOOKUP(AJ$4,'INTERNAL PARAMETERS-1'!$B$5:$J$44,4, FALSE))</f>
        <v>0</v>
      </c>
      <c r="BY186" s="113">
        <f>$F186*'INTERNAL PARAMETERS-2'!AJ186*(1-VLOOKUP(AK$4,'INTERNAL PARAMETERS-1'!$B$5:$J$44,4, FALSE))</f>
        <v>0</v>
      </c>
      <c r="BZ186" s="113">
        <f>$F186*'INTERNAL PARAMETERS-2'!AK186*(1-VLOOKUP(AL$4,'INTERNAL PARAMETERS-1'!$B$5:$J$44,4, FALSE))</f>
        <v>0</v>
      </c>
      <c r="CA186" s="113">
        <f>$F186*'INTERNAL PARAMETERS-2'!AL186*(1-VLOOKUP(AM$4,'INTERNAL PARAMETERS-1'!$B$5:$J$44,4, FALSE))</f>
        <v>0</v>
      </c>
      <c r="CB186" s="113">
        <f>$F186*'INTERNAL PARAMETERS-2'!AM186*(1-VLOOKUP(AN$4,'INTERNAL PARAMETERS-1'!$B$5:$J$44,4, FALSE))</f>
        <v>0</v>
      </c>
      <c r="CC186" s="113">
        <f>$F186*'INTERNAL PARAMETERS-2'!AN186*(1-VLOOKUP(AO$4,'INTERNAL PARAMETERS-1'!$B$5:$J$44,4, FALSE))</f>
        <v>0</v>
      </c>
      <c r="CD186" s="113">
        <f>$F186*'INTERNAL PARAMETERS-2'!AO186*(1-VLOOKUP(AP$4,'INTERNAL PARAMETERS-1'!$B$5:$J$44,4, FALSE))</f>
        <v>0</v>
      </c>
      <c r="CE186" s="113">
        <f>$F186*'INTERNAL PARAMETERS-2'!AP186*(1-VLOOKUP(AQ$4,'INTERNAL PARAMETERS-1'!$B$5:$J$44,4, FALSE))</f>
        <v>0</v>
      </c>
      <c r="CF186" s="113">
        <f>$F186*'INTERNAL PARAMETERS-2'!AQ186*(1-VLOOKUP(AR$4,'INTERNAL PARAMETERS-1'!$B$5:$J$44,4, FALSE))</f>
        <v>0</v>
      </c>
      <c r="CG186" s="113">
        <f>$F186*'INTERNAL PARAMETERS-2'!AR186*(1-VLOOKUP(AS$4,'INTERNAL PARAMETERS-1'!$B$5:$J$44,4, FALSE))</f>
        <v>0</v>
      </c>
      <c r="CH186" s="112">
        <f>$F186*'INTERNAL PARAMETERS-2'!AS186*(1-VLOOKUP(AT$4,'INTERNAL PARAMETERS-1'!$B$5:$J$44,4, FALSE))</f>
        <v>0</v>
      </c>
      <c r="CI186" s="111">
        <f t="shared" si="2"/>
        <v>0</v>
      </c>
    </row>
    <row r="187" spans="3:87" x14ac:dyDescent="0.5">
      <c r="C187" s="77" t="s">
        <v>23</v>
      </c>
      <c r="D187" s="76" t="s">
        <v>21</v>
      </c>
      <c r="E187" s="76" t="s">
        <v>18</v>
      </c>
      <c r="F187" s="115">
        <f>'INPUTS-Incidence'!E187</f>
        <v>0</v>
      </c>
      <c r="G187" s="114">
        <f>$F187*'INTERNAL PARAMETERS-2'!F187*VLOOKUP(G$4,'INTERNAL PARAMETERS-1'!$B$5:$J$44,4, FALSE)</f>
        <v>0</v>
      </c>
      <c r="H187" s="113">
        <f>$F187*'INTERNAL PARAMETERS-2'!G187*VLOOKUP(H$4,'INTERNAL PARAMETERS-1'!$B$5:$J$44,4, FALSE)</f>
        <v>0</v>
      </c>
      <c r="I187" s="113">
        <f>$F187*'INTERNAL PARAMETERS-2'!H187*VLOOKUP(I$4,'INTERNAL PARAMETERS-1'!$B$5:$J$44,4, FALSE)</f>
        <v>0</v>
      </c>
      <c r="J187" s="113">
        <f>$F187*'INTERNAL PARAMETERS-2'!I187*VLOOKUP(J$4,'INTERNAL PARAMETERS-1'!$B$5:$J$44,4, FALSE)</f>
        <v>0</v>
      </c>
      <c r="K187" s="113">
        <f>$F187*'INTERNAL PARAMETERS-2'!J187*VLOOKUP(K$4,'INTERNAL PARAMETERS-1'!$B$5:$J$44,4, FALSE)</f>
        <v>0</v>
      </c>
      <c r="L187" s="113">
        <f>$F187*'INTERNAL PARAMETERS-2'!K187*VLOOKUP(L$4,'INTERNAL PARAMETERS-1'!$B$5:$J$44,4, FALSE)</f>
        <v>0</v>
      </c>
      <c r="M187" s="113">
        <f>$F187*'INTERNAL PARAMETERS-2'!L187*VLOOKUP(M$4,'INTERNAL PARAMETERS-1'!$B$5:$J$44,4, FALSE)</f>
        <v>0</v>
      </c>
      <c r="N187" s="113">
        <f>$F187*'INTERNAL PARAMETERS-2'!M187*VLOOKUP(N$4,'INTERNAL PARAMETERS-1'!$B$5:$J$44,4, FALSE)</f>
        <v>0</v>
      </c>
      <c r="O187" s="113">
        <f>$F187*'INTERNAL PARAMETERS-2'!N187*VLOOKUP(O$4,'INTERNAL PARAMETERS-1'!$B$5:$J$44,4, FALSE)</f>
        <v>0</v>
      </c>
      <c r="P187" s="113">
        <f>$F187*'INTERNAL PARAMETERS-2'!O187*VLOOKUP(P$4,'INTERNAL PARAMETERS-1'!$B$5:$J$44,4, FALSE)</f>
        <v>0</v>
      </c>
      <c r="Q187" s="113">
        <f>$F187*'INTERNAL PARAMETERS-2'!P187*VLOOKUP(Q$4,'INTERNAL PARAMETERS-1'!$B$5:$J$44,4, FALSE)</f>
        <v>0</v>
      </c>
      <c r="R187" s="113">
        <f>$F187*'INTERNAL PARAMETERS-2'!Q187*VLOOKUP(R$4,'INTERNAL PARAMETERS-1'!$B$5:$J$44,4, FALSE)</f>
        <v>0</v>
      </c>
      <c r="S187" s="113">
        <f>$F187*'INTERNAL PARAMETERS-2'!R187*VLOOKUP(S$4,'INTERNAL PARAMETERS-1'!$B$5:$J$44,4, FALSE)</f>
        <v>0</v>
      </c>
      <c r="T187" s="113">
        <f>$F187*'INTERNAL PARAMETERS-2'!S187*VLOOKUP(T$4,'INTERNAL PARAMETERS-1'!$B$5:$J$44,4, FALSE)</f>
        <v>0</v>
      </c>
      <c r="U187" s="113">
        <f>$F187*'INTERNAL PARAMETERS-2'!T187*VLOOKUP(U$4,'INTERNAL PARAMETERS-1'!$B$5:$J$44,4, FALSE)</f>
        <v>0</v>
      </c>
      <c r="V187" s="113">
        <f>$F187*'INTERNAL PARAMETERS-2'!U187*VLOOKUP(V$4,'INTERNAL PARAMETERS-1'!$B$5:$J$44,4, FALSE)</f>
        <v>0</v>
      </c>
      <c r="W187" s="113">
        <f>$F187*'INTERNAL PARAMETERS-2'!V187*VLOOKUP(W$4,'INTERNAL PARAMETERS-1'!$B$5:$J$44,4, FALSE)</f>
        <v>0</v>
      </c>
      <c r="X187" s="113">
        <f>$F187*'INTERNAL PARAMETERS-2'!W187*VLOOKUP(X$4,'INTERNAL PARAMETERS-1'!$B$5:$J$44,4, FALSE)</f>
        <v>0</v>
      </c>
      <c r="Y187" s="113">
        <f>$F187*'INTERNAL PARAMETERS-2'!X187*VLOOKUP(Y$4,'INTERNAL PARAMETERS-1'!$B$5:$J$44,4, FALSE)</f>
        <v>0</v>
      </c>
      <c r="Z187" s="113">
        <f>$F187*'INTERNAL PARAMETERS-2'!Y187*VLOOKUP(Z$4,'INTERNAL PARAMETERS-1'!$B$5:$J$44,4, FALSE)</f>
        <v>0</v>
      </c>
      <c r="AA187" s="113">
        <f>$F187*'INTERNAL PARAMETERS-2'!Z187*VLOOKUP(AA$4,'INTERNAL PARAMETERS-1'!$B$5:$J$44,4, FALSE)</f>
        <v>0</v>
      </c>
      <c r="AB187" s="113">
        <f>$F187*'INTERNAL PARAMETERS-2'!AA187*VLOOKUP(AB$4,'INTERNAL PARAMETERS-1'!$B$5:$J$44,4, FALSE)</f>
        <v>0</v>
      </c>
      <c r="AC187" s="113">
        <f>$F187*'INTERNAL PARAMETERS-2'!AB187*VLOOKUP(AC$4,'INTERNAL PARAMETERS-1'!$B$5:$J$44,4, FALSE)</f>
        <v>0</v>
      </c>
      <c r="AD187" s="113">
        <f>$F187*'INTERNAL PARAMETERS-2'!AC187*VLOOKUP(AD$4,'INTERNAL PARAMETERS-1'!$B$5:$J$44,4, FALSE)</f>
        <v>0</v>
      </c>
      <c r="AE187" s="113">
        <f>$F187*'INTERNAL PARAMETERS-2'!AD187*VLOOKUP(AE$4,'INTERNAL PARAMETERS-1'!$B$5:$J$44,4, FALSE)</f>
        <v>0</v>
      </c>
      <c r="AF187" s="113">
        <f>$F187*'INTERNAL PARAMETERS-2'!AE187*VLOOKUP(AF$4,'INTERNAL PARAMETERS-1'!$B$5:$J$44,4, FALSE)</f>
        <v>0</v>
      </c>
      <c r="AG187" s="113">
        <f>$F187*'INTERNAL PARAMETERS-2'!AF187*VLOOKUP(AG$4,'INTERNAL PARAMETERS-1'!$B$5:$J$44,4, FALSE)</f>
        <v>0</v>
      </c>
      <c r="AH187" s="113">
        <f>$F187*'INTERNAL PARAMETERS-2'!AG187*VLOOKUP(AH$4,'INTERNAL PARAMETERS-1'!$B$5:$J$44,4, FALSE)</f>
        <v>0</v>
      </c>
      <c r="AI187" s="113">
        <f>$F187*'INTERNAL PARAMETERS-2'!AH187*VLOOKUP(AI$4,'INTERNAL PARAMETERS-1'!$B$5:$J$44,4, FALSE)</f>
        <v>0</v>
      </c>
      <c r="AJ187" s="113">
        <f>$F187*'INTERNAL PARAMETERS-2'!AI187*VLOOKUP(AJ$4,'INTERNAL PARAMETERS-1'!$B$5:$J$44,4, FALSE)</f>
        <v>0</v>
      </c>
      <c r="AK187" s="113">
        <f>$F187*'INTERNAL PARAMETERS-2'!AJ187*VLOOKUP(AK$4,'INTERNAL PARAMETERS-1'!$B$5:$J$44,4, FALSE)</f>
        <v>0</v>
      </c>
      <c r="AL187" s="113">
        <f>$F187*'INTERNAL PARAMETERS-2'!AK187*VLOOKUP(AL$4,'INTERNAL PARAMETERS-1'!$B$5:$J$44,4, FALSE)</f>
        <v>0</v>
      </c>
      <c r="AM187" s="113">
        <f>$F187*'INTERNAL PARAMETERS-2'!AL187*VLOOKUP(AM$4,'INTERNAL PARAMETERS-1'!$B$5:$J$44,4, FALSE)</f>
        <v>0</v>
      </c>
      <c r="AN187" s="113">
        <f>$F187*'INTERNAL PARAMETERS-2'!AM187*VLOOKUP(AN$4,'INTERNAL PARAMETERS-1'!$B$5:$J$44,4, FALSE)</f>
        <v>0</v>
      </c>
      <c r="AO187" s="113">
        <f>$F187*'INTERNAL PARAMETERS-2'!AN187*VLOOKUP(AO$4,'INTERNAL PARAMETERS-1'!$B$5:$J$44,4, FALSE)</f>
        <v>0</v>
      </c>
      <c r="AP187" s="113">
        <f>$F187*'INTERNAL PARAMETERS-2'!AO187*VLOOKUP(AP$4,'INTERNAL PARAMETERS-1'!$B$5:$J$44,4, FALSE)</f>
        <v>0</v>
      </c>
      <c r="AQ187" s="113">
        <f>$F187*'INTERNAL PARAMETERS-2'!AP187*VLOOKUP(AQ$4,'INTERNAL PARAMETERS-1'!$B$5:$J$44,4, FALSE)</f>
        <v>0</v>
      </c>
      <c r="AR187" s="113">
        <f>$F187*'INTERNAL PARAMETERS-2'!AQ187*VLOOKUP(AR$4,'INTERNAL PARAMETERS-1'!$B$5:$J$44,4, FALSE)</f>
        <v>0</v>
      </c>
      <c r="AS187" s="113">
        <f>$F187*'INTERNAL PARAMETERS-2'!AR187*VLOOKUP(AS$4,'INTERNAL PARAMETERS-1'!$B$5:$J$44,4, FALSE)</f>
        <v>0</v>
      </c>
      <c r="AT187" s="112">
        <f>$F187*'INTERNAL PARAMETERS-2'!AS187*VLOOKUP(AT$4,'INTERNAL PARAMETERS-1'!$B$5:$J$44,4, FALSE)</f>
        <v>0</v>
      </c>
      <c r="AU187" s="114">
        <f>$F187*'INTERNAL PARAMETERS-2'!F187*(1-VLOOKUP(G$4,'INTERNAL PARAMETERS-1'!$B$5:$J$44,4, FALSE))</f>
        <v>0</v>
      </c>
      <c r="AV187" s="113">
        <f>$F187*'INTERNAL PARAMETERS-2'!G187*(1-VLOOKUP(H$4,'INTERNAL PARAMETERS-1'!$B$5:$J$44,4, FALSE))</f>
        <v>0</v>
      </c>
      <c r="AW187" s="113">
        <f>$F187*'INTERNAL PARAMETERS-2'!H187*(1-VLOOKUP(I$4,'INTERNAL PARAMETERS-1'!$B$5:$J$44,4, FALSE))</f>
        <v>0</v>
      </c>
      <c r="AX187" s="113">
        <f>$F187*'INTERNAL PARAMETERS-2'!I187*(1-VLOOKUP(J$4,'INTERNAL PARAMETERS-1'!$B$5:$J$44,4, FALSE))</f>
        <v>0</v>
      </c>
      <c r="AY187" s="113">
        <f>$F187*'INTERNAL PARAMETERS-2'!J187*(1-VLOOKUP(K$4,'INTERNAL PARAMETERS-1'!$B$5:$J$44,4, FALSE))</f>
        <v>0</v>
      </c>
      <c r="AZ187" s="113">
        <f>$F187*'INTERNAL PARAMETERS-2'!K187*(1-VLOOKUP(L$4,'INTERNAL PARAMETERS-1'!$B$5:$J$44,4, FALSE))</f>
        <v>0</v>
      </c>
      <c r="BA187" s="113">
        <f>$F187*'INTERNAL PARAMETERS-2'!L187*(1-VLOOKUP(M$4,'INTERNAL PARAMETERS-1'!$B$5:$J$44,4, FALSE))</f>
        <v>0</v>
      </c>
      <c r="BB187" s="113">
        <f>$F187*'INTERNAL PARAMETERS-2'!M187*(1-VLOOKUP(N$4,'INTERNAL PARAMETERS-1'!$B$5:$J$44,4, FALSE))</f>
        <v>0</v>
      </c>
      <c r="BC187" s="113">
        <f>$F187*'INTERNAL PARAMETERS-2'!N187*(1-VLOOKUP(O$4,'INTERNAL PARAMETERS-1'!$B$5:$J$44,4, FALSE))</f>
        <v>0</v>
      </c>
      <c r="BD187" s="113">
        <f>$F187*'INTERNAL PARAMETERS-2'!O187*(1-VLOOKUP(P$4,'INTERNAL PARAMETERS-1'!$B$5:$J$44,4, FALSE))</f>
        <v>0</v>
      </c>
      <c r="BE187" s="113">
        <f>$F187*'INTERNAL PARAMETERS-2'!P187*(1-VLOOKUP(Q$4,'INTERNAL PARAMETERS-1'!$B$5:$J$44,4, FALSE))</f>
        <v>0</v>
      </c>
      <c r="BF187" s="113">
        <f>$F187*'INTERNAL PARAMETERS-2'!Q187*(1-VLOOKUP(R$4,'INTERNAL PARAMETERS-1'!$B$5:$J$44,4, FALSE))</f>
        <v>0</v>
      </c>
      <c r="BG187" s="113">
        <f>$F187*'INTERNAL PARAMETERS-2'!R187*(1-VLOOKUP(S$4,'INTERNAL PARAMETERS-1'!$B$5:$J$44,4, FALSE))</f>
        <v>0</v>
      </c>
      <c r="BH187" s="113">
        <f>$F187*'INTERNAL PARAMETERS-2'!S187*(1-VLOOKUP(T$4,'INTERNAL PARAMETERS-1'!$B$5:$J$44,4, FALSE))</f>
        <v>0</v>
      </c>
      <c r="BI187" s="113">
        <f>$F187*'INTERNAL PARAMETERS-2'!T187*(1-VLOOKUP(U$4,'INTERNAL PARAMETERS-1'!$B$5:$J$44,4, FALSE))</f>
        <v>0</v>
      </c>
      <c r="BJ187" s="113">
        <f>$F187*'INTERNAL PARAMETERS-2'!U187*(1-VLOOKUP(V$4,'INTERNAL PARAMETERS-1'!$B$5:$J$44,4, FALSE))</f>
        <v>0</v>
      </c>
      <c r="BK187" s="113">
        <f>$F187*'INTERNAL PARAMETERS-2'!V187*(1-VLOOKUP(W$4,'INTERNAL PARAMETERS-1'!$B$5:$J$44,4, FALSE))</f>
        <v>0</v>
      </c>
      <c r="BL187" s="113">
        <f>$F187*'INTERNAL PARAMETERS-2'!W187*(1-VLOOKUP(X$4,'INTERNAL PARAMETERS-1'!$B$5:$J$44,4, FALSE))</f>
        <v>0</v>
      </c>
      <c r="BM187" s="113">
        <f>$F187*'INTERNAL PARAMETERS-2'!X187*(1-VLOOKUP(Y$4,'INTERNAL PARAMETERS-1'!$B$5:$J$44,4, FALSE))</f>
        <v>0</v>
      </c>
      <c r="BN187" s="113">
        <f>$F187*'INTERNAL PARAMETERS-2'!Y187*(1-VLOOKUP(Z$4,'INTERNAL PARAMETERS-1'!$B$5:$J$44,4, FALSE))</f>
        <v>0</v>
      </c>
      <c r="BO187" s="113">
        <f>$F187*'INTERNAL PARAMETERS-2'!Z187*(1-VLOOKUP(AA$4,'INTERNAL PARAMETERS-1'!$B$5:$J$44,4, FALSE))</f>
        <v>0</v>
      </c>
      <c r="BP187" s="113">
        <f>$F187*'INTERNAL PARAMETERS-2'!AA187*(1-VLOOKUP(AB$4,'INTERNAL PARAMETERS-1'!$B$5:$J$44,4, FALSE))</f>
        <v>0</v>
      </c>
      <c r="BQ187" s="113">
        <f>$F187*'INTERNAL PARAMETERS-2'!AB187*(1-VLOOKUP(AC$4,'INTERNAL PARAMETERS-1'!$B$5:$J$44,4, FALSE))</f>
        <v>0</v>
      </c>
      <c r="BR187" s="113">
        <f>$F187*'INTERNAL PARAMETERS-2'!AC187*(1-VLOOKUP(AD$4,'INTERNAL PARAMETERS-1'!$B$5:$J$44,4, FALSE))</f>
        <v>0</v>
      </c>
      <c r="BS187" s="113">
        <f>$F187*'INTERNAL PARAMETERS-2'!AD187*(1-VLOOKUP(AE$4,'INTERNAL PARAMETERS-1'!$B$5:$J$44,4, FALSE))</f>
        <v>0</v>
      </c>
      <c r="BT187" s="113">
        <f>$F187*'INTERNAL PARAMETERS-2'!AE187*(1-VLOOKUP(AF$4,'INTERNAL PARAMETERS-1'!$B$5:$J$44,4, FALSE))</f>
        <v>0</v>
      </c>
      <c r="BU187" s="113">
        <f>$F187*'INTERNAL PARAMETERS-2'!AF187*(1-VLOOKUP(AG$4,'INTERNAL PARAMETERS-1'!$B$5:$J$44,4, FALSE))</f>
        <v>0</v>
      </c>
      <c r="BV187" s="113">
        <f>$F187*'INTERNAL PARAMETERS-2'!AG187*(1-VLOOKUP(AH$4,'INTERNAL PARAMETERS-1'!$B$5:$J$44,4, FALSE))</f>
        <v>0</v>
      </c>
      <c r="BW187" s="113">
        <f>$F187*'INTERNAL PARAMETERS-2'!AH187*(1-VLOOKUP(AI$4,'INTERNAL PARAMETERS-1'!$B$5:$J$44,4, FALSE))</f>
        <v>0</v>
      </c>
      <c r="BX187" s="113">
        <f>$F187*'INTERNAL PARAMETERS-2'!AI187*(1-VLOOKUP(AJ$4,'INTERNAL PARAMETERS-1'!$B$5:$J$44,4, FALSE))</f>
        <v>0</v>
      </c>
      <c r="BY187" s="113">
        <f>$F187*'INTERNAL PARAMETERS-2'!AJ187*(1-VLOOKUP(AK$4,'INTERNAL PARAMETERS-1'!$B$5:$J$44,4, FALSE))</f>
        <v>0</v>
      </c>
      <c r="BZ187" s="113">
        <f>$F187*'INTERNAL PARAMETERS-2'!AK187*(1-VLOOKUP(AL$4,'INTERNAL PARAMETERS-1'!$B$5:$J$44,4, FALSE))</f>
        <v>0</v>
      </c>
      <c r="CA187" s="113">
        <f>$F187*'INTERNAL PARAMETERS-2'!AL187*(1-VLOOKUP(AM$4,'INTERNAL PARAMETERS-1'!$B$5:$J$44,4, FALSE))</f>
        <v>0</v>
      </c>
      <c r="CB187" s="113">
        <f>$F187*'INTERNAL PARAMETERS-2'!AM187*(1-VLOOKUP(AN$4,'INTERNAL PARAMETERS-1'!$B$5:$J$44,4, FALSE))</f>
        <v>0</v>
      </c>
      <c r="CC187" s="113">
        <f>$F187*'INTERNAL PARAMETERS-2'!AN187*(1-VLOOKUP(AO$4,'INTERNAL PARAMETERS-1'!$B$5:$J$44,4, FALSE))</f>
        <v>0</v>
      </c>
      <c r="CD187" s="113">
        <f>$F187*'INTERNAL PARAMETERS-2'!AO187*(1-VLOOKUP(AP$4,'INTERNAL PARAMETERS-1'!$B$5:$J$44,4, FALSE))</f>
        <v>0</v>
      </c>
      <c r="CE187" s="113">
        <f>$F187*'INTERNAL PARAMETERS-2'!AP187*(1-VLOOKUP(AQ$4,'INTERNAL PARAMETERS-1'!$B$5:$J$44,4, FALSE))</f>
        <v>0</v>
      </c>
      <c r="CF187" s="113">
        <f>$F187*'INTERNAL PARAMETERS-2'!AQ187*(1-VLOOKUP(AR$4,'INTERNAL PARAMETERS-1'!$B$5:$J$44,4, FALSE))</f>
        <v>0</v>
      </c>
      <c r="CG187" s="113">
        <f>$F187*'INTERNAL PARAMETERS-2'!AR187*(1-VLOOKUP(AS$4,'INTERNAL PARAMETERS-1'!$B$5:$J$44,4, FALSE))</f>
        <v>0</v>
      </c>
      <c r="CH187" s="112">
        <f>$F187*'INTERNAL PARAMETERS-2'!AS187*(1-VLOOKUP(AT$4,'INTERNAL PARAMETERS-1'!$B$5:$J$44,4, FALSE))</f>
        <v>0</v>
      </c>
      <c r="CI187" s="111">
        <f t="shared" si="2"/>
        <v>0</v>
      </c>
    </row>
    <row r="188" spans="3:87" x14ac:dyDescent="0.5">
      <c r="C188" s="77" t="s">
        <v>23</v>
      </c>
      <c r="D188" s="76" t="s">
        <v>21</v>
      </c>
      <c r="E188" s="76" t="s">
        <v>17</v>
      </c>
      <c r="F188" s="115">
        <f>'INPUTS-Incidence'!E188</f>
        <v>0</v>
      </c>
      <c r="G188" s="114">
        <f>$F188*'INTERNAL PARAMETERS-2'!F188*VLOOKUP(G$4,'INTERNAL PARAMETERS-1'!$B$5:$J$44,4, FALSE)</f>
        <v>0</v>
      </c>
      <c r="H188" s="113">
        <f>$F188*'INTERNAL PARAMETERS-2'!G188*VLOOKUP(H$4,'INTERNAL PARAMETERS-1'!$B$5:$J$44,4, FALSE)</f>
        <v>0</v>
      </c>
      <c r="I188" s="113">
        <f>$F188*'INTERNAL PARAMETERS-2'!H188*VLOOKUP(I$4,'INTERNAL PARAMETERS-1'!$B$5:$J$44,4, FALSE)</f>
        <v>0</v>
      </c>
      <c r="J188" s="113">
        <f>$F188*'INTERNAL PARAMETERS-2'!I188*VLOOKUP(J$4,'INTERNAL PARAMETERS-1'!$B$5:$J$44,4, FALSE)</f>
        <v>0</v>
      </c>
      <c r="K188" s="113">
        <f>$F188*'INTERNAL PARAMETERS-2'!J188*VLOOKUP(K$4,'INTERNAL PARAMETERS-1'!$B$5:$J$44,4, FALSE)</f>
        <v>0</v>
      </c>
      <c r="L188" s="113">
        <f>$F188*'INTERNAL PARAMETERS-2'!K188*VLOOKUP(L$4,'INTERNAL PARAMETERS-1'!$B$5:$J$44,4, FALSE)</f>
        <v>0</v>
      </c>
      <c r="M188" s="113">
        <f>$F188*'INTERNAL PARAMETERS-2'!L188*VLOOKUP(M$4,'INTERNAL PARAMETERS-1'!$B$5:$J$44,4, FALSE)</f>
        <v>0</v>
      </c>
      <c r="N188" s="113">
        <f>$F188*'INTERNAL PARAMETERS-2'!M188*VLOOKUP(N$4,'INTERNAL PARAMETERS-1'!$B$5:$J$44,4, FALSE)</f>
        <v>0</v>
      </c>
      <c r="O188" s="113">
        <f>$F188*'INTERNAL PARAMETERS-2'!N188*VLOOKUP(O$4,'INTERNAL PARAMETERS-1'!$B$5:$J$44,4, FALSE)</f>
        <v>0</v>
      </c>
      <c r="P188" s="113">
        <f>$F188*'INTERNAL PARAMETERS-2'!O188*VLOOKUP(P$4,'INTERNAL PARAMETERS-1'!$B$5:$J$44,4, FALSE)</f>
        <v>0</v>
      </c>
      <c r="Q188" s="113">
        <f>$F188*'INTERNAL PARAMETERS-2'!P188*VLOOKUP(Q$4,'INTERNAL PARAMETERS-1'!$B$5:$J$44,4, FALSE)</f>
        <v>0</v>
      </c>
      <c r="R188" s="113">
        <f>$F188*'INTERNAL PARAMETERS-2'!Q188*VLOOKUP(R$4,'INTERNAL PARAMETERS-1'!$B$5:$J$44,4, FALSE)</f>
        <v>0</v>
      </c>
      <c r="S188" s="113">
        <f>$F188*'INTERNAL PARAMETERS-2'!R188*VLOOKUP(S$4,'INTERNAL PARAMETERS-1'!$B$5:$J$44,4, FALSE)</f>
        <v>0</v>
      </c>
      <c r="T188" s="113">
        <f>$F188*'INTERNAL PARAMETERS-2'!S188*VLOOKUP(T$4,'INTERNAL PARAMETERS-1'!$B$5:$J$44,4, FALSE)</f>
        <v>0</v>
      </c>
      <c r="U188" s="113">
        <f>$F188*'INTERNAL PARAMETERS-2'!T188*VLOOKUP(U$4,'INTERNAL PARAMETERS-1'!$B$5:$J$44,4, FALSE)</f>
        <v>0</v>
      </c>
      <c r="V188" s="113">
        <f>$F188*'INTERNAL PARAMETERS-2'!U188*VLOOKUP(V$4,'INTERNAL PARAMETERS-1'!$B$5:$J$44,4, FALSE)</f>
        <v>0</v>
      </c>
      <c r="W188" s="113">
        <f>$F188*'INTERNAL PARAMETERS-2'!V188*VLOOKUP(W$4,'INTERNAL PARAMETERS-1'!$B$5:$J$44,4, FALSE)</f>
        <v>0</v>
      </c>
      <c r="X188" s="113">
        <f>$F188*'INTERNAL PARAMETERS-2'!W188*VLOOKUP(X$4,'INTERNAL PARAMETERS-1'!$B$5:$J$44,4, FALSE)</f>
        <v>0</v>
      </c>
      <c r="Y188" s="113">
        <f>$F188*'INTERNAL PARAMETERS-2'!X188*VLOOKUP(Y$4,'INTERNAL PARAMETERS-1'!$B$5:$J$44,4, FALSE)</f>
        <v>0</v>
      </c>
      <c r="Z188" s="113">
        <f>$F188*'INTERNAL PARAMETERS-2'!Y188*VLOOKUP(Z$4,'INTERNAL PARAMETERS-1'!$B$5:$J$44,4, FALSE)</f>
        <v>0</v>
      </c>
      <c r="AA188" s="113">
        <f>$F188*'INTERNAL PARAMETERS-2'!Z188*VLOOKUP(AA$4,'INTERNAL PARAMETERS-1'!$B$5:$J$44,4, FALSE)</f>
        <v>0</v>
      </c>
      <c r="AB188" s="113">
        <f>$F188*'INTERNAL PARAMETERS-2'!AA188*VLOOKUP(AB$4,'INTERNAL PARAMETERS-1'!$B$5:$J$44,4, FALSE)</f>
        <v>0</v>
      </c>
      <c r="AC188" s="113">
        <f>$F188*'INTERNAL PARAMETERS-2'!AB188*VLOOKUP(AC$4,'INTERNAL PARAMETERS-1'!$B$5:$J$44,4, FALSE)</f>
        <v>0</v>
      </c>
      <c r="AD188" s="113">
        <f>$F188*'INTERNAL PARAMETERS-2'!AC188*VLOOKUP(AD$4,'INTERNAL PARAMETERS-1'!$B$5:$J$44,4, FALSE)</f>
        <v>0</v>
      </c>
      <c r="AE188" s="113">
        <f>$F188*'INTERNAL PARAMETERS-2'!AD188*VLOOKUP(AE$4,'INTERNAL PARAMETERS-1'!$B$5:$J$44,4, FALSE)</f>
        <v>0</v>
      </c>
      <c r="AF188" s="113">
        <f>$F188*'INTERNAL PARAMETERS-2'!AE188*VLOOKUP(AF$4,'INTERNAL PARAMETERS-1'!$B$5:$J$44,4, FALSE)</f>
        <v>0</v>
      </c>
      <c r="AG188" s="113">
        <f>$F188*'INTERNAL PARAMETERS-2'!AF188*VLOOKUP(AG$4,'INTERNAL PARAMETERS-1'!$B$5:$J$44,4, FALSE)</f>
        <v>0</v>
      </c>
      <c r="AH188" s="113">
        <f>$F188*'INTERNAL PARAMETERS-2'!AG188*VLOOKUP(AH$4,'INTERNAL PARAMETERS-1'!$B$5:$J$44,4, FALSE)</f>
        <v>0</v>
      </c>
      <c r="AI188" s="113">
        <f>$F188*'INTERNAL PARAMETERS-2'!AH188*VLOOKUP(AI$4,'INTERNAL PARAMETERS-1'!$B$5:$J$44,4, FALSE)</f>
        <v>0</v>
      </c>
      <c r="AJ188" s="113">
        <f>$F188*'INTERNAL PARAMETERS-2'!AI188*VLOOKUP(AJ$4,'INTERNAL PARAMETERS-1'!$B$5:$J$44,4, FALSE)</f>
        <v>0</v>
      </c>
      <c r="AK188" s="113">
        <f>$F188*'INTERNAL PARAMETERS-2'!AJ188*VLOOKUP(AK$4,'INTERNAL PARAMETERS-1'!$B$5:$J$44,4, FALSE)</f>
        <v>0</v>
      </c>
      <c r="AL188" s="113">
        <f>$F188*'INTERNAL PARAMETERS-2'!AK188*VLOOKUP(AL$4,'INTERNAL PARAMETERS-1'!$B$5:$J$44,4, FALSE)</f>
        <v>0</v>
      </c>
      <c r="AM188" s="113">
        <f>$F188*'INTERNAL PARAMETERS-2'!AL188*VLOOKUP(AM$4,'INTERNAL PARAMETERS-1'!$B$5:$J$44,4, FALSE)</f>
        <v>0</v>
      </c>
      <c r="AN188" s="113">
        <f>$F188*'INTERNAL PARAMETERS-2'!AM188*VLOOKUP(AN$4,'INTERNAL PARAMETERS-1'!$B$5:$J$44,4, FALSE)</f>
        <v>0</v>
      </c>
      <c r="AO188" s="113">
        <f>$F188*'INTERNAL PARAMETERS-2'!AN188*VLOOKUP(AO$4,'INTERNAL PARAMETERS-1'!$B$5:$J$44,4, FALSE)</f>
        <v>0</v>
      </c>
      <c r="AP188" s="113">
        <f>$F188*'INTERNAL PARAMETERS-2'!AO188*VLOOKUP(AP$4,'INTERNAL PARAMETERS-1'!$B$5:$J$44,4, FALSE)</f>
        <v>0</v>
      </c>
      <c r="AQ188" s="113">
        <f>$F188*'INTERNAL PARAMETERS-2'!AP188*VLOOKUP(AQ$4,'INTERNAL PARAMETERS-1'!$B$5:$J$44,4, FALSE)</f>
        <v>0</v>
      </c>
      <c r="AR188" s="113">
        <f>$F188*'INTERNAL PARAMETERS-2'!AQ188*VLOOKUP(AR$4,'INTERNAL PARAMETERS-1'!$B$5:$J$44,4, FALSE)</f>
        <v>0</v>
      </c>
      <c r="AS188" s="113">
        <f>$F188*'INTERNAL PARAMETERS-2'!AR188*VLOOKUP(AS$4,'INTERNAL PARAMETERS-1'!$B$5:$J$44,4, FALSE)</f>
        <v>0</v>
      </c>
      <c r="AT188" s="112">
        <f>$F188*'INTERNAL PARAMETERS-2'!AS188*VLOOKUP(AT$4,'INTERNAL PARAMETERS-1'!$B$5:$J$44,4, FALSE)</f>
        <v>0</v>
      </c>
      <c r="AU188" s="114">
        <f>$F188*'INTERNAL PARAMETERS-2'!F188*(1-VLOOKUP(G$4,'INTERNAL PARAMETERS-1'!$B$5:$J$44,4, FALSE))</f>
        <v>0</v>
      </c>
      <c r="AV188" s="113">
        <f>$F188*'INTERNAL PARAMETERS-2'!G188*(1-VLOOKUP(H$4,'INTERNAL PARAMETERS-1'!$B$5:$J$44,4, FALSE))</f>
        <v>0</v>
      </c>
      <c r="AW188" s="113">
        <f>$F188*'INTERNAL PARAMETERS-2'!H188*(1-VLOOKUP(I$4,'INTERNAL PARAMETERS-1'!$B$5:$J$44,4, FALSE))</f>
        <v>0</v>
      </c>
      <c r="AX188" s="113">
        <f>$F188*'INTERNAL PARAMETERS-2'!I188*(1-VLOOKUP(J$4,'INTERNAL PARAMETERS-1'!$B$5:$J$44,4, FALSE))</f>
        <v>0</v>
      </c>
      <c r="AY188" s="113">
        <f>$F188*'INTERNAL PARAMETERS-2'!J188*(1-VLOOKUP(K$4,'INTERNAL PARAMETERS-1'!$B$5:$J$44,4, FALSE))</f>
        <v>0</v>
      </c>
      <c r="AZ188" s="113">
        <f>$F188*'INTERNAL PARAMETERS-2'!K188*(1-VLOOKUP(L$4,'INTERNAL PARAMETERS-1'!$B$5:$J$44,4, FALSE))</f>
        <v>0</v>
      </c>
      <c r="BA188" s="113">
        <f>$F188*'INTERNAL PARAMETERS-2'!L188*(1-VLOOKUP(M$4,'INTERNAL PARAMETERS-1'!$B$5:$J$44,4, FALSE))</f>
        <v>0</v>
      </c>
      <c r="BB188" s="113">
        <f>$F188*'INTERNAL PARAMETERS-2'!M188*(1-VLOOKUP(N$4,'INTERNAL PARAMETERS-1'!$B$5:$J$44,4, FALSE))</f>
        <v>0</v>
      </c>
      <c r="BC188" s="113">
        <f>$F188*'INTERNAL PARAMETERS-2'!N188*(1-VLOOKUP(O$4,'INTERNAL PARAMETERS-1'!$B$5:$J$44,4, FALSE))</f>
        <v>0</v>
      </c>
      <c r="BD188" s="113">
        <f>$F188*'INTERNAL PARAMETERS-2'!O188*(1-VLOOKUP(P$4,'INTERNAL PARAMETERS-1'!$B$5:$J$44,4, FALSE))</f>
        <v>0</v>
      </c>
      <c r="BE188" s="113">
        <f>$F188*'INTERNAL PARAMETERS-2'!P188*(1-VLOOKUP(Q$4,'INTERNAL PARAMETERS-1'!$B$5:$J$44,4, FALSE))</f>
        <v>0</v>
      </c>
      <c r="BF188" s="113">
        <f>$F188*'INTERNAL PARAMETERS-2'!Q188*(1-VLOOKUP(R$4,'INTERNAL PARAMETERS-1'!$B$5:$J$44,4, FALSE))</f>
        <v>0</v>
      </c>
      <c r="BG188" s="113">
        <f>$F188*'INTERNAL PARAMETERS-2'!R188*(1-VLOOKUP(S$4,'INTERNAL PARAMETERS-1'!$B$5:$J$44,4, FALSE))</f>
        <v>0</v>
      </c>
      <c r="BH188" s="113">
        <f>$F188*'INTERNAL PARAMETERS-2'!S188*(1-VLOOKUP(T$4,'INTERNAL PARAMETERS-1'!$B$5:$J$44,4, FALSE))</f>
        <v>0</v>
      </c>
      <c r="BI188" s="113">
        <f>$F188*'INTERNAL PARAMETERS-2'!T188*(1-VLOOKUP(U$4,'INTERNAL PARAMETERS-1'!$B$5:$J$44,4, FALSE))</f>
        <v>0</v>
      </c>
      <c r="BJ188" s="113">
        <f>$F188*'INTERNAL PARAMETERS-2'!U188*(1-VLOOKUP(V$4,'INTERNAL PARAMETERS-1'!$B$5:$J$44,4, FALSE))</f>
        <v>0</v>
      </c>
      <c r="BK188" s="113">
        <f>$F188*'INTERNAL PARAMETERS-2'!V188*(1-VLOOKUP(W$4,'INTERNAL PARAMETERS-1'!$B$5:$J$44,4, FALSE))</f>
        <v>0</v>
      </c>
      <c r="BL188" s="113">
        <f>$F188*'INTERNAL PARAMETERS-2'!W188*(1-VLOOKUP(X$4,'INTERNAL PARAMETERS-1'!$B$5:$J$44,4, FALSE))</f>
        <v>0</v>
      </c>
      <c r="BM188" s="113">
        <f>$F188*'INTERNAL PARAMETERS-2'!X188*(1-VLOOKUP(Y$4,'INTERNAL PARAMETERS-1'!$B$5:$J$44,4, FALSE))</f>
        <v>0</v>
      </c>
      <c r="BN188" s="113">
        <f>$F188*'INTERNAL PARAMETERS-2'!Y188*(1-VLOOKUP(Z$4,'INTERNAL PARAMETERS-1'!$B$5:$J$44,4, FALSE))</f>
        <v>0</v>
      </c>
      <c r="BO188" s="113">
        <f>$F188*'INTERNAL PARAMETERS-2'!Z188*(1-VLOOKUP(AA$4,'INTERNAL PARAMETERS-1'!$B$5:$J$44,4, FALSE))</f>
        <v>0</v>
      </c>
      <c r="BP188" s="113">
        <f>$F188*'INTERNAL PARAMETERS-2'!AA188*(1-VLOOKUP(AB$4,'INTERNAL PARAMETERS-1'!$B$5:$J$44,4, FALSE))</f>
        <v>0</v>
      </c>
      <c r="BQ188" s="113">
        <f>$F188*'INTERNAL PARAMETERS-2'!AB188*(1-VLOOKUP(AC$4,'INTERNAL PARAMETERS-1'!$B$5:$J$44,4, FALSE))</f>
        <v>0</v>
      </c>
      <c r="BR188" s="113">
        <f>$F188*'INTERNAL PARAMETERS-2'!AC188*(1-VLOOKUP(AD$4,'INTERNAL PARAMETERS-1'!$B$5:$J$44,4, FALSE))</f>
        <v>0</v>
      </c>
      <c r="BS188" s="113">
        <f>$F188*'INTERNAL PARAMETERS-2'!AD188*(1-VLOOKUP(AE$4,'INTERNAL PARAMETERS-1'!$B$5:$J$44,4, FALSE))</f>
        <v>0</v>
      </c>
      <c r="BT188" s="113">
        <f>$F188*'INTERNAL PARAMETERS-2'!AE188*(1-VLOOKUP(AF$4,'INTERNAL PARAMETERS-1'!$B$5:$J$44,4, FALSE))</f>
        <v>0</v>
      </c>
      <c r="BU188" s="113">
        <f>$F188*'INTERNAL PARAMETERS-2'!AF188*(1-VLOOKUP(AG$4,'INTERNAL PARAMETERS-1'!$B$5:$J$44,4, FALSE))</f>
        <v>0</v>
      </c>
      <c r="BV188" s="113">
        <f>$F188*'INTERNAL PARAMETERS-2'!AG188*(1-VLOOKUP(AH$4,'INTERNAL PARAMETERS-1'!$B$5:$J$44,4, FALSE))</f>
        <v>0</v>
      </c>
      <c r="BW188" s="113">
        <f>$F188*'INTERNAL PARAMETERS-2'!AH188*(1-VLOOKUP(AI$4,'INTERNAL PARAMETERS-1'!$B$5:$J$44,4, FALSE))</f>
        <v>0</v>
      </c>
      <c r="BX188" s="113">
        <f>$F188*'INTERNAL PARAMETERS-2'!AI188*(1-VLOOKUP(AJ$4,'INTERNAL PARAMETERS-1'!$B$5:$J$44,4, FALSE))</f>
        <v>0</v>
      </c>
      <c r="BY188" s="113">
        <f>$F188*'INTERNAL PARAMETERS-2'!AJ188*(1-VLOOKUP(AK$4,'INTERNAL PARAMETERS-1'!$B$5:$J$44,4, FALSE))</f>
        <v>0</v>
      </c>
      <c r="BZ188" s="113">
        <f>$F188*'INTERNAL PARAMETERS-2'!AK188*(1-VLOOKUP(AL$4,'INTERNAL PARAMETERS-1'!$B$5:$J$44,4, FALSE))</f>
        <v>0</v>
      </c>
      <c r="CA188" s="113">
        <f>$F188*'INTERNAL PARAMETERS-2'!AL188*(1-VLOOKUP(AM$4,'INTERNAL PARAMETERS-1'!$B$5:$J$44,4, FALSE))</f>
        <v>0</v>
      </c>
      <c r="CB188" s="113">
        <f>$F188*'INTERNAL PARAMETERS-2'!AM188*(1-VLOOKUP(AN$4,'INTERNAL PARAMETERS-1'!$B$5:$J$44,4, FALSE))</f>
        <v>0</v>
      </c>
      <c r="CC188" s="113">
        <f>$F188*'INTERNAL PARAMETERS-2'!AN188*(1-VLOOKUP(AO$4,'INTERNAL PARAMETERS-1'!$B$5:$J$44,4, FALSE))</f>
        <v>0</v>
      </c>
      <c r="CD188" s="113">
        <f>$F188*'INTERNAL PARAMETERS-2'!AO188*(1-VLOOKUP(AP$4,'INTERNAL PARAMETERS-1'!$B$5:$J$44,4, FALSE))</f>
        <v>0</v>
      </c>
      <c r="CE188" s="113">
        <f>$F188*'INTERNAL PARAMETERS-2'!AP188*(1-VLOOKUP(AQ$4,'INTERNAL PARAMETERS-1'!$B$5:$J$44,4, FALSE))</f>
        <v>0</v>
      </c>
      <c r="CF188" s="113">
        <f>$F188*'INTERNAL PARAMETERS-2'!AQ188*(1-VLOOKUP(AR$4,'INTERNAL PARAMETERS-1'!$B$5:$J$44,4, FALSE))</f>
        <v>0</v>
      </c>
      <c r="CG188" s="113">
        <f>$F188*'INTERNAL PARAMETERS-2'!AR188*(1-VLOOKUP(AS$4,'INTERNAL PARAMETERS-1'!$B$5:$J$44,4, FALSE))</f>
        <v>0</v>
      </c>
      <c r="CH188" s="112">
        <f>$F188*'INTERNAL PARAMETERS-2'!AS188*(1-VLOOKUP(AT$4,'INTERNAL PARAMETERS-1'!$B$5:$J$44,4, FALSE))</f>
        <v>0</v>
      </c>
      <c r="CI188" s="111">
        <f t="shared" si="2"/>
        <v>0</v>
      </c>
    </row>
    <row r="189" spans="3:87" x14ac:dyDescent="0.5">
      <c r="C189" s="77" t="s">
        <v>23</v>
      </c>
      <c r="D189" s="76" t="s">
        <v>21</v>
      </c>
      <c r="E189" s="76" t="s">
        <v>16</v>
      </c>
      <c r="F189" s="115">
        <f>'INPUTS-Incidence'!E189</f>
        <v>0</v>
      </c>
      <c r="G189" s="114">
        <f>$F189*'INTERNAL PARAMETERS-2'!F189*VLOOKUP(G$4,'INTERNAL PARAMETERS-1'!$B$5:$J$44,4, FALSE)</f>
        <v>0</v>
      </c>
      <c r="H189" s="113">
        <f>$F189*'INTERNAL PARAMETERS-2'!G189*VLOOKUP(H$4,'INTERNAL PARAMETERS-1'!$B$5:$J$44,4, FALSE)</f>
        <v>0</v>
      </c>
      <c r="I189" s="113">
        <f>$F189*'INTERNAL PARAMETERS-2'!H189*VLOOKUP(I$4,'INTERNAL PARAMETERS-1'!$B$5:$J$44,4, FALSE)</f>
        <v>0</v>
      </c>
      <c r="J189" s="113">
        <f>$F189*'INTERNAL PARAMETERS-2'!I189*VLOOKUP(J$4,'INTERNAL PARAMETERS-1'!$B$5:$J$44,4, FALSE)</f>
        <v>0</v>
      </c>
      <c r="K189" s="113">
        <f>$F189*'INTERNAL PARAMETERS-2'!J189*VLOOKUP(K$4,'INTERNAL PARAMETERS-1'!$B$5:$J$44,4, FALSE)</f>
        <v>0</v>
      </c>
      <c r="L189" s="113">
        <f>$F189*'INTERNAL PARAMETERS-2'!K189*VLOOKUP(L$4,'INTERNAL PARAMETERS-1'!$B$5:$J$44,4, FALSE)</f>
        <v>0</v>
      </c>
      <c r="M189" s="113">
        <f>$F189*'INTERNAL PARAMETERS-2'!L189*VLOOKUP(M$4,'INTERNAL PARAMETERS-1'!$B$5:$J$44,4, FALSE)</f>
        <v>0</v>
      </c>
      <c r="N189" s="113">
        <f>$F189*'INTERNAL PARAMETERS-2'!M189*VLOOKUP(N$4,'INTERNAL PARAMETERS-1'!$B$5:$J$44,4, FALSE)</f>
        <v>0</v>
      </c>
      <c r="O189" s="113">
        <f>$F189*'INTERNAL PARAMETERS-2'!N189*VLOOKUP(O$4,'INTERNAL PARAMETERS-1'!$B$5:$J$44,4, FALSE)</f>
        <v>0</v>
      </c>
      <c r="P189" s="113">
        <f>$F189*'INTERNAL PARAMETERS-2'!O189*VLOOKUP(P$4,'INTERNAL PARAMETERS-1'!$B$5:$J$44,4, FALSE)</f>
        <v>0</v>
      </c>
      <c r="Q189" s="113">
        <f>$F189*'INTERNAL PARAMETERS-2'!P189*VLOOKUP(Q$4,'INTERNAL PARAMETERS-1'!$B$5:$J$44,4, FALSE)</f>
        <v>0</v>
      </c>
      <c r="R189" s="113">
        <f>$F189*'INTERNAL PARAMETERS-2'!Q189*VLOOKUP(R$4,'INTERNAL PARAMETERS-1'!$B$5:$J$44,4, FALSE)</f>
        <v>0</v>
      </c>
      <c r="S189" s="113">
        <f>$F189*'INTERNAL PARAMETERS-2'!R189*VLOOKUP(S$4,'INTERNAL PARAMETERS-1'!$B$5:$J$44,4, FALSE)</f>
        <v>0</v>
      </c>
      <c r="T189" s="113">
        <f>$F189*'INTERNAL PARAMETERS-2'!S189*VLOOKUP(T$4,'INTERNAL PARAMETERS-1'!$B$5:$J$44,4, FALSE)</f>
        <v>0</v>
      </c>
      <c r="U189" s="113">
        <f>$F189*'INTERNAL PARAMETERS-2'!T189*VLOOKUP(U$4,'INTERNAL PARAMETERS-1'!$B$5:$J$44,4, FALSE)</f>
        <v>0</v>
      </c>
      <c r="V189" s="113">
        <f>$F189*'INTERNAL PARAMETERS-2'!U189*VLOOKUP(V$4,'INTERNAL PARAMETERS-1'!$B$5:$J$44,4, FALSE)</f>
        <v>0</v>
      </c>
      <c r="W189" s="113">
        <f>$F189*'INTERNAL PARAMETERS-2'!V189*VLOOKUP(W$4,'INTERNAL PARAMETERS-1'!$B$5:$J$44,4, FALSE)</f>
        <v>0</v>
      </c>
      <c r="X189" s="113">
        <f>$F189*'INTERNAL PARAMETERS-2'!W189*VLOOKUP(X$4,'INTERNAL PARAMETERS-1'!$B$5:$J$44,4, FALSE)</f>
        <v>0</v>
      </c>
      <c r="Y189" s="113">
        <f>$F189*'INTERNAL PARAMETERS-2'!X189*VLOOKUP(Y$4,'INTERNAL PARAMETERS-1'!$B$5:$J$44,4, FALSE)</f>
        <v>0</v>
      </c>
      <c r="Z189" s="113">
        <f>$F189*'INTERNAL PARAMETERS-2'!Y189*VLOOKUP(Z$4,'INTERNAL PARAMETERS-1'!$B$5:$J$44,4, FALSE)</f>
        <v>0</v>
      </c>
      <c r="AA189" s="113">
        <f>$F189*'INTERNAL PARAMETERS-2'!Z189*VLOOKUP(AA$4,'INTERNAL PARAMETERS-1'!$B$5:$J$44,4, FALSE)</f>
        <v>0</v>
      </c>
      <c r="AB189" s="113">
        <f>$F189*'INTERNAL PARAMETERS-2'!AA189*VLOOKUP(AB$4,'INTERNAL PARAMETERS-1'!$B$5:$J$44,4, FALSE)</f>
        <v>0</v>
      </c>
      <c r="AC189" s="113">
        <f>$F189*'INTERNAL PARAMETERS-2'!AB189*VLOOKUP(AC$4,'INTERNAL PARAMETERS-1'!$B$5:$J$44,4, FALSE)</f>
        <v>0</v>
      </c>
      <c r="AD189" s="113">
        <f>$F189*'INTERNAL PARAMETERS-2'!AC189*VLOOKUP(AD$4,'INTERNAL PARAMETERS-1'!$B$5:$J$44,4, FALSE)</f>
        <v>0</v>
      </c>
      <c r="AE189" s="113">
        <f>$F189*'INTERNAL PARAMETERS-2'!AD189*VLOOKUP(AE$4,'INTERNAL PARAMETERS-1'!$B$5:$J$44,4, FALSE)</f>
        <v>0</v>
      </c>
      <c r="AF189" s="113">
        <f>$F189*'INTERNAL PARAMETERS-2'!AE189*VLOOKUP(AF$4,'INTERNAL PARAMETERS-1'!$B$5:$J$44,4, FALSE)</f>
        <v>0</v>
      </c>
      <c r="AG189" s="113">
        <f>$F189*'INTERNAL PARAMETERS-2'!AF189*VLOOKUP(AG$4,'INTERNAL PARAMETERS-1'!$B$5:$J$44,4, FALSE)</f>
        <v>0</v>
      </c>
      <c r="AH189" s="113">
        <f>$F189*'INTERNAL PARAMETERS-2'!AG189*VLOOKUP(AH$4,'INTERNAL PARAMETERS-1'!$B$5:$J$44,4, FALSE)</f>
        <v>0</v>
      </c>
      <c r="AI189" s="113">
        <f>$F189*'INTERNAL PARAMETERS-2'!AH189*VLOOKUP(AI$4,'INTERNAL PARAMETERS-1'!$B$5:$J$44,4, FALSE)</f>
        <v>0</v>
      </c>
      <c r="AJ189" s="113">
        <f>$F189*'INTERNAL PARAMETERS-2'!AI189*VLOOKUP(AJ$4,'INTERNAL PARAMETERS-1'!$B$5:$J$44,4, FALSE)</f>
        <v>0</v>
      </c>
      <c r="AK189" s="113">
        <f>$F189*'INTERNAL PARAMETERS-2'!AJ189*VLOOKUP(AK$4,'INTERNAL PARAMETERS-1'!$B$5:$J$44,4, FALSE)</f>
        <v>0</v>
      </c>
      <c r="AL189" s="113">
        <f>$F189*'INTERNAL PARAMETERS-2'!AK189*VLOOKUP(AL$4,'INTERNAL PARAMETERS-1'!$B$5:$J$44,4, FALSE)</f>
        <v>0</v>
      </c>
      <c r="AM189" s="113">
        <f>$F189*'INTERNAL PARAMETERS-2'!AL189*VLOOKUP(AM$4,'INTERNAL PARAMETERS-1'!$B$5:$J$44,4, FALSE)</f>
        <v>0</v>
      </c>
      <c r="AN189" s="113">
        <f>$F189*'INTERNAL PARAMETERS-2'!AM189*VLOOKUP(AN$4,'INTERNAL PARAMETERS-1'!$B$5:$J$44,4, FALSE)</f>
        <v>0</v>
      </c>
      <c r="AO189" s="113">
        <f>$F189*'INTERNAL PARAMETERS-2'!AN189*VLOOKUP(AO$4,'INTERNAL PARAMETERS-1'!$B$5:$J$44,4, FALSE)</f>
        <v>0</v>
      </c>
      <c r="AP189" s="113">
        <f>$F189*'INTERNAL PARAMETERS-2'!AO189*VLOOKUP(AP$4,'INTERNAL PARAMETERS-1'!$B$5:$J$44,4, FALSE)</f>
        <v>0</v>
      </c>
      <c r="AQ189" s="113">
        <f>$F189*'INTERNAL PARAMETERS-2'!AP189*VLOOKUP(AQ$4,'INTERNAL PARAMETERS-1'!$B$5:$J$44,4, FALSE)</f>
        <v>0</v>
      </c>
      <c r="AR189" s="113">
        <f>$F189*'INTERNAL PARAMETERS-2'!AQ189*VLOOKUP(AR$4,'INTERNAL PARAMETERS-1'!$B$5:$J$44,4, FALSE)</f>
        <v>0</v>
      </c>
      <c r="AS189" s="113">
        <f>$F189*'INTERNAL PARAMETERS-2'!AR189*VLOOKUP(AS$4,'INTERNAL PARAMETERS-1'!$B$5:$J$44,4, FALSE)</f>
        <v>0</v>
      </c>
      <c r="AT189" s="112">
        <f>$F189*'INTERNAL PARAMETERS-2'!AS189*VLOOKUP(AT$4,'INTERNAL PARAMETERS-1'!$B$5:$J$44,4, FALSE)</f>
        <v>0</v>
      </c>
      <c r="AU189" s="114">
        <f>$F189*'INTERNAL PARAMETERS-2'!F189*(1-VLOOKUP(G$4,'INTERNAL PARAMETERS-1'!$B$5:$J$44,4, FALSE))</f>
        <v>0</v>
      </c>
      <c r="AV189" s="113">
        <f>$F189*'INTERNAL PARAMETERS-2'!G189*(1-VLOOKUP(H$4,'INTERNAL PARAMETERS-1'!$B$5:$J$44,4, FALSE))</f>
        <v>0</v>
      </c>
      <c r="AW189" s="113">
        <f>$F189*'INTERNAL PARAMETERS-2'!H189*(1-VLOOKUP(I$4,'INTERNAL PARAMETERS-1'!$B$5:$J$44,4, FALSE))</f>
        <v>0</v>
      </c>
      <c r="AX189" s="113">
        <f>$F189*'INTERNAL PARAMETERS-2'!I189*(1-VLOOKUP(J$4,'INTERNAL PARAMETERS-1'!$B$5:$J$44,4, FALSE))</f>
        <v>0</v>
      </c>
      <c r="AY189" s="113">
        <f>$F189*'INTERNAL PARAMETERS-2'!J189*(1-VLOOKUP(K$4,'INTERNAL PARAMETERS-1'!$B$5:$J$44,4, FALSE))</f>
        <v>0</v>
      </c>
      <c r="AZ189" s="113">
        <f>$F189*'INTERNAL PARAMETERS-2'!K189*(1-VLOOKUP(L$4,'INTERNAL PARAMETERS-1'!$B$5:$J$44,4, FALSE))</f>
        <v>0</v>
      </c>
      <c r="BA189" s="113">
        <f>$F189*'INTERNAL PARAMETERS-2'!L189*(1-VLOOKUP(M$4,'INTERNAL PARAMETERS-1'!$B$5:$J$44,4, FALSE))</f>
        <v>0</v>
      </c>
      <c r="BB189" s="113">
        <f>$F189*'INTERNAL PARAMETERS-2'!M189*(1-VLOOKUP(N$4,'INTERNAL PARAMETERS-1'!$B$5:$J$44,4, FALSE))</f>
        <v>0</v>
      </c>
      <c r="BC189" s="113">
        <f>$F189*'INTERNAL PARAMETERS-2'!N189*(1-VLOOKUP(O$4,'INTERNAL PARAMETERS-1'!$B$5:$J$44,4, FALSE))</f>
        <v>0</v>
      </c>
      <c r="BD189" s="113">
        <f>$F189*'INTERNAL PARAMETERS-2'!O189*(1-VLOOKUP(P$4,'INTERNAL PARAMETERS-1'!$B$5:$J$44,4, FALSE))</f>
        <v>0</v>
      </c>
      <c r="BE189" s="113">
        <f>$F189*'INTERNAL PARAMETERS-2'!P189*(1-VLOOKUP(Q$4,'INTERNAL PARAMETERS-1'!$B$5:$J$44,4, FALSE))</f>
        <v>0</v>
      </c>
      <c r="BF189" s="113">
        <f>$F189*'INTERNAL PARAMETERS-2'!Q189*(1-VLOOKUP(R$4,'INTERNAL PARAMETERS-1'!$B$5:$J$44,4, FALSE))</f>
        <v>0</v>
      </c>
      <c r="BG189" s="113">
        <f>$F189*'INTERNAL PARAMETERS-2'!R189*(1-VLOOKUP(S$4,'INTERNAL PARAMETERS-1'!$B$5:$J$44,4, FALSE))</f>
        <v>0</v>
      </c>
      <c r="BH189" s="113">
        <f>$F189*'INTERNAL PARAMETERS-2'!S189*(1-VLOOKUP(T$4,'INTERNAL PARAMETERS-1'!$B$5:$J$44,4, FALSE))</f>
        <v>0</v>
      </c>
      <c r="BI189" s="113">
        <f>$F189*'INTERNAL PARAMETERS-2'!T189*(1-VLOOKUP(U$4,'INTERNAL PARAMETERS-1'!$B$5:$J$44,4, FALSE))</f>
        <v>0</v>
      </c>
      <c r="BJ189" s="113">
        <f>$F189*'INTERNAL PARAMETERS-2'!U189*(1-VLOOKUP(V$4,'INTERNAL PARAMETERS-1'!$B$5:$J$44,4, FALSE))</f>
        <v>0</v>
      </c>
      <c r="BK189" s="113">
        <f>$F189*'INTERNAL PARAMETERS-2'!V189*(1-VLOOKUP(W$4,'INTERNAL PARAMETERS-1'!$B$5:$J$44,4, FALSE))</f>
        <v>0</v>
      </c>
      <c r="BL189" s="113">
        <f>$F189*'INTERNAL PARAMETERS-2'!W189*(1-VLOOKUP(X$4,'INTERNAL PARAMETERS-1'!$B$5:$J$44,4, FALSE))</f>
        <v>0</v>
      </c>
      <c r="BM189" s="113">
        <f>$F189*'INTERNAL PARAMETERS-2'!X189*(1-VLOOKUP(Y$4,'INTERNAL PARAMETERS-1'!$B$5:$J$44,4, FALSE))</f>
        <v>0</v>
      </c>
      <c r="BN189" s="113">
        <f>$F189*'INTERNAL PARAMETERS-2'!Y189*(1-VLOOKUP(Z$4,'INTERNAL PARAMETERS-1'!$B$5:$J$44,4, FALSE))</f>
        <v>0</v>
      </c>
      <c r="BO189" s="113">
        <f>$F189*'INTERNAL PARAMETERS-2'!Z189*(1-VLOOKUP(AA$4,'INTERNAL PARAMETERS-1'!$B$5:$J$44,4, FALSE))</f>
        <v>0</v>
      </c>
      <c r="BP189" s="113">
        <f>$F189*'INTERNAL PARAMETERS-2'!AA189*(1-VLOOKUP(AB$4,'INTERNAL PARAMETERS-1'!$B$5:$J$44,4, FALSE))</f>
        <v>0</v>
      </c>
      <c r="BQ189" s="113">
        <f>$F189*'INTERNAL PARAMETERS-2'!AB189*(1-VLOOKUP(AC$4,'INTERNAL PARAMETERS-1'!$B$5:$J$44,4, FALSE))</f>
        <v>0</v>
      </c>
      <c r="BR189" s="113">
        <f>$F189*'INTERNAL PARAMETERS-2'!AC189*(1-VLOOKUP(AD$4,'INTERNAL PARAMETERS-1'!$B$5:$J$44,4, FALSE))</f>
        <v>0</v>
      </c>
      <c r="BS189" s="113">
        <f>$F189*'INTERNAL PARAMETERS-2'!AD189*(1-VLOOKUP(AE$4,'INTERNAL PARAMETERS-1'!$B$5:$J$44,4, FALSE))</f>
        <v>0</v>
      </c>
      <c r="BT189" s="113">
        <f>$F189*'INTERNAL PARAMETERS-2'!AE189*(1-VLOOKUP(AF$4,'INTERNAL PARAMETERS-1'!$B$5:$J$44,4, FALSE))</f>
        <v>0</v>
      </c>
      <c r="BU189" s="113">
        <f>$F189*'INTERNAL PARAMETERS-2'!AF189*(1-VLOOKUP(AG$4,'INTERNAL PARAMETERS-1'!$B$5:$J$44,4, FALSE))</f>
        <v>0</v>
      </c>
      <c r="BV189" s="113">
        <f>$F189*'INTERNAL PARAMETERS-2'!AG189*(1-VLOOKUP(AH$4,'INTERNAL PARAMETERS-1'!$B$5:$J$44,4, FALSE))</f>
        <v>0</v>
      </c>
      <c r="BW189" s="113">
        <f>$F189*'INTERNAL PARAMETERS-2'!AH189*(1-VLOOKUP(AI$4,'INTERNAL PARAMETERS-1'!$B$5:$J$44,4, FALSE))</f>
        <v>0</v>
      </c>
      <c r="BX189" s="113">
        <f>$F189*'INTERNAL PARAMETERS-2'!AI189*(1-VLOOKUP(AJ$4,'INTERNAL PARAMETERS-1'!$B$5:$J$44,4, FALSE))</f>
        <v>0</v>
      </c>
      <c r="BY189" s="113">
        <f>$F189*'INTERNAL PARAMETERS-2'!AJ189*(1-VLOOKUP(AK$4,'INTERNAL PARAMETERS-1'!$B$5:$J$44,4, FALSE))</f>
        <v>0</v>
      </c>
      <c r="BZ189" s="113">
        <f>$F189*'INTERNAL PARAMETERS-2'!AK189*(1-VLOOKUP(AL$4,'INTERNAL PARAMETERS-1'!$B$5:$J$44,4, FALSE))</f>
        <v>0</v>
      </c>
      <c r="CA189" s="113">
        <f>$F189*'INTERNAL PARAMETERS-2'!AL189*(1-VLOOKUP(AM$4,'INTERNAL PARAMETERS-1'!$B$5:$J$44,4, FALSE))</f>
        <v>0</v>
      </c>
      <c r="CB189" s="113">
        <f>$F189*'INTERNAL PARAMETERS-2'!AM189*(1-VLOOKUP(AN$4,'INTERNAL PARAMETERS-1'!$B$5:$J$44,4, FALSE))</f>
        <v>0</v>
      </c>
      <c r="CC189" s="113">
        <f>$F189*'INTERNAL PARAMETERS-2'!AN189*(1-VLOOKUP(AO$4,'INTERNAL PARAMETERS-1'!$B$5:$J$44,4, FALSE))</f>
        <v>0</v>
      </c>
      <c r="CD189" s="113">
        <f>$F189*'INTERNAL PARAMETERS-2'!AO189*(1-VLOOKUP(AP$4,'INTERNAL PARAMETERS-1'!$B$5:$J$44,4, FALSE))</f>
        <v>0</v>
      </c>
      <c r="CE189" s="113">
        <f>$F189*'INTERNAL PARAMETERS-2'!AP189*(1-VLOOKUP(AQ$4,'INTERNAL PARAMETERS-1'!$B$5:$J$44,4, FALSE))</f>
        <v>0</v>
      </c>
      <c r="CF189" s="113">
        <f>$F189*'INTERNAL PARAMETERS-2'!AQ189*(1-VLOOKUP(AR$4,'INTERNAL PARAMETERS-1'!$B$5:$J$44,4, FALSE))</f>
        <v>0</v>
      </c>
      <c r="CG189" s="113">
        <f>$F189*'INTERNAL PARAMETERS-2'!AR189*(1-VLOOKUP(AS$4,'INTERNAL PARAMETERS-1'!$B$5:$J$44,4, FALSE))</f>
        <v>0</v>
      </c>
      <c r="CH189" s="112">
        <f>$F189*'INTERNAL PARAMETERS-2'!AS189*(1-VLOOKUP(AT$4,'INTERNAL PARAMETERS-1'!$B$5:$J$44,4, FALSE))</f>
        <v>0</v>
      </c>
      <c r="CI189" s="111">
        <f t="shared" si="2"/>
        <v>0</v>
      </c>
    </row>
    <row r="190" spans="3:87" x14ac:dyDescent="0.5">
      <c r="C190" s="77" t="s">
        <v>23</v>
      </c>
      <c r="D190" s="76" t="s">
        <v>21</v>
      </c>
      <c r="E190" s="76" t="s">
        <v>15</v>
      </c>
      <c r="F190" s="115">
        <f>'INPUTS-Incidence'!E190</f>
        <v>0</v>
      </c>
      <c r="G190" s="114">
        <f>$F190*'INTERNAL PARAMETERS-2'!F190*VLOOKUP(G$4,'INTERNAL PARAMETERS-1'!$B$5:$J$44,4, FALSE)</f>
        <v>0</v>
      </c>
      <c r="H190" s="113">
        <f>$F190*'INTERNAL PARAMETERS-2'!G190*VLOOKUP(H$4,'INTERNAL PARAMETERS-1'!$B$5:$J$44,4, FALSE)</f>
        <v>0</v>
      </c>
      <c r="I190" s="113">
        <f>$F190*'INTERNAL PARAMETERS-2'!H190*VLOOKUP(I$4,'INTERNAL PARAMETERS-1'!$B$5:$J$44,4, FALSE)</f>
        <v>0</v>
      </c>
      <c r="J190" s="113">
        <f>$F190*'INTERNAL PARAMETERS-2'!I190*VLOOKUP(J$4,'INTERNAL PARAMETERS-1'!$B$5:$J$44,4, FALSE)</f>
        <v>0</v>
      </c>
      <c r="K190" s="113">
        <f>$F190*'INTERNAL PARAMETERS-2'!J190*VLOOKUP(K$4,'INTERNAL PARAMETERS-1'!$B$5:$J$44,4, FALSE)</f>
        <v>0</v>
      </c>
      <c r="L190" s="113">
        <f>$F190*'INTERNAL PARAMETERS-2'!K190*VLOOKUP(L$4,'INTERNAL PARAMETERS-1'!$B$5:$J$44,4, FALSE)</f>
        <v>0</v>
      </c>
      <c r="M190" s="113">
        <f>$F190*'INTERNAL PARAMETERS-2'!L190*VLOOKUP(M$4,'INTERNAL PARAMETERS-1'!$B$5:$J$44,4, FALSE)</f>
        <v>0</v>
      </c>
      <c r="N190" s="113">
        <f>$F190*'INTERNAL PARAMETERS-2'!M190*VLOOKUP(N$4,'INTERNAL PARAMETERS-1'!$B$5:$J$44,4, FALSE)</f>
        <v>0</v>
      </c>
      <c r="O190" s="113">
        <f>$F190*'INTERNAL PARAMETERS-2'!N190*VLOOKUP(O$4,'INTERNAL PARAMETERS-1'!$B$5:$J$44,4, FALSE)</f>
        <v>0</v>
      </c>
      <c r="P190" s="113">
        <f>$F190*'INTERNAL PARAMETERS-2'!O190*VLOOKUP(P$4,'INTERNAL PARAMETERS-1'!$B$5:$J$44,4, FALSE)</f>
        <v>0</v>
      </c>
      <c r="Q190" s="113">
        <f>$F190*'INTERNAL PARAMETERS-2'!P190*VLOOKUP(Q$4,'INTERNAL PARAMETERS-1'!$B$5:$J$44,4, FALSE)</f>
        <v>0</v>
      </c>
      <c r="R190" s="113">
        <f>$F190*'INTERNAL PARAMETERS-2'!Q190*VLOOKUP(R$4,'INTERNAL PARAMETERS-1'!$B$5:$J$44,4, FALSE)</f>
        <v>0</v>
      </c>
      <c r="S190" s="113">
        <f>$F190*'INTERNAL PARAMETERS-2'!R190*VLOOKUP(S$4,'INTERNAL PARAMETERS-1'!$B$5:$J$44,4, FALSE)</f>
        <v>0</v>
      </c>
      <c r="T190" s="113">
        <f>$F190*'INTERNAL PARAMETERS-2'!S190*VLOOKUP(T$4,'INTERNAL PARAMETERS-1'!$B$5:$J$44,4, FALSE)</f>
        <v>0</v>
      </c>
      <c r="U190" s="113">
        <f>$F190*'INTERNAL PARAMETERS-2'!T190*VLOOKUP(U$4,'INTERNAL PARAMETERS-1'!$B$5:$J$44,4, FALSE)</f>
        <v>0</v>
      </c>
      <c r="V190" s="113">
        <f>$F190*'INTERNAL PARAMETERS-2'!U190*VLOOKUP(V$4,'INTERNAL PARAMETERS-1'!$B$5:$J$44,4, FALSE)</f>
        <v>0</v>
      </c>
      <c r="W190" s="113">
        <f>$F190*'INTERNAL PARAMETERS-2'!V190*VLOOKUP(W$4,'INTERNAL PARAMETERS-1'!$B$5:$J$44,4, FALSE)</f>
        <v>0</v>
      </c>
      <c r="X190" s="113">
        <f>$F190*'INTERNAL PARAMETERS-2'!W190*VLOOKUP(X$4,'INTERNAL PARAMETERS-1'!$B$5:$J$44,4, FALSE)</f>
        <v>0</v>
      </c>
      <c r="Y190" s="113">
        <f>$F190*'INTERNAL PARAMETERS-2'!X190*VLOOKUP(Y$4,'INTERNAL PARAMETERS-1'!$B$5:$J$44,4, FALSE)</f>
        <v>0</v>
      </c>
      <c r="Z190" s="113">
        <f>$F190*'INTERNAL PARAMETERS-2'!Y190*VLOOKUP(Z$4,'INTERNAL PARAMETERS-1'!$B$5:$J$44,4, FALSE)</f>
        <v>0</v>
      </c>
      <c r="AA190" s="113">
        <f>$F190*'INTERNAL PARAMETERS-2'!Z190*VLOOKUP(AA$4,'INTERNAL PARAMETERS-1'!$B$5:$J$44,4, FALSE)</f>
        <v>0</v>
      </c>
      <c r="AB190" s="113">
        <f>$F190*'INTERNAL PARAMETERS-2'!AA190*VLOOKUP(AB$4,'INTERNAL PARAMETERS-1'!$B$5:$J$44,4, FALSE)</f>
        <v>0</v>
      </c>
      <c r="AC190" s="113">
        <f>$F190*'INTERNAL PARAMETERS-2'!AB190*VLOOKUP(AC$4,'INTERNAL PARAMETERS-1'!$B$5:$J$44,4, FALSE)</f>
        <v>0</v>
      </c>
      <c r="AD190" s="113">
        <f>$F190*'INTERNAL PARAMETERS-2'!AC190*VLOOKUP(AD$4,'INTERNAL PARAMETERS-1'!$B$5:$J$44,4, FALSE)</f>
        <v>0</v>
      </c>
      <c r="AE190" s="113">
        <f>$F190*'INTERNAL PARAMETERS-2'!AD190*VLOOKUP(AE$4,'INTERNAL PARAMETERS-1'!$B$5:$J$44,4, FALSE)</f>
        <v>0</v>
      </c>
      <c r="AF190" s="113">
        <f>$F190*'INTERNAL PARAMETERS-2'!AE190*VLOOKUP(AF$4,'INTERNAL PARAMETERS-1'!$B$5:$J$44,4, FALSE)</f>
        <v>0</v>
      </c>
      <c r="AG190" s="113">
        <f>$F190*'INTERNAL PARAMETERS-2'!AF190*VLOOKUP(AG$4,'INTERNAL PARAMETERS-1'!$B$5:$J$44,4, FALSE)</f>
        <v>0</v>
      </c>
      <c r="AH190" s="113">
        <f>$F190*'INTERNAL PARAMETERS-2'!AG190*VLOOKUP(AH$4,'INTERNAL PARAMETERS-1'!$B$5:$J$44,4, FALSE)</f>
        <v>0</v>
      </c>
      <c r="AI190" s="113">
        <f>$F190*'INTERNAL PARAMETERS-2'!AH190*VLOOKUP(AI$4,'INTERNAL PARAMETERS-1'!$B$5:$J$44,4, FALSE)</f>
        <v>0</v>
      </c>
      <c r="AJ190" s="113">
        <f>$F190*'INTERNAL PARAMETERS-2'!AI190*VLOOKUP(AJ$4,'INTERNAL PARAMETERS-1'!$B$5:$J$44,4, FALSE)</f>
        <v>0</v>
      </c>
      <c r="AK190" s="113">
        <f>$F190*'INTERNAL PARAMETERS-2'!AJ190*VLOOKUP(AK$4,'INTERNAL PARAMETERS-1'!$B$5:$J$44,4, FALSE)</f>
        <v>0</v>
      </c>
      <c r="AL190" s="113">
        <f>$F190*'INTERNAL PARAMETERS-2'!AK190*VLOOKUP(AL$4,'INTERNAL PARAMETERS-1'!$B$5:$J$44,4, FALSE)</f>
        <v>0</v>
      </c>
      <c r="AM190" s="113">
        <f>$F190*'INTERNAL PARAMETERS-2'!AL190*VLOOKUP(AM$4,'INTERNAL PARAMETERS-1'!$B$5:$J$44,4, FALSE)</f>
        <v>0</v>
      </c>
      <c r="AN190" s="113">
        <f>$F190*'INTERNAL PARAMETERS-2'!AM190*VLOOKUP(AN$4,'INTERNAL PARAMETERS-1'!$B$5:$J$44,4, FALSE)</f>
        <v>0</v>
      </c>
      <c r="AO190" s="113">
        <f>$F190*'INTERNAL PARAMETERS-2'!AN190*VLOOKUP(AO$4,'INTERNAL PARAMETERS-1'!$B$5:$J$44,4, FALSE)</f>
        <v>0</v>
      </c>
      <c r="AP190" s="113">
        <f>$F190*'INTERNAL PARAMETERS-2'!AO190*VLOOKUP(AP$4,'INTERNAL PARAMETERS-1'!$B$5:$J$44,4, FALSE)</f>
        <v>0</v>
      </c>
      <c r="AQ190" s="113">
        <f>$F190*'INTERNAL PARAMETERS-2'!AP190*VLOOKUP(AQ$4,'INTERNAL PARAMETERS-1'!$B$5:$J$44,4, FALSE)</f>
        <v>0</v>
      </c>
      <c r="AR190" s="113">
        <f>$F190*'INTERNAL PARAMETERS-2'!AQ190*VLOOKUP(AR$4,'INTERNAL PARAMETERS-1'!$B$5:$J$44,4, FALSE)</f>
        <v>0</v>
      </c>
      <c r="AS190" s="113">
        <f>$F190*'INTERNAL PARAMETERS-2'!AR190*VLOOKUP(AS$4,'INTERNAL PARAMETERS-1'!$B$5:$J$44,4, FALSE)</f>
        <v>0</v>
      </c>
      <c r="AT190" s="112">
        <f>$F190*'INTERNAL PARAMETERS-2'!AS190*VLOOKUP(AT$4,'INTERNAL PARAMETERS-1'!$B$5:$J$44,4, FALSE)</f>
        <v>0</v>
      </c>
      <c r="AU190" s="114">
        <f>$F190*'INTERNAL PARAMETERS-2'!F190*(1-VLOOKUP(G$4,'INTERNAL PARAMETERS-1'!$B$5:$J$44,4, FALSE))</f>
        <v>0</v>
      </c>
      <c r="AV190" s="113">
        <f>$F190*'INTERNAL PARAMETERS-2'!G190*(1-VLOOKUP(H$4,'INTERNAL PARAMETERS-1'!$B$5:$J$44,4, FALSE))</f>
        <v>0</v>
      </c>
      <c r="AW190" s="113">
        <f>$F190*'INTERNAL PARAMETERS-2'!H190*(1-VLOOKUP(I$4,'INTERNAL PARAMETERS-1'!$B$5:$J$44,4, FALSE))</f>
        <v>0</v>
      </c>
      <c r="AX190" s="113">
        <f>$F190*'INTERNAL PARAMETERS-2'!I190*(1-VLOOKUP(J$4,'INTERNAL PARAMETERS-1'!$B$5:$J$44,4, FALSE))</f>
        <v>0</v>
      </c>
      <c r="AY190" s="113">
        <f>$F190*'INTERNAL PARAMETERS-2'!J190*(1-VLOOKUP(K$4,'INTERNAL PARAMETERS-1'!$B$5:$J$44,4, FALSE))</f>
        <v>0</v>
      </c>
      <c r="AZ190" s="113">
        <f>$F190*'INTERNAL PARAMETERS-2'!K190*(1-VLOOKUP(L$4,'INTERNAL PARAMETERS-1'!$B$5:$J$44,4, FALSE))</f>
        <v>0</v>
      </c>
      <c r="BA190" s="113">
        <f>$F190*'INTERNAL PARAMETERS-2'!L190*(1-VLOOKUP(M$4,'INTERNAL PARAMETERS-1'!$B$5:$J$44,4, FALSE))</f>
        <v>0</v>
      </c>
      <c r="BB190" s="113">
        <f>$F190*'INTERNAL PARAMETERS-2'!M190*(1-VLOOKUP(N$4,'INTERNAL PARAMETERS-1'!$B$5:$J$44,4, FALSE))</f>
        <v>0</v>
      </c>
      <c r="BC190" s="113">
        <f>$F190*'INTERNAL PARAMETERS-2'!N190*(1-VLOOKUP(O$4,'INTERNAL PARAMETERS-1'!$B$5:$J$44,4, FALSE))</f>
        <v>0</v>
      </c>
      <c r="BD190" s="113">
        <f>$F190*'INTERNAL PARAMETERS-2'!O190*(1-VLOOKUP(P$4,'INTERNAL PARAMETERS-1'!$B$5:$J$44,4, FALSE))</f>
        <v>0</v>
      </c>
      <c r="BE190" s="113">
        <f>$F190*'INTERNAL PARAMETERS-2'!P190*(1-VLOOKUP(Q$4,'INTERNAL PARAMETERS-1'!$B$5:$J$44,4, FALSE))</f>
        <v>0</v>
      </c>
      <c r="BF190" s="113">
        <f>$F190*'INTERNAL PARAMETERS-2'!Q190*(1-VLOOKUP(R$4,'INTERNAL PARAMETERS-1'!$B$5:$J$44,4, FALSE))</f>
        <v>0</v>
      </c>
      <c r="BG190" s="113">
        <f>$F190*'INTERNAL PARAMETERS-2'!R190*(1-VLOOKUP(S$4,'INTERNAL PARAMETERS-1'!$B$5:$J$44,4, FALSE))</f>
        <v>0</v>
      </c>
      <c r="BH190" s="113">
        <f>$F190*'INTERNAL PARAMETERS-2'!S190*(1-VLOOKUP(T$4,'INTERNAL PARAMETERS-1'!$B$5:$J$44,4, FALSE))</f>
        <v>0</v>
      </c>
      <c r="BI190" s="113">
        <f>$F190*'INTERNAL PARAMETERS-2'!T190*(1-VLOOKUP(U$4,'INTERNAL PARAMETERS-1'!$B$5:$J$44,4, FALSE))</f>
        <v>0</v>
      </c>
      <c r="BJ190" s="113">
        <f>$F190*'INTERNAL PARAMETERS-2'!U190*(1-VLOOKUP(V$4,'INTERNAL PARAMETERS-1'!$B$5:$J$44,4, FALSE))</f>
        <v>0</v>
      </c>
      <c r="BK190" s="113">
        <f>$F190*'INTERNAL PARAMETERS-2'!V190*(1-VLOOKUP(W$4,'INTERNAL PARAMETERS-1'!$B$5:$J$44,4, FALSE))</f>
        <v>0</v>
      </c>
      <c r="BL190" s="113">
        <f>$F190*'INTERNAL PARAMETERS-2'!W190*(1-VLOOKUP(X$4,'INTERNAL PARAMETERS-1'!$B$5:$J$44,4, FALSE))</f>
        <v>0</v>
      </c>
      <c r="BM190" s="113">
        <f>$F190*'INTERNAL PARAMETERS-2'!X190*(1-VLOOKUP(Y$4,'INTERNAL PARAMETERS-1'!$B$5:$J$44,4, FALSE))</f>
        <v>0</v>
      </c>
      <c r="BN190" s="113">
        <f>$F190*'INTERNAL PARAMETERS-2'!Y190*(1-VLOOKUP(Z$4,'INTERNAL PARAMETERS-1'!$B$5:$J$44,4, FALSE))</f>
        <v>0</v>
      </c>
      <c r="BO190" s="113">
        <f>$F190*'INTERNAL PARAMETERS-2'!Z190*(1-VLOOKUP(AA$4,'INTERNAL PARAMETERS-1'!$B$5:$J$44,4, FALSE))</f>
        <v>0</v>
      </c>
      <c r="BP190" s="113">
        <f>$F190*'INTERNAL PARAMETERS-2'!AA190*(1-VLOOKUP(AB$4,'INTERNAL PARAMETERS-1'!$B$5:$J$44,4, FALSE))</f>
        <v>0</v>
      </c>
      <c r="BQ190" s="113">
        <f>$F190*'INTERNAL PARAMETERS-2'!AB190*(1-VLOOKUP(AC$4,'INTERNAL PARAMETERS-1'!$B$5:$J$44,4, FALSE))</f>
        <v>0</v>
      </c>
      <c r="BR190" s="113">
        <f>$F190*'INTERNAL PARAMETERS-2'!AC190*(1-VLOOKUP(AD$4,'INTERNAL PARAMETERS-1'!$B$5:$J$44,4, FALSE))</f>
        <v>0</v>
      </c>
      <c r="BS190" s="113">
        <f>$F190*'INTERNAL PARAMETERS-2'!AD190*(1-VLOOKUP(AE$4,'INTERNAL PARAMETERS-1'!$B$5:$J$44,4, FALSE))</f>
        <v>0</v>
      </c>
      <c r="BT190" s="113">
        <f>$F190*'INTERNAL PARAMETERS-2'!AE190*(1-VLOOKUP(AF$4,'INTERNAL PARAMETERS-1'!$B$5:$J$44,4, FALSE))</f>
        <v>0</v>
      </c>
      <c r="BU190" s="113">
        <f>$F190*'INTERNAL PARAMETERS-2'!AF190*(1-VLOOKUP(AG$4,'INTERNAL PARAMETERS-1'!$B$5:$J$44,4, FALSE))</f>
        <v>0</v>
      </c>
      <c r="BV190" s="113">
        <f>$F190*'INTERNAL PARAMETERS-2'!AG190*(1-VLOOKUP(AH$4,'INTERNAL PARAMETERS-1'!$B$5:$J$44,4, FALSE))</f>
        <v>0</v>
      </c>
      <c r="BW190" s="113">
        <f>$F190*'INTERNAL PARAMETERS-2'!AH190*(1-VLOOKUP(AI$4,'INTERNAL PARAMETERS-1'!$B$5:$J$44,4, FALSE))</f>
        <v>0</v>
      </c>
      <c r="BX190" s="113">
        <f>$F190*'INTERNAL PARAMETERS-2'!AI190*(1-VLOOKUP(AJ$4,'INTERNAL PARAMETERS-1'!$B$5:$J$44,4, FALSE))</f>
        <v>0</v>
      </c>
      <c r="BY190" s="113">
        <f>$F190*'INTERNAL PARAMETERS-2'!AJ190*(1-VLOOKUP(AK$4,'INTERNAL PARAMETERS-1'!$B$5:$J$44,4, FALSE))</f>
        <v>0</v>
      </c>
      <c r="BZ190" s="113">
        <f>$F190*'INTERNAL PARAMETERS-2'!AK190*(1-VLOOKUP(AL$4,'INTERNAL PARAMETERS-1'!$B$5:$J$44,4, FALSE))</f>
        <v>0</v>
      </c>
      <c r="CA190" s="113">
        <f>$F190*'INTERNAL PARAMETERS-2'!AL190*(1-VLOOKUP(AM$4,'INTERNAL PARAMETERS-1'!$B$5:$J$44,4, FALSE))</f>
        <v>0</v>
      </c>
      <c r="CB190" s="113">
        <f>$F190*'INTERNAL PARAMETERS-2'!AM190*(1-VLOOKUP(AN$4,'INTERNAL PARAMETERS-1'!$B$5:$J$44,4, FALSE))</f>
        <v>0</v>
      </c>
      <c r="CC190" s="113">
        <f>$F190*'INTERNAL PARAMETERS-2'!AN190*(1-VLOOKUP(AO$4,'INTERNAL PARAMETERS-1'!$B$5:$J$44,4, FALSE))</f>
        <v>0</v>
      </c>
      <c r="CD190" s="113">
        <f>$F190*'INTERNAL PARAMETERS-2'!AO190*(1-VLOOKUP(AP$4,'INTERNAL PARAMETERS-1'!$B$5:$J$44,4, FALSE))</f>
        <v>0</v>
      </c>
      <c r="CE190" s="113">
        <f>$F190*'INTERNAL PARAMETERS-2'!AP190*(1-VLOOKUP(AQ$4,'INTERNAL PARAMETERS-1'!$B$5:$J$44,4, FALSE))</f>
        <v>0</v>
      </c>
      <c r="CF190" s="113">
        <f>$F190*'INTERNAL PARAMETERS-2'!AQ190*(1-VLOOKUP(AR$4,'INTERNAL PARAMETERS-1'!$B$5:$J$44,4, FALSE))</f>
        <v>0</v>
      </c>
      <c r="CG190" s="113">
        <f>$F190*'INTERNAL PARAMETERS-2'!AR190*(1-VLOOKUP(AS$4,'INTERNAL PARAMETERS-1'!$B$5:$J$44,4, FALSE))</f>
        <v>0</v>
      </c>
      <c r="CH190" s="112">
        <f>$F190*'INTERNAL PARAMETERS-2'!AS190*(1-VLOOKUP(AT$4,'INTERNAL PARAMETERS-1'!$B$5:$J$44,4, FALSE))</f>
        <v>0</v>
      </c>
      <c r="CI190" s="111">
        <f t="shared" si="2"/>
        <v>0</v>
      </c>
    </row>
    <row r="191" spans="3:87" x14ac:dyDescent="0.5">
      <c r="C191" s="77" t="s">
        <v>23</v>
      </c>
      <c r="D191" s="76" t="s">
        <v>21</v>
      </c>
      <c r="E191" s="76" t="s">
        <v>14</v>
      </c>
      <c r="F191" s="115">
        <f>'INPUTS-Incidence'!E191</f>
        <v>0</v>
      </c>
      <c r="G191" s="114">
        <f>$F191*'INTERNAL PARAMETERS-2'!F191*VLOOKUP(G$4,'INTERNAL PARAMETERS-1'!$B$5:$J$44,4, FALSE)</f>
        <v>0</v>
      </c>
      <c r="H191" s="113">
        <f>$F191*'INTERNAL PARAMETERS-2'!G191*VLOOKUP(H$4,'INTERNAL PARAMETERS-1'!$B$5:$J$44,4, FALSE)</f>
        <v>0</v>
      </c>
      <c r="I191" s="113">
        <f>$F191*'INTERNAL PARAMETERS-2'!H191*VLOOKUP(I$4,'INTERNAL PARAMETERS-1'!$B$5:$J$44,4, FALSE)</f>
        <v>0</v>
      </c>
      <c r="J191" s="113">
        <f>$F191*'INTERNAL PARAMETERS-2'!I191*VLOOKUP(J$4,'INTERNAL PARAMETERS-1'!$B$5:$J$44,4, FALSE)</f>
        <v>0</v>
      </c>
      <c r="K191" s="113">
        <f>$F191*'INTERNAL PARAMETERS-2'!J191*VLOOKUP(K$4,'INTERNAL PARAMETERS-1'!$B$5:$J$44,4, FALSE)</f>
        <v>0</v>
      </c>
      <c r="L191" s="113">
        <f>$F191*'INTERNAL PARAMETERS-2'!K191*VLOOKUP(L$4,'INTERNAL PARAMETERS-1'!$B$5:$J$44,4, FALSE)</f>
        <v>0</v>
      </c>
      <c r="M191" s="113">
        <f>$F191*'INTERNAL PARAMETERS-2'!L191*VLOOKUP(M$4,'INTERNAL PARAMETERS-1'!$B$5:$J$44,4, FALSE)</f>
        <v>0</v>
      </c>
      <c r="N191" s="113">
        <f>$F191*'INTERNAL PARAMETERS-2'!M191*VLOOKUP(N$4,'INTERNAL PARAMETERS-1'!$B$5:$J$44,4, FALSE)</f>
        <v>0</v>
      </c>
      <c r="O191" s="113">
        <f>$F191*'INTERNAL PARAMETERS-2'!N191*VLOOKUP(O$4,'INTERNAL PARAMETERS-1'!$B$5:$J$44,4, FALSE)</f>
        <v>0</v>
      </c>
      <c r="P191" s="113">
        <f>$F191*'INTERNAL PARAMETERS-2'!O191*VLOOKUP(P$4,'INTERNAL PARAMETERS-1'!$B$5:$J$44,4, FALSE)</f>
        <v>0</v>
      </c>
      <c r="Q191" s="113">
        <f>$F191*'INTERNAL PARAMETERS-2'!P191*VLOOKUP(Q$4,'INTERNAL PARAMETERS-1'!$B$5:$J$44,4, FALSE)</f>
        <v>0</v>
      </c>
      <c r="R191" s="113">
        <f>$F191*'INTERNAL PARAMETERS-2'!Q191*VLOOKUP(R$4,'INTERNAL PARAMETERS-1'!$B$5:$J$44,4, FALSE)</f>
        <v>0</v>
      </c>
      <c r="S191" s="113">
        <f>$F191*'INTERNAL PARAMETERS-2'!R191*VLOOKUP(S$4,'INTERNAL PARAMETERS-1'!$B$5:$J$44,4, FALSE)</f>
        <v>0</v>
      </c>
      <c r="T191" s="113">
        <f>$F191*'INTERNAL PARAMETERS-2'!S191*VLOOKUP(T$4,'INTERNAL PARAMETERS-1'!$B$5:$J$44,4, FALSE)</f>
        <v>0</v>
      </c>
      <c r="U191" s="113">
        <f>$F191*'INTERNAL PARAMETERS-2'!T191*VLOOKUP(U$4,'INTERNAL PARAMETERS-1'!$B$5:$J$44,4, FALSE)</f>
        <v>0</v>
      </c>
      <c r="V191" s="113">
        <f>$F191*'INTERNAL PARAMETERS-2'!U191*VLOOKUP(V$4,'INTERNAL PARAMETERS-1'!$B$5:$J$44,4, FALSE)</f>
        <v>0</v>
      </c>
      <c r="W191" s="113">
        <f>$F191*'INTERNAL PARAMETERS-2'!V191*VLOOKUP(W$4,'INTERNAL PARAMETERS-1'!$B$5:$J$44,4, FALSE)</f>
        <v>0</v>
      </c>
      <c r="X191" s="113">
        <f>$F191*'INTERNAL PARAMETERS-2'!W191*VLOOKUP(X$4,'INTERNAL PARAMETERS-1'!$B$5:$J$44,4, FALSE)</f>
        <v>0</v>
      </c>
      <c r="Y191" s="113">
        <f>$F191*'INTERNAL PARAMETERS-2'!X191*VLOOKUP(Y$4,'INTERNAL PARAMETERS-1'!$B$5:$J$44,4, FALSE)</f>
        <v>0</v>
      </c>
      <c r="Z191" s="113">
        <f>$F191*'INTERNAL PARAMETERS-2'!Y191*VLOOKUP(Z$4,'INTERNAL PARAMETERS-1'!$B$5:$J$44,4, FALSE)</f>
        <v>0</v>
      </c>
      <c r="AA191" s="113">
        <f>$F191*'INTERNAL PARAMETERS-2'!Z191*VLOOKUP(AA$4,'INTERNAL PARAMETERS-1'!$B$5:$J$44,4, FALSE)</f>
        <v>0</v>
      </c>
      <c r="AB191" s="113">
        <f>$F191*'INTERNAL PARAMETERS-2'!AA191*VLOOKUP(AB$4,'INTERNAL PARAMETERS-1'!$B$5:$J$44,4, FALSE)</f>
        <v>0</v>
      </c>
      <c r="AC191" s="113">
        <f>$F191*'INTERNAL PARAMETERS-2'!AB191*VLOOKUP(AC$4,'INTERNAL PARAMETERS-1'!$B$5:$J$44,4, FALSE)</f>
        <v>0</v>
      </c>
      <c r="AD191" s="113">
        <f>$F191*'INTERNAL PARAMETERS-2'!AC191*VLOOKUP(AD$4,'INTERNAL PARAMETERS-1'!$B$5:$J$44,4, FALSE)</f>
        <v>0</v>
      </c>
      <c r="AE191" s="113">
        <f>$F191*'INTERNAL PARAMETERS-2'!AD191*VLOOKUP(AE$4,'INTERNAL PARAMETERS-1'!$B$5:$J$44,4, FALSE)</f>
        <v>0</v>
      </c>
      <c r="AF191" s="113">
        <f>$F191*'INTERNAL PARAMETERS-2'!AE191*VLOOKUP(AF$4,'INTERNAL PARAMETERS-1'!$B$5:$J$44,4, FALSE)</f>
        <v>0</v>
      </c>
      <c r="AG191" s="113">
        <f>$F191*'INTERNAL PARAMETERS-2'!AF191*VLOOKUP(AG$4,'INTERNAL PARAMETERS-1'!$B$5:$J$44,4, FALSE)</f>
        <v>0</v>
      </c>
      <c r="AH191" s="113">
        <f>$F191*'INTERNAL PARAMETERS-2'!AG191*VLOOKUP(AH$4,'INTERNAL PARAMETERS-1'!$B$5:$J$44,4, FALSE)</f>
        <v>0</v>
      </c>
      <c r="AI191" s="113">
        <f>$F191*'INTERNAL PARAMETERS-2'!AH191*VLOOKUP(AI$4,'INTERNAL PARAMETERS-1'!$B$5:$J$44,4, FALSE)</f>
        <v>0</v>
      </c>
      <c r="AJ191" s="113">
        <f>$F191*'INTERNAL PARAMETERS-2'!AI191*VLOOKUP(AJ$4,'INTERNAL PARAMETERS-1'!$B$5:$J$44,4, FALSE)</f>
        <v>0</v>
      </c>
      <c r="AK191" s="113">
        <f>$F191*'INTERNAL PARAMETERS-2'!AJ191*VLOOKUP(AK$4,'INTERNAL PARAMETERS-1'!$B$5:$J$44,4, FALSE)</f>
        <v>0</v>
      </c>
      <c r="AL191" s="113">
        <f>$F191*'INTERNAL PARAMETERS-2'!AK191*VLOOKUP(AL$4,'INTERNAL PARAMETERS-1'!$B$5:$J$44,4, FALSE)</f>
        <v>0</v>
      </c>
      <c r="AM191" s="113">
        <f>$F191*'INTERNAL PARAMETERS-2'!AL191*VLOOKUP(AM$4,'INTERNAL PARAMETERS-1'!$B$5:$J$44,4, FALSE)</f>
        <v>0</v>
      </c>
      <c r="AN191" s="113">
        <f>$F191*'INTERNAL PARAMETERS-2'!AM191*VLOOKUP(AN$4,'INTERNAL PARAMETERS-1'!$B$5:$J$44,4, FALSE)</f>
        <v>0</v>
      </c>
      <c r="AO191" s="113">
        <f>$F191*'INTERNAL PARAMETERS-2'!AN191*VLOOKUP(AO$4,'INTERNAL PARAMETERS-1'!$B$5:$J$44,4, FALSE)</f>
        <v>0</v>
      </c>
      <c r="AP191" s="113">
        <f>$F191*'INTERNAL PARAMETERS-2'!AO191*VLOOKUP(AP$4,'INTERNAL PARAMETERS-1'!$B$5:$J$44,4, FALSE)</f>
        <v>0</v>
      </c>
      <c r="AQ191" s="113">
        <f>$F191*'INTERNAL PARAMETERS-2'!AP191*VLOOKUP(AQ$4,'INTERNAL PARAMETERS-1'!$B$5:$J$44,4, FALSE)</f>
        <v>0</v>
      </c>
      <c r="AR191" s="113">
        <f>$F191*'INTERNAL PARAMETERS-2'!AQ191*VLOOKUP(AR$4,'INTERNAL PARAMETERS-1'!$B$5:$J$44,4, FALSE)</f>
        <v>0</v>
      </c>
      <c r="AS191" s="113">
        <f>$F191*'INTERNAL PARAMETERS-2'!AR191*VLOOKUP(AS$4,'INTERNAL PARAMETERS-1'!$B$5:$J$44,4, FALSE)</f>
        <v>0</v>
      </c>
      <c r="AT191" s="112">
        <f>$F191*'INTERNAL PARAMETERS-2'!AS191*VLOOKUP(AT$4,'INTERNAL PARAMETERS-1'!$B$5:$J$44,4, FALSE)</f>
        <v>0</v>
      </c>
      <c r="AU191" s="114">
        <f>$F191*'INTERNAL PARAMETERS-2'!F191*(1-VLOOKUP(G$4,'INTERNAL PARAMETERS-1'!$B$5:$J$44,4, FALSE))</f>
        <v>0</v>
      </c>
      <c r="AV191" s="113">
        <f>$F191*'INTERNAL PARAMETERS-2'!G191*(1-VLOOKUP(H$4,'INTERNAL PARAMETERS-1'!$B$5:$J$44,4, FALSE))</f>
        <v>0</v>
      </c>
      <c r="AW191" s="113">
        <f>$F191*'INTERNAL PARAMETERS-2'!H191*(1-VLOOKUP(I$4,'INTERNAL PARAMETERS-1'!$B$5:$J$44,4, FALSE))</f>
        <v>0</v>
      </c>
      <c r="AX191" s="113">
        <f>$F191*'INTERNAL PARAMETERS-2'!I191*(1-VLOOKUP(J$4,'INTERNAL PARAMETERS-1'!$B$5:$J$44,4, FALSE))</f>
        <v>0</v>
      </c>
      <c r="AY191" s="113">
        <f>$F191*'INTERNAL PARAMETERS-2'!J191*(1-VLOOKUP(K$4,'INTERNAL PARAMETERS-1'!$B$5:$J$44,4, FALSE))</f>
        <v>0</v>
      </c>
      <c r="AZ191" s="113">
        <f>$F191*'INTERNAL PARAMETERS-2'!K191*(1-VLOOKUP(L$4,'INTERNAL PARAMETERS-1'!$B$5:$J$44,4, FALSE))</f>
        <v>0</v>
      </c>
      <c r="BA191" s="113">
        <f>$F191*'INTERNAL PARAMETERS-2'!L191*(1-VLOOKUP(M$4,'INTERNAL PARAMETERS-1'!$B$5:$J$44,4, FALSE))</f>
        <v>0</v>
      </c>
      <c r="BB191" s="113">
        <f>$F191*'INTERNAL PARAMETERS-2'!M191*(1-VLOOKUP(N$4,'INTERNAL PARAMETERS-1'!$B$5:$J$44,4, FALSE))</f>
        <v>0</v>
      </c>
      <c r="BC191" s="113">
        <f>$F191*'INTERNAL PARAMETERS-2'!N191*(1-VLOOKUP(O$4,'INTERNAL PARAMETERS-1'!$B$5:$J$44,4, FALSE))</f>
        <v>0</v>
      </c>
      <c r="BD191" s="113">
        <f>$F191*'INTERNAL PARAMETERS-2'!O191*(1-VLOOKUP(P$4,'INTERNAL PARAMETERS-1'!$B$5:$J$44,4, FALSE))</f>
        <v>0</v>
      </c>
      <c r="BE191" s="113">
        <f>$F191*'INTERNAL PARAMETERS-2'!P191*(1-VLOOKUP(Q$4,'INTERNAL PARAMETERS-1'!$B$5:$J$44,4, FALSE))</f>
        <v>0</v>
      </c>
      <c r="BF191" s="113">
        <f>$F191*'INTERNAL PARAMETERS-2'!Q191*(1-VLOOKUP(R$4,'INTERNAL PARAMETERS-1'!$B$5:$J$44,4, FALSE))</f>
        <v>0</v>
      </c>
      <c r="BG191" s="113">
        <f>$F191*'INTERNAL PARAMETERS-2'!R191*(1-VLOOKUP(S$4,'INTERNAL PARAMETERS-1'!$B$5:$J$44,4, FALSE))</f>
        <v>0</v>
      </c>
      <c r="BH191" s="113">
        <f>$F191*'INTERNAL PARAMETERS-2'!S191*(1-VLOOKUP(T$4,'INTERNAL PARAMETERS-1'!$B$5:$J$44,4, FALSE))</f>
        <v>0</v>
      </c>
      <c r="BI191" s="113">
        <f>$F191*'INTERNAL PARAMETERS-2'!T191*(1-VLOOKUP(U$4,'INTERNAL PARAMETERS-1'!$B$5:$J$44,4, FALSE))</f>
        <v>0</v>
      </c>
      <c r="BJ191" s="113">
        <f>$F191*'INTERNAL PARAMETERS-2'!U191*(1-VLOOKUP(V$4,'INTERNAL PARAMETERS-1'!$B$5:$J$44,4, FALSE))</f>
        <v>0</v>
      </c>
      <c r="BK191" s="113">
        <f>$F191*'INTERNAL PARAMETERS-2'!V191*(1-VLOOKUP(W$4,'INTERNAL PARAMETERS-1'!$B$5:$J$44,4, FALSE))</f>
        <v>0</v>
      </c>
      <c r="BL191" s="113">
        <f>$F191*'INTERNAL PARAMETERS-2'!W191*(1-VLOOKUP(X$4,'INTERNAL PARAMETERS-1'!$B$5:$J$44,4, FALSE))</f>
        <v>0</v>
      </c>
      <c r="BM191" s="113">
        <f>$F191*'INTERNAL PARAMETERS-2'!X191*(1-VLOOKUP(Y$4,'INTERNAL PARAMETERS-1'!$B$5:$J$44,4, FALSE))</f>
        <v>0</v>
      </c>
      <c r="BN191" s="113">
        <f>$F191*'INTERNAL PARAMETERS-2'!Y191*(1-VLOOKUP(Z$4,'INTERNAL PARAMETERS-1'!$B$5:$J$44,4, FALSE))</f>
        <v>0</v>
      </c>
      <c r="BO191" s="113">
        <f>$F191*'INTERNAL PARAMETERS-2'!Z191*(1-VLOOKUP(AA$4,'INTERNAL PARAMETERS-1'!$B$5:$J$44,4, FALSE))</f>
        <v>0</v>
      </c>
      <c r="BP191" s="113">
        <f>$F191*'INTERNAL PARAMETERS-2'!AA191*(1-VLOOKUP(AB$4,'INTERNAL PARAMETERS-1'!$B$5:$J$44,4, FALSE))</f>
        <v>0</v>
      </c>
      <c r="BQ191" s="113">
        <f>$F191*'INTERNAL PARAMETERS-2'!AB191*(1-VLOOKUP(AC$4,'INTERNAL PARAMETERS-1'!$B$5:$J$44,4, FALSE))</f>
        <v>0</v>
      </c>
      <c r="BR191" s="113">
        <f>$F191*'INTERNAL PARAMETERS-2'!AC191*(1-VLOOKUP(AD$4,'INTERNAL PARAMETERS-1'!$B$5:$J$44,4, FALSE))</f>
        <v>0</v>
      </c>
      <c r="BS191" s="113">
        <f>$F191*'INTERNAL PARAMETERS-2'!AD191*(1-VLOOKUP(AE$4,'INTERNAL PARAMETERS-1'!$B$5:$J$44,4, FALSE))</f>
        <v>0</v>
      </c>
      <c r="BT191" s="113">
        <f>$F191*'INTERNAL PARAMETERS-2'!AE191*(1-VLOOKUP(AF$4,'INTERNAL PARAMETERS-1'!$B$5:$J$44,4, FALSE))</f>
        <v>0</v>
      </c>
      <c r="BU191" s="113">
        <f>$F191*'INTERNAL PARAMETERS-2'!AF191*(1-VLOOKUP(AG$4,'INTERNAL PARAMETERS-1'!$B$5:$J$44,4, FALSE))</f>
        <v>0</v>
      </c>
      <c r="BV191" s="113">
        <f>$F191*'INTERNAL PARAMETERS-2'!AG191*(1-VLOOKUP(AH$4,'INTERNAL PARAMETERS-1'!$B$5:$J$44,4, FALSE))</f>
        <v>0</v>
      </c>
      <c r="BW191" s="113">
        <f>$F191*'INTERNAL PARAMETERS-2'!AH191*(1-VLOOKUP(AI$4,'INTERNAL PARAMETERS-1'!$B$5:$J$44,4, FALSE))</f>
        <v>0</v>
      </c>
      <c r="BX191" s="113">
        <f>$F191*'INTERNAL PARAMETERS-2'!AI191*(1-VLOOKUP(AJ$4,'INTERNAL PARAMETERS-1'!$B$5:$J$44,4, FALSE))</f>
        <v>0</v>
      </c>
      <c r="BY191" s="113">
        <f>$F191*'INTERNAL PARAMETERS-2'!AJ191*(1-VLOOKUP(AK$4,'INTERNAL PARAMETERS-1'!$B$5:$J$44,4, FALSE))</f>
        <v>0</v>
      </c>
      <c r="BZ191" s="113">
        <f>$F191*'INTERNAL PARAMETERS-2'!AK191*(1-VLOOKUP(AL$4,'INTERNAL PARAMETERS-1'!$B$5:$J$44,4, FALSE))</f>
        <v>0</v>
      </c>
      <c r="CA191" s="113">
        <f>$F191*'INTERNAL PARAMETERS-2'!AL191*(1-VLOOKUP(AM$4,'INTERNAL PARAMETERS-1'!$B$5:$J$44,4, FALSE))</f>
        <v>0</v>
      </c>
      <c r="CB191" s="113">
        <f>$F191*'INTERNAL PARAMETERS-2'!AM191*(1-VLOOKUP(AN$4,'INTERNAL PARAMETERS-1'!$B$5:$J$44,4, FALSE))</f>
        <v>0</v>
      </c>
      <c r="CC191" s="113">
        <f>$F191*'INTERNAL PARAMETERS-2'!AN191*(1-VLOOKUP(AO$4,'INTERNAL PARAMETERS-1'!$B$5:$J$44,4, FALSE))</f>
        <v>0</v>
      </c>
      <c r="CD191" s="113">
        <f>$F191*'INTERNAL PARAMETERS-2'!AO191*(1-VLOOKUP(AP$4,'INTERNAL PARAMETERS-1'!$B$5:$J$44,4, FALSE))</f>
        <v>0</v>
      </c>
      <c r="CE191" s="113">
        <f>$F191*'INTERNAL PARAMETERS-2'!AP191*(1-VLOOKUP(AQ$4,'INTERNAL PARAMETERS-1'!$B$5:$J$44,4, FALSE))</f>
        <v>0</v>
      </c>
      <c r="CF191" s="113">
        <f>$F191*'INTERNAL PARAMETERS-2'!AQ191*(1-VLOOKUP(AR$4,'INTERNAL PARAMETERS-1'!$B$5:$J$44,4, FALSE))</f>
        <v>0</v>
      </c>
      <c r="CG191" s="113">
        <f>$F191*'INTERNAL PARAMETERS-2'!AR191*(1-VLOOKUP(AS$4,'INTERNAL PARAMETERS-1'!$B$5:$J$44,4, FALSE))</f>
        <v>0</v>
      </c>
      <c r="CH191" s="112">
        <f>$F191*'INTERNAL PARAMETERS-2'!AS191*(1-VLOOKUP(AT$4,'INTERNAL PARAMETERS-1'!$B$5:$J$44,4, FALSE))</f>
        <v>0</v>
      </c>
      <c r="CI191" s="111">
        <f t="shared" si="2"/>
        <v>0</v>
      </c>
    </row>
    <row r="192" spans="3:87" x14ac:dyDescent="0.5">
      <c r="C192" s="77" t="s">
        <v>23</v>
      </c>
      <c r="D192" s="76" t="s">
        <v>21</v>
      </c>
      <c r="E192" s="76" t="s">
        <v>13</v>
      </c>
      <c r="F192" s="115">
        <f>'INPUTS-Incidence'!E192</f>
        <v>0</v>
      </c>
      <c r="G192" s="114">
        <f>$F192*'INTERNAL PARAMETERS-2'!F192*VLOOKUP(G$4,'INTERNAL PARAMETERS-1'!$B$5:$J$44,4, FALSE)</f>
        <v>0</v>
      </c>
      <c r="H192" s="113">
        <f>$F192*'INTERNAL PARAMETERS-2'!G192*VLOOKUP(H$4,'INTERNAL PARAMETERS-1'!$B$5:$J$44,4, FALSE)</f>
        <v>0</v>
      </c>
      <c r="I192" s="113">
        <f>$F192*'INTERNAL PARAMETERS-2'!H192*VLOOKUP(I$4,'INTERNAL PARAMETERS-1'!$B$5:$J$44,4, FALSE)</f>
        <v>0</v>
      </c>
      <c r="J192" s="113">
        <f>$F192*'INTERNAL PARAMETERS-2'!I192*VLOOKUP(J$4,'INTERNAL PARAMETERS-1'!$B$5:$J$44,4, FALSE)</f>
        <v>0</v>
      </c>
      <c r="K192" s="113">
        <f>$F192*'INTERNAL PARAMETERS-2'!J192*VLOOKUP(K$4,'INTERNAL PARAMETERS-1'!$B$5:$J$44,4, FALSE)</f>
        <v>0</v>
      </c>
      <c r="L192" s="113">
        <f>$F192*'INTERNAL PARAMETERS-2'!K192*VLOOKUP(L$4,'INTERNAL PARAMETERS-1'!$B$5:$J$44,4, FALSE)</f>
        <v>0</v>
      </c>
      <c r="M192" s="113">
        <f>$F192*'INTERNAL PARAMETERS-2'!L192*VLOOKUP(M$4,'INTERNAL PARAMETERS-1'!$B$5:$J$44,4, FALSE)</f>
        <v>0</v>
      </c>
      <c r="N192" s="113">
        <f>$F192*'INTERNAL PARAMETERS-2'!M192*VLOOKUP(N$4,'INTERNAL PARAMETERS-1'!$B$5:$J$44,4, FALSE)</f>
        <v>0</v>
      </c>
      <c r="O192" s="113">
        <f>$F192*'INTERNAL PARAMETERS-2'!N192*VLOOKUP(O$4,'INTERNAL PARAMETERS-1'!$B$5:$J$44,4, FALSE)</f>
        <v>0</v>
      </c>
      <c r="P192" s="113">
        <f>$F192*'INTERNAL PARAMETERS-2'!O192*VLOOKUP(P$4,'INTERNAL PARAMETERS-1'!$B$5:$J$44,4, FALSE)</f>
        <v>0</v>
      </c>
      <c r="Q192" s="113">
        <f>$F192*'INTERNAL PARAMETERS-2'!P192*VLOOKUP(Q$4,'INTERNAL PARAMETERS-1'!$B$5:$J$44,4, FALSE)</f>
        <v>0</v>
      </c>
      <c r="R192" s="113">
        <f>$F192*'INTERNAL PARAMETERS-2'!Q192*VLOOKUP(R$4,'INTERNAL PARAMETERS-1'!$B$5:$J$44,4, FALSE)</f>
        <v>0</v>
      </c>
      <c r="S192" s="113">
        <f>$F192*'INTERNAL PARAMETERS-2'!R192*VLOOKUP(S$4,'INTERNAL PARAMETERS-1'!$B$5:$J$44,4, FALSE)</f>
        <v>0</v>
      </c>
      <c r="T192" s="113">
        <f>$F192*'INTERNAL PARAMETERS-2'!S192*VLOOKUP(T$4,'INTERNAL PARAMETERS-1'!$B$5:$J$44,4, FALSE)</f>
        <v>0</v>
      </c>
      <c r="U192" s="113">
        <f>$F192*'INTERNAL PARAMETERS-2'!T192*VLOOKUP(U$4,'INTERNAL PARAMETERS-1'!$B$5:$J$44,4, FALSE)</f>
        <v>0</v>
      </c>
      <c r="V192" s="113">
        <f>$F192*'INTERNAL PARAMETERS-2'!U192*VLOOKUP(V$4,'INTERNAL PARAMETERS-1'!$B$5:$J$44,4, FALSE)</f>
        <v>0</v>
      </c>
      <c r="W192" s="113">
        <f>$F192*'INTERNAL PARAMETERS-2'!V192*VLOOKUP(W$4,'INTERNAL PARAMETERS-1'!$B$5:$J$44,4, FALSE)</f>
        <v>0</v>
      </c>
      <c r="X192" s="113">
        <f>$F192*'INTERNAL PARAMETERS-2'!W192*VLOOKUP(X$4,'INTERNAL PARAMETERS-1'!$B$5:$J$44,4, FALSE)</f>
        <v>0</v>
      </c>
      <c r="Y192" s="113">
        <f>$F192*'INTERNAL PARAMETERS-2'!X192*VLOOKUP(Y$4,'INTERNAL PARAMETERS-1'!$B$5:$J$44,4, FALSE)</f>
        <v>0</v>
      </c>
      <c r="Z192" s="113">
        <f>$F192*'INTERNAL PARAMETERS-2'!Y192*VLOOKUP(Z$4,'INTERNAL PARAMETERS-1'!$B$5:$J$44,4, FALSE)</f>
        <v>0</v>
      </c>
      <c r="AA192" s="113">
        <f>$F192*'INTERNAL PARAMETERS-2'!Z192*VLOOKUP(AA$4,'INTERNAL PARAMETERS-1'!$B$5:$J$44,4, FALSE)</f>
        <v>0</v>
      </c>
      <c r="AB192" s="113">
        <f>$F192*'INTERNAL PARAMETERS-2'!AA192*VLOOKUP(AB$4,'INTERNAL PARAMETERS-1'!$B$5:$J$44,4, FALSE)</f>
        <v>0</v>
      </c>
      <c r="AC192" s="113">
        <f>$F192*'INTERNAL PARAMETERS-2'!AB192*VLOOKUP(AC$4,'INTERNAL PARAMETERS-1'!$B$5:$J$44,4, FALSE)</f>
        <v>0</v>
      </c>
      <c r="AD192" s="113">
        <f>$F192*'INTERNAL PARAMETERS-2'!AC192*VLOOKUP(AD$4,'INTERNAL PARAMETERS-1'!$B$5:$J$44,4, FALSE)</f>
        <v>0</v>
      </c>
      <c r="AE192" s="113">
        <f>$F192*'INTERNAL PARAMETERS-2'!AD192*VLOOKUP(AE$4,'INTERNAL PARAMETERS-1'!$B$5:$J$44,4, FALSE)</f>
        <v>0</v>
      </c>
      <c r="AF192" s="113">
        <f>$F192*'INTERNAL PARAMETERS-2'!AE192*VLOOKUP(AF$4,'INTERNAL PARAMETERS-1'!$B$5:$J$44,4, FALSE)</f>
        <v>0</v>
      </c>
      <c r="AG192" s="113">
        <f>$F192*'INTERNAL PARAMETERS-2'!AF192*VLOOKUP(AG$4,'INTERNAL PARAMETERS-1'!$B$5:$J$44,4, FALSE)</f>
        <v>0</v>
      </c>
      <c r="AH192" s="113">
        <f>$F192*'INTERNAL PARAMETERS-2'!AG192*VLOOKUP(AH$4,'INTERNAL PARAMETERS-1'!$B$5:$J$44,4, FALSE)</f>
        <v>0</v>
      </c>
      <c r="AI192" s="113">
        <f>$F192*'INTERNAL PARAMETERS-2'!AH192*VLOOKUP(AI$4,'INTERNAL PARAMETERS-1'!$B$5:$J$44,4, FALSE)</f>
        <v>0</v>
      </c>
      <c r="AJ192" s="113">
        <f>$F192*'INTERNAL PARAMETERS-2'!AI192*VLOOKUP(AJ$4,'INTERNAL PARAMETERS-1'!$B$5:$J$44,4, FALSE)</f>
        <v>0</v>
      </c>
      <c r="AK192" s="113">
        <f>$F192*'INTERNAL PARAMETERS-2'!AJ192*VLOOKUP(AK$4,'INTERNAL PARAMETERS-1'!$B$5:$J$44,4, FALSE)</f>
        <v>0</v>
      </c>
      <c r="AL192" s="113">
        <f>$F192*'INTERNAL PARAMETERS-2'!AK192*VLOOKUP(AL$4,'INTERNAL PARAMETERS-1'!$B$5:$J$44,4, FALSE)</f>
        <v>0</v>
      </c>
      <c r="AM192" s="113">
        <f>$F192*'INTERNAL PARAMETERS-2'!AL192*VLOOKUP(AM$4,'INTERNAL PARAMETERS-1'!$B$5:$J$44,4, FALSE)</f>
        <v>0</v>
      </c>
      <c r="AN192" s="113">
        <f>$F192*'INTERNAL PARAMETERS-2'!AM192*VLOOKUP(AN$4,'INTERNAL PARAMETERS-1'!$B$5:$J$44,4, FALSE)</f>
        <v>0</v>
      </c>
      <c r="AO192" s="113">
        <f>$F192*'INTERNAL PARAMETERS-2'!AN192*VLOOKUP(AO$4,'INTERNAL PARAMETERS-1'!$B$5:$J$44,4, FALSE)</f>
        <v>0</v>
      </c>
      <c r="AP192" s="113">
        <f>$F192*'INTERNAL PARAMETERS-2'!AO192*VLOOKUP(AP$4,'INTERNAL PARAMETERS-1'!$B$5:$J$44,4, FALSE)</f>
        <v>0</v>
      </c>
      <c r="AQ192" s="113">
        <f>$F192*'INTERNAL PARAMETERS-2'!AP192*VLOOKUP(AQ$4,'INTERNAL PARAMETERS-1'!$B$5:$J$44,4, FALSE)</f>
        <v>0</v>
      </c>
      <c r="AR192" s="113">
        <f>$F192*'INTERNAL PARAMETERS-2'!AQ192*VLOOKUP(AR$4,'INTERNAL PARAMETERS-1'!$B$5:$J$44,4, FALSE)</f>
        <v>0</v>
      </c>
      <c r="AS192" s="113">
        <f>$F192*'INTERNAL PARAMETERS-2'!AR192*VLOOKUP(AS$4,'INTERNAL PARAMETERS-1'!$B$5:$J$44,4, FALSE)</f>
        <v>0</v>
      </c>
      <c r="AT192" s="112">
        <f>$F192*'INTERNAL PARAMETERS-2'!AS192*VLOOKUP(AT$4,'INTERNAL PARAMETERS-1'!$B$5:$J$44,4, FALSE)</f>
        <v>0</v>
      </c>
      <c r="AU192" s="114">
        <f>$F192*'INTERNAL PARAMETERS-2'!F192*(1-VLOOKUP(G$4,'INTERNAL PARAMETERS-1'!$B$5:$J$44,4, FALSE))</f>
        <v>0</v>
      </c>
      <c r="AV192" s="113">
        <f>$F192*'INTERNAL PARAMETERS-2'!G192*(1-VLOOKUP(H$4,'INTERNAL PARAMETERS-1'!$B$5:$J$44,4, FALSE))</f>
        <v>0</v>
      </c>
      <c r="AW192" s="113">
        <f>$F192*'INTERNAL PARAMETERS-2'!H192*(1-VLOOKUP(I$4,'INTERNAL PARAMETERS-1'!$B$5:$J$44,4, FALSE))</f>
        <v>0</v>
      </c>
      <c r="AX192" s="113">
        <f>$F192*'INTERNAL PARAMETERS-2'!I192*(1-VLOOKUP(J$4,'INTERNAL PARAMETERS-1'!$B$5:$J$44,4, FALSE))</f>
        <v>0</v>
      </c>
      <c r="AY192" s="113">
        <f>$F192*'INTERNAL PARAMETERS-2'!J192*(1-VLOOKUP(K$4,'INTERNAL PARAMETERS-1'!$B$5:$J$44,4, FALSE))</f>
        <v>0</v>
      </c>
      <c r="AZ192" s="113">
        <f>$F192*'INTERNAL PARAMETERS-2'!K192*(1-VLOOKUP(L$4,'INTERNAL PARAMETERS-1'!$B$5:$J$44,4, FALSE))</f>
        <v>0</v>
      </c>
      <c r="BA192" s="113">
        <f>$F192*'INTERNAL PARAMETERS-2'!L192*(1-VLOOKUP(M$4,'INTERNAL PARAMETERS-1'!$B$5:$J$44,4, FALSE))</f>
        <v>0</v>
      </c>
      <c r="BB192" s="113">
        <f>$F192*'INTERNAL PARAMETERS-2'!M192*(1-VLOOKUP(N$4,'INTERNAL PARAMETERS-1'!$B$5:$J$44,4, FALSE))</f>
        <v>0</v>
      </c>
      <c r="BC192" s="113">
        <f>$F192*'INTERNAL PARAMETERS-2'!N192*(1-VLOOKUP(O$4,'INTERNAL PARAMETERS-1'!$B$5:$J$44,4, FALSE))</f>
        <v>0</v>
      </c>
      <c r="BD192" s="113">
        <f>$F192*'INTERNAL PARAMETERS-2'!O192*(1-VLOOKUP(P$4,'INTERNAL PARAMETERS-1'!$B$5:$J$44,4, FALSE))</f>
        <v>0</v>
      </c>
      <c r="BE192" s="113">
        <f>$F192*'INTERNAL PARAMETERS-2'!P192*(1-VLOOKUP(Q$4,'INTERNAL PARAMETERS-1'!$B$5:$J$44,4, FALSE))</f>
        <v>0</v>
      </c>
      <c r="BF192" s="113">
        <f>$F192*'INTERNAL PARAMETERS-2'!Q192*(1-VLOOKUP(R$4,'INTERNAL PARAMETERS-1'!$B$5:$J$44,4, FALSE))</f>
        <v>0</v>
      </c>
      <c r="BG192" s="113">
        <f>$F192*'INTERNAL PARAMETERS-2'!R192*(1-VLOOKUP(S$4,'INTERNAL PARAMETERS-1'!$B$5:$J$44,4, FALSE))</f>
        <v>0</v>
      </c>
      <c r="BH192" s="113">
        <f>$F192*'INTERNAL PARAMETERS-2'!S192*(1-VLOOKUP(T$4,'INTERNAL PARAMETERS-1'!$B$5:$J$44,4, FALSE))</f>
        <v>0</v>
      </c>
      <c r="BI192" s="113">
        <f>$F192*'INTERNAL PARAMETERS-2'!T192*(1-VLOOKUP(U$4,'INTERNAL PARAMETERS-1'!$B$5:$J$44,4, FALSE))</f>
        <v>0</v>
      </c>
      <c r="BJ192" s="113">
        <f>$F192*'INTERNAL PARAMETERS-2'!U192*(1-VLOOKUP(V$4,'INTERNAL PARAMETERS-1'!$B$5:$J$44,4, FALSE))</f>
        <v>0</v>
      </c>
      <c r="BK192" s="113">
        <f>$F192*'INTERNAL PARAMETERS-2'!V192*(1-VLOOKUP(W$4,'INTERNAL PARAMETERS-1'!$B$5:$J$44,4, FALSE))</f>
        <v>0</v>
      </c>
      <c r="BL192" s="113">
        <f>$F192*'INTERNAL PARAMETERS-2'!W192*(1-VLOOKUP(X$4,'INTERNAL PARAMETERS-1'!$B$5:$J$44,4, FALSE))</f>
        <v>0</v>
      </c>
      <c r="BM192" s="113">
        <f>$F192*'INTERNAL PARAMETERS-2'!X192*(1-VLOOKUP(Y$4,'INTERNAL PARAMETERS-1'!$B$5:$J$44,4, FALSE))</f>
        <v>0</v>
      </c>
      <c r="BN192" s="113">
        <f>$F192*'INTERNAL PARAMETERS-2'!Y192*(1-VLOOKUP(Z$4,'INTERNAL PARAMETERS-1'!$B$5:$J$44,4, FALSE))</f>
        <v>0</v>
      </c>
      <c r="BO192" s="113">
        <f>$F192*'INTERNAL PARAMETERS-2'!Z192*(1-VLOOKUP(AA$4,'INTERNAL PARAMETERS-1'!$B$5:$J$44,4, FALSE))</f>
        <v>0</v>
      </c>
      <c r="BP192" s="113">
        <f>$F192*'INTERNAL PARAMETERS-2'!AA192*(1-VLOOKUP(AB$4,'INTERNAL PARAMETERS-1'!$B$5:$J$44,4, FALSE))</f>
        <v>0</v>
      </c>
      <c r="BQ192" s="113">
        <f>$F192*'INTERNAL PARAMETERS-2'!AB192*(1-VLOOKUP(AC$4,'INTERNAL PARAMETERS-1'!$B$5:$J$44,4, FALSE))</f>
        <v>0</v>
      </c>
      <c r="BR192" s="113">
        <f>$F192*'INTERNAL PARAMETERS-2'!AC192*(1-VLOOKUP(AD$4,'INTERNAL PARAMETERS-1'!$B$5:$J$44,4, FALSE))</f>
        <v>0</v>
      </c>
      <c r="BS192" s="113">
        <f>$F192*'INTERNAL PARAMETERS-2'!AD192*(1-VLOOKUP(AE$4,'INTERNAL PARAMETERS-1'!$B$5:$J$44,4, FALSE))</f>
        <v>0</v>
      </c>
      <c r="BT192" s="113">
        <f>$F192*'INTERNAL PARAMETERS-2'!AE192*(1-VLOOKUP(AF$4,'INTERNAL PARAMETERS-1'!$B$5:$J$44,4, FALSE))</f>
        <v>0</v>
      </c>
      <c r="BU192" s="113">
        <f>$F192*'INTERNAL PARAMETERS-2'!AF192*(1-VLOOKUP(AG$4,'INTERNAL PARAMETERS-1'!$B$5:$J$44,4, FALSE))</f>
        <v>0</v>
      </c>
      <c r="BV192" s="113">
        <f>$F192*'INTERNAL PARAMETERS-2'!AG192*(1-VLOOKUP(AH$4,'INTERNAL PARAMETERS-1'!$B$5:$J$44,4, FALSE))</f>
        <v>0</v>
      </c>
      <c r="BW192" s="113">
        <f>$F192*'INTERNAL PARAMETERS-2'!AH192*(1-VLOOKUP(AI$4,'INTERNAL PARAMETERS-1'!$B$5:$J$44,4, FALSE))</f>
        <v>0</v>
      </c>
      <c r="BX192" s="113">
        <f>$F192*'INTERNAL PARAMETERS-2'!AI192*(1-VLOOKUP(AJ$4,'INTERNAL PARAMETERS-1'!$B$5:$J$44,4, FALSE))</f>
        <v>0</v>
      </c>
      <c r="BY192" s="113">
        <f>$F192*'INTERNAL PARAMETERS-2'!AJ192*(1-VLOOKUP(AK$4,'INTERNAL PARAMETERS-1'!$B$5:$J$44,4, FALSE))</f>
        <v>0</v>
      </c>
      <c r="BZ192" s="113">
        <f>$F192*'INTERNAL PARAMETERS-2'!AK192*(1-VLOOKUP(AL$4,'INTERNAL PARAMETERS-1'!$B$5:$J$44,4, FALSE))</f>
        <v>0</v>
      </c>
      <c r="CA192" s="113">
        <f>$F192*'INTERNAL PARAMETERS-2'!AL192*(1-VLOOKUP(AM$4,'INTERNAL PARAMETERS-1'!$B$5:$J$44,4, FALSE))</f>
        <v>0</v>
      </c>
      <c r="CB192" s="113">
        <f>$F192*'INTERNAL PARAMETERS-2'!AM192*(1-VLOOKUP(AN$4,'INTERNAL PARAMETERS-1'!$B$5:$J$44,4, FALSE))</f>
        <v>0</v>
      </c>
      <c r="CC192" s="113">
        <f>$F192*'INTERNAL PARAMETERS-2'!AN192*(1-VLOOKUP(AO$4,'INTERNAL PARAMETERS-1'!$B$5:$J$44,4, FALSE))</f>
        <v>0</v>
      </c>
      <c r="CD192" s="113">
        <f>$F192*'INTERNAL PARAMETERS-2'!AO192*(1-VLOOKUP(AP$4,'INTERNAL PARAMETERS-1'!$B$5:$J$44,4, FALSE))</f>
        <v>0</v>
      </c>
      <c r="CE192" s="113">
        <f>$F192*'INTERNAL PARAMETERS-2'!AP192*(1-VLOOKUP(AQ$4,'INTERNAL PARAMETERS-1'!$B$5:$J$44,4, FALSE))</f>
        <v>0</v>
      </c>
      <c r="CF192" s="113">
        <f>$F192*'INTERNAL PARAMETERS-2'!AQ192*(1-VLOOKUP(AR$4,'INTERNAL PARAMETERS-1'!$B$5:$J$44,4, FALSE))</f>
        <v>0</v>
      </c>
      <c r="CG192" s="113">
        <f>$F192*'INTERNAL PARAMETERS-2'!AR192*(1-VLOOKUP(AS$4,'INTERNAL PARAMETERS-1'!$B$5:$J$44,4, FALSE))</f>
        <v>0</v>
      </c>
      <c r="CH192" s="112">
        <f>$F192*'INTERNAL PARAMETERS-2'!AS192*(1-VLOOKUP(AT$4,'INTERNAL PARAMETERS-1'!$B$5:$J$44,4, FALSE))</f>
        <v>0</v>
      </c>
      <c r="CI192" s="111">
        <f t="shared" si="2"/>
        <v>0</v>
      </c>
    </row>
    <row r="193" spans="3:87" x14ac:dyDescent="0.5">
      <c r="C193" s="77" t="s">
        <v>23</v>
      </c>
      <c r="D193" s="76" t="s">
        <v>21</v>
      </c>
      <c r="E193" s="76" t="s">
        <v>12</v>
      </c>
      <c r="F193" s="115">
        <f>'INPUTS-Incidence'!E193</f>
        <v>0</v>
      </c>
      <c r="G193" s="114">
        <f>$F193*'INTERNAL PARAMETERS-2'!F193*VLOOKUP(G$4,'INTERNAL PARAMETERS-1'!$B$5:$J$44,4, FALSE)</f>
        <v>0</v>
      </c>
      <c r="H193" s="113">
        <f>$F193*'INTERNAL PARAMETERS-2'!G193*VLOOKUP(H$4,'INTERNAL PARAMETERS-1'!$B$5:$J$44,4, FALSE)</f>
        <v>0</v>
      </c>
      <c r="I193" s="113">
        <f>$F193*'INTERNAL PARAMETERS-2'!H193*VLOOKUP(I$4,'INTERNAL PARAMETERS-1'!$B$5:$J$44,4, FALSE)</f>
        <v>0</v>
      </c>
      <c r="J193" s="113">
        <f>$F193*'INTERNAL PARAMETERS-2'!I193*VLOOKUP(J$4,'INTERNAL PARAMETERS-1'!$B$5:$J$44,4, FALSE)</f>
        <v>0</v>
      </c>
      <c r="K193" s="113">
        <f>$F193*'INTERNAL PARAMETERS-2'!J193*VLOOKUP(K$4,'INTERNAL PARAMETERS-1'!$B$5:$J$44,4, FALSE)</f>
        <v>0</v>
      </c>
      <c r="L193" s="113">
        <f>$F193*'INTERNAL PARAMETERS-2'!K193*VLOOKUP(L$4,'INTERNAL PARAMETERS-1'!$B$5:$J$44,4, FALSE)</f>
        <v>0</v>
      </c>
      <c r="M193" s="113">
        <f>$F193*'INTERNAL PARAMETERS-2'!L193*VLOOKUP(M$4,'INTERNAL PARAMETERS-1'!$B$5:$J$44,4, FALSE)</f>
        <v>0</v>
      </c>
      <c r="N193" s="113">
        <f>$F193*'INTERNAL PARAMETERS-2'!M193*VLOOKUP(N$4,'INTERNAL PARAMETERS-1'!$B$5:$J$44,4, FALSE)</f>
        <v>0</v>
      </c>
      <c r="O193" s="113">
        <f>$F193*'INTERNAL PARAMETERS-2'!N193*VLOOKUP(O$4,'INTERNAL PARAMETERS-1'!$B$5:$J$44,4, FALSE)</f>
        <v>0</v>
      </c>
      <c r="P193" s="113">
        <f>$F193*'INTERNAL PARAMETERS-2'!O193*VLOOKUP(P$4,'INTERNAL PARAMETERS-1'!$B$5:$J$44,4, FALSE)</f>
        <v>0</v>
      </c>
      <c r="Q193" s="113">
        <f>$F193*'INTERNAL PARAMETERS-2'!P193*VLOOKUP(Q$4,'INTERNAL PARAMETERS-1'!$B$5:$J$44,4, FALSE)</f>
        <v>0</v>
      </c>
      <c r="R193" s="113">
        <f>$F193*'INTERNAL PARAMETERS-2'!Q193*VLOOKUP(R$4,'INTERNAL PARAMETERS-1'!$B$5:$J$44,4, FALSE)</f>
        <v>0</v>
      </c>
      <c r="S193" s="113">
        <f>$F193*'INTERNAL PARAMETERS-2'!R193*VLOOKUP(S$4,'INTERNAL PARAMETERS-1'!$B$5:$J$44,4, FALSE)</f>
        <v>0</v>
      </c>
      <c r="T193" s="113">
        <f>$F193*'INTERNAL PARAMETERS-2'!S193*VLOOKUP(T$4,'INTERNAL PARAMETERS-1'!$B$5:$J$44,4, FALSE)</f>
        <v>0</v>
      </c>
      <c r="U193" s="113">
        <f>$F193*'INTERNAL PARAMETERS-2'!T193*VLOOKUP(U$4,'INTERNAL PARAMETERS-1'!$B$5:$J$44,4, FALSE)</f>
        <v>0</v>
      </c>
      <c r="V193" s="113">
        <f>$F193*'INTERNAL PARAMETERS-2'!U193*VLOOKUP(V$4,'INTERNAL PARAMETERS-1'!$B$5:$J$44,4, FALSE)</f>
        <v>0</v>
      </c>
      <c r="W193" s="113">
        <f>$F193*'INTERNAL PARAMETERS-2'!V193*VLOOKUP(W$4,'INTERNAL PARAMETERS-1'!$B$5:$J$44,4, FALSE)</f>
        <v>0</v>
      </c>
      <c r="X193" s="113">
        <f>$F193*'INTERNAL PARAMETERS-2'!W193*VLOOKUP(X$4,'INTERNAL PARAMETERS-1'!$B$5:$J$44,4, FALSE)</f>
        <v>0</v>
      </c>
      <c r="Y193" s="113">
        <f>$F193*'INTERNAL PARAMETERS-2'!X193*VLOOKUP(Y$4,'INTERNAL PARAMETERS-1'!$B$5:$J$44,4, FALSE)</f>
        <v>0</v>
      </c>
      <c r="Z193" s="113">
        <f>$F193*'INTERNAL PARAMETERS-2'!Y193*VLOOKUP(Z$4,'INTERNAL PARAMETERS-1'!$B$5:$J$44,4, FALSE)</f>
        <v>0</v>
      </c>
      <c r="AA193" s="113">
        <f>$F193*'INTERNAL PARAMETERS-2'!Z193*VLOOKUP(AA$4,'INTERNAL PARAMETERS-1'!$B$5:$J$44,4, FALSE)</f>
        <v>0</v>
      </c>
      <c r="AB193" s="113">
        <f>$F193*'INTERNAL PARAMETERS-2'!AA193*VLOOKUP(AB$4,'INTERNAL PARAMETERS-1'!$B$5:$J$44,4, FALSE)</f>
        <v>0</v>
      </c>
      <c r="AC193" s="113">
        <f>$F193*'INTERNAL PARAMETERS-2'!AB193*VLOOKUP(AC$4,'INTERNAL PARAMETERS-1'!$B$5:$J$44,4, FALSE)</f>
        <v>0</v>
      </c>
      <c r="AD193" s="113">
        <f>$F193*'INTERNAL PARAMETERS-2'!AC193*VLOOKUP(AD$4,'INTERNAL PARAMETERS-1'!$B$5:$J$44,4, FALSE)</f>
        <v>0</v>
      </c>
      <c r="AE193" s="113">
        <f>$F193*'INTERNAL PARAMETERS-2'!AD193*VLOOKUP(AE$4,'INTERNAL PARAMETERS-1'!$B$5:$J$44,4, FALSE)</f>
        <v>0</v>
      </c>
      <c r="AF193" s="113">
        <f>$F193*'INTERNAL PARAMETERS-2'!AE193*VLOOKUP(AF$4,'INTERNAL PARAMETERS-1'!$B$5:$J$44,4, FALSE)</f>
        <v>0</v>
      </c>
      <c r="AG193" s="113">
        <f>$F193*'INTERNAL PARAMETERS-2'!AF193*VLOOKUP(AG$4,'INTERNAL PARAMETERS-1'!$B$5:$J$44,4, FALSE)</f>
        <v>0</v>
      </c>
      <c r="AH193" s="113">
        <f>$F193*'INTERNAL PARAMETERS-2'!AG193*VLOOKUP(AH$4,'INTERNAL PARAMETERS-1'!$B$5:$J$44,4, FALSE)</f>
        <v>0</v>
      </c>
      <c r="AI193" s="113">
        <f>$F193*'INTERNAL PARAMETERS-2'!AH193*VLOOKUP(AI$4,'INTERNAL PARAMETERS-1'!$B$5:$J$44,4, FALSE)</f>
        <v>0</v>
      </c>
      <c r="AJ193" s="113">
        <f>$F193*'INTERNAL PARAMETERS-2'!AI193*VLOOKUP(AJ$4,'INTERNAL PARAMETERS-1'!$B$5:$J$44,4, FALSE)</f>
        <v>0</v>
      </c>
      <c r="AK193" s="113">
        <f>$F193*'INTERNAL PARAMETERS-2'!AJ193*VLOOKUP(AK$4,'INTERNAL PARAMETERS-1'!$B$5:$J$44,4, FALSE)</f>
        <v>0</v>
      </c>
      <c r="AL193" s="113">
        <f>$F193*'INTERNAL PARAMETERS-2'!AK193*VLOOKUP(AL$4,'INTERNAL PARAMETERS-1'!$B$5:$J$44,4, FALSE)</f>
        <v>0</v>
      </c>
      <c r="AM193" s="113">
        <f>$F193*'INTERNAL PARAMETERS-2'!AL193*VLOOKUP(AM$4,'INTERNAL PARAMETERS-1'!$B$5:$J$44,4, FALSE)</f>
        <v>0</v>
      </c>
      <c r="AN193" s="113">
        <f>$F193*'INTERNAL PARAMETERS-2'!AM193*VLOOKUP(AN$4,'INTERNAL PARAMETERS-1'!$B$5:$J$44,4, FALSE)</f>
        <v>0</v>
      </c>
      <c r="AO193" s="113">
        <f>$F193*'INTERNAL PARAMETERS-2'!AN193*VLOOKUP(AO$4,'INTERNAL PARAMETERS-1'!$B$5:$J$44,4, FALSE)</f>
        <v>0</v>
      </c>
      <c r="AP193" s="113">
        <f>$F193*'INTERNAL PARAMETERS-2'!AO193*VLOOKUP(AP$4,'INTERNAL PARAMETERS-1'!$B$5:$J$44,4, FALSE)</f>
        <v>0</v>
      </c>
      <c r="AQ193" s="113">
        <f>$F193*'INTERNAL PARAMETERS-2'!AP193*VLOOKUP(AQ$4,'INTERNAL PARAMETERS-1'!$B$5:$J$44,4, FALSE)</f>
        <v>0</v>
      </c>
      <c r="AR193" s="113">
        <f>$F193*'INTERNAL PARAMETERS-2'!AQ193*VLOOKUP(AR$4,'INTERNAL PARAMETERS-1'!$B$5:$J$44,4, FALSE)</f>
        <v>0</v>
      </c>
      <c r="AS193" s="113">
        <f>$F193*'INTERNAL PARAMETERS-2'!AR193*VLOOKUP(AS$4,'INTERNAL PARAMETERS-1'!$B$5:$J$44,4, FALSE)</f>
        <v>0</v>
      </c>
      <c r="AT193" s="112">
        <f>$F193*'INTERNAL PARAMETERS-2'!AS193*VLOOKUP(AT$4,'INTERNAL PARAMETERS-1'!$B$5:$J$44,4, FALSE)</f>
        <v>0</v>
      </c>
      <c r="AU193" s="114">
        <f>$F193*'INTERNAL PARAMETERS-2'!F193*(1-VLOOKUP(G$4,'INTERNAL PARAMETERS-1'!$B$5:$J$44,4, FALSE))</f>
        <v>0</v>
      </c>
      <c r="AV193" s="113">
        <f>$F193*'INTERNAL PARAMETERS-2'!G193*(1-VLOOKUP(H$4,'INTERNAL PARAMETERS-1'!$B$5:$J$44,4, FALSE))</f>
        <v>0</v>
      </c>
      <c r="AW193" s="113">
        <f>$F193*'INTERNAL PARAMETERS-2'!H193*(1-VLOOKUP(I$4,'INTERNAL PARAMETERS-1'!$B$5:$J$44,4, FALSE))</f>
        <v>0</v>
      </c>
      <c r="AX193" s="113">
        <f>$F193*'INTERNAL PARAMETERS-2'!I193*(1-VLOOKUP(J$4,'INTERNAL PARAMETERS-1'!$B$5:$J$44,4, FALSE))</f>
        <v>0</v>
      </c>
      <c r="AY193" s="113">
        <f>$F193*'INTERNAL PARAMETERS-2'!J193*(1-VLOOKUP(K$4,'INTERNAL PARAMETERS-1'!$B$5:$J$44,4, FALSE))</f>
        <v>0</v>
      </c>
      <c r="AZ193" s="113">
        <f>$F193*'INTERNAL PARAMETERS-2'!K193*(1-VLOOKUP(L$4,'INTERNAL PARAMETERS-1'!$B$5:$J$44,4, FALSE))</f>
        <v>0</v>
      </c>
      <c r="BA193" s="113">
        <f>$F193*'INTERNAL PARAMETERS-2'!L193*(1-VLOOKUP(M$4,'INTERNAL PARAMETERS-1'!$B$5:$J$44,4, FALSE))</f>
        <v>0</v>
      </c>
      <c r="BB193" s="113">
        <f>$F193*'INTERNAL PARAMETERS-2'!M193*(1-VLOOKUP(N$4,'INTERNAL PARAMETERS-1'!$B$5:$J$44,4, FALSE))</f>
        <v>0</v>
      </c>
      <c r="BC193" s="113">
        <f>$F193*'INTERNAL PARAMETERS-2'!N193*(1-VLOOKUP(O$4,'INTERNAL PARAMETERS-1'!$B$5:$J$44,4, FALSE))</f>
        <v>0</v>
      </c>
      <c r="BD193" s="113">
        <f>$F193*'INTERNAL PARAMETERS-2'!O193*(1-VLOOKUP(P$4,'INTERNAL PARAMETERS-1'!$B$5:$J$44,4, FALSE))</f>
        <v>0</v>
      </c>
      <c r="BE193" s="113">
        <f>$F193*'INTERNAL PARAMETERS-2'!P193*(1-VLOOKUP(Q$4,'INTERNAL PARAMETERS-1'!$B$5:$J$44,4, FALSE))</f>
        <v>0</v>
      </c>
      <c r="BF193" s="113">
        <f>$F193*'INTERNAL PARAMETERS-2'!Q193*(1-VLOOKUP(R$4,'INTERNAL PARAMETERS-1'!$B$5:$J$44,4, FALSE))</f>
        <v>0</v>
      </c>
      <c r="BG193" s="113">
        <f>$F193*'INTERNAL PARAMETERS-2'!R193*(1-VLOOKUP(S$4,'INTERNAL PARAMETERS-1'!$B$5:$J$44,4, FALSE))</f>
        <v>0</v>
      </c>
      <c r="BH193" s="113">
        <f>$F193*'INTERNAL PARAMETERS-2'!S193*(1-VLOOKUP(T$4,'INTERNAL PARAMETERS-1'!$B$5:$J$44,4, FALSE))</f>
        <v>0</v>
      </c>
      <c r="BI193" s="113">
        <f>$F193*'INTERNAL PARAMETERS-2'!T193*(1-VLOOKUP(U$4,'INTERNAL PARAMETERS-1'!$B$5:$J$44,4, FALSE))</f>
        <v>0</v>
      </c>
      <c r="BJ193" s="113">
        <f>$F193*'INTERNAL PARAMETERS-2'!U193*(1-VLOOKUP(V$4,'INTERNAL PARAMETERS-1'!$B$5:$J$44,4, FALSE))</f>
        <v>0</v>
      </c>
      <c r="BK193" s="113">
        <f>$F193*'INTERNAL PARAMETERS-2'!V193*(1-VLOOKUP(W$4,'INTERNAL PARAMETERS-1'!$B$5:$J$44,4, FALSE))</f>
        <v>0</v>
      </c>
      <c r="BL193" s="113">
        <f>$F193*'INTERNAL PARAMETERS-2'!W193*(1-VLOOKUP(X$4,'INTERNAL PARAMETERS-1'!$B$5:$J$44,4, FALSE))</f>
        <v>0</v>
      </c>
      <c r="BM193" s="113">
        <f>$F193*'INTERNAL PARAMETERS-2'!X193*(1-VLOOKUP(Y$4,'INTERNAL PARAMETERS-1'!$B$5:$J$44,4, FALSE))</f>
        <v>0</v>
      </c>
      <c r="BN193" s="113">
        <f>$F193*'INTERNAL PARAMETERS-2'!Y193*(1-VLOOKUP(Z$4,'INTERNAL PARAMETERS-1'!$B$5:$J$44,4, FALSE))</f>
        <v>0</v>
      </c>
      <c r="BO193" s="113">
        <f>$F193*'INTERNAL PARAMETERS-2'!Z193*(1-VLOOKUP(AA$4,'INTERNAL PARAMETERS-1'!$B$5:$J$44,4, FALSE))</f>
        <v>0</v>
      </c>
      <c r="BP193" s="113">
        <f>$F193*'INTERNAL PARAMETERS-2'!AA193*(1-VLOOKUP(AB$4,'INTERNAL PARAMETERS-1'!$B$5:$J$44,4, FALSE))</f>
        <v>0</v>
      </c>
      <c r="BQ193" s="113">
        <f>$F193*'INTERNAL PARAMETERS-2'!AB193*(1-VLOOKUP(AC$4,'INTERNAL PARAMETERS-1'!$B$5:$J$44,4, FALSE))</f>
        <v>0</v>
      </c>
      <c r="BR193" s="113">
        <f>$F193*'INTERNAL PARAMETERS-2'!AC193*(1-VLOOKUP(AD$4,'INTERNAL PARAMETERS-1'!$B$5:$J$44,4, FALSE))</f>
        <v>0</v>
      </c>
      <c r="BS193" s="113">
        <f>$F193*'INTERNAL PARAMETERS-2'!AD193*(1-VLOOKUP(AE$4,'INTERNAL PARAMETERS-1'!$B$5:$J$44,4, FALSE))</f>
        <v>0</v>
      </c>
      <c r="BT193" s="113">
        <f>$F193*'INTERNAL PARAMETERS-2'!AE193*(1-VLOOKUP(AF$4,'INTERNAL PARAMETERS-1'!$B$5:$J$44,4, FALSE))</f>
        <v>0</v>
      </c>
      <c r="BU193" s="113">
        <f>$F193*'INTERNAL PARAMETERS-2'!AF193*(1-VLOOKUP(AG$4,'INTERNAL PARAMETERS-1'!$B$5:$J$44,4, FALSE))</f>
        <v>0</v>
      </c>
      <c r="BV193" s="113">
        <f>$F193*'INTERNAL PARAMETERS-2'!AG193*(1-VLOOKUP(AH$4,'INTERNAL PARAMETERS-1'!$B$5:$J$44,4, FALSE))</f>
        <v>0</v>
      </c>
      <c r="BW193" s="113">
        <f>$F193*'INTERNAL PARAMETERS-2'!AH193*(1-VLOOKUP(AI$4,'INTERNAL PARAMETERS-1'!$B$5:$J$44,4, FALSE))</f>
        <v>0</v>
      </c>
      <c r="BX193" s="113">
        <f>$F193*'INTERNAL PARAMETERS-2'!AI193*(1-VLOOKUP(AJ$4,'INTERNAL PARAMETERS-1'!$B$5:$J$44,4, FALSE))</f>
        <v>0</v>
      </c>
      <c r="BY193" s="113">
        <f>$F193*'INTERNAL PARAMETERS-2'!AJ193*(1-VLOOKUP(AK$4,'INTERNAL PARAMETERS-1'!$B$5:$J$44,4, FALSE))</f>
        <v>0</v>
      </c>
      <c r="BZ193" s="113">
        <f>$F193*'INTERNAL PARAMETERS-2'!AK193*(1-VLOOKUP(AL$4,'INTERNAL PARAMETERS-1'!$B$5:$J$44,4, FALSE))</f>
        <v>0</v>
      </c>
      <c r="CA193" s="113">
        <f>$F193*'INTERNAL PARAMETERS-2'!AL193*(1-VLOOKUP(AM$4,'INTERNAL PARAMETERS-1'!$B$5:$J$44,4, FALSE))</f>
        <v>0</v>
      </c>
      <c r="CB193" s="113">
        <f>$F193*'INTERNAL PARAMETERS-2'!AM193*(1-VLOOKUP(AN$4,'INTERNAL PARAMETERS-1'!$B$5:$J$44,4, FALSE))</f>
        <v>0</v>
      </c>
      <c r="CC193" s="113">
        <f>$F193*'INTERNAL PARAMETERS-2'!AN193*(1-VLOOKUP(AO$4,'INTERNAL PARAMETERS-1'!$B$5:$J$44,4, FALSE))</f>
        <v>0</v>
      </c>
      <c r="CD193" s="113">
        <f>$F193*'INTERNAL PARAMETERS-2'!AO193*(1-VLOOKUP(AP$4,'INTERNAL PARAMETERS-1'!$B$5:$J$44,4, FALSE))</f>
        <v>0</v>
      </c>
      <c r="CE193" s="113">
        <f>$F193*'INTERNAL PARAMETERS-2'!AP193*(1-VLOOKUP(AQ$4,'INTERNAL PARAMETERS-1'!$B$5:$J$44,4, FALSE))</f>
        <v>0</v>
      </c>
      <c r="CF193" s="113">
        <f>$F193*'INTERNAL PARAMETERS-2'!AQ193*(1-VLOOKUP(AR$4,'INTERNAL PARAMETERS-1'!$B$5:$J$44,4, FALSE))</f>
        <v>0</v>
      </c>
      <c r="CG193" s="113">
        <f>$F193*'INTERNAL PARAMETERS-2'!AR193*(1-VLOOKUP(AS$4,'INTERNAL PARAMETERS-1'!$B$5:$J$44,4, FALSE))</f>
        <v>0</v>
      </c>
      <c r="CH193" s="112">
        <f>$F193*'INTERNAL PARAMETERS-2'!AS193*(1-VLOOKUP(AT$4,'INTERNAL PARAMETERS-1'!$B$5:$J$44,4, FALSE))</f>
        <v>0</v>
      </c>
      <c r="CI193" s="111">
        <f t="shared" si="2"/>
        <v>0</v>
      </c>
    </row>
    <row r="194" spans="3:87" x14ac:dyDescent="0.5">
      <c r="C194" s="77" t="s">
        <v>23</v>
      </c>
      <c r="D194" s="76" t="s">
        <v>21</v>
      </c>
      <c r="E194" s="76" t="s">
        <v>11</v>
      </c>
      <c r="F194" s="115">
        <f>'INPUTS-Incidence'!E194</f>
        <v>0</v>
      </c>
      <c r="G194" s="114">
        <f>$F194*'INTERNAL PARAMETERS-2'!F194*VLOOKUP(G$4,'INTERNAL PARAMETERS-1'!$B$5:$J$44,4, FALSE)</f>
        <v>0</v>
      </c>
      <c r="H194" s="113">
        <f>$F194*'INTERNAL PARAMETERS-2'!G194*VLOOKUP(H$4,'INTERNAL PARAMETERS-1'!$B$5:$J$44,4, FALSE)</f>
        <v>0</v>
      </c>
      <c r="I194" s="113">
        <f>$F194*'INTERNAL PARAMETERS-2'!H194*VLOOKUP(I$4,'INTERNAL PARAMETERS-1'!$B$5:$J$44,4, FALSE)</f>
        <v>0</v>
      </c>
      <c r="J194" s="113">
        <f>$F194*'INTERNAL PARAMETERS-2'!I194*VLOOKUP(J$4,'INTERNAL PARAMETERS-1'!$B$5:$J$44,4, FALSE)</f>
        <v>0</v>
      </c>
      <c r="K194" s="113">
        <f>$F194*'INTERNAL PARAMETERS-2'!J194*VLOOKUP(K$4,'INTERNAL PARAMETERS-1'!$B$5:$J$44,4, FALSE)</f>
        <v>0</v>
      </c>
      <c r="L194" s="113">
        <f>$F194*'INTERNAL PARAMETERS-2'!K194*VLOOKUP(L$4,'INTERNAL PARAMETERS-1'!$B$5:$J$44,4, FALSE)</f>
        <v>0</v>
      </c>
      <c r="M194" s="113">
        <f>$F194*'INTERNAL PARAMETERS-2'!L194*VLOOKUP(M$4,'INTERNAL PARAMETERS-1'!$B$5:$J$44,4, FALSE)</f>
        <v>0</v>
      </c>
      <c r="N194" s="113">
        <f>$F194*'INTERNAL PARAMETERS-2'!M194*VLOOKUP(N$4,'INTERNAL PARAMETERS-1'!$B$5:$J$44,4, FALSE)</f>
        <v>0</v>
      </c>
      <c r="O194" s="113">
        <f>$F194*'INTERNAL PARAMETERS-2'!N194*VLOOKUP(O$4,'INTERNAL PARAMETERS-1'!$B$5:$J$44,4, FALSE)</f>
        <v>0</v>
      </c>
      <c r="P194" s="113">
        <f>$F194*'INTERNAL PARAMETERS-2'!O194*VLOOKUP(P$4,'INTERNAL PARAMETERS-1'!$B$5:$J$44,4, FALSE)</f>
        <v>0</v>
      </c>
      <c r="Q194" s="113">
        <f>$F194*'INTERNAL PARAMETERS-2'!P194*VLOOKUP(Q$4,'INTERNAL PARAMETERS-1'!$B$5:$J$44,4, FALSE)</f>
        <v>0</v>
      </c>
      <c r="R194" s="113">
        <f>$F194*'INTERNAL PARAMETERS-2'!Q194*VLOOKUP(R$4,'INTERNAL PARAMETERS-1'!$B$5:$J$44,4, FALSE)</f>
        <v>0</v>
      </c>
      <c r="S194" s="113">
        <f>$F194*'INTERNAL PARAMETERS-2'!R194*VLOOKUP(S$4,'INTERNAL PARAMETERS-1'!$B$5:$J$44,4, FALSE)</f>
        <v>0</v>
      </c>
      <c r="T194" s="113">
        <f>$F194*'INTERNAL PARAMETERS-2'!S194*VLOOKUP(T$4,'INTERNAL PARAMETERS-1'!$B$5:$J$44,4, FALSE)</f>
        <v>0</v>
      </c>
      <c r="U194" s="113">
        <f>$F194*'INTERNAL PARAMETERS-2'!T194*VLOOKUP(U$4,'INTERNAL PARAMETERS-1'!$B$5:$J$44,4, FALSE)</f>
        <v>0</v>
      </c>
      <c r="V194" s="113">
        <f>$F194*'INTERNAL PARAMETERS-2'!U194*VLOOKUP(V$4,'INTERNAL PARAMETERS-1'!$B$5:$J$44,4, FALSE)</f>
        <v>0</v>
      </c>
      <c r="W194" s="113">
        <f>$F194*'INTERNAL PARAMETERS-2'!V194*VLOOKUP(W$4,'INTERNAL PARAMETERS-1'!$B$5:$J$44,4, FALSE)</f>
        <v>0</v>
      </c>
      <c r="X194" s="113">
        <f>$F194*'INTERNAL PARAMETERS-2'!W194*VLOOKUP(X$4,'INTERNAL PARAMETERS-1'!$B$5:$J$44,4, FALSE)</f>
        <v>0</v>
      </c>
      <c r="Y194" s="113">
        <f>$F194*'INTERNAL PARAMETERS-2'!X194*VLOOKUP(Y$4,'INTERNAL PARAMETERS-1'!$B$5:$J$44,4, FALSE)</f>
        <v>0</v>
      </c>
      <c r="Z194" s="113">
        <f>$F194*'INTERNAL PARAMETERS-2'!Y194*VLOOKUP(Z$4,'INTERNAL PARAMETERS-1'!$B$5:$J$44,4, FALSE)</f>
        <v>0</v>
      </c>
      <c r="AA194" s="113">
        <f>$F194*'INTERNAL PARAMETERS-2'!Z194*VLOOKUP(AA$4,'INTERNAL PARAMETERS-1'!$B$5:$J$44,4, FALSE)</f>
        <v>0</v>
      </c>
      <c r="AB194" s="113">
        <f>$F194*'INTERNAL PARAMETERS-2'!AA194*VLOOKUP(AB$4,'INTERNAL PARAMETERS-1'!$B$5:$J$44,4, FALSE)</f>
        <v>0</v>
      </c>
      <c r="AC194" s="113">
        <f>$F194*'INTERNAL PARAMETERS-2'!AB194*VLOOKUP(AC$4,'INTERNAL PARAMETERS-1'!$B$5:$J$44,4, FALSE)</f>
        <v>0</v>
      </c>
      <c r="AD194" s="113">
        <f>$F194*'INTERNAL PARAMETERS-2'!AC194*VLOOKUP(AD$4,'INTERNAL PARAMETERS-1'!$B$5:$J$44,4, FALSE)</f>
        <v>0</v>
      </c>
      <c r="AE194" s="113">
        <f>$F194*'INTERNAL PARAMETERS-2'!AD194*VLOOKUP(AE$4,'INTERNAL PARAMETERS-1'!$B$5:$J$44,4, FALSE)</f>
        <v>0</v>
      </c>
      <c r="AF194" s="113">
        <f>$F194*'INTERNAL PARAMETERS-2'!AE194*VLOOKUP(AF$4,'INTERNAL PARAMETERS-1'!$B$5:$J$44,4, FALSE)</f>
        <v>0</v>
      </c>
      <c r="AG194" s="113">
        <f>$F194*'INTERNAL PARAMETERS-2'!AF194*VLOOKUP(AG$4,'INTERNAL PARAMETERS-1'!$B$5:$J$44,4, FALSE)</f>
        <v>0</v>
      </c>
      <c r="AH194" s="113">
        <f>$F194*'INTERNAL PARAMETERS-2'!AG194*VLOOKUP(AH$4,'INTERNAL PARAMETERS-1'!$B$5:$J$44,4, FALSE)</f>
        <v>0</v>
      </c>
      <c r="AI194" s="113">
        <f>$F194*'INTERNAL PARAMETERS-2'!AH194*VLOOKUP(AI$4,'INTERNAL PARAMETERS-1'!$B$5:$J$44,4, FALSE)</f>
        <v>0</v>
      </c>
      <c r="AJ194" s="113">
        <f>$F194*'INTERNAL PARAMETERS-2'!AI194*VLOOKUP(AJ$4,'INTERNAL PARAMETERS-1'!$B$5:$J$44,4, FALSE)</f>
        <v>0</v>
      </c>
      <c r="AK194" s="113">
        <f>$F194*'INTERNAL PARAMETERS-2'!AJ194*VLOOKUP(AK$4,'INTERNAL PARAMETERS-1'!$B$5:$J$44,4, FALSE)</f>
        <v>0</v>
      </c>
      <c r="AL194" s="113">
        <f>$F194*'INTERNAL PARAMETERS-2'!AK194*VLOOKUP(AL$4,'INTERNAL PARAMETERS-1'!$B$5:$J$44,4, FALSE)</f>
        <v>0</v>
      </c>
      <c r="AM194" s="113">
        <f>$F194*'INTERNAL PARAMETERS-2'!AL194*VLOOKUP(AM$4,'INTERNAL PARAMETERS-1'!$B$5:$J$44,4, FALSE)</f>
        <v>0</v>
      </c>
      <c r="AN194" s="113">
        <f>$F194*'INTERNAL PARAMETERS-2'!AM194*VLOOKUP(AN$4,'INTERNAL PARAMETERS-1'!$B$5:$J$44,4, FALSE)</f>
        <v>0</v>
      </c>
      <c r="AO194" s="113">
        <f>$F194*'INTERNAL PARAMETERS-2'!AN194*VLOOKUP(AO$4,'INTERNAL PARAMETERS-1'!$B$5:$J$44,4, FALSE)</f>
        <v>0</v>
      </c>
      <c r="AP194" s="113">
        <f>$F194*'INTERNAL PARAMETERS-2'!AO194*VLOOKUP(AP$4,'INTERNAL PARAMETERS-1'!$B$5:$J$44,4, FALSE)</f>
        <v>0</v>
      </c>
      <c r="AQ194" s="113">
        <f>$F194*'INTERNAL PARAMETERS-2'!AP194*VLOOKUP(AQ$4,'INTERNAL PARAMETERS-1'!$B$5:$J$44,4, FALSE)</f>
        <v>0</v>
      </c>
      <c r="AR194" s="113">
        <f>$F194*'INTERNAL PARAMETERS-2'!AQ194*VLOOKUP(AR$4,'INTERNAL PARAMETERS-1'!$B$5:$J$44,4, FALSE)</f>
        <v>0</v>
      </c>
      <c r="AS194" s="113">
        <f>$F194*'INTERNAL PARAMETERS-2'!AR194*VLOOKUP(AS$4,'INTERNAL PARAMETERS-1'!$B$5:$J$44,4, FALSE)</f>
        <v>0</v>
      </c>
      <c r="AT194" s="112">
        <f>$F194*'INTERNAL PARAMETERS-2'!AS194*VLOOKUP(AT$4,'INTERNAL PARAMETERS-1'!$B$5:$J$44,4, FALSE)</f>
        <v>0</v>
      </c>
      <c r="AU194" s="114">
        <f>$F194*'INTERNAL PARAMETERS-2'!F194*(1-VLOOKUP(G$4,'INTERNAL PARAMETERS-1'!$B$5:$J$44,4, FALSE))</f>
        <v>0</v>
      </c>
      <c r="AV194" s="113">
        <f>$F194*'INTERNAL PARAMETERS-2'!G194*(1-VLOOKUP(H$4,'INTERNAL PARAMETERS-1'!$B$5:$J$44,4, FALSE))</f>
        <v>0</v>
      </c>
      <c r="AW194" s="113">
        <f>$F194*'INTERNAL PARAMETERS-2'!H194*(1-VLOOKUP(I$4,'INTERNAL PARAMETERS-1'!$B$5:$J$44,4, FALSE))</f>
        <v>0</v>
      </c>
      <c r="AX194" s="113">
        <f>$F194*'INTERNAL PARAMETERS-2'!I194*(1-VLOOKUP(J$4,'INTERNAL PARAMETERS-1'!$B$5:$J$44,4, FALSE))</f>
        <v>0</v>
      </c>
      <c r="AY194" s="113">
        <f>$F194*'INTERNAL PARAMETERS-2'!J194*(1-VLOOKUP(K$4,'INTERNAL PARAMETERS-1'!$B$5:$J$44,4, FALSE))</f>
        <v>0</v>
      </c>
      <c r="AZ194" s="113">
        <f>$F194*'INTERNAL PARAMETERS-2'!K194*(1-VLOOKUP(L$4,'INTERNAL PARAMETERS-1'!$B$5:$J$44,4, FALSE))</f>
        <v>0</v>
      </c>
      <c r="BA194" s="113">
        <f>$F194*'INTERNAL PARAMETERS-2'!L194*(1-VLOOKUP(M$4,'INTERNAL PARAMETERS-1'!$B$5:$J$44,4, FALSE))</f>
        <v>0</v>
      </c>
      <c r="BB194" s="113">
        <f>$F194*'INTERNAL PARAMETERS-2'!M194*(1-VLOOKUP(N$4,'INTERNAL PARAMETERS-1'!$B$5:$J$44,4, FALSE))</f>
        <v>0</v>
      </c>
      <c r="BC194" s="113">
        <f>$F194*'INTERNAL PARAMETERS-2'!N194*(1-VLOOKUP(O$4,'INTERNAL PARAMETERS-1'!$B$5:$J$44,4, FALSE))</f>
        <v>0</v>
      </c>
      <c r="BD194" s="113">
        <f>$F194*'INTERNAL PARAMETERS-2'!O194*(1-VLOOKUP(P$4,'INTERNAL PARAMETERS-1'!$B$5:$J$44,4, FALSE))</f>
        <v>0</v>
      </c>
      <c r="BE194" s="113">
        <f>$F194*'INTERNAL PARAMETERS-2'!P194*(1-VLOOKUP(Q$4,'INTERNAL PARAMETERS-1'!$B$5:$J$44,4, FALSE))</f>
        <v>0</v>
      </c>
      <c r="BF194" s="113">
        <f>$F194*'INTERNAL PARAMETERS-2'!Q194*(1-VLOOKUP(R$4,'INTERNAL PARAMETERS-1'!$B$5:$J$44,4, FALSE))</f>
        <v>0</v>
      </c>
      <c r="BG194" s="113">
        <f>$F194*'INTERNAL PARAMETERS-2'!R194*(1-VLOOKUP(S$4,'INTERNAL PARAMETERS-1'!$B$5:$J$44,4, FALSE))</f>
        <v>0</v>
      </c>
      <c r="BH194" s="113">
        <f>$F194*'INTERNAL PARAMETERS-2'!S194*(1-VLOOKUP(T$4,'INTERNAL PARAMETERS-1'!$B$5:$J$44,4, FALSE))</f>
        <v>0</v>
      </c>
      <c r="BI194" s="113">
        <f>$F194*'INTERNAL PARAMETERS-2'!T194*(1-VLOOKUP(U$4,'INTERNAL PARAMETERS-1'!$B$5:$J$44,4, FALSE))</f>
        <v>0</v>
      </c>
      <c r="BJ194" s="113">
        <f>$F194*'INTERNAL PARAMETERS-2'!U194*(1-VLOOKUP(V$4,'INTERNAL PARAMETERS-1'!$B$5:$J$44,4, FALSE))</f>
        <v>0</v>
      </c>
      <c r="BK194" s="113">
        <f>$F194*'INTERNAL PARAMETERS-2'!V194*(1-VLOOKUP(W$4,'INTERNAL PARAMETERS-1'!$B$5:$J$44,4, FALSE))</f>
        <v>0</v>
      </c>
      <c r="BL194" s="113">
        <f>$F194*'INTERNAL PARAMETERS-2'!W194*(1-VLOOKUP(X$4,'INTERNAL PARAMETERS-1'!$B$5:$J$44,4, FALSE))</f>
        <v>0</v>
      </c>
      <c r="BM194" s="113">
        <f>$F194*'INTERNAL PARAMETERS-2'!X194*(1-VLOOKUP(Y$4,'INTERNAL PARAMETERS-1'!$B$5:$J$44,4, FALSE))</f>
        <v>0</v>
      </c>
      <c r="BN194" s="113">
        <f>$F194*'INTERNAL PARAMETERS-2'!Y194*(1-VLOOKUP(Z$4,'INTERNAL PARAMETERS-1'!$B$5:$J$44,4, FALSE))</f>
        <v>0</v>
      </c>
      <c r="BO194" s="113">
        <f>$F194*'INTERNAL PARAMETERS-2'!Z194*(1-VLOOKUP(AA$4,'INTERNAL PARAMETERS-1'!$B$5:$J$44,4, FALSE))</f>
        <v>0</v>
      </c>
      <c r="BP194" s="113">
        <f>$F194*'INTERNAL PARAMETERS-2'!AA194*(1-VLOOKUP(AB$4,'INTERNAL PARAMETERS-1'!$B$5:$J$44,4, FALSE))</f>
        <v>0</v>
      </c>
      <c r="BQ194" s="113">
        <f>$F194*'INTERNAL PARAMETERS-2'!AB194*(1-VLOOKUP(AC$4,'INTERNAL PARAMETERS-1'!$B$5:$J$44,4, FALSE))</f>
        <v>0</v>
      </c>
      <c r="BR194" s="113">
        <f>$F194*'INTERNAL PARAMETERS-2'!AC194*(1-VLOOKUP(AD$4,'INTERNAL PARAMETERS-1'!$B$5:$J$44,4, FALSE))</f>
        <v>0</v>
      </c>
      <c r="BS194" s="113">
        <f>$F194*'INTERNAL PARAMETERS-2'!AD194*(1-VLOOKUP(AE$4,'INTERNAL PARAMETERS-1'!$B$5:$J$44,4, FALSE))</f>
        <v>0</v>
      </c>
      <c r="BT194" s="113">
        <f>$F194*'INTERNAL PARAMETERS-2'!AE194*(1-VLOOKUP(AF$4,'INTERNAL PARAMETERS-1'!$B$5:$J$44,4, FALSE))</f>
        <v>0</v>
      </c>
      <c r="BU194" s="113">
        <f>$F194*'INTERNAL PARAMETERS-2'!AF194*(1-VLOOKUP(AG$4,'INTERNAL PARAMETERS-1'!$B$5:$J$44,4, FALSE))</f>
        <v>0</v>
      </c>
      <c r="BV194" s="113">
        <f>$F194*'INTERNAL PARAMETERS-2'!AG194*(1-VLOOKUP(AH$4,'INTERNAL PARAMETERS-1'!$B$5:$J$44,4, FALSE))</f>
        <v>0</v>
      </c>
      <c r="BW194" s="113">
        <f>$F194*'INTERNAL PARAMETERS-2'!AH194*(1-VLOOKUP(AI$4,'INTERNAL PARAMETERS-1'!$B$5:$J$44,4, FALSE))</f>
        <v>0</v>
      </c>
      <c r="BX194" s="113">
        <f>$F194*'INTERNAL PARAMETERS-2'!AI194*(1-VLOOKUP(AJ$4,'INTERNAL PARAMETERS-1'!$B$5:$J$44,4, FALSE))</f>
        <v>0</v>
      </c>
      <c r="BY194" s="113">
        <f>$F194*'INTERNAL PARAMETERS-2'!AJ194*(1-VLOOKUP(AK$4,'INTERNAL PARAMETERS-1'!$B$5:$J$44,4, FALSE))</f>
        <v>0</v>
      </c>
      <c r="BZ194" s="113">
        <f>$F194*'INTERNAL PARAMETERS-2'!AK194*(1-VLOOKUP(AL$4,'INTERNAL PARAMETERS-1'!$B$5:$J$44,4, FALSE))</f>
        <v>0</v>
      </c>
      <c r="CA194" s="113">
        <f>$F194*'INTERNAL PARAMETERS-2'!AL194*(1-VLOOKUP(AM$4,'INTERNAL PARAMETERS-1'!$B$5:$J$44,4, FALSE))</f>
        <v>0</v>
      </c>
      <c r="CB194" s="113">
        <f>$F194*'INTERNAL PARAMETERS-2'!AM194*(1-VLOOKUP(AN$4,'INTERNAL PARAMETERS-1'!$B$5:$J$44,4, FALSE))</f>
        <v>0</v>
      </c>
      <c r="CC194" s="113">
        <f>$F194*'INTERNAL PARAMETERS-2'!AN194*(1-VLOOKUP(AO$4,'INTERNAL PARAMETERS-1'!$B$5:$J$44,4, FALSE))</f>
        <v>0</v>
      </c>
      <c r="CD194" s="113">
        <f>$F194*'INTERNAL PARAMETERS-2'!AO194*(1-VLOOKUP(AP$4,'INTERNAL PARAMETERS-1'!$B$5:$J$44,4, FALSE))</f>
        <v>0</v>
      </c>
      <c r="CE194" s="113">
        <f>$F194*'INTERNAL PARAMETERS-2'!AP194*(1-VLOOKUP(AQ$4,'INTERNAL PARAMETERS-1'!$B$5:$J$44,4, FALSE))</f>
        <v>0</v>
      </c>
      <c r="CF194" s="113">
        <f>$F194*'INTERNAL PARAMETERS-2'!AQ194*(1-VLOOKUP(AR$4,'INTERNAL PARAMETERS-1'!$B$5:$J$44,4, FALSE))</f>
        <v>0</v>
      </c>
      <c r="CG194" s="113">
        <f>$F194*'INTERNAL PARAMETERS-2'!AR194*(1-VLOOKUP(AS$4,'INTERNAL PARAMETERS-1'!$B$5:$J$44,4, FALSE))</f>
        <v>0</v>
      </c>
      <c r="CH194" s="112">
        <f>$F194*'INTERNAL PARAMETERS-2'!AS194*(1-VLOOKUP(AT$4,'INTERNAL PARAMETERS-1'!$B$5:$J$44,4, FALSE))</f>
        <v>0</v>
      </c>
      <c r="CI194" s="111">
        <f t="shared" si="2"/>
        <v>0</v>
      </c>
    </row>
    <row r="195" spans="3:87" x14ac:dyDescent="0.5">
      <c r="C195" s="77" t="s">
        <v>23</v>
      </c>
      <c r="D195" s="76" t="s">
        <v>21</v>
      </c>
      <c r="E195" s="76" t="s">
        <v>10</v>
      </c>
      <c r="F195" s="115">
        <f>'INPUTS-Incidence'!E195</f>
        <v>0</v>
      </c>
      <c r="G195" s="114">
        <f>$F195*'INTERNAL PARAMETERS-2'!F195*VLOOKUP(G$4,'INTERNAL PARAMETERS-1'!$B$5:$J$44,4, FALSE)</f>
        <v>0</v>
      </c>
      <c r="H195" s="113">
        <f>$F195*'INTERNAL PARAMETERS-2'!G195*VLOOKUP(H$4,'INTERNAL PARAMETERS-1'!$B$5:$J$44,4, FALSE)</f>
        <v>0</v>
      </c>
      <c r="I195" s="113">
        <f>$F195*'INTERNAL PARAMETERS-2'!H195*VLOOKUP(I$4,'INTERNAL PARAMETERS-1'!$B$5:$J$44,4, FALSE)</f>
        <v>0</v>
      </c>
      <c r="J195" s="113">
        <f>$F195*'INTERNAL PARAMETERS-2'!I195*VLOOKUP(J$4,'INTERNAL PARAMETERS-1'!$B$5:$J$44,4, FALSE)</f>
        <v>0</v>
      </c>
      <c r="K195" s="113">
        <f>$F195*'INTERNAL PARAMETERS-2'!J195*VLOOKUP(K$4,'INTERNAL PARAMETERS-1'!$B$5:$J$44,4, FALSE)</f>
        <v>0</v>
      </c>
      <c r="L195" s="113">
        <f>$F195*'INTERNAL PARAMETERS-2'!K195*VLOOKUP(L$4,'INTERNAL PARAMETERS-1'!$B$5:$J$44,4, FALSE)</f>
        <v>0</v>
      </c>
      <c r="M195" s="113">
        <f>$F195*'INTERNAL PARAMETERS-2'!L195*VLOOKUP(M$4,'INTERNAL PARAMETERS-1'!$B$5:$J$44,4, FALSE)</f>
        <v>0</v>
      </c>
      <c r="N195" s="113">
        <f>$F195*'INTERNAL PARAMETERS-2'!M195*VLOOKUP(N$4,'INTERNAL PARAMETERS-1'!$B$5:$J$44,4, FALSE)</f>
        <v>0</v>
      </c>
      <c r="O195" s="113">
        <f>$F195*'INTERNAL PARAMETERS-2'!N195*VLOOKUP(O$4,'INTERNAL PARAMETERS-1'!$B$5:$J$44,4, FALSE)</f>
        <v>0</v>
      </c>
      <c r="P195" s="113">
        <f>$F195*'INTERNAL PARAMETERS-2'!O195*VLOOKUP(P$4,'INTERNAL PARAMETERS-1'!$B$5:$J$44,4, FALSE)</f>
        <v>0</v>
      </c>
      <c r="Q195" s="113">
        <f>$F195*'INTERNAL PARAMETERS-2'!P195*VLOOKUP(Q$4,'INTERNAL PARAMETERS-1'!$B$5:$J$44,4, FALSE)</f>
        <v>0</v>
      </c>
      <c r="R195" s="113">
        <f>$F195*'INTERNAL PARAMETERS-2'!Q195*VLOOKUP(R$4,'INTERNAL PARAMETERS-1'!$B$5:$J$44,4, FALSE)</f>
        <v>0</v>
      </c>
      <c r="S195" s="113">
        <f>$F195*'INTERNAL PARAMETERS-2'!R195*VLOOKUP(S$4,'INTERNAL PARAMETERS-1'!$B$5:$J$44,4, FALSE)</f>
        <v>0</v>
      </c>
      <c r="T195" s="113">
        <f>$F195*'INTERNAL PARAMETERS-2'!S195*VLOOKUP(T$4,'INTERNAL PARAMETERS-1'!$B$5:$J$44,4, FALSE)</f>
        <v>0</v>
      </c>
      <c r="U195" s="113">
        <f>$F195*'INTERNAL PARAMETERS-2'!T195*VLOOKUP(U$4,'INTERNAL PARAMETERS-1'!$B$5:$J$44,4, FALSE)</f>
        <v>0</v>
      </c>
      <c r="V195" s="113">
        <f>$F195*'INTERNAL PARAMETERS-2'!U195*VLOOKUP(V$4,'INTERNAL PARAMETERS-1'!$B$5:$J$44,4, FALSE)</f>
        <v>0</v>
      </c>
      <c r="W195" s="113">
        <f>$F195*'INTERNAL PARAMETERS-2'!V195*VLOOKUP(W$4,'INTERNAL PARAMETERS-1'!$B$5:$J$44,4, FALSE)</f>
        <v>0</v>
      </c>
      <c r="X195" s="113">
        <f>$F195*'INTERNAL PARAMETERS-2'!W195*VLOOKUP(X$4,'INTERNAL PARAMETERS-1'!$B$5:$J$44,4, FALSE)</f>
        <v>0</v>
      </c>
      <c r="Y195" s="113">
        <f>$F195*'INTERNAL PARAMETERS-2'!X195*VLOOKUP(Y$4,'INTERNAL PARAMETERS-1'!$B$5:$J$44,4, FALSE)</f>
        <v>0</v>
      </c>
      <c r="Z195" s="113">
        <f>$F195*'INTERNAL PARAMETERS-2'!Y195*VLOOKUP(Z$4,'INTERNAL PARAMETERS-1'!$B$5:$J$44,4, FALSE)</f>
        <v>0</v>
      </c>
      <c r="AA195" s="113">
        <f>$F195*'INTERNAL PARAMETERS-2'!Z195*VLOOKUP(AA$4,'INTERNAL PARAMETERS-1'!$B$5:$J$44,4, FALSE)</f>
        <v>0</v>
      </c>
      <c r="AB195" s="113">
        <f>$F195*'INTERNAL PARAMETERS-2'!AA195*VLOOKUP(AB$4,'INTERNAL PARAMETERS-1'!$B$5:$J$44,4, FALSE)</f>
        <v>0</v>
      </c>
      <c r="AC195" s="113">
        <f>$F195*'INTERNAL PARAMETERS-2'!AB195*VLOOKUP(AC$4,'INTERNAL PARAMETERS-1'!$B$5:$J$44,4, FALSE)</f>
        <v>0</v>
      </c>
      <c r="AD195" s="113">
        <f>$F195*'INTERNAL PARAMETERS-2'!AC195*VLOOKUP(AD$4,'INTERNAL PARAMETERS-1'!$B$5:$J$44,4, FALSE)</f>
        <v>0</v>
      </c>
      <c r="AE195" s="113">
        <f>$F195*'INTERNAL PARAMETERS-2'!AD195*VLOOKUP(AE$4,'INTERNAL PARAMETERS-1'!$B$5:$J$44,4, FALSE)</f>
        <v>0</v>
      </c>
      <c r="AF195" s="113">
        <f>$F195*'INTERNAL PARAMETERS-2'!AE195*VLOOKUP(AF$4,'INTERNAL PARAMETERS-1'!$B$5:$J$44,4, FALSE)</f>
        <v>0</v>
      </c>
      <c r="AG195" s="113">
        <f>$F195*'INTERNAL PARAMETERS-2'!AF195*VLOOKUP(AG$4,'INTERNAL PARAMETERS-1'!$B$5:$J$44,4, FALSE)</f>
        <v>0</v>
      </c>
      <c r="AH195" s="113">
        <f>$F195*'INTERNAL PARAMETERS-2'!AG195*VLOOKUP(AH$4,'INTERNAL PARAMETERS-1'!$B$5:$J$44,4, FALSE)</f>
        <v>0</v>
      </c>
      <c r="AI195" s="113">
        <f>$F195*'INTERNAL PARAMETERS-2'!AH195*VLOOKUP(AI$4,'INTERNAL PARAMETERS-1'!$B$5:$J$44,4, FALSE)</f>
        <v>0</v>
      </c>
      <c r="AJ195" s="113">
        <f>$F195*'INTERNAL PARAMETERS-2'!AI195*VLOOKUP(AJ$4,'INTERNAL PARAMETERS-1'!$B$5:$J$44,4, FALSE)</f>
        <v>0</v>
      </c>
      <c r="AK195" s="113">
        <f>$F195*'INTERNAL PARAMETERS-2'!AJ195*VLOOKUP(AK$4,'INTERNAL PARAMETERS-1'!$B$5:$J$44,4, FALSE)</f>
        <v>0</v>
      </c>
      <c r="AL195" s="113">
        <f>$F195*'INTERNAL PARAMETERS-2'!AK195*VLOOKUP(AL$4,'INTERNAL PARAMETERS-1'!$B$5:$J$44,4, FALSE)</f>
        <v>0</v>
      </c>
      <c r="AM195" s="113">
        <f>$F195*'INTERNAL PARAMETERS-2'!AL195*VLOOKUP(AM$4,'INTERNAL PARAMETERS-1'!$B$5:$J$44,4, FALSE)</f>
        <v>0</v>
      </c>
      <c r="AN195" s="113">
        <f>$F195*'INTERNAL PARAMETERS-2'!AM195*VLOOKUP(AN$4,'INTERNAL PARAMETERS-1'!$B$5:$J$44,4, FALSE)</f>
        <v>0</v>
      </c>
      <c r="AO195" s="113">
        <f>$F195*'INTERNAL PARAMETERS-2'!AN195*VLOOKUP(AO$4,'INTERNAL PARAMETERS-1'!$B$5:$J$44,4, FALSE)</f>
        <v>0</v>
      </c>
      <c r="AP195" s="113">
        <f>$F195*'INTERNAL PARAMETERS-2'!AO195*VLOOKUP(AP$4,'INTERNAL PARAMETERS-1'!$B$5:$J$44,4, FALSE)</f>
        <v>0</v>
      </c>
      <c r="AQ195" s="113">
        <f>$F195*'INTERNAL PARAMETERS-2'!AP195*VLOOKUP(AQ$4,'INTERNAL PARAMETERS-1'!$B$5:$J$44,4, FALSE)</f>
        <v>0</v>
      </c>
      <c r="AR195" s="113">
        <f>$F195*'INTERNAL PARAMETERS-2'!AQ195*VLOOKUP(AR$4,'INTERNAL PARAMETERS-1'!$B$5:$J$44,4, FALSE)</f>
        <v>0</v>
      </c>
      <c r="AS195" s="113">
        <f>$F195*'INTERNAL PARAMETERS-2'!AR195*VLOOKUP(AS$4,'INTERNAL PARAMETERS-1'!$B$5:$J$44,4, FALSE)</f>
        <v>0</v>
      </c>
      <c r="AT195" s="112">
        <f>$F195*'INTERNAL PARAMETERS-2'!AS195*VLOOKUP(AT$4,'INTERNAL PARAMETERS-1'!$B$5:$J$44,4, FALSE)</f>
        <v>0</v>
      </c>
      <c r="AU195" s="114">
        <f>$F195*'INTERNAL PARAMETERS-2'!F195*(1-VLOOKUP(G$4,'INTERNAL PARAMETERS-1'!$B$5:$J$44,4, FALSE))</f>
        <v>0</v>
      </c>
      <c r="AV195" s="113">
        <f>$F195*'INTERNAL PARAMETERS-2'!G195*(1-VLOOKUP(H$4,'INTERNAL PARAMETERS-1'!$B$5:$J$44,4, FALSE))</f>
        <v>0</v>
      </c>
      <c r="AW195" s="113">
        <f>$F195*'INTERNAL PARAMETERS-2'!H195*(1-VLOOKUP(I$4,'INTERNAL PARAMETERS-1'!$B$5:$J$44,4, FALSE))</f>
        <v>0</v>
      </c>
      <c r="AX195" s="113">
        <f>$F195*'INTERNAL PARAMETERS-2'!I195*(1-VLOOKUP(J$4,'INTERNAL PARAMETERS-1'!$B$5:$J$44,4, FALSE))</f>
        <v>0</v>
      </c>
      <c r="AY195" s="113">
        <f>$F195*'INTERNAL PARAMETERS-2'!J195*(1-VLOOKUP(K$4,'INTERNAL PARAMETERS-1'!$B$5:$J$44,4, FALSE))</f>
        <v>0</v>
      </c>
      <c r="AZ195" s="113">
        <f>$F195*'INTERNAL PARAMETERS-2'!K195*(1-VLOOKUP(L$4,'INTERNAL PARAMETERS-1'!$B$5:$J$44,4, FALSE))</f>
        <v>0</v>
      </c>
      <c r="BA195" s="113">
        <f>$F195*'INTERNAL PARAMETERS-2'!L195*(1-VLOOKUP(M$4,'INTERNAL PARAMETERS-1'!$B$5:$J$44,4, FALSE))</f>
        <v>0</v>
      </c>
      <c r="BB195" s="113">
        <f>$F195*'INTERNAL PARAMETERS-2'!M195*(1-VLOOKUP(N$4,'INTERNAL PARAMETERS-1'!$B$5:$J$44,4, FALSE))</f>
        <v>0</v>
      </c>
      <c r="BC195" s="113">
        <f>$F195*'INTERNAL PARAMETERS-2'!N195*(1-VLOOKUP(O$4,'INTERNAL PARAMETERS-1'!$B$5:$J$44,4, FALSE))</f>
        <v>0</v>
      </c>
      <c r="BD195" s="113">
        <f>$F195*'INTERNAL PARAMETERS-2'!O195*(1-VLOOKUP(P$4,'INTERNAL PARAMETERS-1'!$B$5:$J$44,4, FALSE))</f>
        <v>0</v>
      </c>
      <c r="BE195" s="113">
        <f>$F195*'INTERNAL PARAMETERS-2'!P195*(1-VLOOKUP(Q$4,'INTERNAL PARAMETERS-1'!$B$5:$J$44,4, FALSE))</f>
        <v>0</v>
      </c>
      <c r="BF195" s="113">
        <f>$F195*'INTERNAL PARAMETERS-2'!Q195*(1-VLOOKUP(R$4,'INTERNAL PARAMETERS-1'!$B$5:$J$44,4, FALSE))</f>
        <v>0</v>
      </c>
      <c r="BG195" s="113">
        <f>$F195*'INTERNAL PARAMETERS-2'!R195*(1-VLOOKUP(S$4,'INTERNAL PARAMETERS-1'!$B$5:$J$44,4, FALSE))</f>
        <v>0</v>
      </c>
      <c r="BH195" s="113">
        <f>$F195*'INTERNAL PARAMETERS-2'!S195*(1-VLOOKUP(T$4,'INTERNAL PARAMETERS-1'!$B$5:$J$44,4, FALSE))</f>
        <v>0</v>
      </c>
      <c r="BI195" s="113">
        <f>$F195*'INTERNAL PARAMETERS-2'!T195*(1-VLOOKUP(U$4,'INTERNAL PARAMETERS-1'!$B$5:$J$44,4, FALSE))</f>
        <v>0</v>
      </c>
      <c r="BJ195" s="113">
        <f>$F195*'INTERNAL PARAMETERS-2'!U195*(1-VLOOKUP(V$4,'INTERNAL PARAMETERS-1'!$B$5:$J$44,4, FALSE))</f>
        <v>0</v>
      </c>
      <c r="BK195" s="113">
        <f>$F195*'INTERNAL PARAMETERS-2'!V195*(1-VLOOKUP(W$4,'INTERNAL PARAMETERS-1'!$B$5:$J$44,4, FALSE))</f>
        <v>0</v>
      </c>
      <c r="BL195" s="113">
        <f>$F195*'INTERNAL PARAMETERS-2'!W195*(1-VLOOKUP(X$4,'INTERNAL PARAMETERS-1'!$B$5:$J$44,4, FALSE))</f>
        <v>0</v>
      </c>
      <c r="BM195" s="113">
        <f>$F195*'INTERNAL PARAMETERS-2'!X195*(1-VLOOKUP(Y$4,'INTERNAL PARAMETERS-1'!$B$5:$J$44,4, FALSE))</f>
        <v>0</v>
      </c>
      <c r="BN195" s="113">
        <f>$F195*'INTERNAL PARAMETERS-2'!Y195*(1-VLOOKUP(Z$4,'INTERNAL PARAMETERS-1'!$B$5:$J$44,4, FALSE))</f>
        <v>0</v>
      </c>
      <c r="BO195" s="113">
        <f>$F195*'INTERNAL PARAMETERS-2'!Z195*(1-VLOOKUP(AA$4,'INTERNAL PARAMETERS-1'!$B$5:$J$44,4, FALSE))</f>
        <v>0</v>
      </c>
      <c r="BP195" s="113">
        <f>$F195*'INTERNAL PARAMETERS-2'!AA195*(1-VLOOKUP(AB$4,'INTERNAL PARAMETERS-1'!$B$5:$J$44,4, FALSE))</f>
        <v>0</v>
      </c>
      <c r="BQ195" s="113">
        <f>$F195*'INTERNAL PARAMETERS-2'!AB195*(1-VLOOKUP(AC$4,'INTERNAL PARAMETERS-1'!$B$5:$J$44,4, FALSE))</f>
        <v>0</v>
      </c>
      <c r="BR195" s="113">
        <f>$F195*'INTERNAL PARAMETERS-2'!AC195*(1-VLOOKUP(AD$4,'INTERNAL PARAMETERS-1'!$B$5:$J$44,4, FALSE))</f>
        <v>0</v>
      </c>
      <c r="BS195" s="113">
        <f>$F195*'INTERNAL PARAMETERS-2'!AD195*(1-VLOOKUP(AE$4,'INTERNAL PARAMETERS-1'!$B$5:$J$44,4, FALSE))</f>
        <v>0</v>
      </c>
      <c r="BT195" s="113">
        <f>$F195*'INTERNAL PARAMETERS-2'!AE195*(1-VLOOKUP(AF$4,'INTERNAL PARAMETERS-1'!$B$5:$J$44,4, FALSE))</f>
        <v>0</v>
      </c>
      <c r="BU195" s="113">
        <f>$F195*'INTERNAL PARAMETERS-2'!AF195*(1-VLOOKUP(AG$4,'INTERNAL PARAMETERS-1'!$B$5:$J$44,4, FALSE))</f>
        <v>0</v>
      </c>
      <c r="BV195" s="113">
        <f>$F195*'INTERNAL PARAMETERS-2'!AG195*(1-VLOOKUP(AH$4,'INTERNAL PARAMETERS-1'!$B$5:$J$44,4, FALSE))</f>
        <v>0</v>
      </c>
      <c r="BW195" s="113">
        <f>$F195*'INTERNAL PARAMETERS-2'!AH195*(1-VLOOKUP(AI$4,'INTERNAL PARAMETERS-1'!$B$5:$J$44,4, FALSE))</f>
        <v>0</v>
      </c>
      <c r="BX195" s="113">
        <f>$F195*'INTERNAL PARAMETERS-2'!AI195*(1-VLOOKUP(AJ$4,'INTERNAL PARAMETERS-1'!$B$5:$J$44,4, FALSE))</f>
        <v>0</v>
      </c>
      <c r="BY195" s="113">
        <f>$F195*'INTERNAL PARAMETERS-2'!AJ195*(1-VLOOKUP(AK$4,'INTERNAL PARAMETERS-1'!$B$5:$J$44,4, FALSE))</f>
        <v>0</v>
      </c>
      <c r="BZ195" s="113">
        <f>$F195*'INTERNAL PARAMETERS-2'!AK195*(1-VLOOKUP(AL$4,'INTERNAL PARAMETERS-1'!$B$5:$J$44,4, FALSE))</f>
        <v>0</v>
      </c>
      <c r="CA195" s="113">
        <f>$F195*'INTERNAL PARAMETERS-2'!AL195*(1-VLOOKUP(AM$4,'INTERNAL PARAMETERS-1'!$B$5:$J$44,4, FALSE))</f>
        <v>0</v>
      </c>
      <c r="CB195" s="113">
        <f>$F195*'INTERNAL PARAMETERS-2'!AM195*(1-VLOOKUP(AN$4,'INTERNAL PARAMETERS-1'!$B$5:$J$44,4, FALSE))</f>
        <v>0</v>
      </c>
      <c r="CC195" s="113">
        <f>$F195*'INTERNAL PARAMETERS-2'!AN195*(1-VLOOKUP(AO$4,'INTERNAL PARAMETERS-1'!$B$5:$J$44,4, FALSE))</f>
        <v>0</v>
      </c>
      <c r="CD195" s="113">
        <f>$F195*'INTERNAL PARAMETERS-2'!AO195*(1-VLOOKUP(AP$4,'INTERNAL PARAMETERS-1'!$B$5:$J$44,4, FALSE))</f>
        <v>0</v>
      </c>
      <c r="CE195" s="113">
        <f>$F195*'INTERNAL PARAMETERS-2'!AP195*(1-VLOOKUP(AQ$4,'INTERNAL PARAMETERS-1'!$B$5:$J$44,4, FALSE))</f>
        <v>0</v>
      </c>
      <c r="CF195" s="113">
        <f>$F195*'INTERNAL PARAMETERS-2'!AQ195*(1-VLOOKUP(AR$4,'INTERNAL PARAMETERS-1'!$B$5:$J$44,4, FALSE))</f>
        <v>0</v>
      </c>
      <c r="CG195" s="113">
        <f>$F195*'INTERNAL PARAMETERS-2'!AR195*(1-VLOOKUP(AS$4,'INTERNAL PARAMETERS-1'!$B$5:$J$44,4, FALSE))</f>
        <v>0</v>
      </c>
      <c r="CH195" s="112">
        <f>$F195*'INTERNAL PARAMETERS-2'!AS195*(1-VLOOKUP(AT$4,'INTERNAL PARAMETERS-1'!$B$5:$J$44,4, FALSE))</f>
        <v>0</v>
      </c>
      <c r="CI195" s="111">
        <f t="shared" si="2"/>
        <v>0</v>
      </c>
    </row>
    <row r="196" spans="3:87" x14ac:dyDescent="0.5">
      <c r="C196" s="77" t="s">
        <v>23</v>
      </c>
      <c r="D196" s="76" t="s">
        <v>21</v>
      </c>
      <c r="E196" s="76" t="s">
        <v>9</v>
      </c>
      <c r="F196" s="115">
        <f>'INPUTS-Incidence'!E196</f>
        <v>0</v>
      </c>
      <c r="G196" s="114">
        <f>$F196*'INTERNAL PARAMETERS-2'!F196*VLOOKUP(G$4,'INTERNAL PARAMETERS-1'!$B$5:$J$44,4, FALSE)</f>
        <v>0</v>
      </c>
      <c r="H196" s="113">
        <f>$F196*'INTERNAL PARAMETERS-2'!G196*VLOOKUP(H$4,'INTERNAL PARAMETERS-1'!$B$5:$J$44,4, FALSE)</f>
        <v>0</v>
      </c>
      <c r="I196" s="113">
        <f>$F196*'INTERNAL PARAMETERS-2'!H196*VLOOKUP(I$4,'INTERNAL PARAMETERS-1'!$B$5:$J$44,4, FALSE)</f>
        <v>0</v>
      </c>
      <c r="J196" s="113">
        <f>$F196*'INTERNAL PARAMETERS-2'!I196*VLOOKUP(J$4,'INTERNAL PARAMETERS-1'!$B$5:$J$44,4, FALSE)</f>
        <v>0</v>
      </c>
      <c r="K196" s="113">
        <f>$F196*'INTERNAL PARAMETERS-2'!J196*VLOOKUP(K$4,'INTERNAL PARAMETERS-1'!$B$5:$J$44,4, FALSE)</f>
        <v>0</v>
      </c>
      <c r="L196" s="113">
        <f>$F196*'INTERNAL PARAMETERS-2'!K196*VLOOKUP(L$4,'INTERNAL PARAMETERS-1'!$B$5:$J$44,4, FALSE)</f>
        <v>0</v>
      </c>
      <c r="M196" s="113">
        <f>$F196*'INTERNAL PARAMETERS-2'!L196*VLOOKUP(M$4,'INTERNAL PARAMETERS-1'!$B$5:$J$44,4, FALSE)</f>
        <v>0</v>
      </c>
      <c r="N196" s="113">
        <f>$F196*'INTERNAL PARAMETERS-2'!M196*VLOOKUP(N$4,'INTERNAL PARAMETERS-1'!$B$5:$J$44,4, FALSE)</f>
        <v>0</v>
      </c>
      <c r="O196" s="113">
        <f>$F196*'INTERNAL PARAMETERS-2'!N196*VLOOKUP(O$4,'INTERNAL PARAMETERS-1'!$B$5:$J$44,4, FALSE)</f>
        <v>0</v>
      </c>
      <c r="P196" s="113">
        <f>$F196*'INTERNAL PARAMETERS-2'!O196*VLOOKUP(P$4,'INTERNAL PARAMETERS-1'!$B$5:$J$44,4, FALSE)</f>
        <v>0</v>
      </c>
      <c r="Q196" s="113">
        <f>$F196*'INTERNAL PARAMETERS-2'!P196*VLOOKUP(Q$4,'INTERNAL PARAMETERS-1'!$B$5:$J$44,4, FALSE)</f>
        <v>0</v>
      </c>
      <c r="R196" s="113">
        <f>$F196*'INTERNAL PARAMETERS-2'!Q196*VLOOKUP(R$4,'INTERNAL PARAMETERS-1'!$B$5:$J$44,4, FALSE)</f>
        <v>0</v>
      </c>
      <c r="S196" s="113">
        <f>$F196*'INTERNAL PARAMETERS-2'!R196*VLOOKUP(S$4,'INTERNAL PARAMETERS-1'!$B$5:$J$44,4, FALSE)</f>
        <v>0</v>
      </c>
      <c r="T196" s="113">
        <f>$F196*'INTERNAL PARAMETERS-2'!S196*VLOOKUP(T$4,'INTERNAL PARAMETERS-1'!$B$5:$J$44,4, FALSE)</f>
        <v>0</v>
      </c>
      <c r="U196" s="113">
        <f>$F196*'INTERNAL PARAMETERS-2'!T196*VLOOKUP(U$4,'INTERNAL PARAMETERS-1'!$B$5:$J$44,4, FALSE)</f>
        <v>0</v>
      </c>
      <c r="V196" s="113">
        <f>$F196*'INTERNAL PARAMETERS-2'!U196*VLOOKUP(V$4,'INTERNAL PARAMETERS-1'!$B$5:$J$44,4, FALSE)</f>
        <v>0</v>
      </c>
      <c r="W196" s="113">
        <f>$F196*'INTERNAL PARAMETERS-2'!V196*VLOOKUP(W$4,'INTERNAL PARAMETERS-1'!$B$5:$J$44,4, FALSE)</f>
        <v>0</v>
      </c>
      <c r="X196" s="113">
        <f>$F196*'INTERNAL PARAMETERS-2'!W196*VLOOKUP(X$4,'INTERNAL PARAMETERS-1'!$B$5:$J$44,4, FALSE)</f>
        <v>0</v>
      </c>
      <c r="Y196" s="113">
        <f>$F196*'INTERNAL PARAMETERS-2'!X196*VLOOKUP(Y$4,'INTERNAL PARAMETERS-1'!$B$5:$J$44,4, FALSE)</f>
        <v>0</v>
      </c>
      <c r="Z196" s="113">
        <f>$F196*'INTERNAL PARAMETERS-2'!Y196*VLOOKUP(Z$4,'INTERNAL PARAMETERS-1'!$B$5:$J$44,4, FALSE)</f>
        <v>0</v>
      </c>
      <c r="AA196" s="113">
        <f>$F196*'INTERNAL PARAMETERS-2'!Z196*VLOOKUP(AA$4,'INTERNAL PARAMETERS-1'!$B$5:$J$44,4, FALSE)</f>
        <v>0</v>
      </c>
      <c r="AB196" s="113">
        <f>$F196*'INTERNAL PARAMETERS-2'!AA196*VLOOKUP(AB$4,'INTERNAL PARAMETERS-1'!$B$5:$J$44,4, FALSE)</f>
        <v>0</v>
      </c>
      <c r="AC196" s="113">
        <f>$F196*'INTERNAL PARAMETERS-2'!AB196*VLOOKUP(AC$4,'INTERNAL PARAMETERS-1'!$B$5:$J$44,4, FALSE)</f>
        <v>0</v>
      </c>
      <c r="AD196" s="113">
        <f>$F196*'INTERNAL PARAMETERS-2'!AC196*VLOOKUP(AD$4,'INTERNAL PARAMETERS-1'!$B$5:$J$44,4, FALSE)</f>
        <v>0</v>
      </c>
      <c r="AE196" s="113">
        <f>$F196*'INTERNAL PARAMETERS-2'!AD196*VLOOKUP(AE$4,'INTERNAL PARAMETERS-1'!$B$5:$J$44,4, FALSE)</f>
        <v>0</v>
      </c>
      <c r="AF196" s="113">
        <f>$F196*'INTERNAL PARAMETERS-2'!AE196*VLOOKUP(AF$4,'INTERNAL PARAMETERS-1'!$B$5:$J$44,4, FALSE)</f>
        <v>0</v>
      </c>
      <c r="AG196" s="113">
        <f>$F196*'INTERNAL PARAMETERS-2'!AF196*VLOOKUP(AG$4,'INTERNAL PARAMETERS-1'!$B$5:$J$44,4, FALSE)</f>
        <v>0</v>
      </c>
      <c r="AH196" s="113">
        <f>$F196*'INTERNAL PARAMETERS-2'!AG196*VLOOKUP(AH$4,'INTERNAL PARAMETERS-1'!$B$5:$J$44,4, FALSE)</f>
        <v>0</v>
      </c>
      <c r="AI196" s="113">
        <f>$F196*'INTERNAL PARAMETERS-2'!AH196*VLOOKUP(AI$4,'INTERNAL PARAMETERS-1'!$B$5:$J$44,4, FALSE)</f>
        <v>0</v>
      </c>
      <c r="AJ196" s="113">
        <f>$F196*'INTERNAL PARAMETERS-2'!AI196*VLOOKUP(AJ$4,'INTERNAL PARAMETERS-1'!$B$5:$J$44,4, FALSE)</f>
        <v>0</v>
      </c>
      <c r="AK196" s="113">
        <f>$F196*'INTERNAL PARAMETERS-2'!AJ196*VLOOKUP(AK$4,'INTERNAL PARAMETERS-1'!$B$5:$J$44,4, FALSE)</f>
        <v>0</v>
      </c>
      <c r="AL196" s="113">
        <f>$F196*'INTERNAL PARAMETERS-2'!AK196*VLOOKUP(AL$4,'INTERNAL PARAMETERS-1'!$B$5:$J$44,4, FALSE)</f>
        <v>0</v>
      </c>
      <c r="AM196" s="113">
        <f>$F196*'INTERNAL PARAMETERS-2'!AL196*VLOOKUP(AM$4,'INTERNAL PARAMETERS-1'!$B$5:$J$44,4, FALSE)</f>
        <v>0</v>
      </c>
      <c r="AN196" s="113">
        <f>$F196*'INTERNAL PARAMETERS-2'!AM196*VLOOKUP(AN$4,'INTERNAL PARAMETERS-1'!$B$5:$J$44,4, FALSE)</f>
        <v>0</v>
      </c>
      <c r="AO196" s="113">
        <f>$F196*'INTERNAL PARAMETERS-2'!AN196*VLOOKUP(AO$4,'INTERNAL PARAMETERS-1'!$B$5:$J$44,4, FALSE)</f>
        <v>0</v>
      </c>
      <c r="AP196" s="113">
        <f>$F196*'INTERNAL PARAMETERS-2'!AO196*VLOOKUP(AP$4,'INTERNAL PARAMETERS-1'!$B$5:$J$44,4, FALSE)</f>
        <v>0</v>
      </c>
      <c r="AQ196" s="113">
        <f>$F196*'INTERNAL PARAMETERS-2'!AP196*VLOOKUP(AQ$4,'INTERNAL PARAMETERS-1'!$B$5:$J$44,4, FALSE)</f>
        <v>0</v>
      </c>
      <c r="AR196" s="113">
        <f>$F196*'INTERNAL PARAMETERS-2'!AQ196*VLOOKUP(AR$4,'INTERNAL PARAMETERS-1'!$B$5:$J$44,4, FALSE)</f>
        <v>0</v>
      </c>
      <c r="AS196" s="113">
        <f>$F196*'INTERNAL PARAMETERS-2'!AR196*VLOOKUP(AS$4,'INTERNAL PARAMETERS-1'!$B$5:$J$44,4, FALSE)</f>
        <v>0</v>
      </c>
      <c r="AT196" s="112">
        <f>$F196*'INTERNAL PARAMETERS-2'!AS196*VLOOKUP(AT$4,'INTERNAL PARAMETERS-1'!$B$5:$J$44,4, FALSE)</f>
        <v>0</v>
      </c>
      <c r="AU196" s="114">
        <f>$F196*'INTERNAL PARAMETERS-2'!F196*(1-VLOOKUP(G$4,'INTERNAL PARAMETERS-1'!$B$5:$J$44,4, FALSE))</f>
        <v>0</v>
      </c>
      <c r="AV196" s="113">
        <f>$F196*'INTERNAL PARAMETERS-2'!G196*(1-VLOOKUP(H$4,'INTERNAL PARAMETERS-1'!$B$5:$J$44,4, FALSE))</f>
        <v>0</v>
      </c>
      <c r="AW196" s="113">
        <f>$F196*'INTERNAL PARAMETERS-2'!H196*(1-VLOOKUP(I$4,'INTERNAL PARAMETERS-1'!$B$5:$J$44,4, FALSE))</f>
        <v>0</v>
      </c>
      <c r="AX196" s="113">
        <f>$F196*'INTERNAL PARAMETERS-2'!I196*(1-VLOOKUP(J$4,'INTERNAL PARAMETERS-1'!$B$5:$J$44,4, FALSE))</f>
        <v>0</v>
      </c>
      <c r="AY196" s="113">
        <f>$F196*'INTERNAL PARAMETERS-2'!J196*(1-VLOOKUP(K$4,'INTERNAL PARAMETERS-1'!$B$5:$J$44,4, FALSE))</f>
        <v>0</v>
      </c>
      <c r="AZ196" s="113">
        <f>$F196*'INTERNAL PARAMETERS-2'!K196*(1-VLOOKUP(L$4,'INTERNAL PARAMETERS-1'!$B$5:$J$44,4, FALSE))</f>
        <v>0</v>
      </c>
      <c r="BA196" s="113">
        <f>$F196*'INTERNAL PARAMETERS-2'!L196*(1-VLOOKUP(M$4,'INTERNAL PARAMETERS-1'!$B$5:$J$44,4, FALSE))</f>
        <v>0</v>
      </c>
      <c r="BB196" s="113">
        <f>$F196*'INTERNAL PARAMETERS-2'!M196*(1-VLOOKUP(N$4,'INTERNAL PARAMETERS-1'!$B$5:$J$44,4, FALSE))</f>
        <v>0</v>
      </c>
      <c r="BC196" s="113">
        <f>$F196*'INTERNAL PARAMETERS-2'!N196*(1-VLOOKUP(O$4,'INTERNAL PARAMETERS-1'!$B$5:$J$44,4, FALSE))</f>
        <v>0</v>
      </c>
      <c r="BD196" s="113">
        <f>$F196*'INTERNAL PARAMETERS-2'!O196*(1-VLOOKUP(P$4,'INTERNAL PARAMETERS-1'!$B$5:$J$44,4, FALSE))</f>
        <v>0</v>
      </c>
      <c r="BE196" s="113">
        <f>$F196*'INTERNAL PARAMETERS-2'!P196*(1-VLOOKUP(Q$4,'INTERNAL PARAMETERS-1'!$B$5:$J$44,4, FALSE))</f>
        <v>0</v>
      </c>
      <c r="BF196" s="113">
        <f>$F196*'INTERNAL PARAMETERS-2'!Q196*(1-VLOOKUP(R$4,'INTERNAL PARAMETERS-1'!$B$5:$J$44,4, FALSE))</f>
        <v>0</v>
      </c>
      <c r="BG196" s="113">
        <f>$F196*'INTERNAL PARAMETERS-2'!R196*(1-VLOOKUP(S$4,'INTERNAL PARAMETERS-1'!$B$5:$J$44,4, FALSE))</f>
        <v>0</v>
      </c>
      <c r="BH196" s="113">
        <f>$F196*'INTERNAL PARAMETERS-2'!S196*(1-VLOOKUP(T$4,'INTERNAL PARAMETERS-1'!$B$5:$J$44,4, FALSE))</f>
        <v>0</v>
      </c>
      <c r="BI196" s="113">
        <f>$F196*'INTERNAL PARAMETERS-2'!T196*(1-VLOOKUP(U$4,'INTERNAL PARAMETERS-1'!$B$5:$J$44,4, FALSE))</f>
        <v>0</v>
      </c>
      <c r="BJ196" s="113">
        <f>$F196*'INTERNAL PARAMETERS-2'!U196*(1-VLOOKUP(V$4,'INTERNAL PARAMETERS-1'!$B$5:$J$44,4, FALSE))</f>
        <v>0</v>
      </c>
      <c r="BK196" s="113">
        <f>$F196*'INTERNAL PARAMETERS-2'!V196*(1-VLOOKUP(W$4,'INTERNAL PARAMETERS-1'!$B$5:$J$44,4, FALSE))</f>
        <v>0</v>
      </c>
      <c r="BL196" s="113">
        <f>$F196*'INTERNAL PARAMETERS-2'!W196*(1-VLOOKUP(X$4,'INTERNAL PARAMETERS-1'!$B$5:$J$44,4, FALSE))</f>
        <v>0</v>
      </c>
      <c r="BM196" s="113">
        <f>$F196*'INTERNAL PARAMETERS-2'!X196*(1-VLOOKUP(Y$4,'INTERNAL PARAMETERS-1'!$B$5:$J$44,4, FALSE))</f>
        <v>0</v>
      </c>
      <c r="BN196" s="113">
        <f>$F196*'INTERNAL PARAMETERS-2'!Y196*(1-VLOOKUP(Z$4,'INTERNAL PARAMETERS-1'!$B$5:$J$44,4, FALSE))</f>
        <v>0</v>
      </c>
      <c r="BO196" s="113">
        <f>$F196*'INTERNAL PARAMETERS-2'!Z196*(1-VLOOKUP(AA$4,'INTERNAL PARAMETERS-1'!$B$5:$J$44,4, FALSE))</f>
        <v>0</v>
      </c>
      <c r="BP196" s="113">
        <f>$F196*'INTERNAL PARAMETERS-2'!AA196*(1-VLOOKUP(AB$4,'INTERNAL PARAMETERS-1'!$B$5:$J$44,4, FALSE))</f>
        <v>0</v>
      </c>
      <c r="BQ196" s="113">
        <f>$F196*'INTERNAL PARAMETERS-2'!AB196*(1-VLOOKUP(AC$4,'INTERNAL PARAMETERS-1'!$B$5:$J$44,4, FALSE))</f>
        <v>0</v>
      </c>
      <c r="BR196" s="113">
        <f>$F196*'INTERNAL PARAMETERS-2'!AC196*(1-VLOOKUP(AD$4,'INTERNAL PARAMETERS-1'!$B$5:$J$44,4, FALSE))</f>
        <v>0</v>
      </c>
      <c r="BS196" s="113">
        <f>$F196*'INTERNAL PARAMETERS-2'!AD196*(1-VLOOKUP(AE$4,'INTERNAL PARAMETERS-1'!$B$5:$J$44,4, FALSE))</f>
        <v>0</v>
      </c>
      <c r="BT196" s="113">
        <f>$F196*'INTERNAL PARAMETERS-2'!AE196*(1-VLOOKUP(AF$4,'INTERNAL PARAMETERS-1'!$B$5:$J$44,4, FALSE))</f>
        <v>0</v>
      </c>
      <c r="BU196" s="113">
        <f>$F196*'INTERNAL PARAMETERS-2'!AF196*(1-VLOOKUP(AG$4,'INTERNAL PARAMETERS-1'!$B$5:$J$44,4, FALSE))</f>
        <v>0</v>
      </c>
      <c r="BV196" s="113">
        <f>$F196*'INTERNAL PARAMETERS-2'!AG196*(1-VLOOKUP(AH$4,'INTERNAL PARAMETERS-1'!$B$5:$J$44,4, FALSE))</f>
        <v>0</v>
      </c>
      <c r="BW196" s="113">
        <f>$F196*'INTERNAL PARAMETERS-2'!AH196*(1-VLOOKUP(AI$4,'INTERNAL PARAMETERS-1'!$B$5:$J$44,4, FALSE))</f>
        <v>0</v>
      </c>
      <c r="BX196" s="113">
        <f>$F196*'INTERNAL PARAMETERS-2'!AI196*(1-VLOOKUP(AJ$4,'INTERNAL PARAMETERS-1'!$B$5:$J$44,4, FALSE))</f>
        <v>0</v>
      </c>
      <c r="BY196" s="113">
        <f>$F196*'INTERNAL PARAMETERS-2'!AJ196*(1-VLOOKUP(AK$4,'INTERNAL PARAMETERS-1'!$B$5:$J$44,4, FALSE))</f>
        <v>0</v>
      </c>
      <c r="BZ196" s="113">
        <f>$F196*'INTERNAL PARAMETERS-2'!AK196*(1-VLOOKUP(AL$4,'INTERNAL PARAMETERS-1'!$B$5:$J$44,4, FALSE))</f>
        <v>0</v>
      </c>
      <c r="CA196" s="113">
        <f>$F196*'INTERNAL PARAMETERS-2'!AL196*(1-VLOOKUP(AM$4,'INTERNAL PARAMETERS-1'!$B$5:$J$44,4, FALSE))</f>
        <v>0</v>
      </c>
      <c r="CB196" s="113">
        <f>$F196*'INTERNAL PARAMETERS-2'!AM196*(1-VLOOKUP(AN$4,'INTERNAL PARAMETERS-1'!$B$5:$J$44,4, FALSE))</f>
        <v>0</v>
      </c>
      <c r="CC196" s="113">
        <f>$F196*'INTERNAL PARAMETERS-2'!AN196*(1-VLOOKUP(AO$4,'INTERNAL PARAMETERS-1'!$B$5:$J$44,4, FALSE))</f>
        <v>0</v>
      </c>
      <c r="CD196" s="113">
        <f>$F196*'INTERNAL PARAMETERS-2'!AO196*(1-VLOOKUP(AP$4,'INTERNAL PARAMETERS-1'!$B$5:$J$44,4, FALSE))</f>
        <v>0</v>
      </c>
      <c r="CE196" s="113">
        <f>$F196*'INTERNAL PARAMETERS-2'!AP196*(1-VLOOKUP(AQ$4,'INTERNAL PARAMETERS-1'!$B$5:$J$44,4, FALSE))</f>
        <v>0</v>
      </c>
      <c r="CF196" s="113">
        <f>$F196*'INTERNAL PARAMETERS-2'!AQ196*(1-VLOOKUP(AR$4,'INTERNAL PARAMETERS-1'!$B$5:$J$44,4, FALSE))</f>
        <v>0</v>
      </c>
      <c r="CG196" s="113">
        <f>$F196*'INTERNAL PARAMETERS-2'!AR196*(1-VLOOKUP(AS$4,'INTERNAL PARAMETERS-1'!$B$5:$J$44,4, FALSE))</f>
        <v>0</v>
      </c>
      <c r="CH196" s="112">
        <f>$F196*'INTERNAL PARAMETERS-2'!AS196*(1-VLOOKUP(AT$4,'INTERNAL PARAMETERS-1'!$B$5:$J$44,4, FALSE))</f>
        <v>0</v>
      </c>
      <c r="CI196" s="111">
        <f t="shared" si="2"/>
        <v>0</v>
      </c>
    </row>
    <row r="197" spans="3:87" x14ac:dyDescent="0.5">
      <c r="C197" s="77" t="s">
        <v>23</v>
      </c>
      <c r="D197" s="76" t="s">
        <v>21</v>
      </c>
      <c r="E197" s="76" t="s">
        <v>8</v>
      </c>
      <c r="F197" s="115">
        <f>'INPUTS-Incidence'!E197</f>
        <v>0</v>
      </c>
      <c r="G197" s="114">
        <f>$F197*'INTERNAL PARAMETERS-2'!F197*VLOOKUP(G$4,'INTERNAL PARAMETERS-1'!$B$5:$J$44,4, FALSE)</f>
        <v>0</v>
      </c>
      <c r="H197" s="113">
        <f>$F197*'INTERNAL PARAMETERS-2'!G197*VLOOKUP(H$4,'INTERNAL PARAMETERS-1'!$B$5:$J$44,4, FALSE)</f>
        <v>0</v>
      </c>
      <c r="I197" s="113">
        <f>$F197*'INTERNAL PARAMETERS-2'!H197*VLOOKUP(I$4,'INTERNAL PARAMETERS-1'!$B$5:$J$44,4, FALSE)</f>
        <v>0</v>
      </c>
      <c r="J197" s="113">
        <f>$F197*'INTERNAL PARAMETERS-2'!I197*VLOOKUP(J$4,'INTERNAL PARAMETERS-1'!$B$5:$J$44,4, FALSE)</f>
        <v>0</v>
      </c>
      <c r="K197" s="113">
        <f>$F197*'INTERNAL PARAMETERS-2'!J197*VLOOKUP(K$4,'INTERNAL PARAMETERS-1'!$B$5:$J$44,4, FALSE)</f>
        <v>0</v>
      </c>
      <c r="L197" s="113">
        <f>$F197*'INTERNAL PARAMETERS-2'!K197*VLOOKUP(L$4,'INTERNAL PARAMETERS-1'!$B$5:$J$44,4, FALSE)</f>
        <v>0</v>
      </c>
      <c r="M197" s="113">
        <f>$F197*'INTERNAL PARAMETERS-2'!L197*VLOOKUP(M$4,'INTERNAL PARAMETERS-1'!$B$5:$J$44,4, FALSE)</f>
        <v>0</v>
      </c>
      <c r="N197" s="113">
        <f>$F197*'INTERNAL PARAMETERS-2'!M197*VLOOKUP(N$4,'INTERNAL PARAMETERS-1'!$B$5:$J$44,4, FALSE)</f>
        <v>0</v>
      </c>
      <c r="O197" s="113">
        <f>$F197*'INTERNAL PARAMETERS-2'!N197*VLOOKUP(O$4,'INTERNAL PARAMETERS-1'!$B$5:$J$44,4, FALSE)</f>
        <v>0</v>
      </c>
      <c r="P197" s="113">
        <f>$F197*'INTERNAL PARAMETERS-2'!O197*VLOOKUP(P$4,'INTERNAL PARAMETERS-1'!$B$5:$J$44,4, FALSE)</f>
        <v>0</v>
      </c>
      <c r="Q197" s="113">
        <f>$F197*'INTERNAL PARAMETERS-2'!P197*VLOOKUP(Q$4,'INTERNAL PARAMETERS-1'!$B$5:$J$44,4, FALSE)</f>
        <v>0</v>
      </c>
      <c r="R197" s="113">
        <f>$F197*'INTERNAL PARAMETERS-2'!Q197*VLOOKUP(R$4,'INTERNAL PARAMETERS-1'!$B$5:$J$44,4, FALSE)</f>
        <v>0</v>
      </c>
      <c r="S197" s="113">
        <f>$F197*'INTERNAL PARAMETERS-2'!R197*VLOOKUP(S$4,'INTERNAL PARAMETERS-1'!$B$5:$J$44,4, FALSE)</f>
        <v>0</v>
      </c>
      <c r="T197" s="113">
        <f>$F197*'INTERNAL PARAMETERS-2'!S197*VLOOKUP(T$4,'INTERNAL PARAMETERS-1'!$B$5:$J$44,4, FALSE)</f>
        <v>0</v>
      </c>
      <c r="U197" s="113">
        <f>$F197*'INTERNAL PARAMETERS-2'!T197*VLOOKUP(U$4,'INTERNAL PARAMETERS-1'!$B$5:$J$44,4, FALSE)</f>
        <v>0</v>
      </c>
      <c r="V197" s="113">
        <f>$F197*'INTERNAL PARAMETERS-2'!U197*VLOOKUP(V$4,'INTERNAL PARAMETERS-1'!$B$5:$J$44,4, FALSE)</f>
        <v>0</v>
      </c>
      <c r="W197" s="113">
        <f>$F197*'INTERNAL PARAMETERS-2'!V197*VLOOKUP(W$4,'INTERNAL PARAMETERS-1'!$B$5:$J$44,4, FALSE)</f>
        <v>0</v>
      </c>
      <c r="X197" s="113">
        <f>$F197*'INTERNAL PARAMETERS-2'!W197*VLOOKUP(X$4,'INTERNAL PARAMETERS-1'!$B$5:$J$44,4, FALSE)</f>
        <v>0</v>
      </c>
      <c r="Y197" s="113">
        <f>$F197*'INTERNAL PARAMETERS-2'!X197*VLOOKUP(Y$4,'INTERNAL PARAMETERS-1'!$B$5:$J$44,4, FALSE)</f>
        <v>0</v>
      </c>
      <c r="Z197" s="113">
        <f>$F197*'INTERNAL PARAMETERS-2'!Y197*VLOOKUP(Z$4,'INTERNAL PARAMETERS-1'!$B$5:$J$44,4, FALSE)</f>
        <v>0</v>
      </c>
      <c r="AA197" s="113">
        <f>$F197*'INTERNAL PARAMETERS-2'!Z197*VLOOKUP(AA$4,'INTERNAL PARAMETERS-1'!$B$5:$J$44,4, FALSE)</f>
        <v>0</v>
      </c>
      <c r="AB197" s="113">
        <f>$F197*'INTERNAL PARAMETERS-2'!AA197*VLOOKUP(AB$4,'INTERNAL PARAMETERS-1'!$B$5:$J$44,4, FALSE)</f>
        <v>0</v>
      </c>
      <c r="AC197" s="113">
        <f>$F197*'INTERNAL PARAMETERS-2'!AB197*VLOOKUP(AC$4,'INTERNAL PARAMETERS-1'!$B$5:$J$44,4, FALSE)</f>
        <v>0</v>
      </c>
      <c r="AD197" s="113">
        <f>$F197*'INTERNAL PARAMETERS-2'!AC197*VLOOKUP(AD$4,'INTERNAL PARAMETERS-1'!$B$5:$J$44,4, FALSE)</f>
        <v>0</v>
      </c>
      <c r="AE197" s="113">
        <f>$F197*'INTERNAL PARAMETERS-2'!AD197*VLOOKUP(AE$4,'INTERNAL PARAMETERS-1'!$B$5:$J$44,4, FALSE)</f>
        <v>0</v>
      </c>
      <c r="AF197" s="113">
        <f>$F197*'INTERNAL PARAMETERS-2'!AE197*VLOOKUP(AF$4,'INTERNAL PARAMETERS-1'!$B$5:$J$44,4, FALSE)</f>
        <v>0</v>
      </c>
      <c r="AG197" s="113">
        <f>$F197*'INTERNAL PARAMETERS-2'!AF197*VLOOKUP(AG$4,'INTERNAL PARAMETERS-1'!$B$5:$J$44,4, FALSE)</f>
        <v>0</v>
      </c>
      <c r="AH197" s="113">
        <f>$F197*'INTERNAL PARAMETERS-2'!AG197*VLOOKUP(AH$4,'INTERNAL PARAMETERS-1'!$B$5:$J$44,4, FALSE)</f>
        <v>0</v>
      </c>
      <c r="AI197" s="113">
        <f>$F197*'INTERNAL PARAMETERS-2'!AH197*VLOOKUP(AI$4,'INTERNAL PARAMETERS-1'!$B$5:$J$44,4, FALSE)</f>
        <v>0</v>
      </c>
      <c r="AJ197" s="113">
        <f>$F197*'INTERNAL PARAMETERS-2'!AI197*VLOOKUP(AJ$4,'INTERNAL PARAMETERS-1'!$B$5:$J$44,4, FALSE)</f>
        <v>0</v>
      </c>
      <c r="AK197" s="113">
        <f>$F197*'INTERNAL PARAMETERS-2'!AJ197*VLOOKUP(AK$4,'INTERNAL PARAMETERS-1'!$B$5:$J$44,4, FALSE)</f>
        <v>0</v>
      </c>
      <c r="AL197" s="113">
        <f>$F197*'INTERNAL PARAMETERS-2'!AK197*VLOOKUP(AL$4,'INTERNAL PARAMETERS-1'!$B$5:$J$44,4, FALSE)</f>
        <v>0</v>
      </c>
      <c r="AM197" s="113">
        <f>$F197*'INTERNAL PARAMETERS-2'!AL197*VLOOKUP(AM$4,'INTERNAL PARAMETERS-1'!$B$5:$J$44,4, FALSE)</f>
        <v>0</v>
      </c>
      <c r="AN197" s="113">
        <f>$F197*'INTERNAL PARAMETERS-2'!AM197*VLOOKUP(AN$4,'INTERNAL PARAMETERS-1'!$B$5:$J$44,4, FALSE)</f>
        <v>0</v>
      </c>
      <c r="AO197" s="113">
        <f>$F197*'INTERNAL PARAMETERS-2'!AN197*VLOOKUP(AO$4,'INTERNAL PARAMETERS-1'!$B$5:$J$44,4, FALSE)</f>
        <v>0</v>
      </c>
      <c r="AP197" s="113">
        <f>$F197*'INTERNAL PARAMETERS-2'!AO197*VLOOKUP(AP$4,'INTERNAL PARAMETERS-1'!$B$5:$J$44,4, FALSE)</f>
        <v>0</v>
      </c>
      <c r="AQ197" s="113">
        <f>$F197*'INTERNAL PARAMETERS-2'!AP197*VLOOKUP(AQ$4,'INTERNAL PARAMETERS-1'!$B$5:$J$44,4, FALSE)</f>
        <v>0</v>
      </c>
      <c r="AR197" s="113">
        <f>$F197*'INTERNAL PARAMETERS-2'!AQ197*VLOOKUP(AR$4,'INTERNAL PARAMETERS-1'!$B$5:$J$44,4, FALSE)</f>
        <v>0</v>
      </c>
      <c r="AS197" s="113">
        <f>$F197*'INTERNAL PARAMETERS-2'!AR197*VLOOKUP(AS$4,'INTERNAL PARAMETERS-1'!$B$5:$J$44,4, FALSE)</f>
        <v>0</v>
      </c>
      <c r="AT197" s="112">
        <f>$F197*'INTERNAL PARAMETERS-2'!AS197*VLOOKUP(AT$4,'INTERNAL PARAMETERS-1'!$B$5:$J$44,4, FALSE)</f>
        <v>0</v>
      </c>
      <c r="AU197" s="114">
        <f>$F197*'INTERNAL PARAMETERS-2'!F197*(1-VLOOKUP(G$4,'INTERNAL PARAMETERS-1'!$B$5:$J$44,4, FALSE))</f>
        <v>0</v>
      </c>
      <c r="AV197" s="113">
        <f>$F197*'INTERNAL PARAMETERS-2'!G197*(1-VLOOKUP(H$4,'INTERNAL PARAMETERS-1'!$B$5:$J$44,4, FALSE))</f>
        <v>0</v>
      </c>
      <c r="AW197" s="113">
        <f>$F197*'INTERNAL PARAMETERS-2'!H197*(1-VLOOKUP(I$4,'INTERNAL PARAMETERS-1'!$B$5:$J$44,4, FALSE))</f>
        <v>0</v>
      </c>
      <c r="AX197" s="113">
        <f>$F197*'INTERNAL PARAMETERS-2'!I197*(1-VLOOKUP(J$4,'INTERNAL PARAMETERS-1'!$B$5:$J$44,4, FALSE))</f>
        <v>0</v>
      </c>
      <c r="AY197" s="113">
        <f>$F197*'INTERNAL PARAMETERS-2'!J197*(1-VLOOKUP(K$4,'INTERNAL PARAMETERS-1'!$B$5:$J$44,4, FALSE))</f>
        <v>0</v>
      </c>
      <c r="AZ197" s="113">
        <f>$F197*'INTERNAL PARAMETERS-2'!K197*(1-VLOOKUP(L$4,'INTERNAL PARAMETERS-1'!$B$5:$J$44,4, FALSE))</f>
        <v>0</v>
      </c>
      <c r="BA197" s="113">
        <f>$F197*'INTERNAL PARAMETERS-2'!L197*(1-VLOOKUP(M$4,'INTERNAL PARAMETERS-1'!$B$5:$J$44,4, FALSE))</f>
        <v>0</v>
      </c>
      <c r="BB197" s="113">
        <f>$F197*'INTERNAL PARAMETERS-2'!M197*(1-VLOOKUP(N$4,'INTERNAL PARAMETERS-1'!$B$5:$J$44,4, FALSE))</f>
        <v>0</v>
      </c>
      <c r="BC197" s="113">
        <f>$F197*'INTERNAL PARAMETERS-2'!N197*(1-VLOOKUP(O$4,'INTERNAL PARAMETERS-1'!$B$5:$J$44,4, FALSE))</f>
        <v>0</v>
      </c>
      <c r="BD197" s="113">
        <f>$F197*'INTERNAL PARAMETERS-2'!O197*(1-VLOOKUP(P$4,'INTERNAL PARAMETERS-1'!$B$5:$J$44,4, FALSE))</f>
        <v>0</v>
      </c>
      <c r="BE197" s="113">
        <f>$F197*'INTERNAL PARAMETERS-2'!P197*(1-VLOOKUP(Q$4,'INTERNAL PARAMETERS-1'!$B$5:$J$44,4, FALSE))</f>
        <v>0</v>
      </c>
      <c r="BF197" s="113">
        <f>$F197*'INTERNAL PARAMETERS-2'!Q197*(1-VLOOKUP(R$4,'INTERNAL PARAMETERS-1'!$B$5:$J$44,4, FALSE))</f>
        <v>0</v>
      </c>
      <c r="BG197" s="113">
        <f>$F197*'INTERNAL PARAMETERS-2'!R197*(1-VLOOKUP(S$4,'INTERNAL PARAMETERS-1'!$B$5:$J$44,4, FALSE))</f>
        <v>0</v>
      </c>
      <c r="BH197" s="113">
        <f>$F197*'INTERNAL PARAMETERS-2'!S197*(1-VLOOKUP(T$4,'INTERNAL PARAMETERS-1'!$B$5:$J$44,4, FALSE))</f>
        <v>0</v>
      </c>
      <c r="BI197" s="113">
        <f>$F197*'INTERNAL PARAMETERS-2'!T197*(1-VLOOKUP(U$4,'INTERNAL PARAMETERS-1'!$B$5:$J$44,4, FALSE))</f>
        <v>0</v>
      </c>
      <c r="BJ197" s="113">
        <f>$F197*'INTERNAL PARAMETERS-2'!U197*(1-VLOOKUP(V$4,'INTERNAL PARAMETERS-1'!$B$5:$J$44,4, FALSE))</f>
        <v>0</v>
      </c>
      <c r="BK197" s="113">
        <f>$F197*'INTERNAL PARAMETERS-2'!V197*(1-VLOOKUP(W$4,'INTERNAL PARAMETERS-1'!$B$5:$J$44,4, FALSE))</f>
        <v>0</v>
      </c>
      <c r="BL197" s="113">
        <f>$F197*'INTERNAL PARAMETERS-2'!W197*(1-VLOOKUP(X$4,'INTERNAL PARAMETERS-1'!$B$5:$J$44,4, FALSE))</f>
        <v>0</v>
      </c>
      <c r="BM197" s="113">
        <f>$F197*'INTERNAL PARAMETERS-2'!X197*(1-VLOOKUP(Y$4,'INTERNAL PARAMETERS-1'!$B$5:$J$44,4, FALSE))</f>
        <v>0</v>
      </c>
      <c r="BN197" s="113">
        <f>$F197*'INTERNAL PARAMETERS-2'!Y197*(1-VLOOKUP(Z$4,'INTERNAL PARAMETERS-1'!$B$5:$J$44,4, FALSE))</f>
        <v>0</v>
      </c>
      <c r="BO197" s="113">
        <f>$F197*'INTERNAL PARAMETERS-2'!Z197*(1-VLOOKUP(AA$4,'INTERNAL PARAMETERS-1'!$B$5:$J$44,4, FALSE))</f>
        <v>0</v>
      </c>
      <c r="BP197" s="113">
        <f>$F197*'INTERNAL PARAMETERS-2'!AA197*(1-VLOOKUP(AB$4,'INTERNAL PARAMETERS-1'!$B$5:$J$44,4, FALSE))</f>
        <v>0</v>
      </c>
      <c r="BQ197" s="113">
        <f>$F197*'INTERNAL PARAMETERS-2'!AB197*(1-VLOOKUP(AC$4,'INTERNAL PARAMETERS-1'!$B$5:$J$44,4, FALSE))</f>
        <v>0</v>
      </c>
      <c r="BR197" s="113">
        <f>$F197*'INTERNAL PARAMETERS-2'!AC197*(1-VLOOKUP(AD$4,'INTERNAL PARAMETERS-1'!$B$5:$J$44,4, FALSE))</f>
        <v>0</v>
      </c>
      <c r="BS197" s="113">
        <f>$F197*'INTERNAL PARAMETERS-2'!AD197*(1-VLOOKUP(AE$4,'INTERNAL PARAMETERS-1'!$B$5:$J$44,4, FALSE))</f>
        <v>0</v>
      </c>
      <c r="BT197" s="113">
        <f>$F197*'INTERNAL PARAMETERS-2'!AE197*(1-VLOOKUP(AF$4,'INTERNAL PARAMETERS-1'!$B$5:$J$44,4, FALSE))</f>
        <v>0</v>
      </c>
      <c r="BU197" s="113">
        <f>$F197*'INTERNAL PARAMETERS-2'!AF197*(1-VLOOKUP(AG$4,'INTERNAL PARAMETERS-1'!$B$5:$J$44,4, FALSE))</f>
        <v>0</v>
      </c>
      <c r="BV197" s="113">
        <f>$F197*'INTERNAL PARAMETERS-2'!AG197*(1-VLOOKUP(AH$4,'INTERNAL PARAMETERS-1'!$B$5:$J$44,4, FALSE))</f>
        <v>0</v>
      </c>
      <c r="BW197" s="113">
        <f>$F197*'INTERNAL PARAMETERS-2'!AH197*(1-VLOOKUP(AI$4,'INTERNAL PARAMETERS-1'!$B$5:$J$44,4, FALSE))</f>
        <v>0</v>
      </c>
      <c r="BX197" s="113">
        <f>$F197*'INTERNAL PARAMETERS-2'!AI197*(1-VLOOKUP(AJ$4,'INTERNAL PARAMETERS-1'!$B$5:$J$44,4, FALSE))</f>
        <v>0</v>
      </c>
      <c r="BY197" s="113">
        <f>$F197*'INTERNAL PARAMETERS-2'!AJ197*(1-VLOOKUP(AK$4,'INTERNAL PARAMETERS-1'!$B$5:$J$44,4, FALSE))</f>
        <v>0</v>
      </c>
      <c r="BZ197" s="113">
        <f>$F197*'INTERNAL PARAMETERS-2'!AK197*(1-VLOOKUP(AL$4,'INTERNAL PARAMETERS-1'!$B$5:$J$44,4, FALSE))</f>
        <v>0</v>
      </c>
      <c r="CA197" s="113">
        <f>$F197*'INTERNAL PARAMETERS-2'!AL197*(1-VLOOKUP(AM$4,'INTERNAL PARAMETERS-1'!$B$5:$J$44,4, FALSE))</f>
        <v>0</v>
      </c>
      <c r="CB197" s="113">
        <f>$F197*'INTERNAL PARAMETERS-2'!AM197*(1-VLOOKUP(AN$4,'INTERNAL PARAMETERS-1'!$B$5:$J$44,4, FALSE))</f>
        <v>0</v>
      </c>
      <c r="CC197" s="113">
        <f>$F197*'INTERNAL PARAMETERS-2'!AN197*(1-VLOOKUP(AO$4,'INTERNAL PARAMETERS-1'!$B$5:$J$44,4, FALSE))</f>
        <v>0</v>
      </c>
      <c r="CD197" s="113">
        <f>$F197*'INTERNAL PARAMETERS-2'!AO197*(1-VLOOKUP(AP$4,'INTERNAL PARAMETERS-1'!$B$5:$J$44,4, FALSE))</f>
        <v>0</v>
      </c>
      <c r="CE197" s="113">
        <f>$F197*'INTERNAL PARAMETERS-2'!AP197*(1-VLOOKUP(AQ$4,'INTERNAL PARAMETERS-1'!$B$5:$J$44,4, FALSE))</f>
        <v>0</v>
      </c>
      <c r="CF197" s="113">
        <f>$F197*'INTERNAL PARAMETERS-2'!AQ197*(1-VLOOKUP(AR$4,'INTERNAL PARAMETERS-1'!$B$5:$J$44,4, FALSE))</f>
        <v>0</v>
      </c>
      <c r="CG197" s="113">
        <f>$F197*'INTERNAL PARAMETERS-2'!AR197*(1-VLOOKUP(AS$4,'INTERNAL PARAMETERS-1'!$B$5:$J$44,4, FALSE))</f>
        <v>0</v>
      </c>
      <c r="CH197" s="112">
        <f>$F197*'INTERNAL PARAMETERS-2'!AS197*(1-VLOOKUP(AT$4,'INTERNAL PARAMETERS-1'!$B$5:$J$44,4, FALSE))</f>
        <v>0</v>
      </c>
      <c r="CI197" s="111">
        <f t="shared" ref="CI197:CI260" si="3">SUM(G197:CH197)</f>
        <v>0</v>
      </c>
    </row>
    <row r="198" spans="3:87" x14ac:dyDescent="0.5">
      <c r="C198" s="77" t="s">
        <v>23</v>
      </c>
      <c r="D198" s="76" t="s">
        <v>21</v>
      </c>
      <c r="E198" s="76" t="s">
        <v>7</v>
      </c>
      <c r="F198" s="115">
        <f>'INPUTS-Incidence'!E198</f>
        <v>0</v>
      </c>
      <c r="G198" s="114">
        <f>$F198*'INTERNAL PARAMETERS-2'!F198*VLOOKUP(G$4,'INTERNAL PARAMETERS-1'!$B$5:$J$44,4, FALSE)</f>
        <v>0</v>
      </c>
      <c r="H198" s="113">
        <f>$F198*'INTERNAL PARAMETERS-2'!G198*VLOOKUP(H$4,'INTERNAL PARAMETERS-1'!$B$5:$J$44,4, FALSE)</f>
        <v>0</v>
      </c>
      <c r="I198" s="113">
        <f>$F198*'INTERNAL PARAMETERS-2'!H198*VLOOKUP(I$4,'INTERNAL PARAMETERS-1'!$B$5:$J$44,4, FALSE)</f>
        <v>0</v>
      </c>
      <c r="J198" s="113">
        <f>$F198*'INTERNAL PARAMETERS-2'!I198*VLOOKUP(J$4,'INTERNAL PARAMETERS-1'!$B$5:$J$44,4, FALSE)</f>
        <v>0</v>
      </c>
      <c r="K198" s="113">
        <f>$F198*'INTERNAL PARAMETERS-2'!J198*VLOOKUP(K$4,'INTERNAL PARAMETERS-1'!$B$5:$J$44,4, FALSE)</f>
        <v>0</v>
      </c>
      <c r="L198" s="113">
        <f>$F198*'INTERNAL PARAMETERS-2'!K198*VLOOKUP(L$4,'INTERNAL PARAMETERS-1'!$B$5:$J$44,4, FALSE)</f>
        <v>0</v>
      </c>
      <c r="M198" s="113">
        <f>$F198*'INTERNAL PARAMETERS-2'!L198*VLOOKUP(M$4,'INTERNAL PARAMETERS-1'!$B$5:$J$44,4, FALSE)</f>
        <v>0</v>
      </c>
      <c r="N198" s="113">
        <f>$F198*'INTERNAL PARAMETERS-2'!M198*VLOOKUP(N$4,'INTERNAL PARAMETERS-1'!$B$5:$J$44,4, FALSE)</f>
        <v>0</v>
      </c>
      <c r="O198" s="113">
        <f>$F198*'INTERNAL PARAMETERS-2'!N198*VLOOKUP(O$4,'INTERNAL PARAMETERS-1'!$B$5:$J$44,4, FALSE)</f>
        <v>0</v>
      </c>
      <c r="P198" s="113">
        <f>$F198*'INTERNAL PARAMETERS-2'!O198*VLOOKUP(P$4,'INTERNAL PARAMETERS-1'!$B$5:$J$44,4, FALSE)</f>
        <v>0</v>
      </c>
      <c r="Q198" s="113">
        <f>$F198*'INTERNAL PARAMETERS-2'!P198*VLOOKUP(Q$4,'INTERNAL PARAMETERS-1'!$B$5:$J$44,4, FALSE)</f>
        <v>0</v>
      </c>
      <c r="R198" s="113">
        <f>$F198*'INTERNAL PARAMETERS-2'!Q198*VLOOKUP(R$4,'INTERNAL PARAMETERS-1'!$B$5:$J$44,4, FALSE)</f>
        <v>0</v>
      </c>
      <c r="S198" s="113">
        <f>$F198*'INTERNAL PARAMETERS-2'!R198*VLOOKUP(S$4,'INTERNAL PARAMETERS-1'!$B$5:$J$44,4, FALSE)</f>
        <v>0</v>
      </c>
      <c r="T198" s="113">
        <f>$F198*'INTERNAL PARAMETERS-2'!S198*VLOOKUP(T$4,'INTERNAL PARAMETERS-1'!$B$5:$J$44,4, FALSE)</f>
        <v>0</v>
      </c>
      <c r="U198" s="113">
        <f>$F198*'INTERNAL PARAMETERS-2'!T198*VLOOKUP(U$4,'INTERNAL PARAMETERS-1'!$B$5:$J$44,4, FALSE)</f>
        <v>0</v>
      </c>
      <c r="V198" s="113">
        <f>$F198*'INTERNAL PARAMETERS-2'!U198*VLOOKUP(V$4,'INTERNAL PARAMETERS-1'!$B$5:$J$44,4, FALSE)</f>
        <v>0</v>
      </c>
      <c r="W198" s="113">
        <f>$F198*'INTERNAL PARAMETERS-2'!V198*VLOOKUP(W$4,'INTERNAL PARAMETERS-1'!$B$5:$J$44,4, FALSE)</f>
        <v>0</v>
      </c>
      <c r="X198" s="113">
        <f>$F198*'INTERNAL PARAMETERS-2'!W198*VLOOKUP(X$4,'INTERNAL PARAMETERS-1'!$B$5:$J$44,4, FALSE)</f>
        <v>0</v>
      </c>
      <c r="Y198" s="113">
        <f>$F198*'INTERNAL PARAMETERS-2'!X198*VLOOKUP(Y$4,'INTERNAL PARAMETERS-1'!$B$5:$J$44,4, FALSE)</f>
        <v>0</v>
      </c>
      <c r="Z198" s="113">
        <f>$F198*'INTERNAL PARAMETERS-2'!Y198*VLOOKUP(Z$4,'INTERNAL PARAMETERS-1'!$B$5:$J$44,4, FALSE)</f>
        <v>0</v>
      </c>
      <c r="AA198" s="113">
        <f>$F198*'INTERNAL PARAMETERS-2'!Z198*VLOOKUP(AA$4,'INTERNAL PARAMETERS-1'!$B$5:$J$44,4, FALSE)</f>
        <v>0</v>
      </c>
      <c r="AB198" s="113">
        <f>$F198*'INTERNAL PARAMETERS-2'!AA198*VLOOKUP(AB$4,'INTERNAL PARAMETERS-1'!$B$5:$J$44,4, FALSE)</f>
        <v>0</v>
      </c>
      <c r="AC198" s="113">
        <f>$F198*'INTERNAL PARAMETERS-2'!AB198*VLOOKUP(AC$4,'INTERNAL PARAMETERS-1'!$B$5:$J$44,4, FALSE)</f>
        <v>0</v>
      </c>
      <c r="AD198" s="113">
        <f>$F198*'INTERNAL PARAMETERS-2'!AC198*VLOOKUP(AD$4,'INTERNAL PARAMETERS-1'!$B$5:$J$44,4, FALSE)</f>
        <v>0</v>
      </c>
      <c r="AE198" s="113">
        <f>$F198*'INTERNAL PARAMETERS-2'!AD198*VLOOKUP(AE$4,'INTERNAL PARAMETERS-1'!$B$5:$J$44,4, FALSE)</f>
        <v>0</v>
      </c>
      <c r="AF198" s="113">
        <f>$F198*'INTERNAL PARAMETERS-2'!AE198*VLOOKUP(AF$4,'INTERNAL PARAMETERS-1'!$B$5:$J$44,4, FALSE)</f>
        <v>0</v>
      </c>
      <c r="AG198" s="113">
        <f>$F198*'INTERNAL PARAMETERS-2'!AF198*VLOOKUP(AG$4,'INTERNAL PARAMETERS-1'!$B$5:$J$44,4, FALSE)</f>
        <v>0</v>
      </c>
      <c r="AH198" s="113">
        <f>$F198*'INTERNAL PARAMETERS-2'!AG198*VLOOKUP(AH$4,'INTERNAL PARAMETERS-1'!$B$5:$J$44,4, FALSE)</f>
        <v>0</v>
      </c>
      <c r="AI198" s="113">
        <f>$F198*'INTERNAL PARAMETERS-2'!AH198*VLOOKUP(AI$4,'INTERNAL PARAMETERS-1'!$B$5:$J$44,4, FALSE)</f>
        <v>0</v>
      </c>
      <c r="AJ198" s="113">
        <f>$F198*'INTERNAL PARAMETERS-2'!AI198*VLOOKUP(AJ$4,'INTERNAL PARAMETERS-1'!$B$5:$J$44,4, FALSE)</f>
        <v>0</v>
      </c>
      <c r="AK198" s="113">
        <f>$F198*'INTERNAL PARAMETERS-2'!AJ198*VLOOKUP(AK$4,'INTERNAL PARAMETERS-1'!$B$5:$J$44,4, FALSE)</f>
        <v>0</v>
      </c>
      <c r="AL198" s="113">
        <f>$F198*'INTERNAL PARAMETERS-2'!AK198*VLOOKUP(AL$4,'INTERNAL PARAMETERS-1'!$B$5:$J$44,4, FALSE)</f>
        <v>0</v>
      </c>
      <c r="AM198" s="113">
        <f>$F198*'INTERNAL PARAMETERS-2'!AL198*VLOOKUP(AM$4,'INTERNAL PARAMETERS-1'!$B$5:$J$44,4, FALSE)</f>
        <v>0</v>
      </c>
      <c r="AN198" s="113">
        <f>$F198*'INTERNAL PARAMETERS-2'!AM198*VLOOKUP(AN$4,'INTERNAL PARAMETERS-1'!$B$5:$J$44,4, FALSE)</f>
        <v>0</v>
      </c>
      <c r="AO198" s="113">
        <f>$F198*'INTERNAL PARAMETERS-2'!AN198*VLOOKUP(AO$4,'INTERNAL PARAMETERS-1'!$B$5:$J$44,4, FALSE)</f>
        <v>0</v>
      </c>
      <c r="AP198" s="113">
        <f>$F198*'INTERNAL PARAMETERS-2'!AO198*VLOOKUP(AP$4,'INTERNAL PARAMETERS-1'!$B$5:$J$44,4, FALSE)</f>
        <v>0</v>
      </c>
      <c r="AQ198" s="113">
        <f>$F198*'INTERNAL PARAMETERS-2'!AP198*VLOOKUP(AQ$4,'INTERNAL PARAMETERS-1'!$B$5:$J$44,4, FALSE)</f>
        <v>0</v>
      </c>
      <c r="AR198" s="113">
        <f>$F198*'INTERNAL PARAMETERS-2'!AQ198*VLOOKUP(AR$4,'INTERNAL PARAMETERS-1'!$B$5:$J$44,4, FALSE)</f>
        <v>0</v>
      </c>
      <c r="AS198" s="113">
        <f>$F198*'INTERNAL PARAMETERS-2'!AR198*VLOOKUP(AS$4,'INTERNAL PARAMETERS-1'!$B$5:$J$44,4, FALSE)</f>
        <v>0</v>
      </c>
      <c r="AT198" s="112">
        <f>$F198*'INTERNAL PARAMETERS-2'!AS198*VLOOKUP(AT$4,'INTERNAL PARAMETERS-1'!$B$5:$J$44,4, FALSE)</f>
        <v>0</v>
      </c>
      <c r="AU198" s="114">
        <f>$F198*'INTERNAL PARAMETERS-2'!F198*(1-VLOOKUP(G$4,'INTERNAL PARAMETERS-1'!$B$5:$J$44,4, FALSE))</f>
        <v>0</v>
      </c>
      <c r="AV198" s="113">
        <f>$F198*'INTERNAL PARAMETERS-2'!G198*(1-VLOOKUP(H$4,'INTERNAL PARAMETERS-1'!$B$5:$J$44,4, FALSE))</f>
        <v>0</v>
      </c>
      <c r="AW198" s="113">
        <f>$F198*'INTERNAL PARAMETERS-2'!H198*(1-VLOOKUP(I$4,'INTERNAL PARAMETERS-1'!$B$5:$J$44,4, FALSE))</f>
        <v>0</v>
      </c>
      <c r="AX198" s="113">
        <f>$F198*'INTERNAL PARAMETERS-2'!I198*(1-VLOOKUP(J$4,'INTERNAL PARAMETERS-1'!$B$5:$J$44,4, FALSE))</f>
        <v>0</v>
      </c>
      <c r="AY198" s="113">
        <f>$F198*'INTERNAL PARAMETERS-2'!J198*(1-VLOOKUP(K$4,'INTERNAL PARAMETERS-1'!$B$5:$J$44,4, FALSE))</f>
        <v>0</v>
      </c>
      <c r="AZ198" s="113">
        <f>$F198*'INTERNAL PARAMETERS-2'!K198*(1-VLOOKUP(L$4,'INTERNAL PARAMETERS-1'!$B$5:$J$44,4, FALSE))</f>
        <v>0</v>
      </c>
      <c r="BA198" s="113">
        <f>$F198*'INTERNAL PARAMETERS-2'!L198*(1-VLOOKUP(M$4,'INTERNAL PARAMETERS-1'!$B$5:$J$44,4, FALSE))</f>
        <v>0</v>
      </c>
      <c r="BB198" s="113">
        <f>$F198*'INTERNAL PARAMETERS-2'!M198*(1-VLOOKUP(N$4,'INTERNAL PARAMETERS-1'!$B$5:$J$44,4, FALSE))</f>
        <v>0</v>
      </c>
      <c r="BC198" s="113">
        <f>$F198*'INTERNAL PARAMETERS-2'!N198*(1-VLOOKUP(O$4,'INTERNAL PARAMETERS-1'!$B$5:$J$44,4, FALSE))</f>
        <v>0</v>
      </c>
      <c r="BD198" s="113">
        <f>$F198*'INTERNAL PARAMETERS-2'!O198*(1-VLOOKUP(P$4,'INTERNAL PARAMETERS-1'!$B$5:$J$44,4, FALSE))</f>
        <v>0</v>
      </c>
      <c r="BE198" s="113">
        <f>$F198*'INTERNAL PARAMETERS-2'!P198*(1-VLOOKUP(Q$4,'INTERNAL PARAMETERS-1'!$B$5:$J$44,4, FALSE))</f>
        <v>0</v>
      </c>
      <c r="BF198" s="113">
        <f>$F198*'INTERNAL PARAMETERS-2'!Q198*(1-VLOOKUP(R$4,'INTERNAL PARAMETERS-1'!$B$5:$J$44,4, FALSE))</f>
        <v>0</v>
      </c>
      <c r="BG198" s="113">
        <f>$F198*'INTERNAL PARAMETERS-2'!R198*(1-VLOOKUP(S$4,'INTERNAL PARAMETERS-1'!$B$5:$J$44,4, FALSE))</f>
        <v>0</v>
      </c>
      <c r="BH198" s="113">
        <f>$F198*'INTERNAL PARAMETERS-2'!S198*(1-VLOOKUP(T$4,'INTERNAL PARAMETERS-1'!$B$5:$J$44,4, FALSE))</f>
        <v>0</v>
      </c>
      <c r="BI198" s="113">
        <f>$F198*'INTERNAL PARAMETERS-2'!T198*(1-VLOOKUP(U$4,'INTERNAL PARAMETERS-1'!$B$5:$J$44,4, FALSE))</f>
        <v>0</v>
      </c>
      <c r="BJ198" s="113">
        <f>$F198*'INTERNAL PARAMETERS-2'!U198*(1-VLOOKUP(V$4,'INTERNAL PARAMETERS-1'!$B$5:$J$44,4, FALSE))</f>
        <v>0</v>
      </c>
      <c r="BK198" s="113">
        <f>$F198*'INTERNAL PARAMETERS-2'!V198*(1-VLOOKUP(W$4,'INTERNAL PARAMETERS-1'!$B$5:$J$44,4, FALSE))</f>
        <v>0</v>
      </c>
      <c r="BL198" s="113">
        <f>$F198*'INTERNAL PARAMETERS-2'!W198*(1-VLOOKUP(X$4,'INTERNAL PARAMETERS-1'!$B$5:$J$44,4, FALSE))</f>
        <v>0</v>
      </c>
      <c r="BM198" s="113">
        <f>$F198*'INTERNAL PARAMETERS-2'!X198*(1-VLOOKUP(Y$4,'INTERNAL PARAMETERS-1'!$B$5:$J$44,4, FALSE))</f>
        <v>0</v>
      </c>
      <c r="BN198" s="113">
        <f>$F198*'INTERNAL PARAMETERS-2'!Y198*(1-VLOOKUP(Z$4,'INTERNAL PARAMETERS-1'!$B$5:$J$44,4, FALSE))</f>
        <v>0</v>
      </c>
      <c r="BO198" s="113">
        <f>$F198*'INTERNAL PARAMETERS-2'!Z198*(1-VLOOKUP(AA$4,'INTERNAL PARAMETERS-1'!$B$5:$J$44,4, FALSE))</f>
        <v>0</v>
      </c>
      <c r="BP198" s="113">
        <f>$F198*'INTERNAL PARAMETERS-2'!AA198*(1-VLOOKUP(AB$4,'INTERNAL PARAMETERS-1'!$B$5:$J$44,4, FALSE))</f>
        <v>0</v>
      </c>
      <c r="BQ198" s="113">
        <f>$F198*'INTERNAL PARAMETERS-2'!AB198*(1-VLOOKUP(AC$4,'INTERNAL PARAMETERS-1'!$B$5:$J$44,4, FALSE))</f>
        <v>0</v>
      </c>
      <c r="BR198" s="113">
        <f>$F198*'INTERNAL PARAMETERS-2'!AC198*(1-VLOOKUP(AD$4,'INTERNAL PARAMETERS-1'!$B$5:$J$44,4, FALSE))</f>
        <v>0</v>
      </c>
      <c r="BS198" s="113">
        <f>$F198*'INTERNAL PARAMETERS-2'!AD198*(1-VLOOKUP(AE$4,'INTERNAL PARAMETERS-1'!$B$5:$J$44,4, FALSE))</f>
        <v>0</v>
      </c>
      <c r="BT198" s="113">
        <f>$F198*'INTERNAL PARAMETERS-2'!AE198*(1-VLOOKUP(AF$4,'INTERNAL PARAMETERS-1'!$B$5:$J$44,4, FALSE))</f>
        <v>0</v>
      </c>
      <c r="BU198" s="113">
        <f>$F198*'INTERNAL PARAMETERS-2'!AF198*(1-VLOOKUP(AG$4,'INTERNAL PARAMETERS-1'!$B$5:$J$44,4, FALSE))</f>
        <v>0</v>
      </c>
      <c r="BV198" s="113">
        <f>$F198*'INTERNAL PARAMETERS-2'!AG198*(1-VLOOKUP(AH$4,'INTERNAL PARAMETERS-1'!$B$5:$J$44,4, FALSE))</f>
        <v>0</v>
      </c>
      <c r="BW198" s="113">
        <f>$F198*'INTERNAL PARAMETERS-2'!AH198*(1-VLOOKUP(AI$4,'INTERNAL PARAMETERS-1'!$B$5:$J$44,4, FALSE))</f>
        <v>0</v>
      </c>
      <c r="BX198" s="113">
        <f>$F198*'INTERNAL PARAMETERS-2'!AI198*(1-VLOOKUP(AJ$4,'INTERNAL PARAMETERS-1'!$B$5:$J$44,4, FALSE))</f>
        <v>0</v>
      </c>
      <c r="BY198" s="113">
        <f>$F198*'INTERNAL PARAMETERS-2'!AJ198*(1-VLOOKUP(AK$4,'INTERNAL PARAMETERS-1'!$B$5:$J$44,4, FALSE))</f>
        <v>0</v>
      </c>
      <c r="BZ198" s="113">
        <f>$F198*'INTERNAL PARAMETERS-2'!AK198*(1-VLOOKUP(AL$4,'INTERNAL PARAMETERS-1'!$B$5:$J$44,4, FALSE))</f>
        <v>0</v>
      </c>
      <c r="CA198" s="113">
        <f>$F198*'INTERNAL PARAMETERS-2'!AL198*(1-VLOOKUP(AM$4,'INTERNAL PARAMETERS-1'!$B$5:$J$44,4, FALSE))</f>
        <v>0</v>
      </c>
      <c r="CB198" s="113">
        <f>$F198*'INTERNAL PARAMETERS-2'!AM198*(1-VLOOKUP(AN$4,'INTERNAL PARAMETERS-1'!$B$5:$J$44,4, FALSE))</f>
        <v>0</v>
      </c>
      <c r="CC198" s="113">
        <f>$F198*'INTERNAL PARAMETERS-2'!AN198*(1-VLOOKUP(AO$4,'INTERNAL PARAMETERS-1'!$B$5:$J$44,4, FALSE))</f>
        <v>0</v>
      </c>
      <c r="CD198" s="113">
        <f>$F198*'INTERNAL PARAMETERS-2'!AO198*(1-VLOOKUP(AP$4,'INTERNAL PARAMETERS-1'!$B$5:$J$44,4, FALSE))</f>
        <v>0</v>
      </c>
      <c r="CE198" s="113">
        <f>$F198*'INTERNAL PARAMETERS-2'!AP198*(1-VLOOKUP(AQ$4,'INTERNAL PARAMETERS-1'!$B$5:$J$44,4, FALSE))</f>
        <v>0</v>
      </c>
      <c r="CF198" s="113">
        <f>$F198*'INTERNAL PARAMETERS-2'!AQ198*(1-VLOOKUP(AR$4,'INTERNAL PARAMETERS-1'!$B$5:$J$44,4, FALSE))</f>
        <v>0</v>
      </c>
      <c r="CG198" s="113">
        <f>$F198*'INTERNAL PARAMETERS-2'!AR198*(1-VLOOKUP(AS$4,'INTERNAL PARAMETERS-1'!$B$5:$J$44,4, FALSE))</f>
        <v>0</v>
      </c>
      <c r="CH198" s="112">
        <f>$F198*'INTERNAL PARAMETERS-2'!AS198*(1-VLOOKUP(AT$4,'INTERNAL PARAMETERS-1'!$B$5:$J$44,4, FALSE))</f>
        <v>0</v>
      </c>
      <c r="CI198" s="111">
        <f t="shared" si="3"/>
        <v>0</v>
      </c>
    </row>
    <row r="199" spans="3:87" x14ac:dyDescent="0.5">
      <c r="C199" s="77" t="s">
        <v>23</v>
      </c>
      <c r="D199" s="76" t="s">
        <v>21</v>
      </c>
      <c r="E199" s="76" t="s">
        <v>6</v>
      </c>
      <c r="F199" s="115">
        <f>'INPUTS-Incidence'!E199</f>
        <v>0</v>
      </c>
      <c r="G199" s="114">
        <f>$F199*'INTERNAL PARAMETERS-2'!F199*VLOOKUP(G$4,'INTERNAL PARAMETERS-1'!$B$5:$J$44,4, FALSE)</f>
        <v>0</v>
      </c>
      <c r="H199" s="113">
        <f>$F199*'INTERNAL PARAMETERS-2'!G199*VLOOKUP(H$4,'INTERNAL PARAMETERS-1'!$B$5:$J$44,4, FALSE)</f>
        <v>0</v>
      </c>
      <c r="I199" s="113">
        <f>$F199*'INTERNAL PARAMETERS-2'!H199*VLOOKUP(I$4,'INTERNAL PARAMETERS-1'!$B$5:$J$44,4, FALSE)</f>
        <v>0</v>
      </c>
      <c r="J199" s="113">
        <f>$F199*'INTERNAL PARAMETERS-2'!I199*VLOOKUP(J$4,'INTERNAL PARAMETERS-1'!$B$5:$J$44,4, FALSE)</f>
        <v>0</v>
      </c>
      <c r="K199" s="113">
        <f>$F199*'INTERNAL PARAMETERS-2'!J199*VLOOKUP(K$4,'INTERNAL PARAMETERS-1'!$B$5:$J$44,4, FALSE)</f>
        <v>0</v>
      </c>
      <c r="L199" s="113">
        <f>$F199*'INTERNAL PARAMETERS-2'!K199*VLOOKUP(L$4,'INTERNAL PARAMETERS-1'!$B$5:$J$44,4, FALSE)</f>
        <v>0</v>
      </c>
      <c r="M199" s="113">
        <f>$F199*'INTERNAL PARAMETERS-2'!L199*VLOOKUP(M$4,'INTERNAL PARAMETERS-1'!$B$5:$J$44,4, FALSE)</f>
        <v>0</v>
      </c>
      <c r="N199" s="113">
        <f>$F199*'INTERNAL PARAMETERS-2'!M199*VLOOKUP(N$4,'INTERNAL PARAMETERS-1'!$B$5:$J$44,4, FALSE)</f>
        <v>0</v>
      </c>
      <c r="O199" s="113">
        <f>$F199*'INTERNAL PARAMETERS-2'!N199*VLOOKUP(O$4,'INTERNAL PARAMETERS-1'!$B$5:$J$44,4, FALSE)</f>
        <v>0</v>
      </c>
      <c r="P199" s="113">
        <f>$F199*'INTERNAL PARAMETERS-2'!O199*VLOOKUP(P$4,'INTERNAL PARAMETERS-1'!$B$5:$J$44,4, FALSE)</f>
        <v>0</v>
      </c>
      <c r="Q199" s="113">
        <f>$F199*'INTERNAL PARAMETERS-2'!P199*VLOOKUP(Q$4,'INTERNAL PARAMETERS-1'!$B$5:$J$44,4, FALSE)</f>
        <v>0</v>
      </c>
      <c r="R199" s="113">
        <f>$F199*'INTERNAL PARAMETERS-2'!Q199*VLOOKUP(R$4,'INTERNAL PARAMETERS-1'!$B$5:$J$44,4, FALSE)</f>
        <v>0</v>
      </c>
      <c r="S199" s="113">
        <f>$F199*'INTERNAL PARAMETERS-2'!R199*VLOOKUP(S$4,'INTERNAL PARAMETERS-1'!$B$5:$J$44,4, FALSE)</f>
        <v>0</v>
      </c>
      <c r="T199" s="113">
        <f>$F199*'INTERNAL PARAMETERS-2'!S199*VLOOKUP(T$4,'INTERNAL PARAMETERS-1'!$B$5:$J$44,4, FALSE)</f>
        <v>0</v>
      </c>
      <c r="U199" s="113">
        <f>$F199*'INTERNAL PARAMETERS-2'!T199*VLOOKUP(U$4,'INTERNAL PARAMETERS-1'!$B$5:$J$44,4, FALSE)</f>
        <v>0</v>
      </c>
      <c r="V199" s="113">
        <f>$F199*'INTERNAL PARAMETERS-2'!U199*VLOOKUP(V$4,'INTERNAL PARAMETERS-1'!$B$5:$J$44,4, FALSE)</f>
        <v>0</v>
      </c>
      <c r="W199" s="113">
        <f>$F199*'INTERNAL PARAMETERS-2'!V199*VLOOKUP(W$4,'INTERNAL PARAMETERS-1'!$B$5:$J$44,4, FALSE)</f>
        <v>0</v>
      </c>
      <c r="X199" s="113">
        <f>$F199*'INTERNAL PARAMETERS-2'!W199*VLOOKUP(X$4,'INTERNAL PARAMETERS-1'!$B$5:$J$44,4, FALSE)</f>
        <v>0</v>
      </c>
      <c r="Y199" s="113">
        <f>$F199*'INTERNAL PARAMETERS-2'!X199*VLOOKUP(Y$4,'INTERNAL PARAMETERS-1'!$B$5:$J$44,4, FALSE)</f>
        <v>0</v>
      </c>
      <c r="Z199" s="113">
        <f>$F199*'INTERNAL PARAMETERS-2'!Y199*VLOOKUP(Z$4,'INTERNAL PARAMETERS-1'!$B$5:$J$44,4, FALSE)</f>
        <v>0</v>
      </c>
      <c r="AA199" s="113">
        <f>$F199*'INTERNAL PARAMETERS-2'!Z199*VLOOKUP(AA$4,'INTERNAL PARAMETERS-1'!$B$5:$J$44,4, FALSE)</f>
        <v>0</v>
      </c>
      <c r="AB199" s="113">
        <f>$F199*'INTERNAL PARAMETERS-2'!AA199*VLOOKUP(AB$4,'INTERNAL PARAMETERS-1'!$B$5:$J$44,4, FALSE)</f>
        <v>0</v>
      </c>
      <c r="AC199" s="113">
        <f>$F199*'INTERNAL PARAMETERS-2'!AB199*VLOOKUP(AC$4,'INTERNAL PARAMETERS-1'!$B$5:$J$44,4, FALSE)</f>
        <v>0</v>
      </c>
      <c r="AD199" s="113">
        <f>$F199*'INTERNAL PARAMETERS-2'!AC199*VLOOKUP(AD$4,'INTERNAL PARAMETERS-1'!$B$5:$J$44,4, FALSE)</f>
        <v>0</v>
      </c>
      <c r="AE199" s="113">
        <f>$F199*'INTERNAL PARAMETERS-2'!AD199*VLOOKUP(AE$4,'INTERNAL PARAMETERS-1'!$B$5:$J$44,4, FALSE)</f>
        <v>0</v>
      </c>
      <c r="AF199" s="113">
        <f>$F199*'INTERNAL PARAMETERS-2'!AE199*VLOOKUP(AF$4,'INTERNAL PARAMETERS-1'!$B$5:$J$44,4, FALSE)</f>
        <v>0</v>
      </c>
      <c r="AG199" s="113">
        <f>$F199*'INTERNAL PARAMETERS-2'!AF199*VLOOKUP(AG$4,'INTERNAL PARAMETERS-1'!$B$5:$J$44,4, FALSE)</f>
        <v>0</v>
      </c>
      <c r="AH199" s="113">
        <f>$F199*'INTERNAL PARAMETERS-2'!AG199*VLOOKUP(AH$4,'INTERNAL PARAMETERS-1'!$B$5:$J$44,4, FALSE)</f>
        <v>0</v>
      </c>
      <c r="AI199" s="113">
        <f>$F199*'INTERNAL PARAMETERS-2'!AH199*VLOOKUP(AI$4,'INTERNAL PARAMETERS-1'!$B$5:$J$44,4, FALSE)</f>
        <v>0</v>
      </c>
      <c r="AJ199" s="113">
        <f>$F199*'INTERNAL PARAMETERS-2'!AI199*VLOOKUP(AJ$4,'INTERNAL PARAMETERS-1'!$B$5:$J$44,4, FALSE)</f>
        <v>0</v>
      </c>
      <c r="AK199" s="113">
        <f>$F199*'INTERNAL PARAMETERS-2'!AJ199*VLOOKUP(AK$4,'INTERNAL PARAMETERS-1'!$B$5:$J$44,4, FALSE)</f>
        <v>0</v>
      </c>
      <c r="AL199" s="113">
        <f>$F199*'INTERNAL PARAMETERS-2'!AK199*VLOOKUP(AL$4,'INTERNAL PARAMETERS-1'!$B$5:$J$44,4, FALSE)</f>
        <v>0</v>
      </c>
      <c r="AM199" s="113">
        <f>$F199*'INTERNAL PARAMETERS-2'!AL199*VLOOKUP(AM$4,'INTERNAL PARAMETERS-1'!$B$5:$J$44,4, FALSE)</f>
        <v>0</v>
      </c>
      <c r="AN199" s="113">
        <f>$F199*'INTERNAL PARAMETERS-2'!AM199*VLOOKUP(AN$4,'INTERNAL PARAMETERS-1'!$B$5:$J$44,4, FALSE)</f>
        <v>0</v>
      </c>
      <c r="AO199" s="113">
        <f>$F199*'INTERNAL PARAMETERS-2'!AN199*VLOOKUP(AO$4,'INTERNAL PARAMETERS-1'!$B$5:$J$44,4, FALSE)</f>
        <v>0</v>
      </c>
      <c r="AP199" s="113">
        <f>$F199*'INTERNAL PARAMETERS-2'!AO199*VLOOKUP(AP$4,'INTERNAL PARAMETERS-1'!$B$5:$J$44,4, FALSE)</f>
        <v>0</v>
      </c>
      <c r="AQ199" s="113">
        <f>$F199*'INTERNAL PARAMETERS-2'!AP199*VLOOKUP(AQ$4,'INTERNAL PARAMETERS-1'!$B$5:$J$44,4, FALSE)</f>
        <v>0</v>
      </c>
      <c r="AR199" s="113">
        <f>$F199*'INTERNAL PARAMETERS-2'!AQ199*VLOOKUP(AR$4,'INTERNAL PARAMETERS-1'!$B$5:$J$44,4, FALSE)</f>
        <v>0</v>
      </c>
      <c r="AS199" s="113">
        <f>$F199*'INTERNAL PARAMETERS-2'!AR199*VLOOKUP(AS$4,'INTERNAL PARAMETERS-1'!$B$5:$J$44,4, FALSE)</f>
        <v>0</v>
      </c>
      <c r="AT199" s="112">
        <f>$F199*'INTERNAL PARAMETERS-2'!AS199*VLOOKUP(AT$4,'INTERNAL PARAMETERS-1'!$B$5:$J$44,4, FALSE)</f>
        <v>0</v>
      </c>
      <c r="AU199" s="114">
        <f>$F199*'INTERNAL PARAMETERS-2'!F199*(1-VLOOKUP(G$4,'INTERNAL PARAMETERS-1'!$B$5:$J$44,4, FALSE))</f>
        <v>0</v>
      </c>
      <c r="AV199" s="113">
        <f>$F199*'INTERNAL PARAMETERS-2'!G199*(1-VLOOKUP(H$4,'INTERNAL PARAMETERS-1'!$B$5:$J$44,4, FALSE))</f>
        <v>0</v>
      </c>
      <c r="AW199" s="113">
        <f>$F199*'INTERNAL PARAMETERS-2'!H199*(1-VLOOKUP(I$4,'INTERNAL PARAMETERS-1'!$B$5:$J$44,4, FALSE))</f>
        <v>0</v>
      </c>
      <c r="AX199" s="113">
        <f>$F199*'INTERNAL PARAMETERS-2'!I199*(1-VLOOKUP(J$4,'INTERNAL PARAMETERS-1'!$B$5:$J$44,4, FALSE))</f>
        <v>0</v>
      </c>
      <c r="AY199" s="113">
        <f>$F199*'INTERNAL PARAMETERS-2'!J199*(1-VLOOKUP(K$4,'INTERNAL PARAMETERS-1'!$B$5:$J$44,4, FALSE))</f>
        <v>0</v>
      </c>
      <c r="AZ199" s="113">
        <f>$F199*'INTERNAL PARAMETERS-2'!K199*(1-VLOOKUP(L$4,'INTERNAL PARAMETERS-1'!$B$5:$J$44,4, FALSE))</f>
        <v>0</v>
      </c>
      <c r="BA199" s="113">
        <f>$F199*'INTERNAL PARAMETERS-2'!L199*(1-VLOOKUP(M$4,'INTERNAL PARAMETERS-1'!$B$5:$J$44,4, FALSE))</f>
        <v>0</v>
      </c>
      <c r="BB199" s="113">
        <f>$F199*'INTERNAL PARAMETERS-2'!M199*(1-VLOOKUP(N$4,'INTERNAL PARAMETERS-1'!$B$5:$J$44,4, FALSE))</f>
        <v>0</v>
      </c>
      <c r="BC199" s="113">
        <f>$F199*'INTERNAL PARAMETERS-2'!N199*(1-VLOOKUP(O$4,'INTERNAL PARAMETERS-1'!$B$5:$J$44,4, FALSE))</f>
        <v>0</v>
      </c>
      <c r="BD199" s="113">
        <f>$F199*'INTERNAL PARAMETERS-2'!O199*(1-VLOOKUP(P$4,'INTERNAL PARAMETERS-1'!$B$5:$J$44,4, FALSE))</f>
        <v>0</v>
      </c>
      <c r="BE199" s="113">
        <f>$F199*'INTERNAL PARAMETERS-2'!P199*(1-VLOOKUP(Q$4,'INTERNAL PARAMETERS-1'!$B$5:$J$44,4, FALSE))</f>
        <v>0</v>
      </c>
      <c r="BF199" s="113">
        <f>$F199*'INTERNAL PARAMETERS-2'!Q199*(1-VLOOKUP(R$4,'INTERNAL PARAMETERS-1'!$B$5:$J$44,4, FALSE))</f>
        <v>0</v>
      </c>
      <c r="BG199" s="113">
        <f>$F199*'INTERNAL PARAMETERS-2'!R199*(1-VLOOKUP(S$4,'INTERNAL PARAMETERS-1'!$B$5:$J$44,4, FALSE))</f>
        <v>0</v>
      </c>
      <c r="BH199" s="113">
        <f>$F199*'INTERNAL PARAMETERS-2'!S199*(1-VLOOKUP(T$4,'INTERNAL PARAMETERS-1'!$B$5:$J$44,4, FALSE))</f>
        <v>0</v>
      </c>
      <c r="BI199" s="113">
        <f>$F199*'INTERNAL PARAMETERS-2'!T199*(1-VLOOKUP(U$4,'INTERNAL PARAMETERS-1'!$B$5:$J$44,4, FALSE))</f>
        <v>0</v>
      </c>
      <c r="BJ199" s="113">
        <f>$F199*'INTERNAL PARAMETERS-2'!U199*(1-VLOOKUP(V$4,'INTERNAL PARAMETERS-1'!$B$5:$J$44,4, FALSE))</f>
        <v>0</v>
      </c>
      <c r="BK199" s="113">
        <f>$F199*'INTERNAL PARAMETERS-2'!V199*(1-VLOOKUP(W$4,'INTERNAL PARAMETERS-1'!$B$5:$J$44,4, FALSE))</f>
        <v>0</v>
      </c>
      <c r="BL199" s="113">
        <f>$F199*'INTERNAL PARAMETERS-2'!W199*(1-VLOOKUP(X$4,'INTERNAL PARAMETERS-1'!$B$5:$J$44,4, FALSE))</f>
        <v>0</v>
      </c>
      <c r="BM199" s="113">
        <f>$F199*'INTERNAL PARAMETERS-2'!X199*(1-VLOOKUP(Y$4,'INTERNAL PARAMETERS-1'!$B$5:$J$44,4, FALSE))</f>
        <v>0</v>
      </c>
      <c r="BN199" s="113">
        <f>$F199*'INTERNAL PARAMETERS-2'!Y199*(1-VLOOKUP(Z$4,'INTERNAL PARAMETERS-1'!$B$5:$J$44,4, FALSE))</f>
        <v>0</v>
      </c>
      <c r="BO199" s="113">
        <f>$F199*'INTERNAL PARAMETERS-2'!Z199*(1-VLOOKUP(AA$4,'INTERNAL PARAMETERS-1'!$B$5:$J$44,4, FALSE))</f>
        <v>0</v>
      </c>
      <c r="BP199" s="113">
        <f>$F199*'INTERNAL PARAMETERS-2'!AA199*(1-VLOOKUP(AB$4,'INTERNAL PARAMETERS-1'!$B$5:$J$44,4, FALSE))</f>
        <v>0</v>
      </c>
      <c r="BQ199" s="113">
        <f>$F199*'INTERNAL PARAMETERS-2'!AB199*(1-VLOOKUP(AC$4,'INTERNAL PARAMETERS-1'!$B$5:$J$44,4, FALSE))</f>
        <v>0</v>
      </c>
      <c r="BR199" s="113">
        <f>$F199*'INTERNAL PARAMETERS-2'!AC199*(1-VLOOKUP(AD$4,'INTERNAL PARAMETERS-1'!$B$5:$J$44,4, FALSE))</f>
        <v>0</v>
      </c>
      <c r="BS199" s="113">
        <f>$F199*'INTERNAL PARAMETERS-2'!AD199*(1-VLOOKUP(AE$4,'INTERNAL PARAMETERS-1'!$B$5:$J$44,4, FALSE))</f>
        <v>0</v>
      </c>
      <c r="BT199" s="113">
        <f>$F199*'INTERNAL PARAMETERS-2'!AE199*(1-VLOOKUP(AF$4,'INTERNAL PARAMETERS-1'!$B$5:$J$44,4, FALSE))</f>
        <v>0</v>
      </c>
      <c r="BU199" s="113">
        <f>$F199*'INTERNAL PARAMETERS-2'!AF199*(1-VLOOKUP(AG$4,'INTERNAL PARAMETERS-1'!$B$5:$J$44,4, FALSE))</f>
        <v>0</v>
      </c>
      <c r="BV199" s="113">
        <f>$F199*'INTERNAL PARAMETERS-2'!AG199*(1-VLOOKUP(AH$4,'INTERNAL PARAMETERS-1'!$B$5:$J$44,4, FALSE))</f>
        <v>0</v>
      </c>
      <c r="BW199" s="113">
        <f>$F199*'INTERNAL PARAMETERS-2'!AH199*(1-VLOOKUP(AI$4,'INTERNAL PARAMETERS-1'!$B$5:$J$44,4, FALSE))</f>
        <v>0</v>
      </c>
      <c r="BX199" s="113">
        <f>$F199*'INTERNAL PARAMETERS-2'!AI199*(1-VLOOKUP(AJ$4,'INTERNAL PARAMETERS-1'!$B$5:$J$44,4, FALSE))</f>
        <v>0</v>
      </c>
      <c r="BY199" s="113">
        <f>$F199*'INTERNAL PARAMETERS-2'!AJ199*(1-VLOOKUP(AK$4,'INTERNAL PARAMETERS-1'!$B$5:$J$44,4, FALSE))</f>
        <v>0</v>
      </c>
      <c r="BZ199" s="113">
        <f>$F199*'INTERNAL PARAMETERS-2'!AK199*(1-VLOOKUP(AL$4,'INTERNAL PARAMETERS-1'!$B$5:$J$44,4, FALSE))</f>
        <v>0</v>
      </c>
      <c r="CA199" s="113">
        <f>$F199*'INTERNAL PARAMETERS-2'!AL199*(1-VLOOKUP(AM$4,'INTERNAL PARAMETERS-1'!$B$5:$J$44,4, FALSE))</f>
        <v>0</v>
      </c>
      <c r="CB199" s="113">
        <f>$F199*'INTERNAL PARAMETERS-2'!AM199*(1-VLOOKUP(AN$4,'INTERNAL PARAMETERS-1'!$B$5:$J$44,4, FALSE))</f>
        <v>0</v>
      </c>
      <c r="CC199" s="113">
        <f>$F199*'INTERNAL PARAMETERS-2'!AN199*(1-VLOOKUP(AO$4,'INTERNAL PARAMETERS-1'!$B$5:$J$44,4, FALSE))</f>
        <v>0</v>
      </c>
      <c r="CD199" s="113">
        <f>$F199*'INTERNAL PARAMETERS-2'!AO199*(1-VLOOKUP(AP$4,'INTERNAL PARAMETERS-1'!$B$5:$J$44,4, FALSE))</f>
        <v>0</v>
      </c>
      <c r="CE199" s="113">
        <f>$F199*'INTERNAL PARAMETERS-2'!AP199*(1-VLOOKUP(AQ$4,'INTERNAL PARAMETERS-1'!$B$5:$J$44,4, FALSE))</f>
        <v>0</v>
      </c>
      <c r="CF199" s="113">
        <f>$F199*'INTERNAL PARAMETERS-2'!AQ199*(1-VLOOKUP(AR$4,'INTERNAL PARAMETERS-1'!$B$5:$J$44,4, FALSE))</f>
        <v>0</v>
      </c>
      <c r="CG199" s="113">
        <f>$F199*'INTERNAL PARAMETERS-2'!AR199*(1-VLOOKUP(AS$4,'INTERNAL PARAMETERS-1'!$B$5:$J$44,4, FALSE))</f>
        <v>0</v>
      </c>
      <c r="CH199" s="112">
        <f>$F199*'INTERNAL PARAMETERS-2'!AS199*(1-VLOOKUP(AT$4,'INTERNAL PARAMETERS-1'!$B$5:$J$44,4, FALSE))</f>
        <v>0</v>
      </c>
      <c r="CI199" s="111">
        <f t="shared" si="3"/>
        <v>0</v>
      </c>
    </row>
    <row r="200" spans="3:87" x14ac:dyDescent="0.5">
      <c r="C200" s="77" t="s">
        <v>23</v>
      </c>
      <c r="D200" s="76" t="s">
        <v>21</v>
      </c>
      <c r="E200" s="76" t="s">
        <v>5</v>
      </c>
      <c r="F200" s="115">
        <f>'INPUTS-Incidence'!E200</f>
        <v>0</v>
      </c>
      <c r="G200" s="114">
        <f>$F200*'INTERNAL PARAMETERS-2'!F200*VLOOKUP(G$4,'INTERNAL PARAMETERS-1'!$B$5:$J$44,4, FALSE)</f>
        <v>0</v>
      </c>
      <c r="H200" s="113">
        <f>$F200*'INTERNAL PARAMETERS-2'!G200*VLOOKUP(H$4,'INTERNAL PARAMETERS-1'!$B$5:$J$44,4, FALSE)</f>
        <v>0</v>
      </c>
      <c r="I200" s="113">
        <f>$F200*'INTERNAL PARAMETERS-2'!H200*VLOOKUP(I$4,'INTERNAL PARAMETERS-1'!$B$5:$J$44,4, FALSE)</f>
        <v>0</v>
      </c>
      <c r="J200" s="113">
        <f>$F200*'INTERNAL PARAMETERS-2'!I200*VLOOKUP(J$4,'INTERNAL PARAMETERS-1'!$B$5:$J$44,4, FALSE)</f>
        <v>0</v>
      </c>
      <c r="K200" s="113">
        <f>$F200*'INTERNAL PARAMETERS-2'!J200*VLOOKUP(K$4,'INTERNAL PARAMETERS-1'!$B$5:$J$44,4, FALSE)</f>
        <v>0</v>
      </c>
      <c r="L200" s="113">
        <f>$F200*'INTERNAL PARAMETERS-2'!K200*VLOOKUP(L$4,'INTERNAL PARAMETERS-1'!$B$5:$J$44,4, FALSE)</f>
        <v>0</v>
      </c>
      <c r="M200" s="113">
        <f>$F200*'INTERNAL PARAMETERS-2'!L200*VLOOKUP(M$4,'INTERNAL PARAMETERS-1'!$B$5:$J$44,4, FALSE)</f>
        <v>0</v>
      </c>
      <c r="N200" s="113">
        <f>$F200*'INTERNAL PARAMETERS-2'!M200*VLOOKUP(N$4,'INTERNAL PARAMETERS-1'!$B$5:$J$44,4, FALSE)</f>
        <v>0</v>
      </c>
      <c r="O200" s="113">
        <f>$F200*'INTERNAL PARAMETERS-2'!N200*VLOOKUP(O$4,'INTERNAL PARAMETERS-1'!$B$5:$J$44,4, FALSE)</f>
        <v>0</v>
      </c>
      <c r="P200" s="113">
        <f>$F200*'INTERNAL PARAMETERS-2'!O200*VLOOKUP(P$4,'INTERNAL PARAMETERS-1'!$B$5:$J$44,4, FALSE)</f>
        <v>0</v>
      </c>
      <c r="Q200" s="113">
        <f>$F200*'INTERNAL PARAMETERS-2'!P200*VLOOKUP(Q$4,'INTERNAL PARAMETERS-1'!$B$5:$J$44,4, FALSE)</f>
        <v>0</v>
      </c>
      <c r="R200" s="113">
        <f>$F200*'INTERNAL PARAMETERS-2'!Q200*VLOOKUP(R$4,'INTERNAL PARAMETERS-1'!$B$5:$J$44,4, FALSE)</f>
        <v>0</v>
      </c>
      <c r="S200" s="113">
        <f>$F200*'INTERNAL PARAMETERS-2'!R200*VLOOKUP(S$4,'INTERNAL PARAMETERS-1'!$B$5:$J$44,4, FALSE)</f>
        <v>0</v>
      </c>
      <c r="T200" s="113">
        <f>$F200*'INTERNAL PARAMETERS-2'!S200*VLOOKUP(T$4,'INTERNAL PARAMETERS-1'!$B$5:$J$44,4, FALSE)</f>
        <v>0</v>
      </c>
      <c r="U200" s="113">
        <f>$F200*'INTERNAL PARAMETERS-2'!T200*VLOOKUP(U$4,'INTERNAL PARAMETERS-1'!$B$5:$J$44,4, FALSE)</f>
        <v>0</v>
      </c>
      <c r="V200" s="113">
        <f>$F200*'INTERNAL PARAMETERS-2'!U200*VLOOKUP(V$4,'INTERNAL PARAMETERS-1'!$B$5:$J$44,4, FALSE)</f>
        <v>0</v>
      </c>
      <c r="W200" s="113">
        <f>$F200*'INTERNAL PARAMETERS-2'!V200*VLOOKUP(W$4,'INTERNAL PARAMETERS-1'!$B$5:$J$44,4, FALSE)</f>
        <v>0</v>
      </c>
      <c r="X200" s="113">
        <f>$F200*'INTERNAL PARAMETERS-2'!W200*VLOOKUP(X$4,'INTERNAL PARAMETERS-1'!$B$5:$J$44,4, FALSE)</f>
        <v>0</v>
      </c>
      <c r="Y200" s="113">
        <f>$F200*'INTERNAL PARAMETERS-2'!X200*VLOOKUP(Y$4,'INTERNAL PARAMETERS-1'!$B$5:$J$44,4, FALSE)</f>
        <v>0</v>
      </c>
      <c r="Z200" s="113">
        <f>$F200*'INTERNAL PARAMETERS-2'!Y200*VLOOKUP(Z$4,'INTERNAL PARAMETERS-1'!$B$5:$J$44,4, FALSE)</f>
        <v>0</v>
      </c>
      <c r="AA200" s="113">
        <f>$F200*'INTERNAL PARAMETERS-2'!Z200*VLOOKUP(AA$4,'INTERNAL PARAMETERS-1'!$B$5:$J$44,4, FALSE)</f>
        <v>0</v>
      </c>
      <c r="AB200" s="113">
        <f>$F200*'INTERNAL PARAMETERS-2'!AA200*VLOOKUP(AB$4,'INTERNAL PARAMETERS-1'!$B$5:$J$44,4, FALSE)</f>
        <v>0</v>
      </c>
      <c r="AC200" s="113">
        <f>$F200*'INTERNAL PARAMETERS-2'!AB200*VLOOKUP(AC$4,'INTERNAL PARAMETERS-1'!$B$5:$J$44,4, FALSE)</f>
        <v>0</v>
      </c>
      <c r="AD200" s="113">
        <f>$F200*'INTERNAL PARAMETERS-2'!AC200*VLOOKUP(AD$4,'INTERNAL PARAMETERS-1'!$B$5:$J$44,4, FALSE)</f>
        <v>0</v>
      </c>
      <c r="AE200" s="113">
        <f>$F200*'INTERNAL PARAMETERS-2'!AD200*VLOOKUP(AE$4,'INTERNAL PARAMETERS-1'!$B$5:$J$44,4, FALSE)</f>
        <v>0</v>
      </c>
      <c r="AF200" s="113">
        <f>$F200*'INTERNAL PARAMETERS-2'!AE200*VLOOKUP(AF$4,'INTERNAL PARAMETERS-1'!$B$5:$J$44,4, FALSE)</f>
        <v>0</v>
      </c>
      <c r="AG200" s="113">
        <f>$F200*'INTERNAL PARAMETERS-2'!AF200*VLOOKUP(AG$4,'INTERNAL PARAMETERS-1'!$B$5:$J$44,4, FALSE)</f>
        <v>0</v>
      </c>
      <c r="AH200" s="113">
        <f>$F200*'INTERNAL PARAMETERS-2'!AG200*VLOOKUP(AH$4,'INTERNAL PARAMETERS-1'!$B$5:$J$44,4, FALSE)</f>
        <v>0</v>
      </c>
      <c r="AI200" s="113">
        <f>$F200*'INTERNAL PARAMETERS-2'!AH200*VLOOKUP(AI$4,'INTERNAL PARAMETERS-1'!$B$5:$J$44,4, FALSE)</f>
        <v>0</v>
      </c>
      <c r="AJ200" s="113">
        <f>$F200*'INTERNAL PARAMETERS-2'!AI200*VLOOKUP(AJ$4,'INTERNAL PARAMETERS-1'!$B$5:$J$44,4, FALSE)</f>
        <v>0</v>
      </c>
      <c r="AK200" s="113">
        <f>$F200*'INTERNAL PARAMETERS-2'!AJ200*VLOOKUP(AK$4,'INTERNAL PARAMETERS-1'!$B$5:$J$44,4, FALSE)</f>
        <v>0</v>
      </c>
      <c r="AL200" s="113">
        <f>$F200*'INTERNAL PARAMETERS-2'!AK200*VLOOKUP(AL$4,'INTERNAL PARAMETERS-1'!$B$5:$J$44,4, FALSE)</f>
        <v>0</v>
      </c>
      <c r="AM200" s="113">
        <f>$F200*'INTERNAL PARAMETERS-2'!AL200*VLOOKUP(AM$4,'INTERNAL PARAMETERS-1'!$B$5:$J$44,4, FALSE)</f>
        <v>0</v>
      </c>
      <c r="AN200" s="113">
        <f>$F200*'INTERNAL PARAMETERS-2'!AM200*VLOOKUP(AN$4,'INTERNAL PARAMETERS-1'!$B$5:$J$44,4, FALSE)</f>
        <v>0</v>
      </c>
      <c r="AO200" s="113">
        <f>$F200*'INTERNAL PARAMETERS-2'!AN200*VLOOKUP(AO$4,'INTERNAL PARAMETERS-1'!$B$5:$J$44,4, FALSE)</f>
        <v>0</v>
      </c>
      <c r="AP200" s="113">
        <f>$F200*'INTERNAL PARAMETERS-2'!AO200*VLOOKUP(AP$4,'INTERNAL PARAMETERS-1'!$B$5:$J$44,4, FALSE)</f>
        <v>0</v>
      </c>
      <c r="AQ200" s="113">
        <f>$F200*'INTERNAL PARAMETERS-2'!AP200*VLOOKUP(AQ$4,'INTERNAL PARAMETERS-1'!$B$5:$J$44,4, FALSE)</f>
        <v>0</v>
      </c>
      <c r="AR200" s="113">
        <f>$F200*'INTERNAL PARAMETERS-2'!AQ200*VLOOKUP(AR$4,'INTERNAL PARAMETERS-1'!$B$5:$J$44,4, FALSE)</f>
        <v>0</v>
      </c>
      <c r="AS200" s="113">
        <f>$F200*'INTERNAL PARAMETERS-2'!AR200*VLOOKUP(AS$4,'INTERNAL PARAMETERS-1'!$B$5:$J$44,4, FALSE)</f>
        <v>0</v>
      </c>
      <c r="AT200" s="112">
        <f>$F200*'INTERNAL PARAMETERS-2'!AS200*VLOOKUP(AT$4,'INTERNAL PARAMETERS-1'!$B$5:$J$44,4, FALSE)</f>
        <v>0</v>
      </c>
      <c r="AU200" s="114">
        <f>$F200*'INTERNAL PARAMETERS-2'!F200*(1-VLOOKUP(G$4,'INTERNAL PARAMETERS-1'!$B$5:$J$44,4, FALSE))</f>
        <v>0</v>
      </c>
      <c r="AV200" s="113">
        <f>$F200*'INTERNAL PARAMETERS-2'!G200*(1-VLOOKUP(H$4,'INTERNAL PARAMETERS-1'!$B$5:$J$44,4, FALSE))</f>
        <v>0</v>
      </c>
      <c r="AW200" s="113">
        <f>$F200*'INTERNAL PARAMETERS-2'!H200*(1-VLOOKUP(I$4,'INTERNAL PARAMETERS-1'!$B$5:$J$44,4, FALSE))</f>
        <v>0</v>
      </c>
      <c r="AX200" s="113">
        <f>$F200*'INTERNAL PARAMETERS-2'!I200*(1-VLOOKUP(J$4,'INTERNAL PARAMETERS-1'!$B$5:$J$44,4, FALSE))</f>
        <v>0</v>
      </c>
      <c r="AY200" s="113">
        <f>$F200*'INTERNAL PARAMETERS-2'!J200*(1-VLOOKUP(K$4,'INTERNAL PARAMETERS-1'!$B$5:$J$44,4, FALSE))</f>
        <v>0</v>
      </c>
      <c r="AZ200" s="113">
        <f>$F200*'INTERNAL PARAMETERS-2'!K200*(1-VLOOKUP(L$4,'INTERNAL PARAMETERS-1'!$B$5:$J$44,4, FALSE))</f>
        <v>0</v>
      </c>
      <c r="BA200" s="113">
        <f>$F200*'INTERNAL PARAMETERS-2'!L200*(1-VLOOKUP(M$4,'INTERNAL PARAMETERS-1'!$B$5:$J$44,4, FALSE))</f>
        <v>0</v>
      </c>
      <c r="BB200" s="113">
        <f>$F200*'INTERNAL PARAMETERS-2'!M200*(1-VLOOKUP(N$4,'INTERNAL PARAMETERS-1'!$B$5:$J$44,4, FALSE))</f>
        <v>0</v>
      </c>
      <c r="BC200" s="113">
        <f>$F200*'INTERNAL PARAMETERS-2'!N200*(1-VLOOKUP(O$4,'INTERNAL PARAMETERS-1'!$B$5:$J$44,4, FALSE))</f>
        <v>0</v>
      </c>
      <c r="BD200" s="113">
        <f>$F200*'INTERNAL PARAMETERS-2'!O200*(1-VLOOKUP(P$4,'INTERNAL PARAMETERS-1'!$B$5:$J$44,4, FALSE))</f>
        <v>0</v>
      </c>
      <c r="BE200" s="113">
        <f>$F200*'INTERNAL PARAMETERS-2'!P200*(1-VLOOKUP(Q$4,'INTERNAL PARAMETERS-1'!$B$5:$J$44,4, FALSE))</f>
        <v>0</v>
      </c>
      <c r="BF200" s="113">
        <f>$F200*'INTERNAL PARAMETERS-2'!Q200*(1-VLOOKUP(R$4,'INTERNAL PARAMETERS-1'!$B$5:$J$44,4, FALSE))</f>
        <v>0</v>
      </c>
      <c r="BG200" s="113">
        <f>$F200*'INTERNAL PARAMETERS-2'!R200*(1-VLOOKUP(S$4,'INTERNAL PARAMETERS-1'!$B$5:$J$44,4, FALSE))</f>
        <v>0</v>
      </c>
      <c r="BH200" s="113">
        <f>$F200*'INTERNAL PARAMETERS-2'!S200*(1-VLOOKUP(T$4,'INTERNAL PARAMETERS-1'!$B$5:$J$44,4, FALSE))</f>
        <v>0</v>
      </c>
      <c r="BI200" s="113">
        <f>$F200*'INTERNAL PARAMETERS-2'!T200*(1-VLOOKUP(U$4,'INTERNAL PARAMETERS-1'!$B$5:$J$44,4, FALSE))</f>
        <v>0</v>
      </c>
      <c r="BJ200" s="113">
        <f>$F200*'INTERNAL PARAMETERS-2'!U200*(1-VLOOKUP(V$4,'INTERNAL PARAMETERS-1'!$B$5:$J$44,4, FALSE))</f>
        <v>0</v>
      </c>
      <c r="BK200" s="113">
        <f>$F200*'INTERNAL PARAMETERS-2'!V200*(1-VLOOKUP(W$4,'INTERNAL PARAMETERS-1'!$B$5:$J$44,4, FALSE))</f>
        <v>0</v>
      </c>
      <c r="BL200" s="113">
        <f>$F200*'INTERNAL PARAMETERS-2'!W200*(1-VLOOKUP(X$4,'INTERNAL PARAMETERS-1'!$B$5:$J$44,4, FALSE))</f>
        <v>0</v>
      </c>
      <c r="BM200" s="113">
        <f>$F200*'INTERNAL PARAMETERS-2'!X200*(1-VLOOKUP(Y$4,'INTERNAL PARAMETERS-1'!$B$5:$J$44,4, FALSE))</f>
        <v>0</v>
      </c>
      <c r="BN200" s="113">
        <f>$F200*'INTERNAL PARAMETERS-2'!Y200*(1-VLOOKUP(Z$4,'INTERNAL PARAMETERS-1'!$B$5:$J$44,4, FALSE))</f>
        <v>0</v>
      </c>
      <c r="BO200" s="113">
        <f>$F200*'INTERNAL PARAMETERS-2'!Z200*(1-VLOOKUP(AA$4,'INTERNAL PARAMETERS-1'!$B$5:$J$44,4, FALSE))</f>
        <v>0</v>
      </c>
      <c r="BP200" s="113">
        <f>$F200*'INTERNAL PARAMETERS-2'!AA200*(1-VLOOKUP(AB$4,'INTERNAL PARAMETERS-1'!$B$5:$J$44,4, FALSE))</f>
        <v>0</v>
      </c>
      <c r="BQ200" s="113">
        <f>$F200*'INTERNAL PARAMETERS-2'!AB200*(1-VLOOKUP(AC$4,'INTERNAL PARAMETERS-1'!$B$5:$J$44,4, FALSE))</f>
        <v>0</v>
      </c>
      <c r="BR200" s="113">
        <f>$F200*'INTERNAL PARAMETERS-2'!AC200*(1-VLOOKUP(AD$4,'INTERNAL PARAMETERS-1'!$B$5:$J$44,4, FALSE))</f>
        <v>0</v>
      </c>
      <c r="BS200" s="113">
        <f>$F200*'INTERNAL PARAMETERS-2'!AD200*(1-VLOOKUP(AE$4,'INTERNAL PARAMETERS-1'!$B$5:$J$44,4, FALSE))</f>
        <v>0</v>
      </c>
      <c r="BT200" s="113">
        <f>$F200*'INTERNAL PARAMETERS-2'!AE200*(1-VLOOKUP(AF$4,'INTERNAL PARAMETERS-1'!$B$5:$J$44,4, FALSE))</f>
        <v>0</v>
      </c>
      <c r="BU200" s="113">
        <f>$F200*'INTERNAL PARAMETERS-2'!AF200*(1-VLOOKUP(AG$4,'INTERNAL PARAMETERS-1'!$B$5:$J$44,4, FALSE))</f>
        <v>0</v>
      </c>
      <c r="BV200" s="113">
        <f>$F200*'INTERNAL PARAMETERS-2'!AG200*(1-VLOOKUP(AH$4,'INTERNAL PARAMETERS-1'!$B$5:$J$44,4, FALSE))</f>
        <v>0</v>
      </c>
      <c r="BW200" s="113">
        <f>$F200*'INTERNAL PARAMETERS-2'!AH200*(1-VLOOKUP(AI$4,'INTERNAL PARAMETERS-1'!$B$5:$J$44,4, FALSE))</f>
        <v>0</v>
      </c>
      <c r="BX200" s="113">
        <f>$F200*'INTERNAL PARAMETERS-2'!AI200*(1-VLOOKUP(AJ$4,'INTERNAL PARAMETERS-1'!$B$5:$J$44,4, FALSE))</f>
        <v>0</v>
      </c>
      <c r="BY200" s="113">
        <f>$F200*'INTERNAL PARAMETERS-2'!AJ200*(1-VLOOKUP(AK$4,'INTERNAL PARAMETERS-1'!$B$5:$J$44,4, FALSE))</f>
        <v>0</v>
      </c>
      <c r="BZ200" s="113">
        <f>$F200*'INTERNAL PARAMETERS-2'!AK200*(1-VLOOKUP(AL$4,'INTERNAL PARAMETERS-1'!$B$5:$J$44,4, FALSE))</f>
        <v>0</v>
      </c>
      <c r="CA200" s="113">
        <f>$F200*'INTERNAL PARAMETERS-2'!AL200*(1-VLOOKUP(AM$4,'INTERNAL PARAMETERS-1'!$B$5:$J$44,4, FALSE))</f>
        <v>0</v>
      </c>
      <c r="CB200" s="113">
        <f>$F200*'INTERNAL PARAMETERS-2'!AM200*(1-VLOOKUP(AN$4,'INTERNAL PARAMETERS-1'!$B$5:$J$44,4, FALSE))</f>
        <v>0</v>
      </c>
      <c r="CC200" s="113">
        <f>$F200*'INTERNAL PARAMETERS-2'!AN200*(1-VLOOKUP(AO$4,'INTERNAL PARAMETERS-1'!$B$5:$J$44,4, FALSE))</f>
        <v>0</v>
      </c>
      <c r="CD200" s="113">
        <f>$F200*'INTERNAL PARAMETERS-2'!AO200*(1-VLOOKUP(AP$4,'INTERNAL PARAMETERS-1'!$B$5:$J$44,4, FALSE))</f>
        <v>0</v>
      </c>
      <c r="CE200" s="113">
        <f>$F200*'INTERNAL PARAMETERS-2'!AP200*(1-VLOOKUP(AQ$4,'INTERNAL PARAMETERS-1'!$B$5:$J$44,4, FALSE))</f>
        <v>0</v>
      </c>
      <c r="CF200" s="113">
        <f>$F200*'INTERNAL PARAMETERS-2'!AQ200*(1-VLOOKUP(AR$4,'INTERNAL PARAMETERS-1'!$B$5:$J$44,4, FALSE))</f>
        <v>0</v>
      </c>
      <c r="CG200" s="113">
        <f>$F200*'INTERNAL PARAMETERS-2'!AR200*(1-VLOOKUP(AS$4,'INTERNAL PARAMETERS-1'!$B$5:$J$44,4, FALSE))</f>
        <v>0</v>
      </c>
      <c r="CH200" s="112">
        <f>$F200*'INTERNAL PARAMETERS-2'!AS200*(1-VLOOKUP(AT$4,'INTERNAL PARAMETERS-1'!$B$5:$J$44,4, FALSE))</f>
        <v>0</v>
      </c>
      <c r="CI200" s="111">
        <f t="shared" si="3"/>
        <v>0</v>
      </c>
    </row>
    <row r="201" spans="3:87" x14ac:dyDescent="0.5">
      <c r="C201" s="77" t="s">
        <v>23</v>
      </c>
      <c r="D201" s="76" t="s">
        <v>21</v>
      </c>
      <c r="E201" s="76" t="s">
        <v>4</v>
      </c>
      <c r="F201" s="115">
        <f>'INPUTS-Incidence'!E201</f>
        <v>0</v>
      </c>
      <c r="G201" s="114">
        <f>$F201*'INTERNAL PARAMETERS-2'!F201*VLOOKUP(G$4,'INTERNAL PARAMETERS-1'!$B$5:$J$44,4, FALSE)</f>
        <v>0</v>
      </c>
      <c r="H201" s="113">
        <f>$F201*'INTERNAL PARAMETERS-2'!G201*VLOOKUP(H$4,'INTERNAL PARAMETERS-1'!$B$5:$J$44,4, FALSE)</f>
        <v>0</v>
      </c>
      <c r="I201" s="113">
        <f>$F201*'INTERNAL PARAMETERS-2'!H201*VLOOKUP(I$4,'INTERNAL PARAMETERS-1'!$B$5:$J$44,4, FALSE)</f>
        <v>0</v>
      </c>
      <c r="J201" s="113">
        <f>$F201*'INTERNAL PARAMETERS-2'!I201*VLOOKUP(J$4,'INTERNAL PARAMETERS-1'!$B$5:$J$44,4, FALSE)</f>
        <v>0</v>
      </c>
      <c r="K201" s="113">
        <f>$F201*'INTERNAL PARAMETERS-2'!J201*VLOOKUP(K$4,'INTERNAL PARAMETERS-1'!$B$5:$J$44,4, FALSE)</f>
        <v>0</v>
      </c>
      <c r="L201" s="113">
        <f>$F201*'INTERNAL PARAMETERS-2'!K201*VLOOKUP(L$4,'INTERNAL PARAMETERS-1'!$B$5:$J$44,4, FALSE)</f>
        <v>0</v>
      </c>
      <c r="M201" s="113">
        <f>$F201*'INTERNAL PARAMETERS-2'!L201*VLOOKUP(M$4,'INTERNAL PARAMETERS-1'!$B$5:$J$44,4, FALSE)</f>
        <v>0</v>
      </c>
      <c r="N201" s="113">
        <f>$F201*'INTERNAL PARAMETERS-2'!M201*VLOOKUP(N$4,'INTERNAL PARAMETERS-1'!$B$5:$J$44,4, FALSE)</f>
        <v>0</v>
      </c>
      <c r="O201" s="113">
        <f>$F201*'INTERNAL PARAMETERS-2'!N201*VLOOKUP(O$4,'INTERNAL PARAMETERS-1'!$B$5:$J$44,4, FALSE)</f>
        <v>0</v>
      </c>
      <c r="P201" s="113">
        <f>$F201*'INTERNAL PARAMETERS-2'!O201*VLOOKUP(P$4,'INTERNAL PARAMETERS-1'!$B$5:$J$44,4, FALSE)</f>
        <v>0</v>
      </c>
      <c r="Q201" s="113">
        <f>$F201*'INTERNAL PARAMETERS-2'!P201*VLOOKUP(Q$4,'INTERNAL PARAMETERS-1'!$B$5:$J$44,4, FALSE)</f>
        <v>0</v>
      </c>
      <c r="R201" s="113">
        <f>$F201*'INTERNAL PARAMETERS-2'!Q201*VLOOKUP(R$4,'INTERNAL PARAMETERS-1'!$B$5:$J$44,4, FALSE)</f>
        <v>0</v>
      </c>
      <c r="S201" s="113">
        <f>$F201*'INTERNAL PARAMETERS-2'!R201*VLOOKUP(S$4,'INTERNAL PARAMETERS-1'!$B$5:$J$44,4, FALSE)</f>
        <v>0</v>
      </c>
      <c r="T201" s="113">
        <f>$F201*'INTERNAL PARAMETERS-2'!S201*VLOOKUP(T$4,'INTERNAL PARAMETERS-1'!$B$5:$J$44,4, FALSE)</f>
        <v>0</v>
      </c>
      <c r="U201" s="113">
        <f>$F201*'INTERNAL PARAMETERS-2'!T201*VLOOKUP(U$4,'INTERNAL PARAMETERS-1'!$B$5:$J$44,4, FALSE)</f>
        <v>0</v>
      </c>
      <c r="V201" s="113">
        <f>$F201*'INTERNAL PARAMETERS-2'!U201*VLOOKUP(V$4,'INTERNAL PARAMETERS-1'!$B$5:$J$44,4, FALSE)</f>
        <v>0</v>
      </c>
      <c r="W201" s="113">
        <f>$F201*'INTERNAL PARAMETERS-2'!V201*VLOOKUP(W$4,'INTERNAL PARAMETERS-1'!$B$5:$J$44,4, FALSE)</f>
        <v>0</v>
      </c>
      <c r="X201" s="113">
        <f>$F201*'INTERNAL PARAMETERS-2'!W201*VLOOKUP(X$4,'INTERNAL PARAMETERS-1'!$B$5:$J$44,4, FALSE)</f>
        <v>0</v>
      </c>
      <c r="Y201" s="113">
        <f>$F201*'INTERNAL PARAMETERS-2'!X201*VLOOKUP(Y$4,'INTERNAL PARAMETERS-1'!$B$5:$J$44,4, FALSE)</f>
        <v>0</v>
      </c>
      <c r="Z201" s="113">
        <f>$F201*'INTERNAL PARAMETERS-2'!Y201*VLOOKUP(Z$4,'INTERNAL PARAMETERS-1'!$B$5:$J$44,4, FALSE)</f>
        <v>0</v>
      </c>
      <c r="AA201" s="113">
        <f>$F201*'INTERNAL PARAMETERS-2'!Z201*VLOOKUP(AA$4,'INTERNAL PARAMETERS-1'!$B$5:$J$44,4, FALSE)</f>
        <v>0</v>
      </c>
      <c r="AB201" s="113">
        <f>$F201*'INTERNAL PARAMETERS-2'!AA201*VLOOKUP(AB$4,'INTERNAL PARAMETERS-1'!$B$5:$J$44,4, FALSE)</f>
        <v>0</v>
      </c>
      <c r="AC201" s="113">
        <f>$F201*'INTERNAL PARAMETERS-2'!AB201*VLOOKUP(AC$4,'INTERNAL PARAMETERS-1'!$B$5:$J$44,4, FALSE)</f>
        <v>0</v>
      </c>
      <c r="AD201" s="113">
        <f>$F201*'INTERNAL PARAMETERS-2'!AC201*VLOOKUP(AD$4,'INTERNAL PARAMETERS-1'!$B$5:$J$44,4, FALSE)</f>
        <v>0</v>
      </c>
      <c r="AE201" s="113">
        <f>$F201*'INTERNAL PARAMETERS-2'!AD201*VLOOKUP(AE$4,'INTERNAL PARAMETERS-1'!$B$5:$J$44,4, FALSE)</f>
        <v>0</v>
      </c>
      <c r="AF201" s="113">
        <f>$F201*'INTERNAL PARAMETERS-2'!AE201*VLOOKUP(AF$4,'INTERNAL PARAMETERS-1'!$B$5:$J$44,4, FALSE)</f>
        <v>0</v>
      </c>
      <c r="AG201" s="113">
        <f>$F201*'INTERNAL PARAMETERS-2'!AF201*VLOOKUP(AG$4,'INTERNAL PARAMETERS-1'!$B$5:$J$44,4, FALSE)</f>
        <v>0</v>
      </c>
      <c r="AH201" s="113">
        <f>$F201*'INTERNAL PARAMETERS-2'!AG201*VLOOKUP(AH$4,'INTERNAL PARAMETERS-1'!$B$5:$J$44,4, FALSE)</f>
        <v>0</v>
      </c>
      <c r="AI201" s="113">
        <f>$F201*'INTERNAL PARAMETERS-2'!AH201*VLOOKUP(AI$4,'INTERNAL PARAMETERS-1'!$B$5:$J$44,4, FALSE)</f>
        <v>0</v>
      </c>
      <c r="AJ201" s="113">
        <f>$F201*'INTERNAL PARAMETERS-2'!AI201*VLOOKUP(AJ$4,'INTERNAL PARAMETERS-1'!$B$5:$J$44,4, FALSE)</f>
        <v>0</v>
      </c>
      <c r="AK201" s="113">
        <f>$F201*'INTERNAL PARAMETERS-2'!AJ201*VLOOKUP(AK$4,'INTERNAL PARAMETERS-1'!$B$5:$J$44,4, FALSE)</f>
        <v>0</v>
      </c>
      <c r="AL201" s="113">
        <f>$F201*'INTERNAL PARAMETERS-2'!AK201*VLOOKUP(AL$4,'INTERNAL PARAMETERS-1'!$B$5:$J$44,4, FALSE)</f>
        <v>0</v>
      </c>
      <c r="AM201" s="113">
        <f>$F201*'INTERNAL PARAMETERS-2'!AL201*VLOOKUP(AM$4,'INTERNAL PARAMETERS-1'!$B$5:$J$44,4, FALSE)</f>
        <v>0</v>
      </c>
      <c r="AN201" s="113">
        <f>$F201*'INTERNAL PARAMETERS-2'!AM201*VLOOKUP(AN$4,'INTERNAL PARAMETERS-1'!$B$5:$J$44,4, FALSE)</f>
        <v>0</v>
      </c>
      <c r="AO201" s="113">
        <f>$F201*'INTERNAL PARAMETERS-2'!AN201*VLOOKUP(AO$4,'INTERNAL PARAMETERS-1'!$B$5:$J$44,4, FALSE)</f>
        <v>0</v>
      </c>
      <c r="AP201" s="113">
        <f>$F201*'INTERNAL PARAMETERS-2'!AO201*VLOOKUP(AP$4,'INTERNAL PARAMETERS-1'!$B$5:$J$44,4, FALSE)</f>
        <v>0</v>
      </c>
      <c r="AQ201" s="113">
        <f>$F201*'INTERNAL PARAMETERS-2'!AP201*VLOOKUP(AQ$4,'INTERNAL PARAMETERS-1'!$B$5:$J$44,4, FALSE)</f>
        <v>0</v>
      </c>
      <c r="AR201" s="113">
        <f>$F201*'INTERNAL PARAMETERS-2'!AQ201*VLOOKUP(AR$4,'INTERNAL PARAMETERS-1'!$B$5:$J$44,4, FALSE)</f>
        <v>0</v>
      </c>
      <c r="AS201" s="113">
        <f>$F201*'INTERNAL PARAMETERS-2'!AR201*VLOOKUP(AS$4,'INTERNAL PARAMETERS-1'!$B$5:$J$44,4, FALSE)</f>
        <v>0</v>
      </c>
      <c r="AT201" s="112">
        <f>$F201*'INTERNAL PARAMETERS-2'!AS201*VLOOKUP(AT$4,'INTERNAL PARAMETERS-1'!$B$5:$J$44,4, FALSE)</f>
        <v>0</v>
      </c>
      <c r="AU201" s="114">
        <f>$F201*'INTERNAL PARAMETERS-2'!F201*(1-VLOOKUP(G$4,'INTERNAL PARAMETERS-1'!$B$5:$J$44,4, FALSE))</f>
        <v>0</v>
      </c>
      <c r="AV201" s="113">
        <f>$F201*'INTERNAL PARAMETERS-2'!G201*(1-VLOOKUP(H$4,'INTERNAL PARAMETERS-1'!$B$5:$J$44,4, FALSE))</f>
        <v>0</v>
      </c>
      <c r="AW201" s="113">
        <f>$F201*'INTERNAL PARAMETERS-2'!H201*(1-VLOOKUP(I$4,'INTERNAL PARAMETERS-1'!$B$5:$J$44,4, FALSE))</f>
        <v>0</v>
      </c>
      <c r="AX201" s="113">
        <f>$F201*'INTERNAL PARAMETERS-2'!I201*(1-VLOOKUP(J$4,'INTERNAL PARAMETERS-1'!$B$5:$J$44,4, FALSE))</f>
        <v>0</v>
      </c>
      <c r="AY201" s="113">
        <f>$F201*'INTERNAL PARAMETERS-2'!J201*(1-VLOOKUP(K$4,'INTERNAL PARAMETERS-1'!$B$5:$J$44,4, FALSE))</f>
        <v>0</v>
      </c>
      <c r="AZ201" s="113">
        <f>$F201*'INTERNAL PARAMETERS-2'!K201*(1-VLOOKUP(L$4,'INTERNAL PARAMETERS-1'!$B$5:$J$44,4, FALSE))</f>
        <v>0</v>
      </c>
      <c r="BA201" s="113">
        <f>$F201*'INTERNAL PARAMETERS-2'!L201*(1-VLOOKUP(M$4,'INTERNAL PARAMETERS-1'!$B$5:$J$44,4, FALSE))</f>
        <v>0</v>
      </c>
      <c r="BB201" s="113">
        <f>$F201*'INTERNAL PARAMETERS-2'!M201*(1-VLOOKUP(N$4,'INTERNAL PARAMETERS-1'!$B$5:$J$44,4, FALSE))</f>
        <v>0</v>
      </c>
      <c r="BC201" s="113">
        <f>$F201*'INTERNAL PARAMETERS-2'!N201*(1-VLOOKUP(O$4,'INTERNAL PARAMETERS-1'!$B$5:$J$44,4, FALSE))</f>
        <v>0</v>
      </c>
      <c r="BD201" s="113">
        <f>$F201*'INTERNAL PARAMETERS-2'!O201*(1-VLOOKUP(P$4,'INTERNAL PARAMETERS-1'!$B$5:$J$44,4, FALSE))</f>
        <v>0</v>
      </c>
      <c r="BE201" s="113">
        <f>$F201*'INTERNAL PARAMETERS-2'!P201*(1-VLOOKUP(Q$4,'INTERNAL PARAMETERS-1'!$B$5:$J$44,4, FALSE))</f>
        <v>0</v>
      </c>
      <c r="BF201" s="113">
        <f>$F201*'INTERNAL PARAMETERS-2'!Q201*(1-VLOOKUP(R$4,'INTERNAL PARAMETERS-1'!$B$5:$J$44,4, FALSE))</f>
        <v>0</v>
      </c>
      <c r="BG201" s="113">
        <f>$F201*'INTERNAL PARAMETERS-2'!R201*(1-VLOOKUP(S$4,'INTERNAL PARAMETERS-1'!$B$5:$J$44,4, FALSE))</f>
        <v>0</v>
      </c>
      <c r="BH201" s="113">
        <f>$F201*'INTERNAL PARAMETERS-2'!S201*(1-VLOOKUP(T$4,'INTERNAL PARAMETERS-1'!$B$5:$J$44,4, FALSE))</f>
        <v>0</v>
      </c>
      <c r="BI201" s="113">
        <f>$F201*'INTERNAL PARAMETERS-2'!T201*(1-VLOOKUP(U$4,'INTERNAL PARAMETERS-1'!$B$5:$J$44,4, FALSE))</f>
        <v>0</v>
      </c>
      <c r="BJ201" s="113">
        <f>$F201*'INTERNAL PARAMETERS-2'!U201*(1-VLOOKUP(V$4,'INTERNAL PARAMETERS-1'!$B$5:$J$44,4, FALSE))</f>
        <v>0</v>
      </c>
      <c r="BK201" s="113">
        <f>$F201*'INTERNAL PARAMETERS-2'!V201*(1-VLOOKUP(W$4,'INTERNAL PARAMETERS-1'!$B$5:$J$44,4, FALSE))</f>
        <v>0</v>
      </c>
      <c r="BL201" s="113">
        <f>$F201*'INTERNAL PARAMETERS-2'!W201*(1-VLOOKUP(X$4,'INTERNAL PARAMETERS-1'!$B$5:$J$44,4, FALSE))</f>
        <v>0</v>
      </c>
      <c r="BM201" s="113">
        <f>$F201*'INTERNAL PARAMETERS-2'!X201*(1-VLOOKUP(Y$4,'INTERNAL PARAMETERS-1'!$B$5:$J$44,4, FALSE))</f>
        <v>0</v>
      </c>
      <c r="BN201" s="113">
        <f>$F201*'INTERNAL PARAMETERS-2'!Y201*(1-VLOOKUP(Z$4,'INTERNAL PARAMETERS-1'!$B$5:$J$44,4, FALSE))</f>
        <v>0</v>
      </c>
      <c r="BO201" s="113">
        <f>$F201*'INTERNAL PARAMETERS-2'!Z201*(1-VLOOKUP(AA$4,'INTERNAL PARAMETERS-1'!$B$5:$J$44,4, FALSE))</f>
        <v>0</v>
      </c>
      <c r="BP201" s="113">
        <f>$F201*'INTERNAL PARAMETERS-2'!AA201*(1-VLOOKUP(AB$4,'INTERNAL PARAMETERS-1'!$B$5:$J$44,4, FALSE))</f>
        <v>0</v>
      </c>
      <c r="BQ201" s="113">
        <f>$F201*'INTERNAL PARAMETERS-2'!AB201*(1-VLOOKUP(AC$4,'INTERNAL PARAMETERS-1'!$B$5:$J$44,4, FALSE))</f>
        <v>0</v>
      </c>
      <c r="BR201" s="113">
        <f>$F201*'INTERNAL PARAMETERS-2'!AC201*(1-VLOOKUP(AD$4,'INTERNAL PARAMETERS-1'!$B$5:$J$44,4, FALSE))</f>
        <v>0</v>
      </c>
      <c r="BS201" s="113">
        <f>$F201*'INTERNAL PARAMETERS-2'!AD201*(1-VLOOKUP(AE$4,'INTERNAL PARAMETERS-1'!$B$5:$J$44,4, FALSE))</f>
        <v>0</v>
      </c>
      <c r="BT201" s="113">
        <f>$F201*'INTERNAL PARAMETERS-2'!AE201*(1-VLOOKUP(AF$4,'INTERNAL PARAMETERS-1'!$B$5:$J$44,4, FALSE))</f>
        <v>0</v>
      </c>
      <c r="BU201" s="113">
        <f>$F201*'INTERNAL PARAMETERS-2'!AF201*(1-VLOOKUP(AG$4,'INTERNAL PARAMETERS-1'!$B$5:$J$44,4, FALSE))</f>
        <v>0</v>
      </c>
      <c r="BV201" s="113">
        <f>$F201*'INTERNAL PARAMETERS-2'!AG201*(1-VLOOKUP(AH$4,'INTERNAL PARAMETERS-1'!$B$5:$J$44,4, FALSE))</f>
        <v>0</v>
      </c>
      <c r="BW201" s="113">
        <f>$F201*'INTERNAL PARAMETERS-2'!AH201*(1-VLOOKUP(AI$4,'INTERNAL PARAMETERS-1'!$B$5:$J$44,4, FALSE))</f>
        <v>0</v>
      </c>
      <c r="BX201" s="113">
        <f>$F201*'INTERNAL PARAMETERS-2'!AI201*(1-VLOOKUP(AJ$4,'INTERNAL PARAMETERS-1'!$B$5:$J$44,4, FALSE))</f>
        <v>0</v>
      </c>
      <c r="BY201" s="113">
        <f>$F201*'INTERNAL PARAMETERS-2'!AJ201*(1-VLOOKUP(AK$4,'INTERNAL PARAMETERS-1'!$B$5:$J$44,4, FALSE))</f>
        <v>0</v>
      </c>
      <c r="BZ201" s="113">
        <f>$F201*'INTERNAL PARAMETERS-2'!AK201*(1-VLOOKUP(AL$4,'INTERNAL PARAMETERS-1'!$B$5:$J$44,4, FALSE))</f>
        <v>0</v>
      </c>
      <c r="CA201" s="113">
        <f>$F201*'INTERNAL PARAMETERS-2'!AL201*(1-VLOOKUP(AM$4,'INTERNAL PARAMETERS-1'!$B$5:$J$44,4, FALSE))</f>
        <v>0</v>
      </c>
      <c r="CB201" s="113">
        <f>$F201*'INTERNAL PARAMETERS-2'!AM201*(1-VLOOKUP(AN$4,'INTERNAL PARAMETERS-1'!$B$5:$J$44,4, FALSE))</f>
        <v>0</v>
      </c>
      <c r="CC201" s="113">
        <f>$F201*'INTERNAL PARAMETERS-2'!AN201*(1-VLOOKUP(AO$4,'INTERNAL PARAMETERS-1'!$B$5:$J$44,4, FALSE))</f>
        <v>0</v>
      </c>
      <c r="CD201" s="113">
        <f>$F201*'INTERNAL PARAMETERS-2'!AO201*(1-VLOOKUP(AP$4,'INTERNAL PARAMETERS-1'!$B$5:$J$44,4, FALSE))</f>
        <v>0</v>
      </c>
      <c r="CE201" s="113">
        <f>$F201*'INTERNAL PARAMETERS-2'!AP201*(1-VLOOKUP(AQ$4,'INTERNAL PARAMETERS-1'!$B$5:$J$44,4, FALSE))</f>
        <v>0</v>
      </c>
      <c r="CF201" s="113">
        <f>$F201*'INTERNAL PARAMETERS-2'!AQ201*(1-VLOOKUP(AR$4,'INTERNAL PARAMETERS-1'!$B$5:$J$44,4, FALSE))</f>
        <v>0</v>
      </c>
      <c r="CG201" s="113">
        <f>$F201*'INTERNAL PARAMETERS-2'!AR201*(1-VLOOKUP(AS$4,'INTERNAL PARAMETERS-1'!$B$5:$J$44,4, FALSE))</f>
        <v>0</v>
      </c>
      <c r="CH201" s="112">
        <f>$F201*'INTERNAL PARAMETERS-2'!AS201*(1-VLOOKUP(AT$4,'INTERNAL PARAMETERS-1'!$B$5:$J$44,4, FALSE))</f>
        <v>0</v>
      </c>
      <c r="CI201" s="111">
        <f t="shared" si="3"/>
        <v>0</v>
      </c>
    </row>
    <row r="202" spans="3:87" x14ac:dyDescent="0.5">
      <c r="C202" s="77" t="s">
        <v>23</v>
      </c>
      <c r="D202" s="76" t="s">
        <v>21</v>
      </c>
      <c r="E202" s="76" t="s">
        <v>1</v>
      </c>
      <c r="F202" s="115">
        <f>'INPUTS-Incidence'!E202</f>
        <v>0</v>
      </c>
      <c r="G202" s="114">
        <f>$F202*'INTERNAL PARAMETERS-2'!F202*VLOOKUP(G$4,'INTERNAL PARAMETERS-1'!$B$5:$J$44,4, FALSE)</f>
        <v>0</v>
      </c>
      <c r="H202" s="113">
        <f>$F202*'INTERNAL PARAMETERS-2'!G202*VLOOKUP(H$4,'INTERNAL PARAMETERS-1'!$B$5:$J$44,4, FALSE)</f>
        <v>0</v>
      </c>
      <c r="I202" s="113">
        <f>$F202*'INTERNAL PARAMETERS-2'!H202*VLOOKUP(I$4,'INTERNAL PARAMETERS-1'!$B$5:$J$44,4, FALSE)</f>
        <v>0</v>
      </c>
      <c r="J202" s="113">
        <f>$F202*'INTERNAL PARAMETERS-2'!I202*VLOOKUP(J$4,'INTERNAL PARAMETERS-1'!$B$5:$J$44,4, FALSE)</f>
        <v>0</v>
      </c>
      <c r="K202" s="113">
        <f>$F202*'INTERNAL PARAMETERS-2'!J202*VLOOKUP(K$4,'INTERNAL PARAMETERS-1'!$B$5:$J$44,4, FALSE)</f>
        <v>0</v>
      </c>
      <c r="L202" s="113">
        <f>$F202*'INTERNAL PARAMETERS-2'!K202*VLOOKUP(L$4,'INTERNAL PARAMETERS-1'!$B$5:$J$44,4, FALSE)</f>
        <v>0</v>
      </c>
      <c r="M202" s="113">
        <f>$F202*'INTERNAL PARAMETERS-2'!L202*VLOOKUP(M$4,'INTERNAL PARAMETERS-1'!$B$5:$J$44,4, FALSE)</f>
        <v>0</v>
      </c>
      <c r="N202" s="113">
        <f>$F202*'INTERNAL PARAMETERS-2'!M202*VLOOKUP(N$4,'INTERNAL PARAMETERS-1'!$B$5:$J$44,4, FALSE)</f>
        <v>0</v>
      </c>
      <c r="O202" s="113">
        <f>$F202*'INTERNAL PARAMETERS-2'!N202*VLOOKUP(O$4,'INTERNAL PARAMETERS-1'!$B$5:$J$44,4, FALSE)</f>
        <v>0</v>
      </c>
      <c r="P202" s="113">
        <f>$F202*'INTERNAL PARAMETERS-2'!O202*VLOOKUP(P$4,'INTERNAL PARAMETERS-1'!$B$5:$J$44,4, FALSE)</f>
        <v>0</v>
      </c>
      <c r="Q202" s="113">
        <f>$F202*'INTERNAL PARAMETERS-2'!P202*VLOOKUP(Q$4,'INTERNAL PARAMETERS-1'!$B$5:$J$44,4, FALSE)</f>
        <v>0</v>
      </c>
      <c r="R202" s="113">
        <f>$F202*'INTERNAL PARAMETERS-2'!Q202*VLOOKUP(R$4,'INTERNAL PARAMETERS-1'!$B$5:$J$44,4, FALSE)</f>
        <v>0</v>
      </c>
      <c r="S202" s="113">
        <f>$F202*'INTERNAL PARAMETERS-2'!R202*VLOOKUP(S$4,'INTERNAL PARAMETERS-1'!$B$5:$J$44,4, FALSE)</f>
        <v>0</v>
      </c>
      <c r="T202" s="113">
        <f>$F202*'INTERNAL PARAMETERS-2'!S202*VLOOKUP(T$4,'INTERNAL PARAMETERS-1'!$B$5:$J$44,4, FALSE)</f>
        <v>0</v>
      </c>
      <c r="U202" s="113">
        <f>$F202*'INTERNAL PARAMETERS-2'!T202*VLOOKUP(U$4,'INTERNAL PARAMETERS-1'!$B$5:$J$44,4, FALSE)</f>
        <v>0</v>
      </c>
      <c r="V202" s="113">
        <f>$F202*'INTERNAL PARAMETERS-2'!U202*VLOOKUP(V$4,'INTERNAL PARAMETERS-1'!$B$5:$J$44,4, FALSE)</f>
        <v>0</v>
      </c>
      <c r="W202" s="113">
        <f>$F202*'INTERNAL PARAMETERS-2'!V202*VLOOKUP(W$4,'INTERNAL PARAMETERS-1'!$B$5:$J$44,4, FALSE)</f>
        <v>0</v>
      </c>
      <c r="X202" s="113">
        <f>$F202*'INTERNAL PARAMETERS-2'!W202*VLOOKUP(X$4,'INTERNAL PARAMETERS-1'!$B$5:$J$44,4, FALSE)</f>
        <v>0</v>
      </c>
      <c r="Y202" s="113">
        <f>$F202*'INTERNAL PARAMETERS-2'!X202*VLOOKUP(Y$4,'INTERNAL PARAMETERS-1'!$B$5:$J$44,4, FALSE)</f>
        <v>0</v>
      </c>
      <c r="Z202" s="113">
        <f>$F202*'INTERNAL PARAMETERS-2'!Y202*VLOOKUP(Z$4,'INTERNAL PARAMETERS-1'!$B$5:$J$44,4, FALSE)</f>
        <v>0</v>
      </c>
      <c r="AA202" s="113">
        <f>$F202*'INTERNAL PARAMETERS-2'!Z202*VLOOKUP(AA$4,'INTERNAL PARAMETERS-1'!$B$5:$J$44,4, FALSE)</f>
        <v>0</v>
      </c>
      <c r="AB202" s="113">
        <f>$F202*'INTERNAL PARAMETERS-2'!AA202*VLOOKUP(AB$4,'INTERNAL PARAMETERS-1'!$B$5:$J$44,4, FALSE)</f>
        <v>0</v>
      </c>
      <c r="AC202" s="113">
        <f>$F202*'INTERNAL PARAMETERS-2'!AB202*VLOOKUP(AC$4,'INTERNAL PARAMETERS-1'!$B$5:$J$44,4, FALSE)</f>
        <v>0</v>
      </c>
      <c r="AD202" s="113">
        <f>$F202*'INTERNAL PARAMETERS-2'!AC202*VLOOKUP(AD$4,'INTERNAL PARAMETERS-1'!$B$5:$J$44,4, FALSE)</f>
        <v>0</v>
      </c>
      <c r="AE202" s="113">
        <f>$F202*'INTERNAL PARAMETERS-2'!AD202*VLOOKUP(AE$4,'INTERNAL PARAMETERS-1'!$B$5:$J$44,4, FALSE)</f>
        <v>0</v>
      </c>
      <c r="AF202" s="113">
        <f>$F202*'INTERNAL PARAMETERS-2'!AE202*VLOOKUP(AF$4,'INTERNAL PARAMETERS-1'!$B$5:$J$44,4, FALSE)</f>
        <v>0</v>
      </c>
      <c r="AG202" s="113">
        <f>$F202*'INTERNAL PARAMETERS-2'!AF202*VLOOKUP(AG$4,'INTERNAL PARAMETERS-1'!$B$5:$J$44,4, FALSE)</f>
        <v>0</v>
      </c>
      <c r="AH202" s="113">
        <f>$F202*'INTERNAL PARAMETERS-2'!AG202*VLOOKUP(AH$4,'INTERNAL PARAMETERS-1'!$B$5:$J$44,4, FALSE)</f>
        <v>0</v>
      </c>
      <c r="AI202" s="113">
        <f>$F202*'INTERNAL PARAMETERS-2'!AH202*VLOOKUP(AI$4,'INTERNAL PARAMETERS-1'!$B$5:$J$44,4, FALSE)</f>
        <v>0</v>
      </c>
      <c r="AJ202" s="113">
        <f>$F202*'INTERNAL PARAMETERS-2'!AI202*VLOOKUP(AJ$4,'INTERNAL PARAMETERS-1'!$B$5:$J$44,4, FALSE)</f>
        <v>0</v>
      </c>
      <c r="AK202" s="113">
        <f>$F202*'INTERNAL PARAMETERS-2'!AJ202*VLOOKUP(AK$4,'INTERNAL PARAMETERS-1'!$B$5:$J$44,4, FALSE)</f>
        <v>0</v>
      </c>
      <c r="AL202" s="113">
        <f>$F202*'INTERNAL PARAMETERS-2'!AK202*VLOOKUP(AL$4,'INTERNAL PARAMETERS-1'!$B$5:$J$44,4, FALSE)</f>
        <v>0</v>
      </c>
      <c r="AM202" s="113">
        <f>$F202*'INTERNAL PARAMETERS-2'!AL202*VLOOKUP(AM$4,'INTERNAL PARAMETERS-1'!$B$5:$J$44,4, FALSE)</f>
        <v>0</v>
      </c>
      <c r="AN202" s="113">
        <f>$F202*'INTERNAL PARAMETERS-2'!AM202*VLOOKUP(AN$4,'INTERNAL PARAMETERS-1'!$B$5:$J$44,4, FALSE)</f>
        <v>0</v>
      </c>
      <c r="AO202" s="113">
        <f>$F202*'INTERNAL PARAMETERS-2'!AN202*VLOOKUP(AO$4,'INTERNAL PARAMETERS-1'!$B$5:$J$44,4, FALSE)</f>
        <v>0</v>
      </c>
      <c r="AP202" s="113">
        <f>$F202*'INTERNAL PARAMETERS-2'!AO202*VLOOKUP(AP$4,'INTERNAL PARAMETERS-1'!$B$5:$J$44,4, FALSE)</f>
        <v>0</v>
      </c>
      <c r="AQ202" s="113">
        <f>$F202*'INTERNAL PARAMETERS-2'!AP202*VLOOKUP(AQ$4,'INTERNAL PARAMETERS-1'!$B$5:$J$44,4, FALSE)</f>
        <v>0</v>
      </c>
      <c r="AR202" s="113">
        <f>$F202*'INTERNAL PARAMETERS-2'!AQ202*VLOOKUP(AR$4,'INTERNAL PARAMETERS-1'!$B$5:$J$44,4, FALSE)</f>
        <v>0</v>
      </c>
      <c r="AS202" s="113">
        <f>$F202*'INTERNAL PARAMETERS-2'!AR202*VLOOKUP(AS$4,'INTERNAL PARAMETERS-1'!$B$5:$J$44,4, FALSE)</f>
        <v>0</v>
      </c>
      <c r="AT202" s="112">
        <f>$F202*'INTERNAL PARAMETERS-2'!AS202*VLOOKUP(AT$4,'INTERNAL PARAMETERS-1'!$B$5:$J$44,4, FALSE)</f>
        <v>0</v>
      </c>
      <c r="AU202" s="114">
        <f>$F202*'INTERNAL PARAMETERS-2'!F202*(1-VLOOKUP(G$4,'INTERNAL PARAMETERS-1'!$B$5:$J$44,4, FALSE))</f>
        <v>0</v>
      </c>
      <c r="AV202" s="113">
        <f>$F202*'INTERNAL PARAMETERS-2'!G202*(1-VLOOKUP(H$4,'INTERNAL PARAMETERS-1'!$B$5:$J$44,4, FALSE))</f>
        <v>0</v>
      </c>
      <c r="AW202" s="113">
        <f>$F202*'INTERNAL PARAMETERS-2'!H202*(1-VLOOKUP(I$4,'INTERNAL PARAMETERS-1'!$B$5:$J$44,4, FALSE))</f>
        <v>0</v>
      </c>
      <c r="AX202" s="113">
        <f>$F202*'INTERNAL PARAMETERS-2'!I202*(1-VLOOKUP(J$4,'INTERNAL PARAMETERS-1'!$B$5:$J$44,4, FALSE))</f>
        <v>0</v>
      </c>
      <c r="AY202" s="113">
        <f>$F202*'INTERNAL PARAMETERS-2'!J202*(1-VLOOKUP(K$4,'INTERNAL PARAMETERS-1'!$B$5:$J$44,4, FALSE))</f>
        <v>0</v>
      </c>
      <c r="AZ202" s="113">
        <f>$F202*'INTERNAL PARAMETERS-2'!K202*(1-VLOOKUP(L$4,'INTERNAL PARAMETERS-1'!$B$5:$J$44,4, FALSE))</f>
        <v>0</v>
      </c>
      <c r="BA202" s="113">
        <f>$F202*'INTERNAL PARAMETERS-2'!L202*(1-VLOOKUP(M$4,'INTERNAL PARAMETERS-1'!$B$5:$J$44,4, FALSE))</f>
        <v>0</v>
      </c>
      <c r="BB202" s="113">
        <f>$F202*'INTERNAL PARAMETERS-2'!M202*(1-VLOOKUP(N$4,'INTERNAL PARAMETERS-1'!$B$5:$J$44,4, FALSE))</f>
        <v>0</v>
      </c>
      <c r="BC202" s="113">
        <f>$F202*'INTERNAL PARAMETERS-2'!N202*(1-VLOOKUP(O$4,'INTERNAL PARAMETERS-1'!$B$5:$J$44,4, FALSE))</f>
        <v>0</v>
      </c>
      <c r="BD202" s="113">
        <f>$F202*'INTERNAL PARAMETERS-2'!O202*(1-VLOOKUP(P$4,'INTERNAL PARAMETERS-1'!$B$5:$J$44,4, FALSE))</f>
        <v>0</v>
      </c>
      <c r="BE202" s="113">
        <f>$F202*'INTERNAL PARAMETERS-2'!P202*(1-VLOOKUP(Q$4,'INTERNAL PARAMETERS-1'!$B$5:$J$44,4, FALSE))</f>
        <v>0</v>
      </c>
      <c r="BF202" s="113">
        <f>$F202*'INTERNAL PARAMETERS-2'!Q202*(1-VLOOKUP(R$4,'INTERNAL PARAMETERS-1'!$B$5:$J$44,4, FALSE))</f>
        <v>0</v>
      </c>
      <c r="BG202" s="113">
        <f>$F202*'INTERNAL PARAMETERS-2'!R202*(1-VLOOKUP(S$4,'INTERNAL PARAMETERS-1'!$B$5:$J$44,4, FALSE))</f>
        <v>0</v>
      </c>
      <c r="BH202" s="113">
        <f>$F202*'INTERNAL PARAMETERS-2'!S202*(1-VLOOKUP(T$4,'INTERNAL PARAMETERS-1'!$B$5:$J$44,4, FALSE))</f>
        <v>0</v>
      </c>
      <c r="BI202" s="113">
        <f>$F202*'INTERNAL PARAMETERS-2'!T202*(1-VLOOKUP(U$4,'INTERNAL PARAMETERS-1'!$B$5:$J$44,4, FALSE))</f>
        <v>0</v>
      </c>
      <c r="BJ202" s="113">
        <f>$F202*'INTERNAL PARAMETERS-2'!U202*(1-VLOOKUP(V$4,'INTERNAL PARAMETERS-1'!$B$5:$J$44,4, FALSE))</f>
        <v>0</v>
      </c>
      <c r="BK202" s="113">
        <f>$F202*'INTERNAL PARAMETERS-2'!V202*(1-VLOOKUP(W$4,'INTERNAL PARAMETERS-1'!$B$5:$J$44,4, FALSE))</f>
        <v>0</v>
      </c>
      <c r="BL202" s="113">
        <f>$F202*'INTERNAL PARAMETERS-2'!W202*(1-VLOOKUP(X$4,'INTERNAL PARAMETERS-1'!$B$5:$J$44,4, FALSE))</f>
        <v>0</v>
      </c>
      <c r="BM202" s="113">
        <f>$F202*'INTERNAL PARAMETERS-2'!X202*(1-VLOOKUP(Y$4,'INTERNAL PARAMETERS-1'!$B$5:$J$44,4, FALSE))</f>
        <v>0</v>
      </c>
      <c r="BN202" s="113">
        <f>$F202*'INTERNAL PARAMETERS-2'!Y202*(1-VLOOKUP(Z$4,'INTERNAL PARAMETERS-1'!$B$5:$J$44,4, FALSE))</f>
        <v>0</v>
      </c>
      <c r="BO202" s="113">
        <f>$F202*'INTERNAL PARAMETERS-2'!Z202*(1-VLOOKUP(AA$4,'INTERNAL PARAMETERS-1'!$B$5:$J$44,4, FALSE))</f>
        <v>0</v>
      </c>
      <c r="BP202" s="113">
        <f>$F202*'INTERNAL PARAMETERS-2'!AA202*(1-VLOOKUP(AB$4,'INTERNAL PARAMETERS-1'!$B$5:$J$44,4, FALSE))</f>
        <v>0</v>
      </c>
      <c r="BQ202" s="113">
        <f>$F202*'INTERNAL PARAMETERS-2'!AB202*(1-VLOOKUP(AC$4,'INTERNAL PARAMETERS-1'!$B$5:$J$44,4, FALSE))</f>
        <v>0</v>
      </c>
      <c r="BR202" s="113">
        <f>$F202*'INTERNAL PARAMETERS-2'!AC202*(1-VLOOKUP(AD$4,'INTERNAL PARAMETERS-1'!$B$5:$J$44,4, FALSE))</f>
        <v>0</v>
      </c>
      <c r="BS202" s="113">
        <f>$F202*'INTERNAL PARAMETERS-2'!AD202*(1-VLOOKUP(AE$4,'INTERNAL PARAMETERS-1'!$B$5:$J$44,4, FALSE))</f>
        <v>0</v>
      </c>
      <c r="BT202" s="113">
        <f>$F202*'INTERNAL PARAMETERS-2'!AE202*(1-VLOOKUP(AF$4,'INTERNAL PARAMETERS-1'!$B$5:$J$44,4, FALSE))</f>
        <v>0</v>
      </c>
      <c r="BU202" s="113">
        <f>$F202*'INTERNAL PARAMETERS-2'!AF202*(1-VLOOKUP(AG$4,'INTERNAL PARAMETERS-1'!$B$5:$J$44,4, FALSE))</f>
        <v>0</v>
      </c>
      <c r="BV202" s="113">
        <f>$F202*'INTERNAL PARAMETERS-2'!AG202*(1-VLOOKUP(AH$4,'INTERNAL PARAMETERS-1'!$B$5:$J$44,4, FALSE))</f>
        <v>0</v>
      </c>
      <c r="BW202" s="113">
        <f>$F202*'INTERNAL PARAMETERS-2'!AH202*(1-VLOOKUP(AI$4,'INTERNAL PARAMETERS-1'!$B$5:$J$44,4, FALSE))</f>
        <v>0</v>
      </c>
      <c r="BX202" s="113">
        <f>$F202*'INTERNAL PARAMETERS-2'!AI202*(1-VLOOKUP(AJ$4,'INTERNAL PARAMETERS-1'!$B$5:$J$44,4, FALSE))</f>
        <v>0</v>
      </c>
      <c r="BY202" s="113">
        <f>$F202*'INTERNAL PARAMETERS-2'!AJ202*(1-VLOOKUP(AK$4,'INTERNAL PARAMETERS-1'!$B$5:$J$44,4, FALSE))</f>
        <v>0</v>
      </c>
      <c r="BZ202" s="113">
        <f>$F202*'INTERNAL PARAMETERS-2'!AK202*(1-VLOOKUP(AL$4,'INTERNAL PARAMETERS-1'!$B$5:$J$44,4, FALSE))</f>
        <v>0</v>
      </c>
      <c r="CA202" s="113">
        <f>$F202*'INTERNAL PARAMETERS-2'!AL202*(1-VLOOKUP(AM$4,'INTERNAL PARAMETERS-1'!$B$5:$J$44,4, FALSE))</f>
        <v>0</v>
      </c>
      <c r="CB202" s="113">
        <f>$F202*'INTERNAL PARAMETERS-2'!AM202*(1-VLOOKUP(AN$4,'INTERNAL PARAMETERS-1'!$B$5:$J$44,4, FALSE))</f>
        <v>0</v>
      </c>
      <c r="CC202" s="113">
        <f>$F202*'INTERNAL PARAMETERS-2'!AN202*(1-VLOOKUP(AO$4,'INTERNAL PARAMETERS-1'!$B$5:$J$44,4, FALSE))</f>
        <v>0</v>
      </c>
      <c r="CD202" s="113">
        <f>$F202*'INTERNAL PARAMETERS-2'!AO202*(1-VLOOKUP(AP$4,'INTERNAL PARAMETERS-1'!$B$5:$J$44,4, FALSE))</f>
        <v>0</v>
      </c>
      <c r="CE202" s="113">
        <f>$F202*'INTERNAL PARAMETERS-2'!AP202*(1-VLOOKUP(AQ$4,'INTERNAL PARAMETERS-1'!$B$5:$J$44,4, FALSE))</f>
        <v>0</v>
      </c>
      <c r="CF202" s="113">
        <f>$F202*'INTERNAL PARAMETERS-2'!AQ202*(1-VLOOKUP(AR$4,'INTERNAL PARAMETERS-1'!$B$5:$J$44,4, FALSE))</f>
        <v>0</v>
      </c>
      <c r="CG202" s="113">
        <f>$F202*'INTERNAL PARAMETERS-2'!AR202*(1-VLOOKUP(AS$4,'INTERNAL PARAMETERS-1'!$B$5:$J$44,4, FALSE))</f>
        <v>0</v>
      </c>
      <c r="CH202" s="112">
        <f>$F202*'INTERNAL PARAMETERS-2'!AS202*(1-VLOOKUP(AT$4,'INTERNAL PARAMETERS-1'!$B$5:$J$44,4, FALSE))</f>
        <v>0</v>
      </c>
      <c r="CI202" s="111">
        <f t="shared" si="3"/>
        <v>0</v>
      </c>
    </row>
    <row r="203" spans="3:87" x14ac:dyDescent="0.5">
      <c r="C203" s="77" t="s">
        <v>23</v>
      </c>
      <c r="D203" s="76" t="s">
        <v>2</v>
      </c>
      <c r="E203" s="76" t="s">
        <v>20</v>
      </c>
      <c r="F203" s="115">
        <f>'INPUTS-Incidence'!E203</f>
        <v>0</v>
      </c>
      <c r="G203" s="114">
        <f>$F203*'INTERNAL PARAMETERS-2'!F203*VLOOKUP(G$4,'INTERNAL PARAMETERS-1'!$B$5:$J$44,4, FALSE)</f>
        <v>0</v>
      </c>
      <c r="H203" s="113">
        <f>$F203*'INTERNAL PARAMETERS-2'!G203*VLOOKUP(H$4,'INTERNAL PARAMETERS-1'!$B$5:$J$44,4, FALSE)</f>
        <v>0</v>
      </c>
      <c r="I203" s="113">
        <f>$F203*'INTERNAL PARAMETERS-2'!H203*VLOOKUP(I$4,'INTERNAL PARAMETERS-1'!$B$5:$J$44,4, FALSE)</f>
        <v>0</v>
      </c>
      <c r="J203" s="113">
        <f>$F203*'INTERNAL PARAMETERS-2'!I203*VLOOKUP(J$4,'INTERNAL PARAMETERS-1'!$B$5:$J$44,4, FALSE)</f>
        <v>0</v>
      </c>
      <c r="K203" s="113">
        <f>$F203*'INTERNAL PARAMETERS-2'!J203*VLOOKUP(K$4,'INTERNAL PARAMETERS-1'!$B$5:$J$44,4, FALSE)</f>
        <v>0</v>
      </c>
      <c r="L203" s="113">
        <f>$F203*'INTERNAL PARAMETERS-2'!K203*VLOOKUP(L$4,'INTERNAL PARAMETERS-1'!$B$5:$J$44,4, FALSE)</f>
        <v>0</v>
      </c>
      <c r="M203" s="113">
        <f>$F203*'INTERNAL PARAMETERS-2'!L203*VLOOKUP(M$4,'INTERNAL PARAMETERS-1'!$B$5:$J$44,4, FALSE)</f>
        <v>0</v>
      </c>
      <c r="N203" s="113">
        <f>$F203*'INTERNAL PARAMETERS-2'!M203*VLOOKUP(N$4,'INTERNAL PARAMETERS-1'!$B$5:$J$44,4, FALSE)</f>
        <v>0</v>
      </c>
      <c r="O203" s="113">
        <f>$F203*'INTERNAL PARAMETERS-2'!N203*VLOOKUP(O$4,'INTERNAL PARAMETERS-1'!$B$5:$J$44,4, FALSE)</f>
        <v>0</v>
      </c>
      <c r="P203" s="113">
        <f>$F203*'INTERNAL PARAMETERS-2'!O203*VLOOKUP(P$4,'INTERNAL PARAMETERS-1'!$B$5:$J$44,4, FALSE)</f>
        <v>0</v>
      </c>
      <c r="Q203" s="113">
        <f>$F203*'INTERNAL PARAMETERS-2'!P203*VLOOKUP(Q$4,'INTERNAL PARAMETERS-1'!$B$5:$J$44,4, FALSE)</f>
        <v>0</v>
      </c>
      <c r="R203" s="113">
        <f>$F203*'INTERNAL PARAMETERS-2'!Q203*VLOOKUP(R$4,'INTERNAL PARAMETERS-1'!$B$5:$J$44,4, FALSE)</f>
        <v>0</v>
      </c>
      <c r="S203" s="113">
        <f>$F203*'INTERNAL PARAMETERS-2'!R203*VLOOKUP(S$4,'INTERNAL PARAMETERS-1'!$B$5:$J$44,4, FALSE)</f>
        <v>0</v>
      </c>
      <c r="T203" s="113">
        <f>$F203*'INTERNAL PARAMETERS-2'!S203*VLOOKUP(T$4,'INTERNAL PARAMETERS-1'!$B$5:$J$44,4, FALSE)</f>
        <v>0</v>
      </c>
      <c r="U203" s="113">
        <f>$F203*'INTERNAL PARAMETERS-2'!T203*VLOOKUP(U$4,'INTERNAL PARAMETERS-1'!$B$5:$J$44,4, FALSE)</f>
        <v>0</v>
      </c>
      <c r="V203" s="113">
        <f>$F203*'INTERNAL PARAMETERS-2'!U203*VLOOKUP(V$4,'INTERNAL PARAMETERS-1'!$B$5:$J$44,4, FALSE)</f>
        <v>0</v>
      </c>
      <c r="W203" s="113">
        <f>$F203*'INTERNAL PARAMETERS-2'!V203*VLOOKUP(W$4,'INTERNAL PARAMETERS-1'!$B$5:$J$44,4, FALSE)</f>
        <v>0</v>
      </c>
      <c r="X203" s="113">
        <f>$F203*'INTERNAL PARAMETERS-2'!W203*VLOOKUP(X$4,'INTERNAL PARAMETERS-1'!$B$5:$J$44,4, FALSE)</f>
        <v>0</v>
      </c>
      <c r="Y203" s="113">
        <f>$F203*'INTERNAL PARAMETERS-2'!X203*VLOOKUP(Y$4,'INTERNAL PARAMETERS-1'!$B$5:$J$44,4, FALSE)</f>
        <v>0</v>
      </c>
      <c r="Z203" s="113">
        <f>$F203*'INTERNAL PARAMETERS-2'!Y203*VLOOKUP(Z$4,'INTERNAL PARAMETERS-1'!$B$5:$J$44,4, FALSE)</f>
        <v>0</v>
      </c>
      <c r="AA203" s="113">
        <f>$F203*'INTERNAL PARAMETERS-2'!Z203*VLOOKUP(AA$4,'INTERNAL PARAMETERS-1'!$B$5:$J$44,4, FALSE)</f>
        <v>0</v>
      </c>
      <c r="AB203" s="113">
        <f>$F203*'INTERNAL PARAMETERS-2'!AA203*VLOOKUP(AB$4,'INTERNAL PARAMETERS-1'!$B$5:$J$44,4, FALSE)</f>
        <v>0</v>
      </c>
      <c r="AC203" s="113">
        <f>$F203*'INTERNAL PARAMETERS-2'!AB203*VLOOKUP(AC$4,'INTERNAL PARAMETERS-1'!$B$5:$J$44,4, FALSE)</f>
        <v>0</v>
      </c>
      <c r="AD203" s="113">
        <f>$F203*'INTERNAL PARAMETERS-2'!AC203*VLOOKUP(AD$4,'INTERNAL PARAMETERS-1'!$B$5:$J$44,4, FALSE)</f>
        <v>0</v>
      </c>
      <c r="AE203" s="113">
        <f>$F203*'INTERNAL PARAMETERS-2'!AD203*VLOOKUP(AE$4,'INTERNAL PARAMETERS-1'!$B$5:$J$44,4, FALSE)</f>
        <v>0</v>
      </c>
      <c r="AF203" s="113">
        <f>$F203*'INTERNAL PARAMETERS-2'!AE203*VLOOKUP(AF$4,'INTERNAL PARAMETERS-1'!$B$5:$J$44,4, FALSE)</f>
        <v>0</v>
      </c>
      <c r="AG203" s="113">
        <f>$F203*'INTERNAL PARAMETERS-2'!AF203*VLOOKUP(AG$4,'INTERNAL PARAMETERS-1'!$B$5:$J$44,4, FALSE)</f>
        <v>0</v>
      </c>
      <c r="AH203" s="113">
        <f>$F203*'INTERNAL PARAMETERS-2'!AG203*VLOOKUP(AH$4,'INTERNAL PARAMETERS-1'!$B$5:$J$44,4, FALSE)</f>
        <v>0</v>
      </c>
      <c r="AI203" s="113">
        <f>$F203*'INTERNAL PARAMETERS-2'!AH203*VLOOKUP(AI$4,'INTERNAL PARAMETERS-1'!$B$5:$J$44,4, FALSE)</f>
        <v>0</v>
      </c>
      <c r="AJ203" s="113">
        <f>$F203*'INTERNAL PARAMETERS-2'!AI203*VLOOKUP(AJ$4,'INTERNAL PARAMETERS-1'!$B$5:$J$44,4, FALSE)</f>
        <v>0</v>
      </c>
      <c r="AK203" s="113">
        <f>$F203*'INTERNAL PARAMETERS-2'!AJ203*VLOOKUP(AK$4,'INTERNAL PARAMETERS-1'!$B$5:$J$44,4, FALSE)</f>
        <v>0</v>
      </c>
      <c r="AL203" s="113">
        <f>$F203*'INTERNAL PARAMETERS-2'!AK203*VLOOKUP(AL$4,'INTERNAL PARAMETERS-1'!$B$5:$J$44,4, FALSE)</f>
        <v>0</v>
      </c>
      <c r="AM203" s="113">
        <f>$F203*'INTERNAL PARAMETERS-2'!AL203*VLOOKUP(AM$4,'INTERNAL PARAMETERS-1'!$B$5:$J$44,4, FALSE)</f>
        <v>0</v>
      </c>
      <c r="AN203" s="113">
        <f>$F203*'INTERNAL PARAMETERS-2'!AM203*VLOOKUP(AN$4,'INTERNAL PARAMETERS-1'!$B$5:$J$44,4, FALSE)</f>
        <v>0</v>
      </c>
      <c r="AO203" s="113">
        <f>$F203*'INTERNAL PARAMETERS-2'!AN203*VLOOKUP(AO$4,'INTERNAL PARAMETERS-1'!$B$5:$J$44,4, FALSE)</f>
        <v>0</v>
      </c>
      <c r="AP203" s="113">
        <f>$F203*'INTERNAL PARAMETERS-2'!AO203*VLOOKUP(AP$4,'INTERNAL PARAMETERS-1'!$B$5:$J$44,4, FALSE)</f>
        <v>0</v>
      </c>
      <c r="AQ203" s="113">
        <f>$F203*'INTERNAL PARAMETERS-2'!AP203*VLOOKUP(AQ$4,'INTERNAL PARAMETERS-1'!$B$5:$J$44,4, FALSE)</f>
        <v>0</v>
      </c>
      <c r="AR203" s="113">
        <f>$F203*'INTERNAL PARAMETERS-2'!AQ203*VLOOKUP(AR$4,'INTERNAL PARAMETERS-1'!$B$5:$J$44,4, FALSE)</f>
        <v>0</v>
      </c>
      <c r="AS203" s="113">
        <f>$F203*'INTERNAL PARAMETERS-2'!AR203*VLOOKUP(AS$4,'INTERNAL PARAMETERS-1'!$B$5:$J$44,4, FALSE)</f>
        <v>0</v>
      </c>
      <c r="AT203" s="112">
        <f>$F203*'INTERNAL PARAMETERS-2'!AS203*VLOOKUP(AT$4,'INTERNAL PARAMETERS-1'!$B$5:$J$44,4, FALSE)</f>
        <v>0</v>
      </c>
      <c r="AU203" s="114">
        <f>$F203*'INTERNAL PARAMETERS-2'!F203*(1-VLOOKUP(G$4,'INTERNAL PARAMETERS-1'!$B$5:$J$44,4, FALSE))</f>
        <v>0</v>
      </c>
      <c r="AV203" s="113">
        <f>$F203*'INTERNAL PARAMETERS-2'!G203*(1-VLOOKUP(H$4,'INTERNAL PARAMETERS-1'!$B$5:$J$44,4, FALSE))</f>
        <v>0</v>
      </c>
      <c r="AW203" s="113">
        <f>$F203*'INTERNAL PARAMETERS-2'!H203*(1-VLOOKUP(I$4,'INTERNAL PARAMETERS-1'!$B$5:$J$44,4, FALSE))</f>
        <v>0</v>
      </c>
      <c r="AX203" s="113">
        <f>$F203*'INTERNAL PARAMETERS-2'!I203*(1-VLOOKUP(J$4,'INTERNAL PARAMETERS-1'!$B$5:$J$44,4, FALSE))</f>
        <v>0</v>
      </c>
      <c r="AY203" s="113">
        <f>$F203*'INTERNAL PARAMETERS-2'!J203*(1-VLOOKUP(K$4,'INTERNAL PARAMETERS-1'!$B$5:$J$44,4, FALSE))</f>
        <v>0</v>
      </c>
      <c r="AZ203" s="113">
        <f>$F203*'INTERNAL PARAMETERS-2'!K203*(1-VLOOKUP(L$4,'INTERNAL PARAMETERS-1'!$B$5:$J$44,4, FALSE))</f>
        <v>0</v>
      </c>
      <c r="BA203" s="113">
        <f>$F203*'INTERNAL PARAMETERS-2'!L203*(1-VLOOKUP(M$4,'INTERNAL PARAMETERS-1'!$B$5:$J$44,4, FALSE))</f>
        <v>0</v>
      </c>
      <c r="BB203" s="113">
        <f>$F203*'INTERNAL PARAMETERS-2'!M203*(1-VLOOKUP(N$4,'INTERNAL PARAMETERS-1'!$B$5:$J$44,4, FALSE))</f>
        <v>0</v>
      </c>
      <c r="BC203" s="113">
        <f>$F203*'INTERNAL PARAMETERS-2'!N203*(1-VLOOKUP(O$4,'INTERNAL PARAMETERS-1'!$B$5:$J$44,4, FALSE))</f>
        <v>0</v>
      </c>
      <c r="BD203" s="113">
        <f>$F203*'INTERNAL PARAMETERS-2'!O203*(1-VLOOKUP(P$4,'INTERNAL PARAMETERS-1'!$B$5:$J$44,4, FALSE))</f>
        <v>0</v>
      </c>
      <c r="BE203" s="113">
        <f>$F203*'INTERNAL PARAMETERS-2'!P203*(1-VLOOKUP(Q$4,'INTERNAL PARAMETERS-1'!$B$5:$J$44,4, FALSE))</f>
        <v>0</v>
      </c>
      <c r="BF203" s="113">
        <f>$F203*'INTERNAL PARAMETERS-2'!Q203*(1-VLOOKUP(R$4,'INTERNAL PARAMETERS-1'!$B$5:$J$44,4, FALSE))</f>
        <v>0</v>
      </c>
      <c r="BG203" s="113">
        <f>$F203*'INTERNAL PARAMETERS-2'!R203*(1-VLOOKUP(S$4,'INTERNAL PARAMETERS-1'!$B$5:$J$44,4, FALSE))</f>
        <v>0</v>
      </c>
      <c r="BH203" s="113">
        <f>$F203*'INTERNAL PARAMETERS-2'!S203*(1-VLOOKUP(T$4,'INTERNAL PARAMETERS-1'!$B$5:$J$44,4, FALSE))</f>
        <v>0</v>
      </c>
      <c r="BI203" s="113">
        <f>$F203*'INTERNAL PARAMETERS-2'!T203*(1-VLOOKUP(U$4,'INTERNAL PARAMETERS-1'!$B$5:$J$44,4, FALSE))</f>
        <v>0</v>
      </c>
      <c r="BJ203" s="113">
        <f>$F203*'INTERNAL PARAMETERS-2'!U203*(1-VLOOKUP(V$4,'INTERNAL PARAMETERS-1'!$B$5:$J$44,4, FALSE))</f>
        <v>0</v>
      </c>
      <c r="BK203" s="113">
        <f>$F203*'INTERNAL PARAMETERS-2'!V203*(1-VLOOKUP(W$4,'INTERNAL PARAMETERS-1'!$B$5:$J$44,4, FALSE))</f>
        <v>0</v>
      </c>
      <c r="BL203" s="113">
        <f>$F203*'INTERNAL PARAMETERS-2'!W203*(1-VLOOKUP(X$4,'INTERNAL PARAMETERS-1'!$B$5:$J$44,4, FALSE))</f>
        <v>0</v>
      </c>
      <c r="BM203" s="113">
        <f>$F203*'INTERNAL PARAMETERS-2'!X203*(1-VLOOKUP(Y$4,'INTERNAL PARAMETERS-1'!$B$5:$J$44,4, FALSE))</f>
        <v>0</v>
      </c>
      <c r="BN203" s="113">
        <f>$F203*'INTERNAL PARAMETERS-2'!Y203*(1-VLOOKUP(Z$4,'INTERNAL PARAMETERS-1'!$B$5:$J$44,4, FALSE))</f>
        <v>0</v>
      </c>
      <c r="BO203" s="113">
        <f>$F203*'INTERNAL PARAMETERS-2'!Z203*(1-VLOOKUP(AA$4,'INTERNAL PARAMETERS-1'!$B$5:$J$44,4, FALSE))</f>
        <v>0</v>
      </c>
      <c r="BP203" s="113">
        <f>$F203*'INTERNAL PARAMETERS-2'!AA203*(1-VLOOKUP(AB$4,'INTERNAL PARAMETERS-1'!$B$5:$J$44,4, FALSE))</f>
        <v>0</v>
      </c>
      <c r="BQ203" s="113">
        <f>$F203*'INTERNAL PARAMETERS-2'!AB203*(1-VLOOKUP(AC$4,'INTERNAL PARAMETERS-1'!$B$5:$J$44,4, FALSE))</f>
        <v>0</v>
      </c>
      <c r="BR203" s="113">
        <f>$F203*'INTERNAL PARAMETERS-2'!AC203*(1-VLOOKUP(AD$4,'INTERNAL PARAMETERS-1'!$B$5:$J$44,4, FALSE))</f>
        <v>0</v>
      </c>
      <c r="BS203" s="113">
        <f>$F203*'INTERNAL PARAMETERS-2'!AD203*(1-VLOOKUP(AE$4,'INTERNAL PARAMETERS-1'!$B$5:$J$44,4, FALSE))</f>
        <v>0</v>
      </c>
      <c r="BT203" s="113">
        <f>$F203*'INTERNAL PARAMETERS-2'!AE203*(1-VLOOKUP(AF$4,'INTERNAL PARAMETERS-1'!$B$5:$J$44,4, FALSE))</f>
        <v>0</v>
      </c>
      <c r="BU203" s="113">
        <f>$F203*'INTERNAL PARAMETERS-2'!AF203*(1-VLOOKUP(AG$4,'INTERNAL PARAMETERS-1'!$B$5:$J$44,4, FALSE))</f>
        <v>0</v>
      </c>
      <c r="BV203" s="113">
        <f>$F203*'INTERNAL PARAMETERS-2'!AG203*(1-VLOOKUP(AH$4,'INTERNAL PARAMETERS-1'!$B$5:$J$44,4, FALSE))</f>
        <v>0</v>
      </c>
      <c r="BW203" s="113">
        <f>$F203*'INTERNAL PARAMETERS-2'!AH203*(1-VLOOKUP(AI$4,'INTERNAL PARAMETERS-1'!$B$5:$J$44,4, FALSE))</f>
        <v>0</v>
      </c>
      <c r="BX203" s="113">
        <f>$F203*'INTERNAL PARAMETERS-2'!AI203*(1-VLOOKUP(AJ$4,'INTERNAL PARAMETERS-1'!$B$5:$J$44,4, FALSE))</f>
        <v>0</v>
      </c>
      <c r="BY203" s="113">
        <f>$F203*'INTERNAL PARAMETERS-2'!AJ203*(1-VLOOKUP(AK$4,'INTERNAL PARAMETERS-1'!$B$5:$J$44,4, FALSE))</f>
        <v>0</v>
      </c>
      <c r="BZ203" s="113">
        <f>$F203*'INTERNAL PARAMETERS-2'!AK203*(1-VLOOKUP(AL$4,'INTERNAL PARAMETERS-1'!$B$5:$J$44,4, FALSE))</f>
        <v>0</v>
      </c>
      <c r="CA203" s="113">
        <f>$F203*'INTERNAL PARAMETERS-2'!AL203*(1-VLOOKUP(AM$4,'INTERNAL PARAMETERS-1'!$B$5:$J$44,4, FALSE))</f>
        <v>0</v>
      </c>
      <c r="CB203" s="113">
        <f>$F203*'INTERNAL PARAMETERS-2'!AM203*(1-VLOOKUP(AN$4,'INTERNAL PARAMETERS-1'!$B$5:$J$44,4, FALSE))</f>
        <v>0</v>
      </c>
      <c r="CC203" s="113">
        <f>$F203*'INTERNAL PARAMETERS-2'!AN203*(1-VLOOKUP(AO$4,'INTERNAL PARAMETERS-1'!$B$5:$J$44,4, FALSE))</f>
        <v>0</v>
      </c>
      <c r="CD203" s="113">
        <f>$F203*'INTERNAL PARAMETERS-2'!AO203*(1-VLOOKUP(AP$4,'INTERNAL PARAMETERS-1'!$B$5:$J$44,4, FALSE))</f>
        <v>0</v>
      </c>
      <c r="CE203" s="113">
        <f>$F203*'INTERNAL PARAMETERS-2'!AP203*(1-VLOOKUP(AQ$4,'INTERNAL PARAMETERS-1'!$B$5:$J$44,4, FALSE))</f>
        <v>0</v>
      </c>
      <c r="CF203" s="113">
        <f>$F203*'INTERNAL PARAMETERS-2'!AQ203*(1-VLOOKUP(AR$4,'INTERNAL PARAMETERS-1'!$B$5:$J$44,4, FALSE))</f>
        <v>0</v>
      </c>
      <c r="CG203" s="113">
        <f>$F203*'INTERNAL PARAMETERS-2'!AR203*(1-VLOOKUP(AS$4,'INTERNAL PARAMETERS-1'!$B$5:$J$44,4, FALSE))</f>
        <v>0</v>
      </c>
      <c r="CH203" s="112">
        <f>$F203*'INTERNAL PARAMETERS-2'!AS203*(1-VLOOKUP(AT$4,'INTERNAL PARAMETERS-1'!$B$5:$J$44,4, FALSE))</f>
        <v>0</v>
      </c>
      <c r="CI203" s="111">
        <f t="shared" si="3"/>
        <v>0</v>
      </c>
    </row>
    <row r="204" spans="3:87" x14ac:dyDescent="0.5">
      <c r="C204" s="77" t="s">
        <v>23</v>
      </c>
      <c r="D204" s="76" t="s">
        <v>2</v>
      </c>
      <c r="E204" s="76" t="s">
        <v>19</v>
      </c>
      <c r="F204" s="115">
        <f>'INPUTS-Incidence'!E204</f>
        <v>0</v>
      </c>
      <c r="G204" s="114">
        <f>$F204*'INTERNAL PARAMETERS-2'!F204*VLOOKUP(G$4,'INTERNAL PARAMETERS-1'!$B$5:$J$44,4, FALSE)</f>
        <v>0</v>
      </c>
      <c r="H204" s="113">
        <f>$F204*'INTERNAL PARAMETERS-2'!G204*VLOOKUP(H$4,'INTERNAL PARAMETERS-1'!$B$5:$J$44,4, FALSE)</f>
        <v>0</v>
      </c>
      <c r="I204" s="113">
        <f>$F204*'INTERNAL PARAMETERS-2'!H204*VLOOKUP(I$4,'INTERNAL PARAMETERS-1'!$B$5:$J$44,4, FALSE)</f>
        <v>0</v>
      </c>
      <c r="J204" s="113">
        <f>$F204*'INTERNAL PARAMETERS-2'!I204*VLOOKUP(J$4,'INTERNAL PARAMETERS-1'!$B$5:$J$44,4, FALSE)</f>
        <v>0</v>
      </c>
      <c r="K204" s="113">
        <f>$F204*'INTERNAL PARAMETERS-2'!J204*VLOOKUP(K$4,'INTERNAL PARAMETERS-1'!$B$5:$J$44,4, FALSE)</f>
        <v>0</v>
      </c>
      <c r="L204" s="113">
        <f>$F204*'INTERNAL PARAMETERS-2'!K204*VLOOKUP(L$4,'INTERNAL PARAMETERS-1'!$B$5:$J$44,4, FALSE)</f>
        <v>0</v>
      </c>
      <c r="M204" s="113">
        <f>$F204*'INTERNAL PARAMETERS-2'!L204*VLOOKUP(M$4,'INTERNAL PARAMETERS-1'!$B$5:$J$44,4, FALSE)</f>
        <v>0</v>
      </c>
      <c r="N204" s="113">
        <f>$F204*'INTERNAL PARAMETERS-2'!M204*VLOOKUP(N$4,'INTERNAL PARAMETERS-1'!$B$5:$J$44,4, FALSE)</f>
        <v>0</v>
      </c>
      <c r="O204" s="113">
        <f>$F204*'INTERNAL PARAMETERS-2'!N204*VLOOKUP(O$4,'INTERNAL PARAMETERS-1'!$B$5:$J$44,4, FALSE)</f>
        <v>0</v>
      </c>
      <c r="P204" s="113">
        <f>$F204*'INTERNAL PARAMETERS-2'!O204*VLOOKUP(P$4,'INTERNAL PARAMETERS-1'!$B$5:$J$44,4, FALSE)</f>
        <v>0</v>
      </c>
      <c r="Q204" s="113">
        <f>$F204*'INTERNAL PARAMETERS-2'!P204*VLOOKUP(Q$4,'INTERNAL PARAMETERS-1'!$B$5:$J$44,4, FALSE)</f>
        <v>0</v>
      </c>
      <c r="R204" s="113">
        <f>$F204*'INTERNAL PARAMETERS-2'!Q204*VLOOKUP(R$4,'INTERNAL PARAMETERS-1'!$B$5:$J$44,4, FALSE)</f>
        <v>0</v>
      </c>
      <c r="S204" s="113">
        <f>$F204*'INTERNAL PARAMETERS-2'!R204*VLOOKUP(S$4,'INTERNAL PARAMETERS-1'!$B$5:$J$44,4, FALSE)</f>
        <v>0</v>
      </c>
      <c r="T204" s="113">
        <f>$F204*'INTERNAL PARAMETERS-2'!S204*VLOOKUP(T$4,'INTERNAL PARAMETERS-1'!$B$5:$J$44,4, FALSE)</f>
        <v>0</v>
      </c>
      <c r="U204" s="113">
        <f>$F204*'INTERNAL PARAMETERS-2'!T204*VLOOKUP(U$4,'INTERNAL PARAMETERS-1'!$B$5:$J$44,4, FALSE)</f>
        <v>0</v>
      </c>
      <c r="V204" s="113">
        <f>$F204*'INTERNAL PARAMETERS-2'!U204*VLOOKUP(V$4,'INTERNAL PARAMETERS-1'!$B$5:$J$44,4, FALSE)</f>
        <v>0</v>
      </c>
      <c r="W204" s="113">
        <f>$F204*'INTERNAL PARAMETERS-2'!V204*VLOOKUP(W$4,'INTERNAL PARAMETERS-1'!$B$5:$J$44,4, FALSE)</f>
        <v>0</v>
      </c>
      <c r="X204" s="113">
        <f>$F204*'INTERNAL PARAMETERS-2'!W204*VLOOKUP(X$4,'INTERNAL PARAMETERS-1'!$B$5:$J$44,4, FALSE)</f>
        <v>0</v>
      </c>
      <c r="Y204" s="113">
        <f>$F204*'INTERNAL PARAMETERS-2'!X204*VLOOKUP(Y$4,'INTERNAL PARAMETERS-1'!$B$5:$J$44,4, FALSE)</f>
        <v>0</v>
      </c>
      <c r="Z204" s="113">
        <f>$F204*'INTERNAL PARAMETERS-2'!Y204*VLOOKUP(Z$4,'INTERNAL PARAMETERS-1'!$B$5:$J$44,4, FALSE)</f>
        <v>0</v>
      </c>
      <c r="AA204" s="113">
        <f>$F204*'INTERNAL PARAMETERS-2'!Z204*VLOOKUP(AA$4,'INTERNAL PARAMETERS-1'!$B$5:$J$44,4, FALSE)</f>
        <v>0</v>
      </c>
      <c r="AB204" s="113">
        <f>$F204*'INTERNAL PARAMETERS-2'!AA204*VLOOKUP(AB$4,'INTERNAL PARAMETERS-1'!$B$5:$J$44,4, FALSE)</f>
        <v>0</v>
      </c>
      <c r="AC204" s="113">
        <f>$F204*'INTERNAL PARAMETERS-2'!AB204*VLOOKUP(AC$4,'INTERNAL PARAMETERS-1'!$B$5:$J$44,4, FALSE)</f>
        <v>0</v>
      </c>
      <c r="AD204" s="113">
        <f>$F204*'INTERNAL PARAMETERS-2'!AC204*VLOOKUP(AD$4,'INTERNAL PARAMETERS-1'!$B$5:$J$44,4, FALSE)</f>
        <v>0</v>
      </c>
      <c r="AE204" s="113">
        <f>$F204*'INTERNAL PARAMETERS-2'!AD204*VLOOKUP(AE$4,'INTERNAL PARAMETERS-1'!$B$5:$J$44,4, FALSE)</f>
        <v>0</v>
      </c>
      <c r="AF204" s="113">
        <f>$F204*'INTERNAL PARAMETERS-2'!AE204*VLOOKUP(AF$4,'INTERNAL PARAMETERS-1'!$B$5:$J$44,4, FALSE)</f>
        <v>0</v>
      </c>
      <c r="AG204" s="113">
        <f>$F204*'INTERNAL PARAMETERS-2'!AF204*VLOOKUP(AG$4,'INTERNAL PARAMETERS-1'!$B$5:$J$44,4, FALSE)</f>
        <v>0</v>
      </c>
      <c r="AH204" s="113">
        <f>$F204*'INTERNAL PARAMETERS-2'!AG204*VLOOKUP(AH$4,'INTERNAL PARAMETERS-1'!$B$5:$J$44,4, FALSE)</f>
        <v>0</v>
      </c>
      <c r="AI204" s="113">
        <f>$F204*'INTERNAL PARAMETERS-2'!AH204*VLOOKUP(AI$4,'INTERNAL PARAMETERS-1'!$B$5:$J$44,4, FALSE)</f>
        <v>0</v>
      </c>
      <c r="AJ204" s="113">
        <f>$F204*'INTERNAL PARAMETERS-2'!AI204*VLOOKUP(AJ$4,'INTERNAL PARAMETERS-1'!$B$5:$J$44,4, FALSE)</f>
        <v>0</v>
      </c>
      <c r="AK204" s="113">
        <f>$F204*'INTERNAL PARAMETERS-2'!AJ204*VLOOKUP(AK$4,'INTERNAL PARAMETERS-1'!$B$5:$J$44,4, FALSE)</f>
        <v>0</v>
      </c>
      <c r="AL204" s="113">
        <f>$F204*'INTERNAL PARAMETERS-2'!AK204*VLOOKUP(AL$4,'INTERNAL PARAMETERS-1'!$B$5:$J$44,4, FALSE)</f>
        <v>0</v>
      </c>
      <c r="AM204" s="113">
        <f>$F204*'INTERNAL PARAMETERS-2'!AL204*VLOOKUP(AM$4,'INTERNAL PARAMETERS-1'!$B$5:$J$44,4, FALSE)</f>
        <v>0</v>
      </c>
      <c r="AN204" s="113">
        <f>$F204*'INTERNAL PARAMETERS-2'!AM204*VLOOKUP(AN$4,'INTERNAL PARAMETERS-1'!$B$5:$J$44,4, FALSE)</f>
        <v>0</v>
      </c>
      <c r="AO204" s="113">
        <f>$F204*'INTERNAL PARAMETERS-2'!AN204*VLOOKUP(AO$4,'INTERNAL PARAMETERS-1'!$B$5:$J$44,4, FALSE)</f>
        <v>0</v>
      </c>
      <c r="AP204" s="113">
        <f>$F204*'INTERNAL PARAMETERS-2'!AO204*VLOOKUP(AP$4,'INTERNAL PARAMETERS-1'!$B$5:$J$44,4, FALSE)</f>
        <v>0</v>
      </c>
      <c r="AQ204" s="113">
        <f>$F204*'INTERNAL PARAMETERS-2'!AP204*VLOOKUP(AQ$4,'INTERNAL PARAMETERS-1'!$B$5:$J$44,4, FALSE)</f>
        <v>0</v>
      </c>
      <c r="AR204" s="113">
        <f>$F204*'INTERNAL PARAMETERS-2'!AQ204*VLOOKUP(AR$4,'INTERNAL PARAMETERS-1'!$B$5:$J$44,4, FALSE)</f>
        <v>0</v>
      </c>
      <c r="AS204" s="113">
        <f>$F204*'INTERNAL PARAMETERS-2'!AR204*VLOOKUP(AS$4,'INTERNAL PARAMETERS-1'!$B$5:$J$44,4, FALSE)</f>
        <v>0</v>
      </c>
      <c r="AT204" s="112">
        <f>$F204*'INTERNAL PARAMETERS-2'!AS204*VLOOKUP(AT$4,'INTERNAL PARAMETERS-1'!$B$5:$J$44,4, FALSE)</f>
        <v>0</v>
      </c>
      <c r="AU204" s="114">
        <f>$F204*'INTERNAL PARAMETERS-2'!F204*(1-VLOOKUP(G$4,'INTERNAL PARAMETERS-1'!$B$5:$J$44,4, FALSE))</f>
        <v>0</v>
      </c>
      <c r="AV204" s="113">
        <f>$F204*'INTERNAL PARAMETERS-2'!G204*(1-VLOOKUP(H$4,'INTERNAL PARAMETERS-1'!$B$5:$J$44,4, FALSE))</f>
        <v>0</v>
      </c>
      <c r="AW204" s="113">
        <f>$F204*'INTERNAL PARAMETERS-2'!H204*(1-VLOOKUP(I$4,'INTERNAL PARAMETERS-1'!$B$5:$J$44,4, FALSE))</f>
        <v>0</v>
      </c>
      <c r="AX204" s="113">
        <f>$F204*'INTERNAL PARAMETERS-2'!I204*(1-VLOOKUP(J$4,'INTERNAL PARAMETERS-1'!$B$5:$J$44,4, FALSE))</f>
        <v>0</v>
      </c>
      <c r="AY204" s="113">
        <f>$F204*'INTERNAL PARAMETERS-2'!J204*(1-VLOOKUP(K$4,'INTERNAL PARAMETERS-1'!$B$5:$J$44,4, FALSE))</f>
        <v>0</v>
      </c>
      <c r="AZ204" s="113">
        <f>$F204*'INTERNAL PARAMETERS-2'!K204*(1-VLOOKUP(L$4,'INTERNAL PARAMETERS-1'!$B$5:$J$44,4, FALSE))</f>
        <v>0</v>
      </c>
      <c r="BA204" s="113">
        <f>$F204*'INTERNAL PARAMETERS-2'!L204*(1-VLOOKUP(M$4,'INTERNAL PARAMETERS-1'!$B$5:$J$44,4, FALSE))</f>
        <v>0</v>
      </c>
      <c r="BB204" s="113">
        <f>$F204*'INTERNAL PARAMETERS-2'!M204*(1-VLOOKUP(N$4,'INTERNAL PARAMETERS-1'!$B$5:$J$44,4, FALSE))</f>
        <v>0</v>
      </c>
      <c r="BC204" s="113">
        <f>$F204*'INTERNAL PARAMETERS-2'!N204*(1-VLOOKUP(O$4,'INTERNAL PARAMETERS-1'!$B$5:$J$44,4, FALSE))</f>
        <v>0</v>
      </c>
      <c r="BD204" s="113">
        <f>$F204*'INTERNAL PARAMETERS-2'!O204*(1-VLOOKUP(P$4,'INTERNAL PARAMETERS-1'!$B$5:$J$44,4, FALSE))</f>
        <v>0</v>
      </c>
      <c r="BE204" s="113">
        <f>$F204*'INTERNAL PARAMETERS-2'!P204*(1-VLOOKUP(Q$4,'INTERNAL PARAMETERS-1'!$B$5:$J$44,4, FALSE))</f>
        <v>0</v>
      </c>
      <c r="BF204" s="113">
        <f>$F204*'INTERNAL PARAMETERS-2'!Q204*(1-VLOOKUP(R$4,'INTERNAL PARAMETERS-1'!$B$5:$J$44,4, FALSE))</f>
        <v>0</v>
      </c>
      <c r="BG204" s="113">
        <f>$F204*'INTERNAL PARAMETERS-2'!R204*(1-VLOOKUP(S$4,'INTERNAL PARAMETERS-1'!$B$5:$J$44,4, FALSE))</f>
        <v>0</v>
      </c>
      <c r="BH204" s="113">
        <f>$F204*'INTERNAL PARAMETERS-2'!S204*(1-VLOOKUP(T$4,'INTERNAL PARAMETERS-1'!$B$5:$J$44,4, FALSE))</f>
        <v>0</v>
      </c>
      <c r="BI204" s="113">
        <f>$F204*'INTERNAL PARAMETERS-2'!T204*(1-VLOOKUP(U$4,'INTERNAL PARAMETERS-1'!$B$5:$J$44,4, FALSE))</f>
        <v>0</v>
      </c>
      <c r="BJ204" s="113">
        <f>$F204*'INTERNAL PARAMETERS-2'!U204*(1-VLOOKUP(V$4,'INTERNAL PARAMETERS-1'!$B$5:$J$44,4, FALSE))</f>
        <v>0</v>
      </c>
      <c r="BK204" s="113">
        <f>$F204*'INTERNAL PARAMETERS-2'!V204*(1-VLOOKUP(W$4,'INTERNAL PARAMETERS-1'!$B$5:$J$44,4, FALSE))</f>
        <v>0</v>
      </c>
      <c r="BL204" s="113">
        <f>$F204*'INTERNAL PARAMETERS-2'!W204*(1-VLOOKUP(X$4,'INTERNAL PARAMETERS-1'!$B$5:$J$44,4, FALSE))</f>
        <v>0</v>
      </c>
      <c r="BM204" s="113">
        <f>$F204*'INTERNAL PARAMETERS-2'!X204*(1-VLOOKUP(Y$4,'INTERNAL PARAMETERS-1'!$B$5:$J$44,4, FALSE))</f>
        <v>0</v>
      </c>
      <c r="BN204" s="113">
        <f>$F204*'INTERNAL PARAMETERS-2'!Y204*(1-VLOOKUP(Z$4,'INTERNAL PARAMETERS-1'!$B$5:$J$44,4, FALSE))</f>
        <v>0</v>
      </c>
      <c r="BO204" s="113">
        <f>$F204*'INTERNAL PARAMETERS-2'!Z204*(1-VLOOKUP(AA$4,'INTERNAL PARAMETERS-1'!$B$5:$J$44,4, FALSE))</f>
        <v>0</v>
      </c>
      <c r="BP204" s="113">
        <f>$F204*'INTERNAL PARAMETERS-2'!AA204*(1-VLOOKUP(AB$4,'INTERNAL PARAMETERS-1'!$B$5:$J$44,4, FALSE))</f>
        <v>0</v>
      </c>
      <c r="BQ204" s="113">
        <f>$F204*'INTERNAL PARAMETERS-2'!AB204*(1-VLOOKUP(AC$4,'INTERNAL PARAMETERS-1'!$B$5:$J$44,4, FALSE))</f>
        <v>0</v>
      </c>
      <c r="BR204" s="113">
        <f>$F204*'INTERNAL PARAMETERS-2'!AC204*(1-VLOOKUP(AD$4,'INTERNAL PARAMETERS-1'!$B$5:$J$44,4, FALSE))</f>
        <v>0</v>
      </c>
      <c r="BS204" s="113">
        <f>$F204*'INTERNAL PARAMETERS-2'!AD204*(1-VLOOKUP(AE$4,'INTERNAL PARAMETERS-1'!$B$5:$J$44,4, FALSE))</f>
        <v>0</v>
      </c>
      <c r="BT204" s="113">
        <f>$F204*'INTERNAL PARAMETERS-2'!AE204*(1-VLOOKUP(AF$4,'INTERNAL PARAMETERS-1'!$B$5:$J$44,4, FALSE))</f>
        <v>0</v>
      </c>
      <c r="BU204" s="113">
        <f>$F204*'INTERNAL PARAMETERS-2'!AF204*(1-VLOOKUP(AG$4,'INTERNAL PARAMETERS-1'!$B$5:$J$44,4, FALSE))</f>
        <v>0</v>
      </c>
      <c r="BV204" s="113">
        <f>$F204*'INTERNAL PARAMETERS-2'!AG204*(1-VLOOKUP(AH$4,'INTERNAL PARAMETERS-1'!$B$5:$J$44,4, FALSE))</f>
        <v>0</v>
      </c>
      <c r="BW204" s="113">
        <f>$F204*'INTERNAL PARAMETERS-2'!AH204*(1-VLOOKUP(AI$4,'INTERNAL PARAMETERS-1'!$B$5:$J$44,4, FALSE))</f>
        <v>0</v>
      </c>
      <c r="BX204" s="113">
        <f>$F204*'INTERNAL PARAMETERS-2'!AI204*(1-VLOOKUP(AJ$4,'INTERNAL PARAMETERS-1'!$B$5:$J$44,4, FALSE))</f>
        <v>0</v>
      </c>
      <c r="BY204" s="113">
        <f>$F204*'INTERNAL PARAMETERS-2'!AJ204*(1-VLOOKUP(AK$4,'INTERNAL PARAMETERS-1'!$B$5:$J$44,4, FALSE))</f>
        <v>0</v>
      </c>
      <c r="BZ204" s="113">
        <f>$F204*'INTERNAL PARAMETERS-2'!AK204*(1-VLOOKUP(AL$4,'INTERNAL PARAMETERS-1'!$B$5:$J$44,4, FALSE))</f>
        <v>0</v>
      </c>
      <c r="CA204" s="113">
        <f>$F204*'INTERNAL PARAMETERS-2'!AL204*(1-VLOOKUP(AM$4,'INTERNAL PARAMETERS-1'!$B$5:$J$44,4, FALSE))</f>
        <v>0</v>
      </c>
      <c r="CB204" s="113">
        <f>$F204*'INTERNAL PARAMETERS-2'!AM204*(1-VLOOKUP(AN$4,'INTERNAL PARAMETERS-1'!$B$5:$J$44,4, FALSE))</f>
        <v>0</v>
      </c>
      <c r="CC204" s="113">
        <f>$F204*'INTERNAL PARAMETERS-2'!AN204*(1-VLOOKUP(AO$4,'INTERNAL PARAMETERS-1'!$B$5:$J$44,4, FALSE))</f>
        <v>0</v>
      </c>
      <c r="CD204" s="113">
        <f>$F204*'INTERNAL PARAMETERS-2'!AO204*(1-VLOOKUP(AP$4,'INTERNAL PARAMETERS-1'!$B$5:$J$44,4, FALSE))</f>
        <v>0</v>
      </c>
      <c r="CE204" s="113">
        <f>$F204*'INTERNAL PARAMETERS-2'!AP204*(1-VLOOKUP(AQ$4,'INTERNAL PARAMETERS-1'!$B$5:$J$44,4, FALSE))</f>
        <v>0</v>
      </c>
      <c r="CF204" s="113">
        <f>$F204*'INTERNAL PARAMETERS-2'!AQ204*(1-VLOOKUP(AR$4,'INTERNAL PARAMETERS-1'!$B$5:$J$44,4, FALSE))</f>
        <v>0</v>
      </c>
      <c r="CG204" s="113">
        <f>$F204*'INTERNAL PARAMETERS-2'!AR204*(1-VLOOKUP(AS$4,'INTERNAL PARAMETERS-1'!$B$5:$J$44,4, FALSE))</f>
        <v>0</v>
      </c>
      <c r="CH204" s="112">
        <f>$F204*'INTERNAL PARAMETERS-2'!AS204*(1-VLOOKUP(AT$4,'INTERNAL PARAMETERS-1'!$B$5:$J$44,4, FALSE))</f>
        <v>0</v>
      </c>
      <c r="CI204" s="111">
        <f t="shared" si="3"/>
        <v>0</v>
      </c>
    </row>
    <row r="205" spans="3:87" x14ac:dyDescent="0.5">
      <c r="C205" s="77" t="s">
        <v>23</v>
      </c>
      <c r="D205" s="76" t="s">
        <v>2</v>
      </c>
      <c r="E205" s="76" t="s">
        <v>18</v>
      </c>
      <c r="F205" s="115">
        <f>'INPUTS-Incidence'!E205</f>
        <v>0</v>
      </c>
      <c r="G205" s="114">
        <f>$F205*'INTERNAL PARAMETERS-2'!F205*VLOOKUP(G$4,'INTERNAL PARAMETERS-1'!$B$5:$J$44,4, FALSE)</f>
        <v>0</v>
      </c>
      <c r="H205" s="113">
        <f>$F205*'INTERNAL PARAMETERS-2'!G205*VLOOKUP(H$4,'INTERNAL PARAMETERS-1'!$B$5:$J$44,4, FALSE)</f>
        <v>0</v>
      </c>
      <c r="I205" s="113">
        <f>$F205*'INTERNAL PARAMETERS-2'!H205*VLOOKUP(I$4,'INTERNAL PARAMETERS-1'!$B$5:$J$44,4, FALSE)</f>
        <v>0</v>
      </c>
      <c r="J205" s="113">
        <f>$F205*'INTERNAL PARAMETERS-2'!I205*VLOOKUP(J$4,'INTERNAL PARAMETERS-1'!$B$5:$J$44,4, FALSE)</f>
        <v>0</v>
      </c>
      <c r="K205" s="113">
        <f>$F205*'INTERNAL PARAMETERS-2'!J205*VLOOKUP(K$4,'INTERNAL PARAMETERS-1'!$B$5:$J$44,4, FALSE)</f>
        <v>0</v>
      </c>
      <c r="L205" s="113">
        <f>$F205*'INTERNAL PARAMETERS-2'!K205*VLOOKUP(L$4,'INTERNAL PARAMETERS-1'!$B$5:$J$44,4, FALSE)</f>
        <v>0</v>
      </c>
      <c r="M205" s="113">
        <f>$F205*'INTERNAL PARAMETERS-2'!L205*VLOOKUP(M$4,'INTERNAL PARAMETERS-1'!$B$5:$J$44,4, FALSE)</f>
        <v>0</v>
      </c>
      <c r="N205" s="113">
        <f>$F205*'INTERNAL PARAMETERS-2'!M205*VLOOKUP(N$4,'INTERNAL PARAMETERS-1'!$B$5:$J$44,4, FALSE)</f>
        <v>0</v>
      </c>
      <c r="O205" s="113">
        <f>$F205*'INTERNAL PARAMETERS-2'!N205*VLOOKUP(O$4,'INTERNAL PARAMETERS-1'!$B$5:$J$44,4, FALSE)</f>
        <v>0</v>
      </c>
      <c r="P205" s="113">
        <f>$F205*'INTERNAL PARAMETERS-2'!O205*VLOOKUP(P$4,'INTERNAL PARAMETERS-1'!$B$5:$J$44,4, FALSE)</f>
        <v>0</v>
      </c>
      <c r="Q205" s="113">
        <f>$F205*'INTERNAL PARAMETERS-2'!P205*VLOOKUP(Q$4,'INTERNAL PARAMETERS-1'!$B$5:$J$44,4, FALSE)</f>
        <v>0</v>
      </c>
      <c r="R205" s="113">
        <f>$F205*'INTERNAL PARAMETERS-2'!Q205*VLOOKUP(R$4,'INTERNAL PARAMETERS-1'!$B$5:$J$44,4, FALSE)</f>
        <v>0</v>
      </c>
      <c r="S205" s="113">
        <f>$F205*'INTERNAL PARAMETERS-2'!R205*VLOOKUP(S$4,'INTERNAL PARAMETERS-1'!$B$5:$J$44,4, FALSE)</f>
        <v>0</v>
      </c>
      <c r="T205" s="113">
        <f>$F205*'INTERNAL PARAMETERS-2'!S205*VLOOKUP(T$4,'INTERNAL PARAMETERS-1'!$B$5:$J$44,4, FALSE)</f>
        <v>0</v>
      </c>
      <c r="U205" s="113">
        <f>$F205*'INTERNAL PARAMETERS-2'!T205*VLOOKUP(U$4,'INTERNAL PARAMETERS-1'!$B$5:$J$44,4, FALSE)</f>
        <v>0</v>
      </c>
      <c r="V205" s="113">
        <f>$F205*'INTERNAL PARAMETERS-2'!U205*VLOOKUP(V$4,'INTERNAL PARAMETERS-1'!$B$5:$J$44,4, FALSE)</f>
        <v>0</v>
      </c>
      <c r="W205" s="113">
        <f>$F205*'INTERNAL PARAMETERS-2'!V205*VLOOKUP(W$4,'INTERNAL PARAMETERS-1'!$B$5:$J$44,4, FALSE)</f>
        <v>0</v>
      </c>
      <c r="X205" s="113">
        <f>$F205*'INTERNAL PARAMETERS-2'!W205*VLOOKUP(X$4,'INTERNAL PARAMETERS-1'!$B$5:$J$44,4, FALSE)</f>
        <v>0</v>
      </c>
      <c r="Y205" s="113">
        <f>$F205*'INTERNAL PARAMETERS-2'!X205*VLOOKUP(Y$4,'INTERNAL PARAMETERS-1'!$B$5:$J$44,4, FALSE)</f>
        <v>0</v>
      </c>
      <c r="Z205" s="113">
        <f>$F205*'INTERNAL PARAMETERS-2'!Y205*VLOOKUP(Z$4,'INTERNAL PARAMETERS-1'!$B$5:$J$44,4, FALSE)</f>
        <v>0</v>
      </c>
      <c r="AA205" s="113">
        <f>$F205*'INTERNAL PARAMETERS-2'!Z205*VLOOKUP(AA$4,'INTERNAL PARAMETERS-1'!$B$5:$J$44,4, FALSE)</f>
        <v>0</v>
      </c>
      <c r="AB205" s="113">
        <f>$F205*'INTERNAL PARAMETERS-2'!AA205*VLOOKUP(AB$4,'INTERNAL PARAMETERS-1'!$B$5:$J$44,4, FALSE)</f>
        <v>0</v>
      </c>
      <c r="AC205" s="113">
        <f>$F205*'INTERNAL PARAMETERS-2'!AB205*VLOOKUP(AC$4,'INTERNAL PARAMETERS-1'!$B$5:$J$44,4, FALSE)</f>
        <v>0</v>
      </c>
      <c r="AD205" s="113">
        <f>$F205*'INTERNAL PARAMETERS-2'!AC205*VLOOKUP(AD$4,'INTERNAL PARAMETERS-1'!$B$5:$J$44,4, FALSE)</f>
        <v>0</v>
      </c>
      <c r="AE205" s="113">
        <f>$F205*'INTERNAL PARAMETERS-2'!AD205*VLOOKUP(AE$4,'INTERNAL PARAMETERS-1'!$B$5:$J$44,4, FALSE)</f>
        <v>0</v>
      </c>
      <c r="AF205" s="113">
        <f>$F205*'INTERNAL PARAMETERS-2'!AE205*VLOOKUP(AF$4,'INTERNAL PARAMETERS-1'!$B$5:$J$44,4, FALSE)</f>
        <v>0</v>
      </c>
      <c r="AG205" s="113">
        <f>$F205*'INTERNAL PARAMETERS-2'!AF205*VLOOKUP(AG$4,'INTERNAL PARAMETERS-1'!$B$5:$J$44,4, FALSE)</f>
        <v>0</v>
      </c>
      <c r="AH205" s="113">
        <f>$F205*'INTERNAL PARAMETERS-2'!AG205*VLOOKUP(AH$4,'INTERNAL PARAMETERS-1'!$B$5:$J$44,4, FALSE)</f>
        <v>0</v>
      </c>
      <c r="AI205" s="113">
        <f>$F205*'INTERNAL PARAMETERS-2'!AH205*VLOOKUP(AI$4,'INTERNAL PARAMETERS-1'!$B$5:$J$44,4, FALSE)</f>
        <v>0</v>
      </c>
      <c r="AJ205" s="113">
        <f>$F205*'INTERNAL PARAMETERS-2'!AI205*VLOOKUP(AJ$4,'INTERNAL PARAMETERS-1'!$B$5:$J$44,4, FALSE)</f>
        <v>0</v>
      </c>
      <c r="AK205" s="113">
        <f>$F205*'INTERNAL PARAMETERS-2'!AJ205*VLOOKUP(AK$4,'INTERNAL PARAMETERS-1'!$B$5:$J$44,4, FALSE)</f>
        <v>0</v>
      </c>
      <c r="AL205" s="113">
        <f>$F205*'INTERNAL PARAMETERS-2'!AK205*VLOOKUP(AL$4,'INTERNAL PARAMETERS-1'!$B$5:$J$44,4, FALSE)</f>
        <v>0</v>
      </c>
      <c r="AM205" s="113">
        <f>$F205*'INTERNAL PARAMETERS-2'!AL205*VLOOKUP(AM$4,'INTERNAL PARAMETERS-1'!$B$5:$J$44,4, FALSE)</f>
        <v>0</v>
      </c>
      <c r="AN205" s="113">
        <f>$F205*'INTERNAL PARAMETERS-2'!AM205*VLOOKUP(AN$4,'INTERNAL PARAMETERS-1'!$B$5:$J$44,4, FALSE)</f>
        <v>0</v>
      </c>
      <c r="AO205" s="113">
        <f>$F205*'INTERNAL PARAMETERS-2'!AN205*VLOOKUP(AO$4,'INTERNAL PARAMETERS-1'!$B$5:$J$44,4, FALSE)</f>
        <v>0</v>
      </c>
      <c r="AP205" s="113">
        <f>$F205*'INTERNAL PARAMETERS-2'!AO205*VLOOKUP(AP$4,'INTERNAL PARAMETERS-1'!$B$5:$J$44,4, FALSE)</f>
        <v>0</v>
      </c>
      <c r="AQ205" s="113">
        <f>$F205*'INTERNAL PARAMETERS-2'!AP205*VLOOKUP(AQ$4,'INTERNAL PARAMETERS-1'!$B$5:$J$44,4, FALSE)</f>
        <v>0</v>
      </c>
      <c r="AR205" s="113">
        <f>$F205*'INTERNAL PARAMETERS-2'!AQ205*VLOOKUP(AR$4,'INTERNAL PARAMETERS-1'!$B$5:$J$44,4, FALSE)</f>
        <v>0</v>
      </c>
      <c r="AS205" s="113">
        <f>$F205*'INTERNAL PARAMETERS-2'!AR205*VLOOKUP(AS$4,'INTERNAL PARAMETERS-1'!$B$5:$J$44,4, FALSE)</f>
        <v>0</v>
      </c>
      <c r="AT205" s="112">
        <f>$F205*'INTERNAL PARAMETERS-2'!AS205*VLOOKUP(AT$4,'INTERNAL PARAMETERS-1'!$B$5:$J$44,4, FALSE)</f>
        <v>0</v>
      </c>
      <c r="AU205" s="114">
        <f>$F205*'INTERNAL PARAMETERS-2'!F205*(1-VLOOKUP(G$4,'INTERNAL PARAMETERS-1'!$B$5:$J$44,4, FALSE))</f>
        <v>0</v>
      </c>
      <c r="AV205" s="113">
        <f>$F205*'INTERNAL PARAMETERS-2'!G205*(1-VLOOKUP(H$4,'INTERNAL PARAMETERS-1'!$B$5:$J$44,4, FALSE))</f>
        <v>0</v>
      </c>
      <c r="AW205" s="113">
        <f>$F205*'INTERNAL PARAMETERS-2'!H205*(1-VLOOKUP(I$4,'INTERNAL PARAMETERS-1'!$B$5:$J$44,4, FALSE))</f>
        <v>0</v>
      </c>
      <c r="AX205" s="113">
        <f>$F205*'INTERNAL PARAMETERS-2'!I205*(1-VLOOKUP(J$4,'INTERNAL PARAMETERS-1'!$B$5:$J$44,4, FALSE))</f>
        <v>0</v>
      </c>
      <c r="AY205" s="113">
        <f>$F205*'INTERNAL PARAMETERS-2'!J205*(1-VLOOKUP(K$4,'INTERNAL PARAMETERS-1'!$B$5:$J$44,4, FALSE))</f>
        <v>0</v>
      </c>
      <c r="AZ205" s="113">
        <f>$F205*'INTERNAL PARAMETERS-2'!K205*(1-VLOOKUP(L$4,'INTERNAL PARAMETERS-1'!$B$5:$J$44,4, FALSE))</f>
        <v>0</v>
      </c>
      <c r="BA205" s="113">
        <f>$F205*'INTERNAL PARAMETERS-2'!L205*(1-VLOOKUP(M$4,'INTERNAL PARAMETERS-1'!$B$5:$J$44,4, FALSE))</f>
        <v>0</v>
      </c>
      <c r="BB205" s="113">
        <f>$F205*'INTERNAL PARAMETERS-2'!M205*(1-VLOOKUP(N$4,'INTERNAL PARAMETERS-1'!$B$5:$J$44,4, FALSE))</f>
        <v>0</v>
      </c>
      <c r="BC205" s="113">
        <f>$F205*'INTERNAL PARAMETERS-2'!N205*(1-VLOOKUP(O$4,'INTERNAL PARAMETERS-1'!$B$5:$J$44,4, FALSE))</f>
        <v>0</v>
      </c>
      <c r="BD205" s="113">
        <f>$F205*'INTERNAL PARAMETERS-2'!O205*(1-VLOOKUP(P$4,'INTERNAL PARAMETERS-1'!$B$5:$J$44,4, FALSE))</f>
        <v>0</v>
      </c>
      <c r="BE205" s="113">
        <f>$F205*'INTERNAL PARAMETERS-2'!P205*(1-VLOOKUP(Q$4,'INTERNAL PARAMETERS-1'!$B$5:$J$44,4, FALSE))</f>
        <v>0</v>
      </c>
      <c r="BF205" s="113">
        <f>$F205*'INTERNAL PARAMETERS-2'!Q205*(1-VLOOKUP(R$4,'INTERNAL PARAMETERS-1'!$B$5:$J$44,4, FALSE))</f>
        <v>0</v>
      </c>
      <c r="BG205" s="113">
        <f>$F205*'INTERNAL PARAMETERS-2'!R205*(1-VLOOKUP(S$4,'INTERNAL PARAMETERS-1'!$B$5:$J$44,4, FALSE))</f>
        <v>0</v>
      </c>
      <c r="BH205" s="113">
        <f>$F205*'INTERNAL PARAMETERS-2'!S205*(1-VLOOKUP(T$4,'INTERNAL PARAMETERS-1'!$B$5:$J$44,4, FALSE))</f>
        <v>0</v>
      </c>
      <c r="BI205" s="113">
        <f>$F205*'INTERNAL PARAMETERS-2'!T205*(1-VLOOKUP(U$4,'INTERNAL PARAMETERS-1'!$B$5:$J$44,4, FALSE))</f>
        <v>0</v>
      </c>
      <c r="BJ205" s="113">
        <f>$F205*'INTERNAL PARAMETERS-2'!U205*(1-VLOOKUP(V$4,'INTERNAL PARAMETERS-1'!$B$5:$J$44,4, FALSE))</f>
        <v>0</v>
      </c>
      <c r="BK205" s="113">
        <f>$F205*'INTERNAL PARAMETERS-2'!V205*(1-VLOOKUP(W$4,'INTERNAL PARAMETERS-1'!$B$5:$J$44,4, FALSE))</f>
        <v>0</v>
      </c>
      <c r="BL205" s="113">
        <f>$F205*'INTERNAL PARAMETERS-2'!W205*(1-VLOOKUP(X$4,'INTERNAL PARAMETERS-1'!$B$5:$J$44,4, FALSE))</f>
        <v>0</v>
      </c>
      <c r="BM205" s="113">
        <f>$F205*'INTERNAL PARAMETERS-2'!X205*(1-VLOOKUP(Y$4,'INTERNAL PARAMETERS-1'!$B$5:$J$44,4, FALSE))</f>
        <v>0</v>
      </c>
      <c r="BN205" s="113">
        <f>$F205*'INTERNAL PARAMETERS-2'!Y205*(1-VLOOKUP(Z$4,'INTERNAL PARAMETERS-1'!$B$5:$J$44,4, FALSE))</f>
        <v>0</v>
      </c>
      <c r="BO205" s="113">
        <f>$F205*'INTERNAL PARAMETERS-2'!Z205*(1-VLOOKUP(AA$4,'INTERNAL PARAMETERS-1'!$B$5:$J$44,4, FALSE))</f>
        <v>0</v>
      </c>
      <c r="BP205" s="113">
        <f>$F205*'INTERNAL PARAMETERS-2'!AA205*(1-VLOOKUP(AB$4,'INTERNAL PARAMETERS-1'!$B$5:$J$44,4, FALSE))</f>
        <v>0</v>
      </c>
      <c r="BQ205" s="113">
        <f>$F205*'INTERNAL PARAMETERS-2'!AB205*(1-VLOOKUP(AC$4,'INTERNAL PARAMETERS-1'!$B$5:$J$44,4, FALSE))</f>
        <v>0</v>
      </c>
      <c r="BR205" s="113">
        <f>$F205*'INTERNAL PARAMETERS-2'!AC205*(1-VLOOKUP(AD$4,'INTERNAL PARAMETERS-1'!$B$5:$J$44,4, FALSE))</f>
        <v>0</v>
      </c>
      <c r="BS205" s="113">
        <f>$F205*'INTERNAL PARAMETERS-2'!AD205*(1-VLOOKUP(AE$4,'INTERNAL PARAMETERS-1'!$B$5:$J$44,4, FALSE))</f>
        <v>0</v>
      </c>
      <c r="BT205" s="113">
        <f>$F205*'INTERNAL PARAMETERS-2'!AE205*(1-VLOOKUP(AF$4,'INTERNAL PARAMETERS-1'!$B$5:$J$44,4, FALSE))</f>
        <v>0</v>
      </c>
      <c r="BU205" s="113">
        <f>$F205*'INTERNAL PARAMETERS-2'!AF205*(1-VLOOKUP(AG$4,'INTERNAL PARAMETERS-1'!$B$5:$J$44,4, FALSE))</f>
        <v>0</v>
      </c>
      <c r="BV205" s="113">
        <f>$F205*'INTERNAL PARAMETERS-2'!AG205*(1-VLOOKUP(AH$4,'INTERNAL PARAMETERS-1'!$B$5:$J$44,4, FALSE))</f>
        <v>0</v>
      </c>
      <c r="BW205" s="113">
        <f>$F205*'INTERNAL PARAMETERS-2'!AH205*(1-VLOOKUP(AI$4,'INTERNAL PARAMETERS-1'!$B$5:$J$44,4, FALSE))</f>
        <v>0</v>
      </c>
      <c r="BX205" s="113">
        <f>$F205*'INTERNAL PARAMETERS-2'!AI205*(1-VLOOKUP(AJ$4,'INTERNAL PARAMETERS-1'!$B$5:$J$44,4, FALSE))</f>
        <v>0</v>
      </c>
      <c r="BY205" s="113">
        <f>$F205*'INTERNAL PARAMETERS-2'!AJ205*(1-VLOOKUP(AK$4,'INTERNAL PARAMETERS-1'!$B$5:$J$44,4, FALSE))</f>
        <v>0</v>
      </c>
      <c r="BZ205" s="113">
        <f>$F205*'INTERNAL PARAMETERS-2'!AK205*(1-VLOOKUP(AL$4,'INTERNAL PARAMETERS-1'!$B$5:$J$44,4, FALSE))</f>
        <v>0</v>
      </c>
      <c r="CA205" s="113">
        <f>$F205*'INTERNAL PARAMETERS-2'!AL205*(1-VLOOKUP(AM$4,'INTERNAL PARAMETERS-1'!$B$5:$J$44,4, FALSE))</f>
        <v>0</v>
      </c>
      <c r="CB205" s="113">
        <f>$F205*'INTERNAL PARAMETERS-2'!AM205*(1-VLOOKUP(AN$4,'INTERNAL PARAMETERS-1'!$B$5:$J$44,4, FALSE))</f>
        <v>0</v>
      </c>
      <c r="CC205" s="113">
        <f>$F205*'INTERNAL PARAMETERS-2'!AN205*(1-VLOOKUP(AO$4,'INTERNAL PARAMETERS-1'!$B$5:$J$44,4, FALSE))</f>
        <v>0</v>
      </c>
      <c r="CD205" s="113">
        <f>$F205*'INTERNAL PARAMETERS-2'!AO205*(1-VLOOKUP(AP$4,'INTERNAL PARAMETERS-1'!$B$5:$J$44,4, FALSE))</f>
        <v>0</v>
      </c>
      <c r="CE205" s="113">
        <f>$F205*'INTERNAL PARAMETERS-2'!AP205*(1-VLOOKUP(AQ$4,'INTERNAL PARAMETERS-1'!$B$5:$J$44,4, FALSE))</f>
        <v>0</v>
      </c>
      <c r="CF205" s="113">
        <f>$F205*'INTERNAL PARAMETERS-2'!AQ205*(1-VLOOKUP(AR$4,'INTERNAL PARAMETERS-1'!$B$5:$J$44,4, FALSE))</f>
        <v>0</v>
      </c>
      <c r="CG205" s="113">
        <f>$F205*'INTERNAL PARAMETERS-2'!AR205*(1-VLOOKUP(AS$4,'INTERNAL PARAMETERS-1'!$B$5:$J$44,4, FALSE))</f>
        <v>0</v>
      </c>
      <c r="CH205" s="112">
        <f>$F205*'INTERNAL PARAMETERS-2'!AS205*(1-VLOOKUP(AT$4,'INTERNAL PARAMETERS-1'!$B$5:$J$44,4, FALSE))</f>
        <v>0</v>
      </c>
      <c r="CI205" s="111">
        <f t="shared" si="3"/>
        <v>0</v>
      </c>
    </row>
    <row r="206" spans="3:87" x14ac:dyDescent="0.5">
      <c r="C206" s="77" t="s">
        <v>23</v>
      </c>
      <c r="D206" s="76" t="s">
        <v>2</v>
      </c>
      <c r="E206" s="76" t="s">
        <v>17</v>
      </c>
      <c r="F206" s="115">
        <f>'INPUTS-Incidence'!E206</f>
        <v>0</v>
      </c>
      <c r="G206" s="114">
        <f>$F206*'INTERNAL PARAMETERS-2'!F206*VLOOKUP(G$4,'INTERNAL PARAMETERS-1'!$B$5:$J$44,4, FALSE)</f>
        <v>0</v>
      </c>
      <c r="H206" s="113">
        <f>$F206*'INTERNAL PARAMETERS-2'!G206*VLOOKUP(H$4,'INTERNAL PARAMETERS-1'!$B$5:$J$44,4, FALSE)</f>
        <v>0</v>
      </c>
      <c r="I206" s="113">
        <f>$F206*'INTERNAL PARAMETERS-2'!H206*VLOOKUP(I$4,'INTERNAL PARAMETERS-1'!$B$5:$J$44,4, FALSE)</f>
        <v>0</v>
      </c>
      <c r="J206" s="113">
        <f>$F206*'INTERNAL PARAMETERS-2'!I206*VLOOKUP(J$4,'INTERNAL PARAMETERS-1'!$B$5:$J$44,4, FALSE)</f>
        <v>0</v>
      </c>
      <c r="K206" s="113">
        <f>$F206*'INTERNAL PARAMETERS-2'!J206*VLOOKUP(K$4,'INTERNAL PARAMETERS-1'!$B$5:$J$44,4, FALSE)</f>
        <v>0</v>
      </c>
      <c r="L206" s="113">
        <f>$F206*'INTERNAL PARAMETERS-2'!K206*VLOOKUP(L$4,'INTERNAL PARAMETERS-1'!$B$5:$J$44,4, FALSE)</f>
        <v>0</v>
      </c>
      <c r="M206" s="113">
        <f>$F206*'INTERNAL PARAMETERS-2'!L206*VLOOKUP(M$4,'INTERNAL PARAMETERS-1'!$B$5:$J$44,4, FALSE)</f>
        <v>0</v>
      </c>
      <c r="N206" s="113">
        <f>$F206*'INTERNAL PARAMETERS-2'!M206*VLOOKUP(N$4,'INTERNAL PARAMETERS-1'!$B$5:$J$44,4, FALSE)</f>
        <v>0</v>
      </c>
      <c r="O206" s="113">
        <f>$F206*'INTERNAL PARAMETERS-2'!N206*VLOOKUP(O$4,'INTERNAL PARAMETERS-1'!$B$5:$J$44,4, FALSE)</f>
        <v>0</v>
      </c>
      <c r="P206" s="113">
        <f>$F206*'INTERNAL PARAMETERS-2'!O206*VLOOKUP(P$4,'INTERNAL PARAMETERS-1'!$B$5:$J$44,4, FALSE)</f>
        <v>0</v>
      </c>
      <c r="Q206" s="113">
        <f>$F206*'INTERNAL PARAMETERS-2'!P206*VLOOKUP(Q$4,'INTERNAL PARAMETERS-1'!$B$5:$J$44,4, FALSE)</f>
        <v>0</v>
      </c>
      <c r="R206" s="113">
        <f>$F206*'INTERNAL PARAMETERS-2'!Q206*VLOOKUP(R$4,'INTERNAL PARAMETERS-1'!$B$5:$J$44,4, FALSE)</f>
        <v>0</v>
      </c>
      <c r="S206" s="113">
        <f>$F206*'INTERNAL PARAMETERS-2'!R206*VLOOKUP(S$4,'INTERNAL PARAMETERS-1'!$B$5:$J$44,4, FALSE)</f>
        <v>0</v>
      </c>
      <c r="T206" s="113">
        <f>$F206*'INTERNAL PARAMETERS-2'!S206*VLOOKUP(T$4,'INTERNAL PARAMETERS-1'!$B$5:$J$44,4, FALSE)</f>
        <v>0</v>
      </c>
      <c r="U206" s="113">
        <f>$F206*'INTERNAL PARAMETERS-2'!T206*VLOOKUP(U$4,'INTERNAL PARAMETERS-1'!$B$5:$J$44,4, FALSE)</f>
        <v>0</v>
      </c>
      <c r="V206" s="113">
        <f>$F206*'INTERNAL PARAMETERS-2'!U206*VLOOKUP(V$4,'INTERNAL PARAMETERS-1'!$B$5:$J$44,4, FALSE)</f>
        <v>0</v>
      </c>
      <c r="W206" s="113">
        <f>$F206*'INTERNAL PARAMETERS-2'!V206*VLOOKUP(W$4,'INTERNAL PARAMETERS-1'!$B$5:$J$44,4, FALSE)</f>
        <v>0</v>
      </c>
      <c r="X206" s="113">
        <f>$F206*'INTERNAL PARAMETERS-2'!W206*VLOOKUP(X$4,'INTERNAL PARAMETERS-1'!$B$5:$J$44,4, FALSE)</f>
        <v>0</v>
      </c>
      <c r="Y206" s="113">
        <f>$F206*'INTERNAL PARAMETERS-2'!X206*VLOOKUP(Y$4,'INTERNAL PARAMETERS-1'!$B$5:$J$44,4, FALSE)</f>
        <v>0</v>
      </c>
      <c r="Z206" s="113">
        <f>$F206*'INTERNAL PARAMETERS-2'!Y206*VLOOKUP(Z$4,'INTERNAL PARAMETERS-1'!$B$5:$J$44,4, FALSE)</f>
        <v>0</v>
      </c>
      <c r="AA206" s="113">
        <f>$F206*'INTERNAL PARAMETERS-2'!Z206*VLOOKUP(AA$4,'INTERNAL PARAMETERS-1'!$B$5:$J$44,4, FALSE)</f>
        <v>0</v>
      </c>
      <c r="AB206" s="113">
        <f>$F206*'INTERNAL PARAMETERS-2'!AA206*VLOOKUP(AB$4,'INTERNAL PARAMETERS-1'!$B$5:$J$44,4, FALSE)</f>
        <v>0</v>
      </c>
      <c r="AC206" s="113">
        <f>$F206*'INTERNAL PARAMETERS-2'!AB206*VLOOKUP(AC$4,'INTERNAL PARAMETERS-1'!$B$5:$J$44,4, FALSE)</f>
        <v>0</v>
      </c>
      <c r="AD206" s="113">
        <f>$F206*'INTERNAL PARAMETERS-2'!AC206*VLOOKUP(AD$4,'INTERNAL PARAMETERS-1'!$B$5:$J$44,4, FALSE)</f>
        <v>0</v>
      </c>
      <c r="AE206" s="113">
        <f>$F206*'INTERNAL PARAMETERS-2'!AD206*VLOOKUP(AE$4,'INTERNAL PARAMETERS-1'!$B$5:$J$44,4, FALSE)</f>
        <v>0</v>
      </c>
      <c r="AF206" s="113">
        <f>$F206*'INTERNAL PARAMETERS-2'!AE206*VLOOKUP(AF$4,'INTERNAL PARAMETERS-1'!$B$5:$J$44,4, FALSE)</f>
        <v>0</v>
      </c>
      <c r="AG206" s="113">
        <f>$F206*'INTERNAL PARAMETERS-2'!AF206*VLOOKUP(AG$4,'INTERNAL PARAMETERS-1'!$B$5:$J$44,4, FALSE)</f>
        <v>0</v>
      </c>
      <c r="AH206" s="113">
        <f>$F206*'INTERNAL PARAMETERS-2'!AG206*VLOOKUP(AH$4,'INTERNAL PARAMETERS-1'!$B$5:$J$44,4, FALSE)</f>
        <v>0</v>
      </c>
      <c r="AI206" s="113">
        <f>$F206*'INTERNAL PARAMETERS-2'!AH206*VLOOKUP(AI$4,'INTERNAL PARAMETERS-1'!$B$5:$J$44,4, FALSE)</f>
        <v>0</v>
      </c>
      <c r="AJ206" s="113">
        <f>$F206*'INTERNAL PARAMETERS-2'!AI206*VLOOKUP(AJ$4,'INTERNAL PARAMETERS-1'!$B$5:$J$44,4, FALSE)</f>
        <v>0</v>
      </c>
      <c r="AK206" s="113">
        <f>$F206*'INTERNAL PARAMETERS-2'!AJ206*VLOOKUP(AK$4,'INTERNAL PARAMETERS-1'!$B$5:$J$44,4, FALSE)</f>
        <v>0</v>
      </c>
      <c r="AL206" s="113">
        <f>$F206*'INTERNAL PARAMETERS-2'!AK206*VLOOKUP(AL$4,'INTERNAL PARAMETERS-1'!$B$5:$J$44,4, FALSE)</f>
        <v>0</v>
      </c>
      <c r="AM206" s="113">
        <f>$F206*'INTERNAL PARAMETERS-2'!AL206*VLOOKUP(AM$4,'INTERNAL PARAMETERS-1'!$B$5:$J$44,4, FALSE)</f>
        <v>0</v>
      </c>
      <c r="AN206" s="113">
        <f>$F206*'INTERNAL PARAMETERS-2'!AM206*VLOOKUP(AN$4,'INTERNAL PARAMETERS-1'!$B$5:$J$44,4, FALSE)</f>
        <v>0</v>
      </c>
      <c r="AO206" s="113">
        <f>$F206*'INTERNAL PARAMETERS-2'!AN206*VLOOKUP(AO$4,'INTERNAL PARAMETERS-1'!$B$5:$J$44,4, FALSE)</f>
        <v>0</v>
      </c>
      <c r="AP206" s="113">
        <f>$F206*'INTERNAL PARAMETERS-2'!AO206*VLOOKUP(AP$4,'INTERNAL PARAMETERS-1'!$B$5:$J$44,4, FALSE)</f>
        <v>0</v>
      </c>
      <c r="AQ206" s="113">
        <f>$F206*'INTERNAL PARAMETERS-2'!AP206*VLOOKUP(AQ$4,'INTERNAL PARAMETERS-1'!$B$5:$J$44,4, FALSE)</f>
        <v>0</v>
      </c>
      <c r="AR206" s="113">
        <f>$F206*'INTERNAL PARAMETERS-2'!AQ206*VLOOKUP(AR$4,'INTERNAL PARAMETERS-1'!$B$5:$J$44,4, FALSE)</f>
        <v>0</v>
      </c>
      <c r="AS206" s="113">
        <f>$F206*'INTERNAL PARAMETERS-2'!AR206*VLOOKUP(AS$4,'INTERNAL PARAMETERS-1'!$B$5:$J$44,4, FALSE)</f>
        <v>0</v>
      </c>
      <c r="AT206" s="112">
        <f>$F206*'INTERNAL PARAMETERS-2'!AS206*VLOOKUP(AT$4,'INTERNAL PARAMETERS-1'!$B$5:$J$44,4, FALSE)</f>
        <v>0</v>
      </c>
      <c r="AU206" s="114">
        <f>$F206*'INTERNAL PARAMETERS-2'!F206*(1-VLOOKUP(G$4,'INTERNAL PARAMETERS-1'!$B$5:$J$44,4, FALSE))</f>
        <v>0</v>
      </c>
      <c r="AV206" s="113">
        <f>$F206*'INTERNAL PARAMETERS-2'!G206*(1-VLOOKUP(H$4,'INTERNAL PARAMETERS-1'!$B$5:$J$44,4, FALSE))</f>
        <v>0</v>
      </c>
      <c r="AW206" s="113">
        <f>$F206*'INTERNAL PARAMETERS-2'!H206*(1-VLOOKUP(I$4,'INTERNAL PARAMETERS-1'!$B$5:$J$44,4, FALSE))</f>
        <v>0</v>
      </c>
      <c r="AX206" s="113">
        <f>$F206*'INTERNAL PARAMETERS-2'!I206*(1-VLOOKUP(J$4,'INTERNAL PARAMETERS-1'!$B$5:$J$44,4, FALSE))</f>
        <v>0</v>
      </c>
      <c r="AY206" s="113">
        <f>$F206*'INTERNAL PARAMETERS-2'!J206*(1-VLOOKUP(K$4,'INTERNAL PARAMETERS-1'!$B$5:$J$44,4, FALSE))</f>
        <v>0</v>
      </c>
      <c r="AZ206" s="113">
        <f>$F206*'INTERNAL PARAMETERS-2'!K206*(1-VLOOKUP(L$4,'INTERNAL PARAMETERS-1'!$B$5:$J$44,4, FALSE))</f>
        <v>0</v>
      </c>
      <c r="BA206" s="113">
        <f>$F206*'INTERNAL PARAMETERS-2'!L206*(1-VLOOKUP(M$4,'INTERNAL PARAMETERS-1'!$B$5:$J$44,4, FALSE))</f>
        <v>0</v>
      </c>
      <c r="BB206" s="113">
        <f>$F206*'INTERNAL PARAMETERS-2'!M206*(1-VLOOKUP(N$4,'INTERNAL PARAMETERS-1'!$B$5:$J$44,4, FALSE))</f>
        <v>0</v>
      </c>
      <c r="BC206" s="113">
        <f>$F206*'INTERNAL PARAMETERS-2'!N206*(1-VLOOKUP(O$4,'INTERNAL PARAMETERS-1'!$B$5:$J$44,4, FALSE))</f>
        <v>0</v>
      </c>
      <c r="BD206" s="113">
        <f>$F206*'INTERNAL PARAMETERS-2'!O206*(1-VLOOKUP(P$4,'INTERNAL PARAMETERS-1'!$B$5:$J$44,4, FALSE))</f>
        <v>0</v>
      </c>
      <c r="BE206" s="113">
        <f>$F206*'INTERNAL PARAMETERS-2'!P206*(1-VLOOKUP(Q$4,'INTERNAL PARAMETERS-1'!$B$5:$J$44,4, FALSE))</f>
        <v>0</v>
      </c>
      <c r="BF206" s="113">
        <f>$F206*'INTERNAL PARAMETERS-2'!Q206*(1-VLOOKUP(R$4,'INTERNAL PARAMETERS-1'!$B$5:$J$44,4, FALSE))</f>
        <v>0</v>
      </c>
      <c r="BG206" s="113">
        <f>$F206*'INTERNAL PARAMETERS-2'!R206*(1-VLOOKUP(S$4,'INTERNAL PARAMETERS-1'!$B$5:$J$44,4, FALSE))</f>
        <v>0</v>
      </c>
      <c r="BH206" s="113">
        <f>$F206*'INTERNAL PARAMETERS-2'!S206*(1-VLOOKUP(T$4,'INTERNAL PARAMETERS-1'!$B$5:$J$44,4, FALSE))</f>
        <v>0</v>
      </c>
      <c r="BI206" s="113">
        <f>$F206*'INTERNAL PARAMETERS-2'!T206*(1-VLOOKUP(U$4,'INTERNAL PARAMETERS-1'!$B$5:$J$44,4, FALSE))</f>
        <v>0</v>
      </c>
      <c r="BJ206" s="113">
        <f>$F206*'INTERNAL PARAMETERS-2'!U206*(1-VLOOKUP(V$4,'INTERNAL PARAMETERS-1'!$B$5:$J$44,4, FALSE))</f>
        <v>0</v>
      </c>
      <c r="BK206" s="113">
        <f>$F206*'INTERNAL PARAMETERS-2'!V206*(1-VLOOKUP(W$4,'INTERNAL PARAMETERS-1'!$B$5:$J$44,4, FALSE))</f>
        <v>0</v>
      </c>
      <c r="BL206" s="113">
        <f>$F206*'INTERNAL PARAMETERS-2'!W206*(1-VLOOKUP(X$4,'INTERNAL PARAMETERS-1'!$B$5:$J$44,4, FALSE))</f>
        <v>0</v>
      </c>
      <c r="BM206" s="113">
        <f>$F206*'INTERNAL PARAMETERS-2'!X206*(1-VLOOKUP(Y$4,'INTERNAL PARAMETERS-1'!$B$5:$J$44,4, FALSE))</f>
        <v>0</v>
      </c>
      <c r="BN206" s="113">
        <f>$F206*'INTERNAL PARAMETERS-2'!Y206*(1-VLOOKUP(Z$4,'INTERNAL PARAMETERS-1'!$B$5:$J$44,4, FALSE))</f>
        <v>0</v>
      </c>
      <c r="BO206" s="113">
        <f>$F206*'INTERNAL PARAMETERS-2'!Z206*(1-VLOOKUP(AA$4,'INTERNAL PARAMETERS-1'!$B$5:$J$44,4, FALSE))</f>
        <v>0</v>
      </c>
      <c r="BP206" s="113">
        <f>$F206*'INTERNAL PARAMETERS-2'!AA206*(1-VLOOKUP(AB$4,'INTERNAL PARAMETERS-1'!$B$5:$J$44,4, FALSE))</f>
        <v>0</v>
      </c>
      <c r="BQ206" s="113">
        <f>$F206*'INTERNAL PARAMETERS-2'!AB206*(1-VLOOKUP(AC$4,'INTERNAL PARAMETERS-1'!$B$5:$J$44,4, FALSE))</f>
        <v>0</v>
      </c>
      <c r="BR206" s="113">
        <f>$F206*'INTERNAL PARAMETERS-2'!AC206*(1-VLOOKUP(AD$4,'INTERNAL PARAMETERS-1'!$B$5:$J$44,4, FALSE))</f>
        <v>0</v>
      </c>
      <c r="BS206" s="113">
        <f>$F206*'INTERNAL PARAMETERS-2'!AD206*(1-VLOOKUP(AE$4,'INTERNAL PARAMETERS-1'!$B$5:$J$44,4, FALSE))</f>
        <v>0</v>
      </c>
      <c r="BT206" s="113">
        <f>$F206*'INTERNAL PARAMETERS-2'!AE206*(1-VLOOKUP(AF$4,'INTERNAL PARAMETERS-1'!$B$5:$J$44,4, FALSE))</f>
        <v>0</v>
      </c>
      <c r="BU206" s="113">
        <f>$F206*'INTERNAL PARAMETERS-2'!AF206*(1-VLOOKUP(AG$4,'INTERNAL PARAMETERS-1'!$B$5:$J$44,4, FALSE))</f>
        <v>0</v>
      </c>
      <c r="BV206" s="113">
        <f>$F206*'INTERNAL PARAMETERS-2'!AG206*(1-VLOOKUP(AH$4,'INTERNAL PARAMETERS-1'!$B$5:$J$44,4, FALSE))</f>
        <v>0</v>
      </c>
      <c r="BW206" s="113">
        <f>$F206*'INTERNAL PARAMETERS-2'!AH206*(1-VLOOKUP(AI$4,'INTERNAL PARAMETERS-1'!$B$5:$J$44,4, FALSE))</f>
        <v>0</v>
      </c>
      <c r="BX206" s="113">
        <f>$F206*'INTERNAL PARAMETERS-2'!AI206*(1-VLOOKUP(AJ$4,'INTERNAL PARAMETERS-1'!$B$5:$J$44,4, FALSE))</f>
        <v>0</v>
      </c>
      <c r="BY206" s="113">
        <f>$F206*'INTERNAL PARAMETERS-2'!AJ206*(1-VLOOKUP(AK$4,'INTERNAL PARAMETERS-1'!$B$5:$J$44,4, FALSE))</f>
        <v>0</v>
      </c>
      <c r="BZ206" s="113">
        <f>$F206*'INTERNAL PARAMETERS-2'!AK206*(1-VLOOKUP(AL$4,'INTERNAL PARAMETERS-1'!$B$5:$J$44,4, FALSE))</f>
        <v>0</v>
      </c>
      <c r="CA206" s="113">
        <f>$F206*'INTERNAL PARAMETERS-2'!AL206*(1-VLOOKUP(AM$4,'INTERNAL PARAMETERS-1'!$B$5:$J$44,4, FALSE))</f>
        <v>0</v>
      </c>
      <c r="CB206" s="113">
        <f>$F206*'INTERNAL PARAMETERS-2'!AM206*(1-VLOOKUP(AN$4,'INTERNAL PARAMETERS-1'!$B$5:$J$44,4, FALSE))</f>
        <v>0</v>
      </c>
      <c r="CC206" s="113">
        <f>$F206*'INTERNAL PARAMETERS-2'!AN206*(1-VLOOKUP(AO$4,'INTERNAL PARAMETERS-1'!$B$5:$J$44,4, FALSE))</f>
        <v>0</v>
      </c>
      <c r="CD206" s="113">
        <f>$F206*'INTERNAL PARAMETERS-2'!AO206*(1-VLOOKUP(AP$4,'INTERNAL PARAMETERS-1'!$B$5:$J$44,4, FALSE))</f>
        <v>0</v>
      </c>
      <c r="CE206" s="113">
        <f>$F206*'INTERNAL PARAMETERS-2'!AP206*(1-VLOOKUP(AQ$4,'INTERNAL PARAMETERS-1'!$B$5:$J$44,4, FALSE))</f>
        <v>0</v>
      </c>
      <c r="CF206" s="113">
        <f>$F206*'INTERNAL PARAMETERS-2'!AQ206*(1-VLOOKUP(AR$4,'INTERNAL PARAMETERS-1'!$B$5:$J$44,4, FALSE))</f>
        <v>0</v>
      </c>
      <c r="CG206" s="113">
        <f>$F206*'INTERNAL PARAMETERS-2'!AR206*(1-VLOOKUP(AS$4,'INTERNAL PARAMETERS-1'!$B$5:$J$44,4, FALSE))</f>
        <v>0</v>
      </c>
      <c r="CH206" s="112">
        <f>$F206*'INTERNAL PARAMETERS-2'!AS206*(1-VLOOKUP(AT$4,'INTERNAL PARAMETERS-1'!$B$5:$J$44,4, FALSE))</f>
        <v>0</v>
      </c>
      <c r="CI206" s="111">
        <f t="shared" si="3"/>
        <v>0</v>
      </c>
    </row>
    <row r="207" spans="3:87" x14ac:dyDescent="0.5">
      <c r="C207" s="77" t="s">
        <v>23</v>
      </c>
      <c r="D207" s="76" t="s">
        <v>2</v>
      </c>
      <c r="E207" s="76" t="s">
        <v>16</v>
      </c>
      <c r="F207" s="115">
        <f>'INPUTS-Incidence'!E207</f>
        <v>0</v>
      </c>
      <c r="G207" s="114">
        <f>$F207*'INTERNAL PARAMETERS-2'!F207*VLOOKUP(G$4,'INTERNAL PARAMETERS-1'!$B$5:$J$44,4, FALSE)</f>
        <v>0</v>
      </c>
      <c r="H207" s="113">
        <f>$F207*'INTERNAL PARAMETERS-2'!G207*VLOOKUP(H$4,'INTERNAL PARAMETERS-1'!$B$5:$J$44,4, FALSE)</f>
        <v>0</v>
      </c>
      <c r="I207" s="113">
        <f>$F207*'INTERNAL PARAMETERS-2'!H207*VLOOKUP(I$4,'INTERNAL PARAMETERS-1'!$B$5:$J$44,4, FALSE)</f>
        <v>0</v>
      </c>
      <c r="J207" s="113">
        <f>$F207*'INTERNAL PARAMETERS-2'!I207*VLOOKUP(J$4,'INTERNAL PARAMETERS-1'!$B$5:$J$44,4, FALSE)</f>
        <v>0</v>
      </c>
      <c r="K207" s="113">
        <f>$F207*'INTERNAL PARAMETERS-2'!J207*VLOOKUP(K$4,'INTERNAL PARAMETERS-1'!$B$5:$J$44,4, FALSE)</f>
        <v>0</v>
      </c>
      <c r="L207" s="113">
        <f>$F207*'INTERNAL PARAMETERS-2'!K207*VLOOKUP(L$4,'INTERNAL PARAMETERS-1'!$B$5:$J$44,4, FALSE)</f>
        <v>0</v>
      </c>
      <c r="M207" s="113">
        <f>$F207*'INTERNAL PARAMETERS-2'!L207*VLOOKUP(M$4,'INTERNAL PARAMETERS-1'!$B$5:$J$44,4, FALSE)</f>
        <v>0</v>
      </c>
      <c r="N207" s="113">
        <f>$F207*'INTERNAL PARAMETERS-2'!M207*VLOOKUP(N$4,'INTERNAL PARAMETERS-1'!$B$5:$J$44,4, FALSE)</f>
        <v>0</v>
      </c>
      <c r="O207" s="113">
        <f>$F207*'INTERNAL PARAMETERS-2'!N207*VLOOKUP(O$4,'INTERNAL PARAMETERS-1'!$B$5:$J$44,4, FALSE)</f>
        <v>0</v>
      </c>
      <c r="P207" s="113">
        <f>$F207*'INTERNAL PARAMETERS-2'!O207*VLOOKUP(P$4,'INTERNAL PARAMETERS-1'!$B$5:$J$44,4, FALSE)</f>
        <v>0</v>
      </c>
      <c r="Q207" s="113">
        <f>$F207*'INTERNAL PARAMETERS-2'!P207*VLOOKUP(Q$4,'INTERNAL PARAMETERS-1'!$B$5:$J$44,4, FALSE)</f>
        <v>0</v>
      </c>
      <c r="R207" s="113">
        <f>$F207*'INTERNAL PARAMETERS-2'!Q207*VLOOKUP(R$4,'INTERNAL PARAMETERS-1'!$B$5:$J$44,4, FALSE)</f>
        <v>0</v>
      </c>
      <c r="S207" s="113">
        <f>$F207*'INTERNAL PARAMETERS-2'!R207*VLOOKUP(S$4,'INTERNAL PARAMETERS-1'!$B$5:$J$44,4, FALSE)</f>
        <v>0</v>
      </c>
      <c r="T207" s="113">
        <f>$F207*'INTERNAL PARAMETERS-2'!S207*VLOOKUP(T$4,'INTERNAL PARAMETERS-1'!$B$5:$J$44,4, FALSE)</f>
        <v>0</v>
      </c>
      <c r="U207" s="113">
        <f>$F207*'INTERNAL PARAMETERS-2'!T207*VLOOKUP(U$4,'INTERNAL PARAMETERS-1'!$B$5:$J$44,4, FALSE)</f>
        <v>0</v>
      </c>
      <c r="V207" s="113">
        <f>$F207*'INTERNAL PARAMETERS-2'!U207*VLOOKUP(V$4,'INTERNAL PARAMETERS-1'!$B$5:$J$44,4, FALSE)</f>
        <v>0</v>
      </c>
      <c r="W207" s="113">
        <f>$F207*'INTERNAL PARAMETERS-2'!V207*VLOOKUP(W$4,'INTERNAL PARAMETERS-1'!$B$5:$J$44,4, FALSE)</f>
        <v>0</v>
      </c>
      <c r="X207" s="113">
        <f>$F207*'INTERNAL PARAMETERS-2'!W207*VLOOKUP(X$4,'INTERNAL PARAMETERS-1'!$B$5:$J$44,4, FALSE)</f>
        <v>0</v>
      </c>
      <c r="Y207" s="113">
        <f>$F207*'INTERNAL PARAMETERS-2'!X207*VLOOKUP(Y$4,'INTERNAL PARAMETERS-1'!$B$5:$J$44,4, FALSE)</f>
        <v>0</v>
      </c>
      <c r="Z207" s="113">
        <f>$F207*'INTERNAL PARAMETERS-2'!Y207*VLOOKUP(Z$4,'INTERNAL PARAMETERS-1'!$B$5:$J$44,4, FALSE)</f>
        <v>0</v>
      </c>
      <c r="AA207" s="113">
        <f>$F207*'INTERNAL PARAMETERS-2'!Z207*VLOOKUP(AA$4,'INTERNAL PARAMETERS-1'!$B$5:$J$44,4, FALSE)</f>
        <v>0</v>
      </c>
      <c r="AB207" s="113">
        <f>$F207*'INTERNAL PARAMETERS-2'!AA207*VLOOKUP(AB$4,'INTERNAL PARAMETERS-1'!$B$5:$J$44,4, FALSE)</f>
        <v>0</v>
      </c>
      <c r="AC207" s="113">
        <f>$F207*'INTERNAL PARAMETERS-2'!AB207*VLOOKUP(AC$4,'INTERNAL PARAMETERS-1'!$B$5:$J$44,4, FALSE)</f>
        <v>0</v>
      </c>
      <c r="AD207" s="113">
        <f>$F207*'INTERNAL PARAMETERS-2'!AC207*VLOOKUP(AD$4,'INTERNAL PARAMETERS-1'!$B$5:$J$44,4, FALSE)</f>
        <v>0</v>
      </c>
      <c r="AE207" s="113">
        <f>$F207*'INTERNAL PARAMETERS-2'!AD207*VLOOKUP(AE$4,'INTERNAL PARAMETERS-1'!$B$5:$J$44,4, FALSE)</f>
        <v>0</v>
      </c>
      <c r="AF207" s="113">
        <f>$F207*'INTERNAL PARAMETERS-2'!AE207*VLOOKUP(AF$4,'INTERNAL PARAMETERS-1'!$B$5:$J$44,4, FALSE)</f>
        <v>0</v>
      </c>
      <c r="AG207" s="113">
        <f>$F207*'INTERNAL PARAMETERS-2'!AF207*VLOOKUP(AG$4,'INTERNAL PARAMETERS-1'!$B$5:$J$44,4, FALSE)</f>
        <v>0</v>
      </c>
      <c r="AH207" s="113">
        <f>$F207*'INTERNAL PARAMETERS-2'!AG207*VLOOKUP(AH$4,'INTERNAL PARAMETERS-1'!$B$5:$J$44,4, FALSE)</f>
        <v>0</v>
      </c>
      <c r="AI207" s="113">
        <f>$F207*'INTERNAL PARAMETERS-2'!AH207*VLOOKUP(AI$4,'INTERNAL PARAMETERS-1'!$B$5:$J$44,4, FALSE)</f>
        <v>0</v>
      </c>
      <c r="AJ207" s="113">
        <f>$F207*'INTERNAL PARAMETERS-2'!AI207*VLOOKUP(AJ$4,'INTERNAL PARAMETERS-1'!$B$5:$J$44,4, FALSE)</f>
        <v>0</v>
      </c>
      <c r="AK207" s="113">
        <f>$F207*'INTERNAL PARAMETERS-2'!AJ207*VLOOKUP(AK$4,'INTERNAL PARAMETERS-1'!$B$5:$J$44,4, FALSE)</f>
        <v>0</v>
      </c>
      <c r="AL207" s="113">
        <f>$F207*'INTERNAL PARAMETERS-2'!AK207*VLOOKUP(AL$4,'INTERNAL PARAMETERS-1'!$B$5:$J$44,4, FALSE)</f>
        <v>0</v>
      </c>
      <c r="AM207" s="113">
        <f>$F207*'INTERNAL PARAMETERS-2'!AL207*VLOOKUP(AM$4,'INTERNAL PARAMETERS-1'!$B$5:$J$44,4, FALSE)</f>
        <v>0</v>
      </c>
      <c r="AN207" s="113">
        <f>$F207*'INTERNAL PARAMETERS-2'!AM207*VLOOKUP(AN$4,'INTERNAL PARAMETERS-1'!$B$5:$J$44,4, FALSE)</f>
        <v>0</v>
      </c>
      <c r="AO207" s="113">
        <f>$F207*'INTERNAL PARAMETERS-2'!AN207*VLOOKUP(AO$4,'INTERNAL PARAMETERS-1'!$B$5:$J$44,4, FALSE)</f>
        <v>0</v>
      </c>
      <c r="AP207" s="113">
        <f>$F207*'INTERNAL PARAMETERS-2'!AO207*VLOOKUP(AP$4,'INTERNAL PARAMETERS-1'!$B$5:$J$44,4, FALSE)</f>
        <v>0</v>
      </c>
      <c r="AQ207" s="113">
        <f>$F207*'INTERNAL PARAMETERS-2'!AP207*VLOOKUP(AQ$4,'INTERNAL PARAMETERS-1'!$B$5:$J$44,4, FALSE)</f>
        <v>0</v>
      </c>
      <c r="AR207" s="113">
        <f>$F207*'INTERNAL PARAMETERS-2'!AQ207*VLOOKUP(AR$4,'INTERNAL PARAMETERS-1'!$B$5:$J$44,4, FALSE)</f>
        <v>0</v>
      </c>
      <c r="AS207" s="113">
        <f>$F207*'INTERNAL PARAMETERS-2'!AR207*VLOOKUP(AS$4,'INTERNAL PARAMETERS-1'!$B$5:$J$44,4, FALSE)</f>
        <v>0</v>
      </c>
      <c r="AT207" s="112">
        <f>$F207*'INTERNAL PARAMETERS-2'!AS207*VLOOKUP(AT$4,'INTERNAL PARAMETERS-1'!$B$5:$J$44,4, FALSE)</f>
        <v>0</v>
      </c>
      <c r="AU207" s="114">
        <f>$F207*'INTERNAL PARAMETERS-2'!F207*(1-VLOOKUP(G$4,'INTERNAL PARAMETERS-1'!$B$5:$J$44,4, FALSE))</f>
        <v>0</v>
      </c>
      <c r="AV207" s="113">
        <f>$F207*'INTERNAL PARAMETERS-2'!G207*(1-VLOOKUP(H$4,'INTERNAL PARAMETERS-1'!$B$5:$J$44,4, FALSE))</f>
        <v>0</v>
      </c>
      <c r="AW207" s="113">
        <f>$F207*'INTERNAL PARAMETERS-2'!H207*(1-VLOOKUP(I$4,'INTERNAL PARAMETERS-1'!$B$5:$J$44,4, FALSE))</f>
        <v>0</v>
      </c>
      <c r="AX207" s="113">
        <f>$F207*'INTERNAL PARAMETERS-2'!I207*(1-VLOOKUP(J$4,'INTERNAL PARAMETERS-1'!$B$5:$J$44,4, FALSE))</f>
        <v>0</v>
      </c>
      <c r="AY207" s="113">
        <f>$F207*'INTERNAL PARAMETERS-2'!J207*(1-VLOOKUP(K$4,'INTERNAL PARAMETERS-1'!$B$5:$J$44,4, FALSE))</f>
        <v>0</v>
      </c>
      <c r="AZ207" s="113">
        <f>$F207*'INTERNAL PARAMETERS-2'!K207*(1-VLOOKUP(L$4,'INTERNAL PARAMETERS-1'!$B$5:$J$44,4, FALSE))</f>
        <v>0</v>
      </c>
      <c r="BA207" s="113">
        <f>$F207*'INTERNAL PARAMETERS-2'!L207*(1-VLOOKUP(M$4,'INTERNAL PARAMETERS-1'!$B$5:$J$44,4, FALSE))</f>
        <v>0</v>
      </c>
      <c r="BB207" s="113">
        <f>$F207*'INTERNAL PARAMETERS-2'!M207*(1-VLOOKUP(N$4,'INTERNAL PARAMETERS-1'!$B$5:$J$44,4, FALSE))</f>
        <v>0</v>
      </c>
      <c r="BC207" s="113">
        <f>$F207*'INTERNAL PARAMETERS-2'!N207*(1-VLOOKUP(O$4,'INTERNAL PARAMETERS-1'!$B$5:$J$44,4, FALSE))</f>
        <v>0</v>
      </c>
      <c r="BD207" s="113">
        <f>$F207*'INTERNAL PARAMETERS-2'!O207*(1-VLOOKUP(P$4,'INTERNAL PARAMETERS-1'!$B$5:$J$44,4, FALSE))</f>
        <v>0</v>
      </c>
      <c r="BE207" s="113">
        <f>$F207*'INTERNAL PARAMETERS-2'!P207*(1-VLOOKUP(Q$4,'INTERNAL PARAMETERS-1'!$B$5:$J$44,4, FALSE))</f>
        <v>0</v>
      </c>
      <c r="BF207" s="113">
        <f>$F207*'INTERNAL PARAMETERS-2'!Q207*(1-VLOOKUP(R$4,'INTERNAL PARAMETERS-1'!$B$5:$J$44,4, FALSE))</f>
        <v>0</v>
      </c>
      <c r="BG207" s="113">
        <f>$F207*'INTERNAL PARAMETERS-2'!R207*(1-VLOOKUP(S$4,'INTERNAL PARAMETERS-1'!$B$5:$J$44,4, FALSE))</f>
        <v>0</v>
      </c>
      <c r="BH207" s="113">
        <f>$F207*'INTERNAL PARAMETERS-2'!S207*(1-VLOOKUP(T$4,'INTERNAL PARAMETERS-1'!$B$5:$J$44,4, FALSE))</f>
        <v>0</v>
      </c>
      <c r="BI207" s="113">
        <f>$F207*'INTERNAL PARAMETERS-2'!T207*(1-VLOOKUP(U$4,'INTERNAL PARAMETERS-1'!$B$5:$J$44,4, FALSE))</f>
        <v>0</v>
      </c>
      <c r="BJ207" s="113">
        <f>$F207*'INTERNAL PARAMETERS-2'!U207*(1-VLOOKUP(V$4,'INTERNAL PARAMETERS-1'!$B$5:$J$44,4, FALSE))</f>
        <v>0</v>
      </c>
      <c r="BK207" s="113">
        <f>$F207*'INTERNAL PARAMETERS-2'!V207*(1-VLOOKUP(W$4,'INTERNAL PARAMETERS-1'!$B$5:$J$44,4, FALSE))</f>
        <v>0</v>
      </c>
      <c r="BL207" s="113">
        <f>$F207*'INTERNAL PARAMETERS-2'!W207*(1-VLOOKUP(X$4,'INTERNAL PARAMETERS-1'!$B$5:$J$44,4, FALSE))</f>
        <v>0</v>
      </c>
      <c r="BM207" s="113">
        <f>$F207*'INTERNAL PARAMETERS-2'!X207*(1-VLOOKUP(Y$4,'INTERNAL PARAMETERS-1'!$B$5:$J$44,4, FALSE))</f>
        <v>0</v>
      </c>
      <c r="BN207" s="113">
        <f>$F207*'INTERNAL PARAMETERS-2'!Y207*(1-VLOOKUP(Z$4,'INTERNAL PARAMETERS-1'!$B$5:$J$44,4, FALSE))</f>
        <v>0</v>
      </c>
      <c r="BO207" s="113">
        <f>$F207*'INTERNAL PARAMETERS-2'!Z207*(1-VLOOKUP(AA$4,'INTERNAL PARAMETERS-1'!$B$5:$J$44,4, FALSE))</f>
        <v>0</v>
      </c>
      <c r="BP207" s="113">
        <f>$F207*'INTERNAL PARAMETERS-2'!AA207*(1-VLOOKUP(AB$4,'INTERNAL PARAMETERS-1'!$B$5:$J$44,4, FALSE))</f>
        <v>0</v>
      </c>
      <c r="BQ207" s="113">
        <f>$F207*'INTERNAL PARAMETERS-2'!AB207*(1-VLOOKUP(AC$4,'INTERNAL PARAMETERS-1'!$B$5:$J$44,4, FALSE))</f>
        <v>0</v>
      </c>
      <c r="BR207" s="113">
        <f>$F207*'INTERNAL PARAMETERS-2'!AC207*(1-VLOOKUP(AD$4,'INTERNAL PARAMETERS-1'!$B$5:$J$44,4, FALSE))</f>
        <v>0</v>
      </c>
      <c r="BS207" s="113">
        <f>$F207*'INTERNAL PARAMETERS-2'!AD207*(1-VLOOKUP(AE$4,'INTERNAL PARAMETERS-1'!$B$5:$J$44,4, FALSE))</f>
        <v>0</v>
      </c>
      <c r="BT207" s="113">
        <f>$F207*'INTERNAL PARAMETERS-2'!AE207*(1-VLOOKUP(AF$4,'INTERNAL PARAMETERS-1'!$B$5:$J$44,4, FALSE))</f>
        <v>0</v>
      </c>
      <c r="BU207" s="113">
        <f>$F207*'INTERNAL PARAMETERS-2'!AF207*(1-VLOOKUP(AG$4,'INTERNAL PARAMETERS-1'!$B$5:$J$44,4, FALSE))</f>
        <v>0</v>
      </c>
      <c r="BV207" s="113">
        <f>$F207*'INTERNAL PARAMETERS-2'!AG207*(1-VLOOKUP(AH$4,'INTERNAL PARAMETERS-1'!$B$5:$J$44,4, FALSE))</f>
        <v>0</v>
      </c>
      <c r="BW207" s="113">
        <f>$F207*'INTERNAL PARAMETERS-2'!AH207*(1-VLOOKUP(AI$4,'INTERNAL PARAMETERS-1'!$B$5:$J$44,4, FALSE))</f>
        <v>0</v>
      </c>
      <c r="BX207" s="113">
        <f>$F207*'INTERNAL PARAMETERS-2'!AI207*(1-VLOOKUP(AJ$4,'INTERNAL PARAMETERS-1'!$B$5:$J$44,4, FALSE))</f>
        <v>0</v>
      </c>
      <c r="BY207" s="113">
        <f>$F207*'INTERNAL PARAMETERS-2'!AJ207*(1-VLOOKUP(AK$4,'INTERNAL PARAMETERS-1'!$B$5:$J$44,4, FALSE))</f>
        <v>0</v>
      </c>
      <c r="BZ207" s="113">
        <f>$F207*'INTERNAL PARAMETERS-2'!AK207*(1-VLOOKUP(AL$4,'INTERNAL PARAMETERS-1'!$B$5:$J$44,4, FALSE))</f>
        <v>0</v>
      </c>
      <c r="CA207" s="113">
        <f>$F207*'INTERNAL PARAMETERS-2'!AL207*(1-VLOOKUP(AM$4,'INTERNAL PARAMETERS-1'!$B$5:$J$44,4, FALSE))</f>
        <v>0</v>
      </c>
      <c r="CB207" s="113">
        <f>$F207*'INTERNAL PARAMETERS-2'!AM207*(1-VLOOKUP(AN$4,'INTERNAL PARAMETERS-1'!$B$5:$J$44,4, FALSE))</f>
        <v>0</v>
      </c>
      <c r="CC207" s="113">
        <f>$F207*'INTERNAL PARAMETERS-2'!AN207*(1-VLOOKUP(AO$4,'INTERNAL PARAMETERS-1'!$B$5:$J$44,4, FALSE))</f>
        <v>0</v>
      </c>
      <c r="CD207" s="113">
        <f>$F207*'INTERNAL PARAMETERS-2'!AO207*(1-VLOOKUP(AP$4,'INTERNAL PARAMETERS-1'!$B$5:$J$44,4, FALSE))</f>
        <v>0</v>
      </c>
      <c r="CE207" s="113">
        <f>$F207*'INTERNAL PARAMETERS-2'!AP207*(1-VLOOKUP(AQ$4,'INTERNAL PARAMETERS-1'!$B$5:$J$44,4, FALSE))</f>
        <v>0</v>
      </c>
      <c r="CF207" s="113">
        <f>$F207*'INTERNAL PARAMETERS-2'!AQ207*(1-VLOOKUP(AR$4,'INTERNAL PARAMETERS-1'!$B$5:$J$44,4, FALSE))</f>
        <v>0</v>
      </c>
      <c r="CG207" s="113">
        <f>$F207*'INTERNAL PARAMETERS-2'!AR207*(1-VLOOKUP(AS$4,'INTERNAL PARAMETERS-1'!$B$5:$J$44,4, FALSE))</f>
        <v>0</v>
      </c>
      <c r="CH207" s="112">
        <f>$F207*'INTERNAL PARAMETERS-2'!AS207*(1-VLOOKUP(AT$4,'INTERNAL PARAMETERS-1'!$B$5:$J$44,4, FALSE))</f>
        <v>0</v>
      </c>
      <c r="CI207" s="111">
        <f t="shared" si="3"/>
        <v>0</v>
      </c>
    </row>
    <row r="208" spans="3:87" x14ac:dyDescent="0.5">
      <c r="C208" s="77" t="s">
        <v>23</v>
      </c>
      <c r="D208" s="76" t="s">
        <v>2</v>
      </c>
      <c r="E208" s="76" t="s">
        <v>15</v>
      </c>
      <c r="F208" s="115">
        <f>'INPUTS-Incidence'!E208</f>
        <v>0</v>
      </c>
      <c r="G208" s="114">
        <f>$F208*'INTERNAL PARAMETERS-2'!F208*VLOOKUP(G$4,'INTERNAL PARAMETERS-1'!$B$5:$J$44,4, FALSE)</f>
        <v>0</v>
      </c>
      <c r="H208" s="113">
        <f>$F208*'INTERNAL PARAMETERS-2'!G208*VLOOKUP(H$4,'INTERNAL PARAMETERS-1'!$B$5:$J$44,4, FALSE)</f>
        <v>0</v>
      </c>
      <c r="I208" s="113">
        <f>$F208*'INTERNAL PARAMETERS-2'!H208*VLOOKUP(I$4,'INTERNAL PARAMETERS-1'!$B$5:$J$44,4, FALSE)</f>
        <v>0</v>
      </c>
      <c r="J208" s="113">
        <f>$F208*'INTERNAL PARAMETERS-2'!I208*VLOOKUP(J$4,'INTERNAL PARAMETERS-1'!$B$5:$J$44,4, FALSE)</f>
        <v>0</v>
      </c>
      <c r="K208" s="113">
        <f>$F208*'INTERNAL PARAMETERS-2'!J208*VLOOKUP(K$4,'INTERNAL PARAMETERS-1'!$B$5:$J$44,4, FALSE)</f>
        <v>0</v>
      </c>
      <c r="L208" s="113">
        <f>$F208*'INTERNAL PARAMETERS-2'!K208*VLOOKUP(L$4,'INTERNAL PARAMETERS-1'!$B$5:$J$44,4, FALSE)</f>
        <v>0</v>
      </c>
      <c r="M208" s="113">
        <f>$F208*'INTERNAL PARAMETERS-2'!L208*VLOOKUP(M$4,'INTERNAL PARAMETERS-1'!$B$5:$J$44,4, FALSE)</f>
        <v>0</v>
      </c>
      <c r="N208" s="113">
        <f>$F208*'INTERNAL PARAMETERS-2'!M208*VLOOKUP(N$4,'INTERNAL PARAMETERS-1'!$B$5:$J$44,4, FALSE)</f>
        <v>0</v>
      </c>
      <c r="O208" s="113">
        <f>$F208*'INTERNAL PARAMETERS-2'!N208*VLOOKUP(O$4,'INTERNAL PARAMETERS-1'!$B$5:$J$44,4, FALSE)</f>
        <v>0</v>
      </c>
      <c r="P208" s="113">
        <f>$F208*'INTERNAL PARAMETERS-2'!O208*VLOOKUP(P$4,'INTERNAL PARAMETERS-1'!$B$5:$J$44,4, FALSE)</f>
        <v>0</v>
      </c>
      <c r="Q208" s="113">
        <f>$F208*'INTERNAL PARAMETERS-2'!P208*VLOOKUP(Q$4,'INTERNAL PARAMETERS-1'!$B$5:$J$44,4, FALSE)</f>
        <v>0</v>
      </c>
      <c r="R208" s="113">
        <f>$F208*'INTERNAL PARAMETERS-2'!Q208*VLOOKUP(R$4,'INTERNAL PARAMETERS-1'!$B$5:$J$44,4, FALSE)</f>
        <v>0</v>
      </c>
      <c r="S208" s="113">
        <f>$F208*'INTERNAL PARAMETERS-2'!R208*VLOOKUP(S$4,'INTERNAL PARAMETERS-1'!$B$5:$J$44,4, FALSE)</f>
        <v>0</v>
      </c>
      <c r="T208" s="113">
        <f>$F208*'INTERNAL PARAMETERS-2'!S208*VLOOKUP(T$4,'INTERNAL PARAMETERS-1'!$B$5:$J$44,4, FALSE)</f>
        <v>0</v>
      </c>
      <c r="U208" s="113">
        <f>$F208*'INTERNAL PARAMETERS-2'!T208*VLOOKUP(U$4,'INTERNAL PARAMETERS-1'!$B$5:$J$44,4, FALSE)</f>
        <v>0</v>
      </c>
      <c r="V208" s="113">
        <f>$F208*'INTERNAL PARAMETERS-2'!U208*VLOOKUP(V$4,'INTERNAL PARAMETERS-1'!$B$5:$J$44,4, FALSE)</f>
        <v>0</v>
      </c>
      <c r="W208" s="113">
        <f>$F208*'INTERNAL PARAMETERS-2'!V208*VLOOKUP(W$4,'INTERNAL PARAMETERS-1'!$B$5:$J$44,4, FALSE)</f>
        <v>0</v>
      </c>
      <c r="X208" s="113">
        <f>$F208*'INTERNAL PARAMETERS-2'!W208*VLOOKUP(X$4,'INTERNAL PARAMETERS-1'!$B$5:$J$44,4, FALSE)</f>
        <v>0</v>
      </c>
      <c r="Y208" s="113">
        <f>$F208*'INTERNAL PARAMETERS-2'!X208*VLOOKUP(Y$4,'INTERNAL PARAMETERS-1'!$B$5:$J$44,4, FALSE)</f>
        <v>0</v>
      </c>
      <c r="Z208" s="113">
        <f>$F208*'INTERNAL PARAMETERS-2'!Y208*VLOOKUP(Z$4,'INTERNAL PARAMETERS-1'!$B$5:$J$44,4, FALSE)</f>
        <v>0</v>
      </c>
      <c r="AA208" s="113">
        <f>$F208*'INTERNAL PARAMETERS-2'!Z208*VLOOKUP(AA$4,'INTERNAL PARAMETERS-1'!$B$5:$J$44,4, FALSE)</f>
        <v>0</v>
      </c>
      <c r="AB208" s="113">
        <f>$F208*'INTERNAL PARAMETERS-2'!AA208*VLOOKUP(AB$4,'INTERNAL PARAMETERS-1'!$B$5:$J$44,4, FALSE)</f>
        <v>0</v>
      </c>
      <c r="AC208" s="113">
        <f>$F208*'INTERNAL PARAMETERS-2'!AB208*VLOOKUP(AC$4,'INTERNAL PARAMETERS-1'!$B$5:$J$44,4, FALSE)</f>
        <v>0</v>
      </c>
      <c r="AD208" s="113">
        <f>$F208*'INTERNAL PARAMETERS-2'!AC208*VLOOKUP(AD$4,'INTERNAL PARAMETERS-1'!$B$5:$J$44,4, FALSE)</f>
        <v>0</v>
      </c>
      <c r="AE208" s="113">
        <f>$F208*'INTERNAL PARAMETERS-2'!AD208*VLOOKUP(AE$4,'INTERNAL PARAMETERS-1'!$B$5:$J$44,4, FALSE)</f>
        <v>0</v>
      </c>
      <c r="AF208" s="113">
        <f>$F208*'INTERNAL PARAMETERS-2'!AE208*VLOOKUP(AF$4,'INTERNAL PARAMETERS-1'!$B$5:$J$44,4, FALSE)</f>
        <v>0</v>
      </c>
      <c r="AG208" s="113">
        <f>$F208*'INTERNAL PARAMETERS-2'!AF208*VLOOKUP(AG$4,'INTERNAL PARAMETERS-1'!$B$5:$J$44,4, FALSE)</f>
        <v>0</v>
      </c>
      <c r="AH208" s="113">
        <f>$F208*'INTERNAL PARAMETERS-2'!AG208*VLOOKUP(AH$4,'INTERNAL PARAMETERS-1'!$B$5:$J$44,4, FALSE)</f>
        <v>0</v>
      </c>
      <c r="AI208" s="113">
        <f>$F208*'INTERNAL PARAMETERS-2'!AH208*VLOOKUP(AI$4,'INTERNAL PARAMETERS-1'!$B$5:$J$44,4, FALSE)</f>
        <v>0</v>
      </c>
      <c r="AJ208" s="113">
        <f>$F208*'INTERNAL PARAMETERS-2'!AI208*VLOOKUP(AJ$4,'INTERNAL PARAMETERS-1'!$B$5:$J$44,4, FALSE)</f>
        <v>0</v>
      </c>
      <c r="AK208" s="113">
        <f>$F208*'INTERNAL PARAMETERS-2'!AJ208*VLOOKUP(AK$4,'INTERNAL PARAMETERS-1'!$B$5:$J$44,4, FALSE)</f>
        <v>0</v>
      </c>
      <c r="AL208" s="113">
        <f>$F208*'INTERNAL PARAMETERS-2'!AK208*VLOOKUP(AL$4,'INTERNAL PARAMETERS-1'!$B$5:$J$44,4, FALSE)</f>
        <v>0</v>
      </c>
      <c r="AM208" s="113">
        <f>$F208*'INTERNAL PARAMETERS-2'!AL208*VLOOKUP(AM$4,'INTERNAL PARAMETERS-1'!$B$5:$J$44,4, FALSE)</f>
        <v>0</v>
      </c>
      <c r="AN208" s="113">
        <f>$F208*'INTERNAL PARAMETERS-2'!AM208*VLOOKUP(AN$4,'INTERNAL PARAMETERS-1'!$B$5:$J$44,4, FALSE)</f>
        <v>0</v>
      </c>
      <c r="AO208" s="113">
        <f>$F208*'INTERNAL PARAMETERS-2'!AN208*VLOOKUP(AO$4,'INTERNAL PARAMETERS-1'!$B$5:$J$44,4, FALSE)</f>
        <v>0</v>
      </c>
      <c r="AP208" s="113">
        <f>$F208*'INTERNAL PARAMETERS-2'!AO208*VLOOKUP(AP$4,'INTERNAL PARAMETERS-1'!$B$5:$J$44,4, FALSE)</f>
        <v>0</v>
      </c>
      <c r="AQ208" s="113">
        <f>$F208*'INTERNAL PARAMETERS-2'!AP208*VLOOKUP(AQ$4,'INTERNAL PARAMETERS-1'!$B$5:$J$44,4, FALSE)</f>
        <v>0</v>
      </c>
      <c r="AR208" s="113">
        <f>$F208*'INTERNAL PARAMETERS-2'!AQ208*VLOOKUP(AR$4,'INTERNAL PARAMETERS-1'!$B$5:$J$44,4, FALSE)</f>
        <v>0</v>
      </c>
      <c r="AS208" s="113">
        <f>$F208*'INTERNAL PARAMETERS-2'!AR208*VLOOKUP(AS$4,'INTERNAL PARAMETERS-1'!$B$5:$J$44,4, FALSE)</f>
        <v>0</v>
      </c>
      <c r="AT208" s="112">
        <f>$F208*'INTERNAL PARAMETERS-2'!AS208*VLOOKUP(AT$4,'INTERNAL PARAMETERS-1'!$B$5:$J$44,4, FALSE)</f>
        <v>0</v>
      </c>
      <c r="AU208" s="114">
        <f>$F208*'INTERNAL PARAMETERS-2'!F208*(1-VLOOKUP(G$4,'INTERNAL PARAMETERS-1'!$B$5:$J$44,4, FALSE))</f>
        <v>0</v>
      </c>
      <c r="AV208" s="113">
        <f>$F208*'INTERNAL PARAMETERS-2'!G208*(1-VLOOKUP(H$4,'INTERNAL PARAMETERS-1'!$B$5:$J$44,4, FALSE))</f>
        <v>0</v>
      </c>
      <c r="AW208" s="113">
        <f>$F208*'INTERNAL PARAMETERS-2'!H208*(1-VLOOKUP(I$4,'INTERNAL PARAMETERS-1'!$B$5:$J$44,4, FALSE))</f>
        <v>0</v>
      </c>
      <c r="AX208" s="113">
        <f>$F208*'INTERNAL PARAMETERS-2'!I208*(1-VLOOKUP(J$4,'INTERNAL PARAMETERS-1'!$B$5:$J$44,4, FALSE))</f>
        <v>0</v>
      </c>
      <c r="AY208" s="113">
        <f>$F208*'INTERNAL PARAMETERS-2'!J208*(1-VLOOKUP(K$4,'INTERNAL PARAMETERS-1'!$B$5:$J$44,4, FALSE))</f>
        <v>0</v>
      </c>
      <c r="AZ208" s="113">
        <f>$F208*'INTERNAL PARAMETERS-2'!K208*(1-VLOOKUP(L$4,'INTERNAL PARAMETERS-1'!$B$5:$J$44,4, FALSE))</f>
        <v>0</v>
      </c>
      <c r="BA208" s="113">
        <f>$F208*'INTERNAL PARAMETERS-2'!L208*(1-VLOOKUP(M$4,'INTERNAL PARAMETERS-1'!$B$5:$J$44,4, FALSE))</f>
        <v>0</v>
      </c>
      <c r="BB208" s="113">
        <f>$F208*'INTERNAL PARAMETERS-2'!M208*(1-VLOOKUP(N$4,'INTERNAL PARAMETERS-1'!$B$5:$J$44,4, FALSE))</f>
        <v>0</v>
      </c>
      <c r="BC208" s="113">
        <f>$F208*'INTERNAL PARAMETERS-2'!N208*(1-VLOOKUP(O$4,'INTERNAL PARAMETERS-1'!$B$5:$J$44,4, FALSE))</f>
        <v>0</v>
      </c>
      <c r="BD208" s="113">
        <f>$F208*'INTERNAL PARAMETERS-2'!O208*(1-VLOOKUP(P$4,'INTERNAL PARAMETERS-1'!$B$5:$J$44,4, FALSE))</f>
        <v>0</v>
      </c>
      <c r="BE208" s="113">
        <f>$F208*'INTERNAL PARAMETERS-2'!P208*(1-VLOOKUP(Q$4,'INTERNAL PARAMETERS-1'!$B$5:$J$44,4, FALSE))</f>
        <v>0</v>
      </c>
      <c r="BF208" s="113">
        <f>$F208*'INTERNAL PARAMETERS-2'!Q208*(1-VLOOKUP(R$4,'INTERNAL PARAMETERS-1'!$B$5:$J$44,4, FALSE))</f>
        <v>0</v>
      </c>
      <c r="BG208" s="113">
        <f>$F208*'INTERNAL PARAMETERS-2'!R208*(1-VLOOKUP(S$4,'INTERNAL PARAMETERS-1'!$B$5:$J$44,4, FALSE))</f>
        <v>0</v>
      </c>
      <c r="BH208" s="113">
        <f>$F208*'INTERNAL PARAMETERS-2'!S208*(1-VLOOKUP(T$4,'INTERNAL PARAMETERS-1'!$B$5:$J$44,4, FALSE))</f>
        <v>0</v>
      </c>
      <c r="BI208" s="113">
        <f>$F208*'INTERNAL PARAMETERS-2'!T208*(1-VLOOKUP(U$4,'INTERNAL PARAMETERS-1'!$B$5:$J$44,4, FALSE))</f>
        <v>0</v>
      </c>
      <c r="BJ208" s="113">
        <f>$F208*'INTERNAL PARAMETERS-2'!U208*(1-VLOOKUP(V$4,'INTERNAL PARAMETERS-1'!$B$5:$J$44,4, FALSE))</f>
        <v>0</v>
      </c>
      <c r="BK208" s="113">
        <f>$F208*'INTERNAL PARAMETERS-2'!V208*(1-VLOOKUP(W$4,'INTERNAL PARAMETERS-1'!$B$5:$J$44,4, FALSE))</f>
        <v>0</v>
      </c>
      <c r="BL208" s="113">
        <f>$F208*'INTERNAL PARAMETERS-2'!W208*(1-VLOOKUP(X$4,'INTERNAL PARAMETERS-1'!$B$5:$J$44,4, FALSE))</f>
        <v>0</v>
      </c>
      <c r="BM208" s="113">
        <f>$F208*'INTERNAL PARAMETERS-2'!X208*(1-VLOOKUP(Y$4,'INTERNAL PARAMETERS-1'!$B$5:$J$44,4, FALSE))</f>
        <v>0</v>
      </c>
      <c r="BN208" s="113">
        <f>$F208*'INTERNAL PARAMETERS-2'!Y208*(1-VLOOKUP(Z$4,'INTERNAL PARAMETERS-1'!$B$5:$J$44,4, FALSE))</f>
        <v>0</v>
      </c>
      <c r="BO208" s="113">
        <f>$F208*'INTERNAL PARAMETERS-2'!Z208*(1-VLOOKUP(AA$4,'INTERNAL PARAMETERS-1'!$B$5:$J$44,4, FALSE))</f>
        <v>0</v>
      </c>
      <c r="BP208" s="113">
        <f>$F208*'INTERNAL PARAMETERS-2'!AA208*(1-VLOOKUP(AB$4,'INTERNAL PARAMETERS-1'!$B$5:$J$44,4, FALSE))</f>
        <v>0</v>
      </c>
      <c r="BQ208" s="113">
        <f>$F208*'INTERNAL PARAMETERS-2'!AB208*(1-VLOOKUP(AC$4,'INTERNAL PARAMETERS-1'!$B$5:$J$44,4, FALSE))</f>
        <v>0</v>
      </c>
      <c r="BR208" s="113">
        <f>$F208*'INTERNAL PARAMETERS-2'!AC208*(1-VLOOKUP(AD$4,'INTERNAL PARAMETERS-1'!$B$5:$J$44,4, FALSE))</f>
        <v>0</v>
      </c>
      <c r="BS208" s="113">
        <f>$F208*'INTERNAL PARAMETERS-2'!AD208*(1-VLOOKUP(AE$4,'INTERNAL PARAMETERS-1'!$B$5:$J$44,4, FALSE))</f>
        <v>0</v>
      </c>
      <c r="BT208" s="113">
        <f>$F208*'INTERNAL PARAMETERS-2'!AE208*(1-VLOOKUP(AF$4,'INTERNAL PARAMETERS-1'!$B$5:$J$44,4, FALSE))</f>
        <v>0</v>
      </c>
      <c r="BU208" s="113">
        <f>$F208*'INTERNAL PARAMETERS-2'!AF208*(1-VLOOKUP(AG$4,'INTERNAL PARAMETERS-1'!$B$5:$J$44,4, FALSE))</f>
        <v>0</v>
      </c>
      <c r="BV208" s="113">
        <f>$F208*'INTERNAL PARAMETERS-2'!AG208*(1-VLOOKUP(AH$4,'INTERNAL PARAMETERS-1'!$B$5:$J$44,4, FALSE))</f>
        <v>0</v>
      </c>
      <c r="BW208" s="113">
        <f>$F208*'INTERNAL PARAMETERS-2'!AH208*(1-VLOOKUP(AI$4,'INTERNAL PARAMETERS-1'!$B$5:$J$44,4, FALSE))</f>
        <v>0</v>
      </c>
      <c r="BX208" s="113">
        <f>$F208*'INTERNAL PARAMETERS-2'!AI208*(1-VLOOKUP(AJ$4,'INTERNAL PARAMETERS-1'!$B$5:$J$44,4, FALSE))</f>
        <v>0</v>
      </c>
      <c r="BY208" s="113">
        <f>$F208*'INTERNAL PARAMETERS-2'!AJ208*(1-VLOOKUP(AK$4,'INTERNAL PARAMETERS-1'!$B$5:$J$44,4, FALSE))</f>
        <v>0</v>
      </c>
      <c r="BZ208" s="113">
        <f>$F208*'INTERNAL PARAMETERS-2'!AK208*(1-VLOOKUP(AL$4,'INTERNAL PARAMETERS-1'!$B$5:$J$44,4, FALSE))</f>
        <v>0</v>
      </c>
      <c r="CA208" s="113">
        <f>$F208*'INTERNAL PARAMETERS-2'!AL208*(1-VLOOKUP(AM$4,'INTERNAL PARAMETERS-1'!$B$5:$J$44,4, FALSE))</f>
        <v>0</v>
      </c>
      <c r="CB208" s="113">
        <f>$F208*'INTERNAL PARAMETERS-2'!AM208*(1-VLOOKUP(AN$4,'INTERNAL PARAMETERS-1'!$B$5:$J$44,4, FALSE))</f>
        <v>0</v>
      </c>
      <c r="CC208" s="113">
        <f>$F208*'INTERNAL PARAMETERS-2'!AN208*(1-VLOOKUP(AO$4,'INTERNAL PARAMETERS-1'!$B$5:$J$44,4, FALSE))</f>
        <v>0</v>
      </c>
      <c r="CD208" s="113">
        <f>$F208*'INTERNAL PARAMETERS-2'!AO208*(1-VLOOKUP(AP$4,'INTERNAL PARAMETERS-1'!$B$5:$J$44,4, FALSE))</f>
        <v>0</v>
      </c>
      <c r="CE208" s="113">
        <f>$F208*'INTERNAL PARAMETERS-2'!AP208*(1-VLOOKUP(AQ$4,'INTERNAL PARAMETERS-1'!$B$5:$J$44,4, FALSE))</f>
        <v>0</v>
      </c>
      <c r="CF208" s="113">
        <f>$F208*'INTERNAL PARAMETERS-2'!AQ208*(1-VLOOKUP(AR$4,'INTERNAL PARAMETERS-1'!$B$5:$J$44,4, FALSE))</f>
        <v>0</v>
      </c>
      <c r="CG208" s="113">
        <f>$F208*'INTERNAL PARAMETERS-2'!AR208*(1-VLOOKUP(AS$4,'INTERNAL PARAMETERS-1'!$B$5:$J$44,4, FALSE))</f>
        <v>0</v>
      </c>
      <c r="CH208" s="112">
        <f>$F208*'INTERNAL PARAMETERS-2'!AS208*(1-VLOOKUP(AT$4,'INTERNAL PARAMETERS-1'!$B$5:$J$44,4, FALSE))</f>
        <v>0</v>
      </c>
      <c r="CI208" s="111">
        <f t="shared" si="3"/>
        <v>0</v>
      </c>
    </row>
    <row r="209" spans="3:87" x14ac:dyDescent="0.5">
      <c r="C209" s="77" t="s">
        <v>23</v>
      </c>
      <c r="D209" s="76" t="s">
        <v>2</v>
      </c>
      <c r="E209" s="76" t="s">
        <v>14</v>
      </c>
      <c r="F209" s="115">
        <f>'INPUTS-Incidence'!E209</f>
        <v>0</v>
      </c>
      <c r="G209" s="114">
        <f>$F209*'INTERNAL PARAMETERS-2'!F209*VLOOKUP(G$4,'INTERNAL PARAMETERS-1'!$B$5:$J$44,4, FALSE)</f>
        <v>0</v>
      </c>
      <c r="H209" s="113">
        <f>$F209*'INTERNAL PARAMETERS-2'!G209*VLOOKUP(H$4,'INTERNAL PARAMETERS-1'!$B$5:$J$44,4, FALSE)</f>
        <v>0</v>
      </c>
      <c r="I209" s="113">
        <f>$F209*'INTERNAL PARAMETERS-2'!H209*VLOOKUP(I$4,'INTERNAL PARAMETERS-1'!$B$5:$J$44,4, FALSE)</f>
        <v>0</v>
      </c>
      <c r="J209" s="113">
        <f>$F209*'INTERNAL PARAMETERS-2'!I209*VLOOKUP(J$4,'INTERNAL PARAMETERS-1'!$B$5:$J$44,4, FALSE)</f>
        <v>0</v>
      </c>
      <c r="K209" s="113">
        <f>$F209*'INTERNAL PARAMETERS-2'!J209*VLOOKUP(K$4,'INTERNAL PARAMETERS-1'!$B$5:$J$44,4, FALSE)</f>
        <v>0</v>
      </c>
      <c r="L209" s="113">
        <f>$F209*'INTERNAL PARAMETERS-2'!K209*VLOOKUP(L$4,'INTERNAL PARAMETERS-1'!$B$5:$J$44,4, FALSE)</f>
        <v>0</v>
      </c>
      <c r="M209" s="113">
        <f>$F209*'INTERNAL PARAMETERS-2'!L209*VLOOKUP(M$4,'INTERNAL PARAMETERS-1'!$B$5:$J$44,4, FALSE)</f>
        <v>0</v>
      </c>
      <c r="N209" s="113">
        <f>$F209*'INTERNAL PARAMETERS-2'!M209*VLOOKUP(N$4,'INTERNAL PARAMETERS-1'!$B$5:$J$44,4, FALSE)</f>
        <v>0</v>
      </c>
      <c r="O209" s="113">
        <f>$F209*'INTERNAL PARAMETERS-2'!N209*VLOOKUP(O$4,'INTERNAL PARAMETERS-1'!$B$5:$J$44,4, FALSE)</f>
        <v>0</v>
      </c>
      <c r="P209" s="113">
        <f>$F209*'INTERNAL PARAMETERS-2'!O209*VLOOKUP(P$4,'INTERNAL PARAMETERS-1'!$B$5:$J$44,4, FALSE)</f>
        <v>0</v>
      </c>
      <c r="Q209" s="113">
        <f>$F209*'INTERNAL PARAMETERS-2'!P209*VLOOKUP(Q$4,'INTERNAL PARAMETERS-1'!$B$5:$J$44,4, FALSE)</f>
        <v>0</v>
      </c>
      <c r="R209" s="113">
        <f>$F209*'INTERNAL PARAMETERS-2'!Q209*VLOOKUP(R$4,'INTERNAL PARAMETERS-1'!$B$5:$J$44,4, FALSE)</f>
        <v>0</v>
      </c>
      <c r="S209" s="113">
        <f>$F209*'INTERNAL PARAMETERS-2'!R209*VLOOKUP(S$4,'INTERNAL PARAMETERS-1'!$B$5:$J$44,4, FALSE)</f>
        <v>0</v>
      </c>
      <c r="T209" s="113">
        <f>$F209*'INTERNAL PARAMETERS-2'!S209*VLOOKUP(T$4,'INTERNAL PARAMETERS-1'!$B$5:$J$44,4, FALSE)</f>
        <v>0</v>
      </c>
      <c r="U209" s="113">
        <f>$F209*'INTERNAL PARAMETERS-2'!T209*VLOOKUP(U$4,'INTERNAL PARAMETERS-1'!$B$5:$J$44,4, FALSE)</f>
        <v>0</v>
      </c>
      <c r="V209" s="113">
        <f>$F209*'INTERNAL PARAMETERS-2'!U209*VLOOKUP(V$4,'INTERNAL PARAMETERS-1'!$B$5:$J$44,4, FALSE)</f>
        <v>0</v>
      </c>
      <c r="W209" s="113">
        <f>$F209*'INTERNAL PARAMETERS-2'!V209*VLOOKUP(W$4,'INTERNAL PARAMETERS-1'!$B$5:$J$44,4, FALSE)</f>
        <v>0</v>
      </c>
      <c r="X209" s="113">
        <f>$F209*'INTERNAL PARAMETERS-2'!W209*VLOOKUP(X$4,'INTERNAL PARAMETERS-1'!$B$5:$J$44,4, FALSE)</f>
        <v>0</v>
      </c>
      <c r="Y209" s="113">
        <f>$F209*'INTERNAL PARAMETERS-2'!X209*VLOOKUP(Y$4,'INTERNAL PARAMETERS-1'!$B$5:$J$44,4, FALSE)</f>
        <v>0</v>
      </c>
      <c r="Z209" s="113">
        <f>$F209*'INTERNAL PARAMETERS-2'!Y209*VLOOKUP(Z$4,'INTERNAL PARAMETERS-1'!$B$5:$J$44,4, FALSE)</f>
        <v>0</v>
      </c>
      <c r="AA209" s="113">
        <f>$F209*'INTERNAL PARAMETERS-2'!Z209*VLOOKUP(AA$4,'INTERNAL PARAMETERS-1'!$B$5:$J$44,4, FALSE)</f>
        <v>0</v>
      </c>
      <c r="AB209" s="113">
        <f>$F209*'INTERNAL PARAMETERS-2'!AA209*VLOOKUP(AB$4,'INTERNAL PARAMETERS-1'!$B$5:$J$44,4, FALSE)</f>
        <v>0</v>
      </c>
      <c r="AC209" s="113">
        <f>$F209*'INTERNAL PARAMETERS-2'!AB209*VLOOKUP(AC$4,'INTERNAL PARAMETERS-1'!$B$5:$J$44,4, FALSE)</f>
        <v>0</v>
      </c>
      <c r="AD209" s="113">
        <f>$F209*'INTERNAL PARAMETERS-2'!AC209*VLOOKUP(AD$4,'INTERNAL PARAMETERS-1'!$B$5:$J$44,4, FALSE)</f>
        <v>0</v>
      </c>
      <c r="AE209" s="113">
        <f>$F209*'INTERNAL PARAMETERS-2'!AD209*VLOOKUP(AE$4,'INTERNAL PARAMETERS-1'!$B$5:$J$44,4, FALSE)</f>
        <v>0</v>
      </c>
      <c r="AF209" s="113">
        <f>$F209*'INTERNAL PARAMETERS-2'!AE209*VLOOKUP(AF$4,'INTERNAL PARAMETERS-1'!$B$5:$J$44,4, FALSE)</f>
        <v>0</v>
      </c>
      <c r="AG209" s="113">
        <f>$F209*'INTERNAL PARAMETERS-2'!AF209*VLOOKUP(AG$4,'INTERNAL PARAMETERS-1'!$B$5:$J$44,4, FALSE)</f>
        <v>0</v>
      </c>
      <c r="AH209" s="113">
        <f>$F209*'INTERNAL PARAMETERS-2'!AG209*VLOOKUP(AH$4,'INTERNAL PARAMETERS-1'!$B$5:$J$44,4, FALSE)</f>
        <v>0</v>
      </c>
      <c r="AI209" s="113">
        <f>$F209*'INTERNAL PARAMETERS-2'!AH209*VLOOKUP(AI$4,'INTERNAL PARAMETERS-1'!$B$5:$J$44,4, FALSE)</f>
        <v>0</v>
      </c>
      <c r="AJ209" s="113">
        <f>$F209*'INTERNAL PARAMETERS-2'!AI209*VLOOKUP(AJ$4,'INTERNAL PARAMETERS-1'!$B$5:$J$44,4, FALSE)</f>
        <v>0</v>
      </c>
      <c r="AK209" s="113">
        <f>$F209*'INTERNAL PARAMETERS-2'!AJ209*VLOOKUP(AK$4,'INTERNAL PARAMETERS-1'!$B$5:$J$44,4, FALSE)</f>
        <v>0</v>
      </c>
      <c r="AL209" s="113">
        <f>$F209*'INTERNAL PARAMETERS-2'!AK209*VLOOKUP(AL$4,'INTERNAL PARAMETERS-1'!$B$5:$J$44,4, FALSE)</f>
        <v>0</v>
      </c>
      <c r="AM209" s="113">
        <f>$F209*'INTERNAL PARAMETERS-2'!AL209*VLOOKUP(AM$4,'INTERNAL PARAMETERS-1'!$B$5:$J$44,4, FALSE)</f>
        <v>0</v>
      </c>
      <c r="AN209" s="113">
        <f>$F209*'INTERNAL PARAMETERS-2'!AM209*VLOOKUP(AN$4,'INTERNAL PARAMETERS-1'!$B$5:$J$44,4, FALSE)</f>
        <v>0</v>
      </c>
      <c r="AO209" s="113">
        <f>$F209*'INTERNAL PARAMETERS-2'!AN209*VLOOKUP(AO$4,'INTERNAL PARAMETERS-1'!$B$5:$J$44,4, FALSE)</f>
        <v>0</v>
      </c>
      <c r="AP209" s="113">
        <f>$F209*'INTERNAL PARAMETERS-2'!AO209*VLOOKUP(AP$4,'INTERNAL PARAMETERS-1'!$B$5:$J$44,4, FALSE)</f>
        <v>0</v>
      </c>
      <c r="AQ209" s="113">
        <f>$F209*'INTERNAL PARAMETERS-2'!AP209*VLOOKUP(AQ$4,'INTERNAL PARAMETERS-1'!$B$5:$J$44,4, FALSE)</f>
        <v>0</v>
      </c>
      <c r="AR209" s="113">
        <f>$F209*'INTERNAL PARAMETERS-2'!AQ209*VLOOKUP(AR$4,'INTERNAL PARAMETERS-1'!$B$5:$J$44,4, FALSE)</f>
        <v>0</v>
      </c>
      <c r="AS209" s="113">
        <f>$F209*'INTERNAL PARAMETERS-2'!AR209*VLOOKUP(AS$4,'INTERNAL PARAMETERS-1'!$B$5:$J$44,4, FALSE)</f>
        <v>0</v>
      </c>
      <c r="AT209" s="112">
        <f>$F209*'INTERNAL PARAMETERS-2'!AS209*VLOOKUP(AT$4,'INTERNAL PARAMETERS-1'!$B$5:$J$44,4, FALSE)</f>
        <v>0</v>
      </c>
      <c r="AU209" s="114">
        <f>$F209*'INTERNAL PARAMETERS-2'!F209*(1-VLOOKUP(G$4,'INTERNAL PARAMETERS-1'!$B$5:$J$44,4, FALSE))</f>
        <v>0</v>
      </c>
      <c r="AV209" s="113">
        <f>$F209*'INTERNAL PARAMETERS-2'!G209*(1-VLOOKUP(H$4,'INTERNAL PARAMETERS-1'!$B$5:$J$44,4, FALSE))</f>
        <v>0</v>
      </c>
      <c r="AW209" s="113">
        <f>$F209*'INTERNAL PARAMETERS-2'!H209*(1-VLOOKUP(I$4,'INTERNAL PARAMETERS-1'!$B$5:$J$44,4, FALSE))</f>
        <v>0</v>
      </c>
      <c r="AX209" s="113">
        <f>$F209*'INTERNAL PARAMETERS-2'!I209*(1-VLOOKUP(J$4,'INTERNAL PARAMETERS-1'!$B$5:$J$44,4, FALSE))</f>
        <v>0</v>
      </c>
      <c r="AY209" s="113">
        <f>$F209*'INTERNAL PARAMETERS-2'!J209*(1-VLOOKUP(K$4,'INTERNAL PARAMETERS-1'!$B$5:$J$44,4, FALSE))</f>
        <v>0</v>
      </c>
      <c r="AZ209" s="113">
        <f>$F209*'INTERNAL PARAMETERS-2'!K209*(1-VLOOKUP(L$4,'INTERNAL PARAMETERS-1'!$B$5:$J$44,4, FALSE))</f>
        <v>0</v>
      </c>
      <c r="BA209" s="113">
        <f>$F209*'INTERNAL PARAMETERS-2'!L209*(1-VLOOKUP(M$4,'INTERNAL PARAMETERS-1'!$B$5:$J$44,4, FALSE))</f>
        <v>0</v>
      </c>
      <c r="BB209" s="113">
        <f>$F209*'INTERNAL PARAMETERS-2'!M209*(1-VLOOKUP(N$4,'INTERNAL PARAMETERS-1'!$B$5:$J$44,4, FALSE))</f>
        <v>0</v>
      </c>
      <c r="BC209" s="113">
        <f>$F209*'INTERNAL PARAMETERS-2'!N209*(1-VLOOKUP(O$4,'INTERNAL PARAMETERS-1'!$B$5:$J$44,4, FALSE))</f>
        <v>0</v>
      </c>
      <c r="BD209" s="113">
        <f>$F209*'INTERNAL PARAMETERS-2'!O209*(1-VLOOKUP(P$4,'INTERNAL PARAMETERS-1'!$B$5:$J$44,4, FALSE))</f>
        <v>0</v>
      </c>
      <c r="BE209" s="113">
        <f>$F209*'INTERNAL PARAMETERS-2'!P209*(1-VLOOKUP(Q$4,'INTERNAL PARAMETERS-1'!$B$5:$J$44,4, FALSE))</f>
        <v>0</v>
      </c>
      <c r="BF209" s="113">
        <f>$F209*'INTERNAL PARAMETERS-2'!Q209*(1-VLOOKUP(R$4,'INTERNAL PARAMETERS-1'!$B$5:$J$44,4, FALSE))</f>
        <v>0</v>
      </c>
      <c r="BG209" s="113">
        <f>$F209*'INTERNAL PARAMETERS-2'!R209*(1-VLOOKUP(S$4,'INTERNAL PARAMETERS-1'!$B$5:$J$44,4, FALSE))</f>
        <v>0</v>
      </c>
      <c r="BH209" s="113">
        <f>$F209*'INTERNAL PARAMETERS-2'!S209*(1-VLOOKUP(T$4,'INTERNAL PARAMETERS-1'!$B$5:$J$44,4, FALSE))</f>
        <v>0</v>
      </c>
      <c r="BI209" s="113">
        <f>$F209*'INTERNAL PARAMETERS-2'!T209*(1-VLOOKUP(U$4,'INTERNAL PARAMETERS-1'!$B$5:$J$44,4, FALSE))</f>
        <v>0</v>
      </c>
      <c r="BJ209" s="113">
        <f>$F209*'INTERNAL PARAMETERS-2'!U209*(1-VLOOKUP(V$4,'INTERNAL PARAMETERS-1'!$B$5:$J$44,4, FALSE))</f>
        <v>0</v>
      </c>
      <c r="BK209" s="113">
        <f>$F209*'INTERNAL PARAMETERS-2'!V209*(1-VLOOKUP(W$4,'INTERNAL PARAMETERS-1'!$B$5:$J$44,4, FALSE))</f>
        <v>0</v>
      </c>
      <c r="BL209" s="113">
        <f>$F209*'INTERNAL PARAMETERS-2'!W209*(1-VLOOKUP(X$4,'INTERNAL PARAMETERS-1'!$B$5:$J$44,4, FALSE))</f>
        <v>0</v>
      </c>
      <c r="BM209" s="113">
        <f>$F209*'INTERNAL PARAMETERS-2'!X209*(1-VLOOKUP(Y$4,'INTERNAL PARAMETERS-1'!$B$5:$J$44,4, FALSE))</f>
        <v>0</v>
      </c>
      <c r="BN209" s="113">
        <f>$F209*'INTERNAL PARAMETERS-2'!Y209*(1-VLOOKUP(Z$4,'INTERNAL PARAMETERS-1'!$B$5:$J$44,4, FALSE))</f>
        <v>0</v>
      </c>
      <c r="BO209" s="113">
        <f>$F209*'INTERNAL PARAMETERS-2'!Z209*(1-VLOOKUP(AA$4,'INTERNAL PARAMETERS-1'!$B$5:$J$44,4, FALSE))</f>
        <v>0</v>
      </c>
      <c r="BP209" s="113">
        <f>$F209*'INTERNAL PARAMETERS-2'!AA209*(1-VLOOKUP(AB$4,'INTERNAL PARAMETERS-1'!$B$5:$J$44,4, FALSE))</f>
        <v>0</v>
      </c>
      <c r="BQ209" s="113">
        <f>$F209*'INTERNAL PARAMETERS-2'!AB209*(1-VLOOKUP(AC$4,'INTERNAL PARAMETERS-1'!$B$5:$J$44,4, FALSE))</f>
        <v>0</v>
      </c>
      <c r="BR209" s="113">
        <f>$F209*'INTERNAL PARAMETERS-2'!AC209*(1-VLOOKUP(AD$4,'INTERNAL PARAMETERS-1'!$B$5:$J$44,4, FALSE))</f>
        <v>0</v>
      </c>
      <c r="BS209" s="113">
        <f>$F209*'INTERNAL PARAMETERS-2'!AD209*(1-VLOOKUP(AE$4,'INTERNAL PARAMETERS-1'!$B$5:$J$44,4, FALSE))</f>
        <v>0</v>
      </c>
      <c r="BT209" s="113">
        <f>$F209*'INTERNAL PARAMETERS-2'!AE209*(1-VLOOKUP(AF$4,'INTERNAL PARAMETERS-1'!$B$5:$J$44,4, FALSE))</f>
        <v>0</v>
      </c>
      <c r="BU209" s="113">
        <f>$F209*'INTERNAL PARAMETERS-2'!AF209*(1-VLOOKUP(AG$4,'INTERNAL PARAMETERS-1'!$B$5:$J$44,4, FALSE))</f>
        <v>0</v>
      </c>
      <c r="BV209" s="113">
        <f>$F209*'INTERNAL PARAMETERS-2'!AG209*(1-VLOOKUP(AH$4,'INTERNAL PARAMETERS-1'!$B$5:$J$44,4, FALSE))</f>
        <v>0</v>
      </c>
      <c r="BW209" s="113">
        <f>$F209*'INTERNAL PARAMETERS-2'!AH209*(1-VLOOKUP(AI$4,'INTERNAL PARAMETERS-1'!$B$5:$J$44,4, FALSE))</f>
        <v>0</v>
      </c>
      <c r="BX209" s="113">
        <f>$F209*'INTERNAL PARAMETERS-2'!AI209*(1-VLOOKUP(AJ$4,'INTERNAL PARAMETERS-1'!$B$5:$J$44,4, FALSE))</f>
        <v>0</v>
      </c>
      <c r="BY209" s="113">
        <f>$F209*'INTERNAL PARAMETERS-2'!AJ209*(1-VLOOKUP(AK$4,'INTERNAL PARAMETERS-1'!$B$5:$J$44,4, FALSE))</f>
        <v>0</v>
      </c>
      <c r="BZ209" s="113">
        <f>$F209*'INTERNAL PARAMETERS-2'!AK209*(1-VLOOKUP(AL$4,'INTERNAL PARAMETERS-1'!$B$5:$J$44,4, FALSE))</f>
        <v>0</v>
      </c>
      <c r="CA209" s="113">
        <f>$F209*'INTERNAL PARAMETERS-2'!AL209*(1-VLOOKUP(AM$4,'INTERNAL PARAMETERS-1'!$B$5:$J$44,4, FALSE))</f>
        <v>0</v>
      </c>
      <c r="CB209" s="113">
        <f>$F209*'INTERNAL PARAMETERS-2'!AM209*(1-VLOOKUP(AN$4,'INTERNAL PARAMETERS-1'!$B$5:$J$44,4, FALSE))</f>
        <v>0</v>
      </c>
      <c r="CC209" s="113">
        <f>$F209*'INTERNAL PARAMETERS-2'!AN209*(1-VLOOKUP(AO$4,'INTERNAL PARAMETERS-1'!$B$5:$J$44,4, FALSE))</f>
        <v>0</v>
      </c>
      <c r="CD209" s="113">
        <f>$F209*'INTERNAL PARAMETERS-2'!AO209*(1-VLOOKUP(AP$4,'INTERNAL PARAMETERS-1'!$B$5:$J$44,4, FALSE))</f>
        <v>0</v>
      </c>
      <c r="CE209" s="113">
        <f>$F209*'INTERNAL PARAMETERS-2'!AP209*(1-VLOOKUP(AQ$4,'INTERNAL PARAMETERS-1'!$B$5:$J$44,4, FALSE))</f>
        <v>0</v>
      </c>
      <c r="CF209" s="113">
        <f>$F209*'INTERNAL PARAMETERS-2'!AQ209*(1-VLOOKUP(AR$4,'INTERNAL PARAMETERS-1'!$B$5:$J$44,4, FALSE))</f>
        <v>0</v>
      </c>
      <c r="CG209" s="113">
        <f>$F209*'INTERNAL PARAMETERS-2'!AR209*(1-VLOOKUP(AS$4,'INTERNAL PARAMETERS-1'!$B$5:$J$44,4, FALSE))</f>
        <v>0</v>
      </c>
      <c r="CH209" s="112">
        <f>$F209*'INTERNAL PARAMETERS-2'!AS209*(1-VLOOKUP(AT$4,'INTERNAL PARAMETERS-1'!$B$5:$J$44,4, FALSE))</f>
        <v>0</v>
      </c>
      <c r="CI209" s="111">
        <f t="shared" si="3"/>
        <v>0</v>
      </c>
    </row>
    <row r="210" spans="3:87" x14ac:dyDescent="0.5">
      <c r="C210" s="77" t="s">
        <v>23</v>
      </c>
      <c r="D210" s="76" t="s">
        <v>2</v>
      </c>
      <c r="E210" s="76" t="s">
        <v>13</v>
      </c>
      <c r="F210" s="115">
        <f>'INPUTS-Incidence'!E210</f>
        <v>0</v>
      </c>
      <c r="G210" s="114">
        <f>$F210*'INTERNAL PARAMETERS-2'!F210*VLOOKUP(G$4,'INTERNAL PARAMETERS-1'!$B$5:$J$44,4, FALSE)</f>
        <v>0</v>
      </c>
      <c r="H210" s="113">
        <f>$F210*'INTERNAL PARAMETERS-2'!G210*VLOOKUP(H$4,'INTERNAL PARAMETERS-1'!$B$5:$J$44,4, FALSE)</f>
        <v>0</v>
      </c>
      <c r="I210" s="113">
        <f>$F210*'INTERNAL PARAMETERS-2'!H210*VLOOKUP(I$4,'INTERNAL PARAMETERS-1'!$B$5:$J$44,4, FALSE)</f>
        <v>0</v>
      </c>
      <c r="J210" s="113">
        <f>$F210*'INTERNAL PARAMETERS-2'!I210*VLOOKUP(J$4,'INTERNAL PARAMETERS-1'!$B$5:$J$44,4, FALSE)</f>
        <v>0</v>
      </c>
      <c r="K210" s="113">
        <f>$F210*'INTERNAL PARAMETERS-2'!J210*VLOOKUP(K$4,'INTERNAL PARAMETERS-1'!$B$5:$J$44,4, FALSE)</f>
        <v>0</v>
      </c>
      <c r="L210" s="113">
        <f>$F210*'INTERNAL PARAMETERS-2'!K210*VLOOKUP(L$4,'INTERNAL PARAMETERS-1'!$B$5:$J$44,4, FALSE)</f>
        <v>0</v>
      </c>
      <c r="M210" s="113">
        <f>$F210*'INTERNAL PARAMETERS-2'!L210*VLOOKUP(M$4,'INTERNAL PARAMETERS-1'!$B$5:$J$44,4, FALSE)</f>
        <v>0</v>
      </c>
      <c r="N210" s="113">
        <f>$F210*'INTERNAL PARAMETERS-2'!M210*VLOOKUP(N$4,'INTERNAL PARAMETERS-1'!$B$5:$J$44,4, FALSE)</f>
        <v>0</v>
      </c>
      <c r="O210" s="113">
        <f>$F210*'INTERNAL PARAMETERS-2'!N210*VLOOKUP(O$4,'INTERNAL PARAMETERS-1'!$B$5:$J$44,4, FALSE)</f>
        <v>0</v>
      </c>
      <c r="P210" s="113">
        <f>$F210*'INTERNAL PARAMETERS-2'!O210*VLOOKUP(P$4,'INTERNAL PARAMETERS-1'!$B$5:$J$44,4, FALSE)</f>
        <v>0</v>
      </c>
      <c r="Q210" s="113">
        <f>$F210*'INTERNAL PARAMETERS-2'!P210*VLOOKUP(Q$4,'INTERNAL PARAMETERS-1'!$B$5:$J$44,4, FALSE)</f>
        <v>0</v>
      </c>
      <c r="R210" s="113">
        <f>$F210*'INTERNAL PARAMETERS-2'!Q210*VLOOKUP(R$4,'INTERNAL PARAMETERS-1'!$B$5:$J$44,4, FALSE)</f>
        <v>0</v>
      </c>
      <c r="S210" s="113">
        <f>$F210*'INTERNAL PARAMETERS-2'!R210*VLOOKUP(S$4,'INTERNAL PARAMETERS-1'!$B$5:$J$44,4, FALSE)</f>
        <v>0</v>
      </c>
      <c r="T210" s="113">
        <f>$F210*'INTERNAL PARAMETERS-2'!S210*VLOOKUP(T$4,'INTERNAL PARAMETERS-1'!$B$5:$J$44,4, FALSE)</f>
        <v>0</v>
      </c>
      <c r="U210" s="113">
        <f>$F210*'INTERNAL PARAMETERS-2'!T210*VLOOKUP(U$4,'INTERNAL PARAMETERS-1'!$B$5:$J$44,4, FALSE)</f>
        <v>0</v>
      </c>
      <c r="V210" s="113">
        <f>$F210*'INTERNAL PARAMETERS-2'!U210*VLOOKUP(V$4,'INTERNAL PARAMETERS-1'!$B$5:$J$44,4, FALSE)</f>
        <v>0</v>
      </c>
      <c r="W210" s="113">
        <f>$F210*'INTERNAL PARAMETERS-2'!V210*VLOOKUP(W$4,'INTERNAL PARAMETERS-1'!$B$5:$J$44,4, FALSE)</f>
        <v>0</v>
      </c>
      <c r="X210" s="113">
        <f>$F210*'INTERNAL PARAMETERS-2'!W210*VLOOKUP(X$4,'INTERNAL PARAMETERS-1'!$B$5:$J$44,4, FALSE)</f>
        <v>0</v>
      </c>
      <c r="Y210" s="113">
        <f>$F210*'INTERNAL PARAMETERS-2'!X210*VLOOKUP(Y$4,'INTERNAL PARAMETERS-1'!$B$5:$J$44,4, FALSE)</f>
        <v>0</v>
      </c>
      <c r="Z210" s="113">
        <f>$F210*'INTERNAL PARAMETERS-2'!Y210*VLOOKUP(Z$4,'INTERNAL PARAMETERS-1'!$B$5:$J$44,4, FALSE)</f>
        <v>0</v>
      </c>
      <c r="AA210" s="113">
        <f>$F210*'INTERNAL PARAMETERS-2'!Z210*VLOOKUP(AA$4,'INTERNAL PARAMETERS-1'!$B$5:$J$44,4, FALSE)</f>
        <v>0</v>
      </c>
      <c r="AB210" s="113">
        <f>$F210*'INTERNAL PARAMETERS-2'!AA210*VLOOKUP(AB$4,'INTERNAL PARAMETERS-1'!$B$5:$J$44,4, FALSE)</f>
        <v>0</v>
      </c>
      <c r="AC210" s="113">
        <f>$F210*'INTERNAL PARAMETERS-2'!AB210*VLOOKUP(AC$4,'INTERNAL PARAMETERS-1'!$B$5:$J$44,4, FALSE)</f>
        <v>0</v>
      </c>
      <c r="AD210" s="113">
        <f>$F210*'INTERNAL PARAMETERS-2'!AC210*VLOOKUP(AD$4,'INTERNAL PARAMETERS-1'!$B$5:$J$44,4, FALSE)</f>
        <v>0</v>
      </c>
      <c r="AE210" s="113">
        <f>$F210*'INTERNAL PARAMETERS-2'!AD210*VLOOKUP(AE$4,'INTERNAL PARAMETERS-1'!$B$5:$J$44,4, FALSE)</f>
        <v>0</v>
      </c>
      <c r="AF210" s="113">
        <f>$F210*'INTERNAL PARAMETERS-2'!AE210*VLOOKUP(AF$4,'INTERNAL PARAMETERS-1'!$B$5:$J$44,4, FALSE)</f>
        <v>0</v>
      </c>
      <c r="AG210" s="113">
        <f>$F210*'INTERNAL PARAMETERS-2'!AF210*VLOOKUP(AG$4,'INTERNAL PARAMETERS-1'!$B$5:$J$44,4, FALSE)</f>
        <v>0</v>
      </c>
      <c r="AH210" s="113">
        <f>$F210*'INTERNAL PARAMETERS-2'!AG210*VLOOKUP(AH$4,'INTERNAL PARAMETERS-1'!$B$5:$J$44,4, FALSE)</f>
        <v>0</v>
      </c>
      <c r="AI210" s="113">
        <f>$F210*'INTERNAL PARAMETERS-2'!AH210*VLOOKUP(AI$4,'INTERNAL PARAMETERS-1'!$B$5:$J$44,4, FALSE)</f>
        <v>0</v>
      </c>
      <c r="AJ210" s="113">
        <f>$F210*'INTERNAL PARAMETERS-2'!AI210*VLOOKUP(AJ$4,'INTERNAL PARAMETERS-1'!$B$5:$J$44,4, FALSE)</f>
        <v>0</v>
      </c>
      <c r="AK210" s="113">
        <f>$F210*'INTERNAL PARAMETERS-2'!AJ210*VLOOKUP(AK$4,'INTERNAL PARAMETERS-1'!$B$5:$J$44,4, FALSE)</f>
        <v>0</v>
      </c>
      <c r="AL210" s="113">
        <f>$F210*'INTERNAL PARAMETERS-2'!AK210*VLOOKUP(AL$4,'INTERNAL PARAMETERS-1'!$B$5:$J$44,4, FALSE)</f>
        <v>0</v>
      </c>
      <c r="AM210" s="113">
        <f>$F210*'INTERNAL PARAMETERS-2'!AL210*VLOOKUP(AM$4,'INTERNAL PARAMETERS-1'!$B$5:$J$44,4, FALSE)</f>
        <v>0</v>
      </c>
      <c r="AN210" s="113">
        <f>$F210*'INTERNAL PARAMETERS-2'!AM210*VLOOKUP(AN$4,'INTERNAL PARAMETERS-1'!$B$5:$J$44,4, FALSE)</f>
        <v>0</v>
      </c>
      <c r="AO210" s="113">
        <f>$F210*'INTERNAL PARAMETERS-2'!AN210*VLOOKUP(AO$4,'INTERNAL PARAMETERS-1'!$B$5:$J$44,4, FALSE)</f>
        <v>0</v>
      </c>
      <c r="AP210" s="113">
        <f>$F210*'INTERNAL PARAMETERS-2'!AO210*VLOOKUP(AP$4,'INTERNAL PARAMETERS-1'!$B$5:$J$44,4, FALSE)</f>
        <v>0</v>
      </c>
      <c r="AQ210" s="113">
        <f>$F210*'INTERNAL PARAMETERS-2'!AP210*VLOOKUP(AQ$4,'INTERNAL PARAMETERS-1'!$B$5:$J$44,4, FALSE)</f>
        <v>0</v>
      </c>
      <c r="AR210" s="113">
        <f>$F210*'INTERNAL PARAMETERS-2'!AQ210*VLOOKUP(AR$4,'INTERNAL PARAMETERS-1'!$B$5:$J$44,4, FALSE)</f>
        <v>0</v>
      </c>
      <c r="AS210" s="113">
        <f>$F210*'INTERNAL PARAMETERS-2'!AR210*VLOOKUP(AS$4,'INTERNAL PARAMETERS-1'!$B$5:$J$44,4, FALSE)</f>
        <v>0</v>
      </c>
      <c r="AT210" s="112">
        <f>$F210*'INTERNAL PARAMETERS-2'!AS210*VLOOKUP(AT$4,'INTERNAL PARAMETERS-1'!$B$5:$J$44,4, FALSE)</f>
        <v>0</v>
      </c>
      <c r="AU210" s="114">
        <f>$F210*'INTERNAL PARAMETERS-2'!F210*(1-VLOOKUP(G$4,'INTERNAL PARAMETERS-1'!$B$5:$J$44,4, FALSE))</f>
        <v>0</v>
      </c>
      <c r="AV210" s="113">
        <f>$F210*'INTERNAL PARAMETERS-2'!G210*(1-VLOOKUP(H$4,'INTERNAL PARAMETERS-1'!$B$5:$J$44,4, FALSE))</f>
        <v>0</v>
      </c>
      <c r="AW210" s="113">
        <f>$F210*'INTERNAL PARAMETERS-2'!H210*(1-VLOOKUP(I$4,'INTERNAL PARAMETERS-1'!$B$5:$J$44,4, FALSE))</f>
        <v>0</v>
      </c>
      <c r="AX210" s="113">
        <f>$F210*'INTERNAL PARAMETERS-2'!I210*(1-VLOOKUP(J$4,'INTERNAL PARAMETERS-1'!$B$5:$J$44,4, FALSE))</f>
        <v>0</v>
      </c>
      <c r="AY210" s="113">
        <f>$F210*'INTERNAL PARAMETERS-2'!J210*(1-VLOOKUP(K$4,'INTERNAL PARAMETERS-1'!$B$5:$J$44,4, FALSE))</f>
        <v>0</v>
      </c>
      <c r="AZ210" s="113">
        <f>$F210*'INTERNAL PARAMETERS-2'!K210*(1-VLOOKUP(L$4,'INTERNAL PARAMETERS-1'!$B$5:$J$44,4, FALSE))</f>
        <v>0</v>
      </c>
      <c r="BA210" s="113">
        <f>$F210*'INTERNAL PARAMETERS-2'!L210*(1-VLOOKUP(M$4,'INTERNAL PARAMETERS-1'!$B$5:$J$44,4, FALSE))</f>
        <v>0</v>
      </c>
      <c r="BB210" s="113">
        <f>$F210*'INTERNAL PARAMETERS-2'!M210*(1-VLOOKUP(N$4,'INTERNAL PARAMETERS-1'!$B$5:$J$44,4, FALSE))</f>
        <v>0</v>
      </c>
      <c r="BC210" s="113">
        <f>$F210*'INTERNAL PARAMETERS-2'!N210*(1-VLOOKUP(O$4,'INTERNAL PARAMETERS-1'!$B$5:$J$44,4, FALSE))</f>
        <v>0</v>
      </c>
      <c r="BD210" s="113">
        <f>$F210*'INTERNAL PARAMETERS-2'!O210*(1-VLOOKUP(P$4,'INTERNAL PARAMETERS-1'!$B$5:$J$44,4, FALSE))</f>
        <v>0</v>
      </c>
      <c r="BE210" s="113">
        <f>$F210*'INTERNAL PARAMETERS-2'!P210*(1-VLOOKUP(Q$4,'INTERNAL PARAMETERS-1'!$B$5:$J$44,4, FALSE))</f>
        <v>0</v>
      </c>
      <c r="BF210" s="113">
        <f>$F210*'INTERNAL PARAMETERS-2'!Q210*(1-VLOOKUP(R$4,'INTERNAL PARAMETERS-1'!$B$5:$J$44,4, FALSE))</f>
        <v>0</v>
      </c>
      <c r="BG210" s="113">
        <f>$F210*'INTERNAL PARAMETERS-2'!R210*(1-VLOOKUP(S$4,'INTERNAL PARAMETERS-1'!$B$5:$J$44,4, FALSE))</f>
        <v>0</v>
      </c>
      <c r="BH210" s="113">
        <f>$F210*'INTERNAL PARAMETERS-2'!S210*(1-VLOOKUP(T$4,'INTERNAL PARAMETERS-1'!$B$5:$J$44,4, FALSE))</f>
        <v>0</v>
      </c>
      <c r="BI210" s="113">
        <f>$F210*'INTERNAL PARAMETERS-2'!T210*(1-VLOOKUP(U$4,'INTERNAL PARAMETERS-1'!$B$5:$J$44,4, FALSE))</f>
        <v>0</v>
      </c>
      <c r="BJ210" s="113">
        <f>$F210*'INTERNAL PARAMETERS-2'!U210*(1-VLOOKUP(V$4,'INTERNAL PARAMETERS-1'!$B$5:$J$44,4, FALSE))</f>
        <v>0</v>
      </c>
      <c r="BK210" s="113">
        <f>$F210*'INTERNAL PARAMETERS-2'!V210*(1-VLOOKUP(W$4,'INTERNAL PARAMETERS-1'!$B$5:$J$44,4, FALSE))</f>
        <v>0</v>
      </c>
      <c r="BL210" s="113">
        <f>$F210*'INTERNAL PARAMETERS-2'!W210*(1-VLOOKUP(X$4,'INTERNAL PARAMETERS-1'!$B$5:$J$44,4, FALSE))</f>
        <v>0</v>
      </c>
      <c r="BM210" s="113">
        <f>$F210*'INTERNAL PARAMETERS-2'!X210*(1-VLOOKUP(Y$4,'INTERNAL PARAMETERS-1'!$B$5:$J$44,4, FALSE))</f>
        <v>0</v>
      </c>
      <c r="BN210" s="113">
        <f>$F210*'INTERNAL PARAMETERS-2'!Y210*(1-VLOOKUP(Z$4,'INTERNAL PARAMETERS-1'!$B$5:$J$44,4, FALSE))</f>
        <v>0</v>
      </c>
      <c r="BO210" s="113">
        <f>$F210*'INTERNAL PARAMETERS-2'!Z210*(1-VLOOKUP(AA$4,'INTERNAL PARAMETERS-1'!$B$5:$J$44,4, FALSE))</f>
        <v>0</v>
      </c>
      <c r="BP210" s="113">
        <f>$F210*'INTERNAL PARAMETERS-2'!AA210*(1-VLOOKUP(AB$4,'INTERNAL PARAMETERS-1'!$B$5:$J$44,4, FALSE))</f>
        <v>0</v>
      </c>
      <c r="BQ210" s="113">
        <f>$F210*'INTERNAL PARAMETERS-2'!AB210*(1-VLOOKUP(AC$4,'INTERNAL PARAMETERS-1'!$B$5:$J$44,4, FALSE))</f>
        <v>0</v>
      </c>
      <c r="BR210" s="113">
        <f>$F210*'INTERNAL PARAMETERS-2'!AC210*(1-VLOOKUP(AD$4,'INTERNAL PARAMETERS-1'!$B$5:$J$44,4, FALSE))</f>
        <v>0</v>
      </c>
      <c r="BS210" s="113">
        <f>$F210*'INTERNAL PARAMETERS-2'!AD210*(1-VLOOKUP(AE$4,'INTERNAL PARAMETERS-1'!$B$5:$J$44,4, FALSE))</f>
        <v>0</v>
      </c>
      <c r="BT210" s="113">
        <f>$F210*'INTERNAL PARAMETERS-2'!AE210*(1-VLOOKUP(AF$4,'INTERNAL PARAMETERS-1'!$B$5:$J$44,4, FALSE))</f>
        <v>0</v>
      </c>
      <c r="BU210" s="113">
        <f>$F210*'INTERNAL PARAMETERS-2'!AF210*(1-VLOOKUP(AG$4,'INTERNAL PARAMETERS-1'!$B$5:$J$44,4, FALSE))</f>
        <v>0</v>
      </c>
      <c r="BV210" s="113">
        <f>$F210*'INTERNAL PARAMETERS-2'!AG210*(1-VLOOKUP(AH$4,'INTERNAL PARAMETERS-1'!$B$5:$J$44,4, FALSE))</f>
        <v>0</v>
      </c>
      <c r="BW210" s="113">
        <f>$F210*'INTERNAL PARAMETERS-2'!AH210*(1-VLOOKUP(AI$4,'INTERNAL PARAMETERS-1'!$B$5:$J$44,4, FALSE))</f>
        <v>0</v>
      </c>
      <c r="BX210" s="113">
        <f>$F210*'INTERNAL PARAMETERS-2'!AI210*(1-VLOOKUP(AJ$4,'INTERNAL PARAMETERS-1'!$B$5:$J$44,4, FALSE))</f>
        <v>0</v>
      </c>
      <c r="BY210" s="113">
        <f>$F210*'INTERNAL PARAMETERS-2'!AJ210*(1-VLOOKUP(AK$4,'INTERNAL PARAMETERS-1'!$B$5:$J$44,4, FALSE))</f>
        <v>0</v>
      </c>
      <c r="BZ210" s="113">
        <f>$F210*'INTERNAL PARAMETERS-2'!AK210*(1-VLOOKUP(AL$4,'INTERNAL PARAMETERS-1'!$B$5:$J$44,4, FALSE))</f>
        <v>0</v>
      </c>
      <c r="CA210" s="113">
        <f>$F210*'INTERNAL PARAMETERS-2'!AL210*(1-VLOOKUP(AM$4,'INTERNAL PARAMETERS-1'!$B$5:$J$44,4, FALSE))</f>
        <v>0</v>
      </c>
      <c r="CB210" s="113">
        <f>$F210*'INTERNAL PARAMETERS-2'!AM210*(1-VLOOKUP(AN$4,'INTERNAL PARAMETERS-1'!$B$5:$J$44,4, FALSE))</f>
        <v>0</v>
      </c>
      <c r="CC210" s="113">
        <f>$F210*'INTERNAL PARAMETERS-2'!AN210*(1-VLOOKUP(AO$4,'INTERNAL PARAMETERS-1'!$B$5:$J$44,4, FALSE))</f>
        <v>0</v>
      </c>
      <c r="CD210" s="113">
        <f>$F210*'INTERNAL PARAMETERS-2'!AO210*(1-VLOOKUP(AP$4,'INTERNAL PARAMETERS-1'!$B$5:$J$44,4, FALSE))</f>
        <v>0</v>
      </c>
      <c r="CE210" s="113">
        <f>$F210*'INTERNAL PARAMETERS-2'!AP210*(1-VLOOKUP(AQ$4,'INTERNAL PARAMETERS-1'!$B$5:$J$44,4, FALSE))</f>
        <v>0</v>
      </c>
      <c r="CF210" s="113">
        <f>$F210*'INTERNAL PARAMETERS-2'!AQ210*(1-VLOOKUP(AR$4,'INTERNAL PARAMETERS-1'!$B$5:$J$44,4, FALSE))</f>
        <v>0</v>
      </c>
      <c r="CG210" s="113">
        <f>$F210*'INTERNAL PARAMETERS-2'!AR210*(1-VLOOKUP(AS$4,'INTERNAL PARAMETERS-1'!$B$5:$J$44,4, FALSE))</f>
        <v>0</v>
      </c>
      <c r="CH210" s="112">
        <f>$F210*'INTERNAL PARAMETERS-2'!AS210*(1-VLOOKUP(AT$4,'INTERNAL PARAMETERS-1'!$B$5:$J$44,4, FALSE))</f>
        <v>0</v>
      </c>
      <c r="CI210" s="111">
        <f t="shared" si="3"/>
        <v>0</v>
      </c>
    </row>
    <row r="211" spans="3:87" x14ac:dyDescent="0.5">
      <c r="C211" s="77" t="s">
        <v>23</v>
      </c>
      <c r="D211" s="76" t="s">
        <v>2</v>
      </c>
      <c r="E211" s="76" t="s">
        <v>12</v>
      </c>
      <c r="F211" s="115">
        <f>'INPUTS-Incidence'!E211</f>
        <v>0</v>
      </c>
      <c r="G211" s="114">
        <f>$F211*'INTERNAL PARAMETERS-2'!F211*VLOOKUP(G$4,'INTERNAL PARAMETERS-1'!$B$5:$J$44,4, FALSE)</f>
        <v>0</v>
      </c>
      <c r="H211" s="113">
        <f>$F211*'INTERNAL PARAMETERS-2'!G211*VLOOKUP(H$4,'INTERNAL PARAMETERS-1'!$B$5:$J$44,4, FALSE)</f>
        <v>0</v>
      </c>
      <c r="I211" s="113">
        <f>$F211*'INTERNAL PARAMETERS-2'!H211*VLOOKUP(I$4,'INTERNAL PARAMETERS-1'!$B$5:$J$44,4, FALSE)</f>
        <v>0</v>
      </c>
      <c r="J211" s="113">
        <f>$F211*'INTERNAL PARAMETERS-2'!I211*VLOOKUP(J$4,'INTERNAL PARAMETERS-1'!$B$5:$J$44,4, FALSE)</f>
        <v>0</v>
      </c>
      <c r="K211" s="113">
        <f>$F211*'INTERNAL PARAMETERS-2'!J211*VLOOKUP(K$4,'INTERNAL PARAMETERS-1'!$B$5:$J$44,4, FALSE)</f>
        <v>0</v>
      </c>
      <c r="L211" s="113">
        <f>$F211*'INTERNAL PARAMETERS-2'!K211*VLOOKUP(L$4,'INTERNAL PARAMETERS-1'!$B$5:$J$44,4, FALSE)</f>
        <v>0</v>
      </c>
      <c r="M211" s="113">
        <f>$F211*'INTERNAL PARAMETERS-2'!L211*VLOOKUP(M$4,'INTERNAL PARAMETERS-1'!$B$5:$J$44,4, FALSE)</f>
        <v>0</v>
      </c>
      <c r="N211" s="113">
        <f>$F211*'INTERNAL PARAMETERS-2'!M211*VLOOKUP(N$4,'INTERNAL PARAMETERS-1'!$B$5:$J$44,4, FALSE)</f>
        <v>0</v>
      </c>
      <c r="O211" s="113">
        <f>$F211*'INTERNAL PARAMETERS-2'!N211*VLOOKUP(O$4,'INTERNAL PARAMETERS-1'!$B$5:$J$44,4, FALSE)</f>
        <v>0</v>
      </c>
      <c r="P211" s="113">
        <f>$F211*'INTERNAL PARAMETERS-2'!O211*VLOOKUP(P$4,'INTERNAL PARAMETERS-1'!$B$5:$J$44,4, FALSE)</f>
        <v>0</v>
      </c>
      <c r="Q211" s="113">
        <f>$F211*'INTERNAL PARAMETERS-2'!P211*VLOOKUP(Q$4,'INTERNAL PARAMETERS-1'!$B$5:$J$44,4, FALSE)</f>
        <v>0</v>
      </c>
      <c r="R211" s="113">
        <f>$F211*'INTERNAL PARAMETERS-2'!Q211*VLOOKUP(R$4,'INTERNAL PARAMETERS-1'!$B$5:$J$44,4, FALSE)</f>
        <v>0</v>
      </c>
      <c r="S211" s="113">
        <f>$F211*'INTERNAL PARAMETERS-2'!R211*VLOOKUP(S$4,'INTERNAL PARAMETERS-1'!$B$5:$J$44,4, FALSE)</f>
        <v>0</v>
      </c>
      <c r="T211" s="113">
        <f>$F211*'INTERNAL PARAMETERS-2'!S211*VLOOKUP(T$4,'INTERNAL PARAMETERS-1'!$B$5:$J$44,4, FALSE)</f>
        <v>0</v>
      </c>
      <c r="U211" s="113">
        <f>$F211*'INTERNAL PARAMETERS-2'!T211*VLOOKUP(U$4,'INTERNAL PARAMETERS-1'!$B$5:$J$44,4, FALSE)</f>
        <v>0</v>
      </c>
      <c r="V211" s="113">
        <f>$F211*'INTERNAL PARAMETERS-2'!U211*VLOOKUP(V$4,'INTERNAL PARAMETERS-1'!$B$5:$J$44,4, FALSE)</f>
        <v>0</v>
      </c>
      <c r="W211" s="113">
        <f>$F211*'INTERNAL PARAMETERS-2'!V211*VLOOKUP(W$4,'INTERNAL PARAMETERS-1'!$B$5:$J$44,4, FALSE)</f>
        <v>0</v>
      </c>
      <c r="X211" s="113">
        <f>$F211*'INTERNAL PARAMETERS-2'!W211*VLOOKUP(X$4,'INTERNAL PARAMETERS-1'!$B$5:$J$44,4, FALSE)</f>
        <v>0</v>
      </c>
      <c r="Y211" s="113">
        <f>$F211*'INTERNAL PARAMETERS-2'!X211*VLOOKUP(Y$4,'INTERNAL PARAMETERS-1'!$B$5:$J$44,4, FALSE)</f>
        <v>0</v>
      </c>
      <c r="Z211" s="113">
        <f>$F211*'INTERNAL PARAMETERS-2'!Y211*VLOOKUP(Z$4,'INTERNAL PARAMETERS-1'!$B$5:$J$44,4, FALSE)</f>
        <v>0</v>
      </c>
      <c r="AA211" s="113">
        <f>$F211*'INTERNAL PARAMETERS-2'!Z211*VLOOKUP(AA$4,'INTERNAL PARAMETERS-1'!$B$5:$J$44,4, FALSE)</f>
        <v>0</v>
      </c>
      <c r="AB211" s="113">
        <f>$F211*'INTERNAL PARAMETERS-2'!AA211*VLOOKUP(AB$4,'INTERNAL PARAMETERS-1'!$B$5:$J$44,4, FALSE)</f>
        <v>0</v>
      </c>
      <c r="AC211" s="113">
        <f>$F211*'INTERNAL PARAMETERS-2'!AB211*VLOOKUP(AC$4,'INTERNAL PARAMETERS-1'!$B$5:$J$44,4, FALSE)</f>
        <v>0</v>
      </c>
      <c r="AD211" s="113">
        <f>$F211*'INTERNAL PARAMETERS-2'!AC211*VLOOKUP(AD$4,'INTERNAL PARAMETERS-1'!$B$5:$J$44,4, FALSE)</f>
        <v>0</v>
      </c>
      <c r="AE211" s="113">
        <f>$F211*'INTERNAL PARAMETERS-2'!AD211*VLOOKUP(AE$4,'INTERNAL PARAMETERS-1'!$B$5:$J$44,4, FALSE)</f>
        <v>0</v>
      </c>
      <c r="AF211" s="113">
        <f>$F211*'INTERNAL PARAMETERS-2'!AE211*VLOOKUP(AF$4,'INTERNAL PARAMETERS-1'!$B$5:$J$44,4, FALSE)</f>
        <v>0</v>
      </c>
      <c r="AG211" s="113">
        <f>$F211*'INTERNAL PARAMETERS-2'!AF211*VLOOKUP(AG$4,'INTERNAL PARAMETERS-1'!$B$5:$J$44,4, FALSE)</f>
        <v>0</v>
      </c>
      <c r="AH211" s="113">
        <f>$F211*'INTERNAL PARAMETERS-2'!AG211*VLOOKUP(AH$4,'INTERNAL PARAMETERS-1'!$B$5:$J$44,4, FALSE)</f>
        <v>0</v>
      </c>
      <c r="AI211" s="113">
        <f>$F211*'INTERNAL PARAMETERS-2'!AH211*VLOOKUP(AI$4,'INTERNAL PARAMETERS-1'!$B$5:$J$44,4, FALSE)</f>
        <v>0</v>
      </c>
      <c r="AJ211" s="113">
        <f>$F211*'INTERNAL PARAMETERS-2'!AI211*VLOOKUP(AJ$4,'INTERNAL PARAMETERS-1'!$B$5:$J$44,4, FALSE)</f>
        <v>0</v>
      </c>
      <c r="AK211" s="113">
        <f>$F211*'INTERNAL PARAMETERS-2'!AJ211*VLOOKUP(AK$4,'INTERNAL PARAMETERS-1'!$B$5:$J$44,4, FALSE)</f>
        <v>0</v>
      </c>
      <c r="AL211" s="113">
        <f>$F211*'INTERNAL PARAMETERS-2'!AK211*VLOOKUP(AL$4,'INTERNAL PARAMETERS-1'!$B$5:$J$44,4, FALSE)</f>
        <v>0</v>
      </c>
      <c r="AM211" s="113">
        <f>$F211*'INTERNAL PARAMETERS-2'!AL211*VLOOKUP(AM$4,'INTERNAL PARAMETERS-1'!$B$5:$J$44,4, FALSE)</f>
        <v>0</v>
      </c>
      <c r="AN211" s="113">
        <f>$F211*'INTERNAL PARAMETERS-2'!AM211*VLOOKUP(AN$4,'INTERNAL PARAMETERS-1'!$B$5:$J$44,4, FALSE)</f>
        <v>0</v>
      </c>
      <c r="AO211" s="113">
        <f>$F211*'INTERNAL PARAMETERS-2'!AN211*VLOOKUP(AO$4,'INTERNAL PARAMETERS-1'!$B$5:$J$44,4, FALSE)</f>
        <v>0</v>
      </c>
      <c r="AP211" s="113">
        <f>$F211*'INTERNAL PARAMETERS-2'!AO211*VLOOKUP(AP$4,'INTERNAL PARAMETERS-1'!$B$5:$J$44,4, FALSE)</f>
        <v>0</v>
      </c>
      <c r="AQ211" s="113">
        <f>$F211*'INTERNAL PARAMETERS-2'!AP211*VLOOKUP(AQ$4,'INTERNAL PARAMETERS-1'!$B$5:$J$44,4, FALSE)</f>
        <v>0</v>
      </c>
      <c r="AR211" s="113">
        <f>$F211*'INTERNAL PARAMETERS-2'!AQ211*VLOOKUP(AR$4,'INTERNAL PARAMETERS-1'!$B$5:$J$44,4, FALSE)</f>
        <v>0</v>
      </c>
      <c r="AS211" s="113">
        <f>$F211*'INTERNAL PARAMETERS-2'!AR211*VLOOKUP(AS$4,'INTERNAL PARAMETERS-1'!$B$5:$J$44,4, FALSE)</f>
        <v>0</v>
      </c>
      <c r="AT211" s="112">
        <f>$F211*'INTERNAL PARAMETERS-2'!AS211*VLOOKUP(AT$4,'INTERNAL PARAMETERS-1'!$B$5:$J$44,4, FALSE)</f>
        <v>0</v>
      </c>
      <c r="AU211" s="114">
        <f>$F211*'INTERNAL PARAMETERS-2'!F211*(1-VLOOKUP(G$4,'INTERNAL PARAMETERS-1'!$B$5:$J$44,4, FALSE))</f>
        <v>0</v>
      </c>
      <c r="AV211" s="113">
        <f>$F211*'INTERNAL PARAMETERS-2'!G211*(1-VLOOKUP(H$4,'INTERNAL PARAMETERS-1'!$B$5:$J$44,4, FALSE))</f>
        <v>0</v>
      </c>
      <c r="AW211" s="113">
        <f>$F211*'INTERNAL PARAMETERS-2'!H211*(1-VLOOKUP(I$4,'INTERNAL PARAMETERS-1'!$B$5:$J$44,4, FALSE))</f>
        <v>0</v>
      </c>
      <c r="AX211" s="113">
        <f>$F211*'INTERNAL PARAMETERS-2'!I211*(1-VLOOKUP(J$4,'INTERNAL PARAMETERS-1'!$B$5:$J$44,4, FALSE))</f>
        <v>0</v>
      </c>
      <c r="AY211" s="113">
        <f>$F211*'INTERNAL PARAMETERS-2'!J211*(1-VLOOKUP(K$4,'INTERNAL PARAMETERS-1'!$B$5:$J$44,4, FALSE))</f>
        <v>0</v>
      </c>
      <c r="AZ211" s="113">
        <f>$F211*'INTERNAL PARAMETERS-2'!K211*(1-VLOOKUP(L$4,'INTERNAL PARAMETERS-1'!$B$5:$J$44,4, FALSE))</f>
        <v>0</v>
      </c>
      <c r="BA211" s="113">
        <f>$F211*'INTERNAL PARAMETERS-2'!L211*(1-VLOOKUP(M$4,'INTERNAL PARAMETERS-1'!$B$5:$J$44,4, FALSE))</f>
        <v>0</v>
      </c>
      <c r="BB211" s="113">
        <f>$F211*'INTERNAL PARAMETERS-2'!M211*(1-VLOOKUP(N$4,'INTERNAL PARAMETERS-1'!$B$5:$J$44,4, FALSE))</f>
        <v>0</v>
      </c>
      <c r="BC211" s="113">
        <f>$F211*'INTERNAL PARAMETERS-2'!N211*(1-VLOOKUP(O$4,'INTERNAL PARAMETERS-1'!$B$5:$J$44,4, FALSE))</f>
        <v>0</v>
      </c>
      <c r="BD211" s="113">
        <f>$F211*'INTERNAL PARAMETERS-2'!O211*(1-VLOOKUP(P$4,'INTERNAL PARAMETERS-1'!$B$5:$J$44,4, FALSE))</f>
        <v>0</v>
      </c>
      <c r="BE211" s="113">
        <f>$F211*'INTERNAL PARAMETERS-2'!P211*(1-VLOOKUP(Q$4,'INTERNAL PARAMETERS-1'!$B$5:$J$44,4, FALSE))</f>
        <v>0</v>
      </c>
      <c r="BF211" s="113">
        <f>$F211*'INTERNAL PARAMETERS-2'!Q211*(1-VLOOKUP(R$4,'INTERNAL PARAMETERS-1'!$B$5:$J$44,4, FALSE))</f>
        <v>0</v>
      </c>
      <c r="BG211" s="113">
        <f>$F211*'INTERNAL PARAMETERS-2'!R211*(1-VLOOKUP(S$4,'INTERNAL PARAMETERS-1'!$B$5:$J$44,4, FALSE))</f>
        <v>0</v>
      </c>
      <c r="BH211" s="113">
        <f>$F211*'INTERNAL PARAMETERS-2'!S211*(1-VLOOKUP(T$4,'INTERNAL PARAMETERS-1'!$B$5:$J$44,4, FALSE))</f>
        <v>0</v>
      </c>
      <c r="BI211" s="113">
        <f>$F211*'INTERNAL PARAMETERS-2'!T211*(1-VLOOKUP(U$4,'INTERNAL PARAMETERS-1'!$B$5:$J$44,4, FALSE))</f>
        <v>0</v>
      </c>
      <c r="BJ211" s="113">
        <f>$F211*'INTERNAL PARAMETERS-2'!U211*(1-VLOOKUP(V$4,'INTERNAL PARAMETERS-1'!$B$5:$J$44,4, FALSE))</f>
        <v>0</v>
      </c>
      <c r="BK211" s="113">
        <f>$F211*'INTERNAL PARAMETERS-2'!V211*(1-VLOOKUP(W$4,'INTERNAL PARAMETERS-1'!$B$5:$J$44,4, FALSE))</f>
        <v>0</v>
      </c>
      <c r="BL211" s="113">
        <f>$F211*'INTERNAL PARAMETERS-2'!W211*(1-VLOOKUP(X$4,'INTERNAL PARAMETERS-1'!$B$5:$J$44,4, FALSE))</f>
        <v>0</v>
      </c>
      <c r="BM211" s="113">
        <f>$F211*'INTERNAL PARAMETERS-2'!X211*(1-VLOOKUP(Y$4,'INTERNAL PARAMETERS-1'!$B$5:$J$44,4, FALSE))</f>
        <v>0</v>
      </c>
      <c r="BN211" s="113">
        <f>$F211*'INTERNAL PARAMETERS-2'!Y211*(1-VLOOKUP(Z$4,'INTERNAL PARAMETERS-1'!$B$5:$J$44,4, FALSE))</f>
        <v>0</v>
      </c>
      <c r="BO211" s="113">
        <f>$F211*'INTERNAL PARAMETERS-2'!Z211*(1-VLOOKUP(AA$4,'INTERNAL PARAMETERS-1'!$B$5:$J$44,4, FALSE))</f>
        <v>0</v>
      </c>
      <c r="BP211" s="113">
        <f>$F211*'INTERNAL PARAMETERS-2'!AA211*(1-VLOOKUP(AB$4,'INTERNAL PARAMETERS-1'!$B$5:$J$44,4, FALSE))</f>
        <v>0</v>
      </c>
      <c r="BQ211" s="113">
        <f>$F211*'INTERNAL PARAMETERS-2'!AB211*(1-VLOOKUP(AC$4,'INTERNAL PARAMETERS-1'!$B$5:$J$44,4, FALSE))</f>
        <v>0</v>
      </c>
      <c r="BR211" s="113">
        <f>$F211*'INTERNAL PARAMETERS-2'!AC211*(1-VLOOKUP(AD$4,'INTERNAL PARAMETERS-1'!$B$5:$J$44,4, FALSE))</f>
        <v>0</v>
      </c>
      <c r="BS211" s="113">
        <f>$F211*'INTERNAL PARAMETERS-2'!AD211*(1-VLOOKUP(AE$4,'INTERNAL PARAMETERS-1'!$B$5:$J$44,4, FALSE))</f>
        <v>0</v>
      </c>
      <c r="BT211" s="113">
        <f>$F211*'INTERNAL PARAMETERS-2'!AE211*(1-VLOOKUP(AF$4,'INTERNAL PARAMETERS-1'!$B$5:$J$44,4, FALSE))</f>
        <v>0</v>
      </c>
      <c r="BU211" s="113">
        <f>$F211*'INTERNAL PARAMETERS-2'!AF211*(1-VLOOKUP(AG$4,'INTERNAL PARAMETERS-1'!$B$5:$J$44,4, FALSE))</f>
        <v>0</v>
      </c>
      <c r="BV211" s="113">
        <f>$F211*'INTERNAL PARAMETERS-2'!AG211*(1-VLOOKUP(AH$4,'INTERNAL PARAMETERS-1'!$B$5:$J$44,4, FALSE))</f>
        <v>0</v>
      </c>
      <c r="BW211" s="113">
        <f>$F211*'INTERNAL PARAMETERS-2'!AH211*(1-VLOOKUP(AI$4,'INTERNAL PARAMETERS-1'!$B$5:$J$44,4, FALSE))</f>
        <v>0</v>
      </c>
      <c r="BX211" s="113">
        <f>$F211*'INTERNAL PARAMETERS-2'!AI211*(1-VLOOKUP(AJ$4,'INTERNAL PARAMETERS-1'!$B$5:$J$44,4, FALSE))</f>
        <v>0</v>
      </c>
      <c r="BY211" s="113">
        <f>$F211*'INTERNAL PARAMETERS-2'!AJ211*(1-VLOOKUP(AK$4,'INTERNAL PARAMETERS-1'!$B$5:$J$44,4, FALSE))</f>
        <v>0</v>
      </c>
      <c r="BZ211" s="113">
        <f>$F211*'INTERNAL PARAMETERS-2'!AK211*(1-VLOOKUP(AL$4,'INTERNAL PARAMETERS-1'!$B$5:$J$44,4, FALSE))</f>
        <v>0</v>
      </c>
      <c r="CA211" s="113">
        <f>$F211*'INTERNAL PARAMETERS-2'!AL211*(1-VLOOKUP(AM$4,'INTERNAL PARAMETERS-1'!$B$5:$J$44,4, FALSE))</f>
        <v>0</v>
      </c>
      <c r="CB211" s="113">
        <f>$F211*'INTERNAL PARAMETERS-2'!AM211*(1-VLOOKUP(AN$4,'INTERNAL PARAMETERS-1'!$B$5:$J$44,4, FALSE))</f>
        <v>0</v>
      </c>
      <c r="CC211" s="113">
        <f>$F211*'INTERNAL PARAMETERS-2'!AN211*(1-VLOOKUP(AO$4,'INTERNAL PARAMETERS-1'!$B$5:$J$44,4, FALSE))</f>
        <v>0</v>
      </c>
      <c r="CD211" s="113">
        <f>$F211*'INTERNAL PARAMETERS-2'!AO211*(1-VLOOKUP(AP$4,'INTERNAL PARAMETERS-1'!$B$5:$J$44,4, FALSE))</f>
        <v>0</v>
      </c>
      <c r="CE211" s="113">
        <f>$F211*'INTERNAL PARAMETERS-2'!AP211*(1-VLOOKUP(AQ$4,'INTERNAL PARAMETERS-1'!$B$5:$J$44,4, FALSE))</f>
        <v>0</v>
      </c>
      <c r="CF211" s="113">
        <f>$F211*'INTERNAL PARAMETERS-2'!AQ211*(1-VLOOKUP(AR$4,'INTERNAL PARAMETERS-1'!$B$5:$J$44,4, FALSE))</f>
        <v>0</v>
      </c>
      <c r="CG211" s="113">
        <f>$F211*'INTERNAL PARAMETERS-2'!AR211*(1-VLOOKUP(AS$4,'INTERNAL PARAMETERS-1'!$B$5:$J$44,4, FALSE))</f>
        <v>0</v>
      </c>
      <c r="CH211" s="112">
        <f>$F211*'INTERNAL PARAMETERS-2'!AS211*(1-VLOOKUP(AT$4,'INTERNAL PARAMETERS-1'!$B$5:$J$44,4, FALSE))</f>
        <v>0</v>
      </c>
      <c r="CI211" s="111">
        <f t="shared" si="3"/>
        <v>0</v>
      </c>
    </row>
    <row r="212" spans="3:87" x14ac:dyDescent="0.5">
      <c r="C212" s="77" t="s">
        <v>23</v>
      </c>
      <c r="D212" s="76" t="s">
        <v>2</v>
      </c>
      <c r="E212" s="76" t="s">
        <v>11</v>
      </c>
      <c r="F212" s="115">
        <f>'INPUTS-Incidence'!E212</f>
        <v>0</v>
      </c>
      <c r="G212" s="114">
        <f>$F212*'INTERNAL PARAMETERS-2'!F212*VLOOKUP(G$4,'INTERNAL PARAMETERS-1'!$B$5:$J$44,4, FALSE)</f>
        <v>0</v>
      </c>
      <c r="H212" s="113">
        <f>$F212*'INTERNAL PARAMETERS-2'!G212*VLOOKUP(H$4,'INTERNAL PARAMETERS-1'!$B$5:$J$44,4, FALSE)</f>
        <v>0</v>
      </c>
      <c r="I212" s="113">
        <f>$F212*'INTERNAL PARAMETERS-2'!H212*VLOOKUP(I$4,'INTERNAL PARAMETERS-1'!$B$5:$J$44,4, FALSE)</f>
        <v>0</v>
      </c>
      <c r="J212" s="113">
        <f>$F212*'INTERNAL PARAMETERS-2'!I212*VLOOKUP(J$4,'INTERNAL PARAMETERS-1'!$B$5:$J$44,4, FALSE)</f>
        <v>0</v>
      </c>
      <c r="K212" s="113">
        <f>$F212*'INTERNAL PARAMETERS-2'!J212*VLOOKUP(K$4,'INTERNAL PARAMETERS-1'!$B$5:$J$44,4, FALSE)</f>
        <v>0</v>
      </c>
      <c r="L212" s="113">
        <f>$F212*'INTERNAL PARAMETERS-2'!K212*VLOOKUP(L$4,'INTERNAL PARAMETERS-1'!$B$5:$J$44,4, FALSE)</f>
        <v>0</v>
      </c>
      <c r="M212" s="113">
        <f>$F212*'INTERNAL PARAMETERS-2'!L212*VLOOKUP(M$4,'INTERNAL PARAMETERS-1'!$B$5:$J$44,4, FALSE)</f>
        <v>0</v>
      </c>
      <c r="N212" s="113">
        <f>$F212*'INTERNAL PARAMETERS-2'!M212*VLOOKUP(N$4,'INTERNAL PARAMETERS-1'!$B$5:$J$44,4, FALSE)</f>
        <v>0</v>
      </c>
      <c r="O212" s="113">
        <f>$F212*'INTERNAL PARAMETERS-2'!N212*VLOOKUP(O$4,'INTERNAL PARAMETERS-1'!$B$5:$J$44,4, FALSE)</f>
        <v>0</v>
      </c>
      <c r="P212" s="113">
        <f>$F212*'INTERNAL PARAMETERS-2'!O212*VLOOKUP(P$4,'INTERNAL PARAMETERS-1'!$B$5:$J$44,4, FALSE)</f>
        <v>0</v>
      </c>
      <c r="Q212" s="113">
        <f>$F212*'INTERNAL PARAMETERS-2'!P212*VLOOKUP(Q$4,'INTERNAL PARAMETERS-1'!$B$5:$J$44,4, FALSE)</f>
        <v>0</v>
      </c>
      <c r="R212" s="113">
        <f>$F212*'INTERNAL PARAMETERS-2'!Q212*VLOOKUP(R$4,'INTERNAL PARAMETERS-1'!$B$5:$J$44,4, FALSE)</f>
        <v>0</v>
      </c>
      <c r="S212" s="113">
        <f>$F212*'INTERNAL PARAMETERS-2'!R212*VLOOKUP(S$4,'INTERNAL PARAMETERS-1'!$B$5:$J$44,4, FALSE)</f>
        <v>0</v>
      </c>
      <c r="T212" s="113">
        <f>$F212*'INTERNAL PARAMETERS-2'!S212*VLOOKUP(T$4,'INTERNAL PARAMETERS-1'!$B$5:$J$44,4, FALSE)</f>
        <v>0</v>
      </c>
      <c r="U212" s="113">
        <f>$F212*'INTERNAL PARAMETERS-2'!T212*VLOOKUP(U$4,'INTERNAL PARAMETERS-1'!$B$5:$J$44,4, FALSE)</f>
        <v>0</v>
      </c>
      <c r="V212" s="113">
        <f>$F212*'INTERNAL PARAMETERS-2'!U212*VLOOKUP(V$4,'INTERNAL PARAMETERS-1'!$B$5:$J$44,4, FALSE)</f>
        <v>0</v>
      </c>
      <c r="W212" s="113">
        <f>$F212*'INTERNAL PARAMETERS-2'!V212*VLOOKUP(W$4,'INTERNAL PARAMETERS-1'!$B$5:$J$44,4, FALSE)</f>
        <v>0</v>
      </c>
      <c r="X212" s="113">
        <f>$F212*'INTERNAL PARAMETERS-2'!W212*VLOOKUP(X$4,'INTERNAL PARAMETERS-1'!$B$5:$J$44,4, FALSE)</f>
        <v>0</v>
      </c>
      <c r="Y212" s="113">
        <f>$F212*'INTERNAL PARAMETERS-2'!X212*VLOOKUP(Y$4,'INTERNAL PARAMETERS-1'!$B$5:$J$44,4, FALSE)</f>
        <v>0</v>
      </c>
      <c r="Z212" s="113">
        <f>$F212*'INTERNAL PARAMETERS-2'!Y212*VLOOKUP(Z$4,'INTERNAL PARAMETERS-1'!$B$5:$J$44,4, FALSE)</f>
        <v>0</v>
      </c>
      <c r="AA212" s="113">
        <f>$F212*'INTERNAL PARAMETERS-2'!Z212*VLOOKUP(AA$4,'INTERNAL PARAMETERS-1'!$B$5:$J$44,4, FALSE)</f>
        <v>0</v>
      </c>
      <c r="AB212" s="113">
        <f>$F212*'INTERNAL PARAMETERS-2'!AA212*VLOOKUP(AB$4,'INTERNAL PARAMETERS-1'!$B$5:$J$44,4, FALSE)</f>
        <v>0</v>
      </c>
      <c r="AC212" s="113">
        <f>$F212*'INTERNAL PARAMETERS-2'!AB212*VLOOKUP(AC$4,'INTERNAL PARAMETERS-1'!$B$5:$J$44,4, FALSE)</f>
        <v>0</v>
      </c>
      <c r="AD212" s="113">
        <f>$F212*'INTERNAL PARAMETERS-2'!AC212*VLOOKUP(AD$4,'INTERNAL PARAMETERS-1'!$B$5:$J$44,4, FALSE)</f>
        <v>0</v>
      </c>
      <c r="AE212" s="113">
        <f>$F212*'INTERNAL PARAMETERS-2'!AD212*VLOOKUP(AE$4,'INTERNAL PARAMETERS-1'!$B$5:$J$44,4, FALSE)</f>
        <v>0</v>
      </c>
      <c r="AF212" s="113">
        <f>$F212*'INTERNAL PARAMETERS-2'!AE212*VLOOKUP(AF$4,'INTERNAL PARAMETERS-1'!$B$5:$J$44,4, FALSE)</f>
        <v>0</v>
      </c>
      <c r="AG212" s="113">
        <f>$F212*'INTERNAL PARAMETERS-2'!AF212*VLOOKUP(AG$4,'INTERNAL PARAMETERS-1'!$B$5:$J$44,4, FALSE)</f>
        <v>0</v>
      </c>
      <c r="AH212" s="113">
        <f>$F212*'INTERNAL PARAMETERS-2'!AG212*VLOOKUP(AH$4,'INTERNAL PARAMETERS-1'!$B$5:$J$44,4, FALSE)</f>
        <v>0</v>
      </c>
      <c r="AI212" s="113">
        <f>$F212*'INTERNAL PARAMETERS-2'!AH212*VLOOKUP(AI$4,'INTERNAL PARAMETERS-1'!$B$5:$J$44,4, FALSE)</f>
        <v>0</v>
      </c>
      <c r="AJ212" s="113">
        <f>$F212*'INTERNAL PARAMETERS-2'!AI212*VLOOKUP(AJ$4,'INTERNAL PARAMETERS-1'!$B$5:$J$44,4, FALSE)</f>
        <v>0</v>
      </c>
      <c r="AK212" s="113">
        <f>$F212*'INTERNAL PARAMETERS-2'!AJ212*VLOOKUP(AK$4,'INTERNAL PARAMETERS-1'!$B$5:$J$44,4, FALSE)</f>
        <v>0</v>
      </c>
      <c r="AL212" s="113">
        <f>$F212*'INTERNAL PARAMETERS-2'!AK212*VLOOKUP(AL$4,'INTERNAL PARAMETERS-1'!$B$5:$J$44,4, FALSE)</f>
        <v>0</v>
      </c>
      <c r="AM212" s="113">
        <f>$F212*'INTERNAL PARAMETERS-2'!AL212*VLOOKUP(AM$4,'INTERNAL PARAMETERS-1'!$B$5:$J$44,4, FALSE)</f>
        <v>0</v>
      </c>
      <c r="AN212" s="113">
        <f>$F212*'INTERNAL PARAMETERS-2'!AM212*VLOOKUP(AN$4,'INTERNAL PARAMETERS-1'!$B$5:$J$44,4, FALSE)</f>
        <v>0</v>
      </c>
      <c r="AO212" s="113">
        <f>$F212*'INTERNAL PARAMETERS-2'!AN212*VLOOKUP(AO$4,'INTERNAL PARAMETERS-1'!$B$5:$J$44,4, FALSE)</f>
        <v>0</v>
      </c>
      <c r="AP212" s="113">
        <f>$F212*'INTERNAL PARAMETERS-2'!AO212*VLOOKUP(AP$4,'INTERNAL PARAMETERS-1'!$B$5:$J$44,4, FALSE)</f>
        <v>0</v>
      </c>
      <c r="AQ212" s="113">
        <f>$F212*'INTERNAL PARAMETERS-2'!AP212*VLOOKUP(AQ$4,'INTERNAL PARAMETERS-1'!$B$5:$J$44,4, FALSE)</f>
        <v>0</v>
      </c>
      <c r="AR212" s="113">
        <f>$F212*'INTERNAL PARAMETERS-2'!AQ212*VLOOKUP(AR$4,'INTERNAL PARAMETERS-1'!$B$5:$J$44,4, FALSE)</f>
        <v>0</v>
      </c>
      <c r="AS212" s="113">
        <f>$F212*'INTERNAL PARAMETERS-2'!AR212*VLOOKUP(AS$4,'INTERNAL PARAMETERS-1'!$B$5:$J$44,4, FALSE)</f>
        <v>0</v>
      </c>
      <c r="AT212" s="112">
        <f>$F212*'INTERNAL PARAMETERS-2'!AS212*VLOOKUP(AT$4,'INTERNAL PARAMETERS-1'!$B$5:$J$44,4, FALSE)</f>
        <v>0</v>
      </c>
      <c r="AU212" s="114">
        <f>$F212*'INTERNAL PARAMETERS-2'!F212*(1-VLOOKUP(G$4,'INTERNAL PARAMETERS-1'!$B$5:$J$44,4, FALSE))</f>
        <v>0</v>
      </c>
      <c r="AV212" s="113">
        <f>$F212*'INTERNAL PARAMETERS-2'!G212*(1-VLOOKUP(H$4,'INTERNAL PARAMETERS-1'!$B$5:$J$44,4, FALSE))</f>
        <v>0</v>
      </c>
      <c r="AW212" s="113">
        <f>$F212*'INTERNAL PARAMETERS-2'!H212*(1-VLOOKUP(I$4,'INTERNAL PARAMETERS-1'!$B$5:$J$44,4, FALSE))</f>
        <v>0</v>
      </c>
      <c r="AX212" s="113">
        <f>$F212*'INTERNAL PARAMETERS-2'!I212*(1-VLOOKUP(J$4,'INTERNAL PARAMETERS-1'!$B$5:$J$44,4, FALSE))</f>
        <v>0</v>
      </c>
      <c r="AY212" s="113">
        <f>$F212*'INTERNAL PARAMETERS-2'!J212*(1-VLOOKUP(K$4,'INTERNAL PARAMETERS-1'!$B$5:$J$44,4, FALSE))</f>
        <v>0</v>
      </c>
      <c r="AZ212" s="113">
        <f>$F212*'INTERNAL PARAMETERS-2'!K212*(1-VLOOKUP(L$4,'INTERNAL PARAMETERS-1'!$B$5:$J$44,4, FALSE))</f>
        <v>0</v>
      </c>
      <c r="BA212" s="113">
        <f>$F212*'INTERNAL PARAMETERS-2'!L212*(1-VLOOKUP(M$4,'INTERNAL PARAMETERS-1'!$B$5:$J$44,4, FALSE))</f>
        <v>0</v>
      </c>
      <c r="BB212" s="113">
        <f>$F212*'INTERNAL PARAMETERS-2'!M212*(1-VLOOKUP(N$4,'INTERNAL PARAMETERS-1'!$B$5:$J$44,4, FALSE))</f>
        <v>0</v>
      </c>
      <c r="BC212" s="113">
        <f>$F212*'INTERNAL PARAMETERS-2'!N212*(1-VLOOKUP(O$4,'INTERNAL PARAMETERS-1'!$B$5:$J$44,4, FALSE))</f>
        <v>0</v>
      </c>
      <c r="BD212" s="113">
        <f>$F212*'INTERNAL PARAMETERS-2'!O212*(1-VLOOKUP(P$4,'INTERNAL PARAMETERS-1'!$B$5:$J$44,4, FALSE))</f>
        <v>0</v>
      </c>
      <c r="BE212" s="113">
        <f>$F212*'INTERNAL PARAMETERS-2'!P212*(1-VLOOKUP(Q$4,'INTERNAL PARAMETERS-1'!$B$5:$J$44,4, FALSE))</f>
        <v>0</v>
      </c>
      <c r="BF212" s="113">
        <f>$F212*'INTERNAL PARAMETERS-2'!Q212*(1-VLOOKUP(R$4,'INTERNAL PARAMETERS-1'!$B$5:$J$44,4, FALSE))</f>
        <v>0</v>
      </c>
      <c r="BG212" s="113">
        <f>$F212*'INTERNAL PARAMETERS-2'!R212*(1-VLOOKUP(S$4,'INTERNAL PARAMETERS-1'!$B$5:$J$44,4, FALSE))</f>
        <v>0</v>
      </c>
      <c r="BH212" s="113">
        <f>$F212*'INTERNAL PARAMETERS-2'!S212*(1-VLOOKUP(T$4,'INTERNAL PARAMETERS-1'!$B$5:$J$44,4, FALSE))</f>
        <v>0</v>
      </c>
      <c r="BI212" s="113">
        <f>$F212*'INTERNAL PARAMETERS-2'!T212*(1-VLOOKUP(U$4,'INTERNAL PARAMETERS-1'!$B$5:$J$44,4, FALSE))</f>
        <v>0</v>
      </c>
      <c r="BJ212" s="113">
        <f>$F212*'INTERNAL PARAMETERS-2'!U212*(1-VLOOKUP(V$4,'INTERNAL PARAMETERS-1'!$B$5:$J$44,4, FALSE))</f>
        <v>0</v>
      </c>
      <c r="BK212" s="113">
        <f>$F212*'INTERNAL PARAMETERS-2'!V212*(1-VLOOKUP(W$4,'INTERNAL PARAMETERS-1'!$B$5:$J$44,4, FALSE))</f>
        <v>0</v>
      </c>
      <c r="BL212" s="113">
        <f>$F212*'INTERNAL PARAMETERS-2'!W212*(1-VLOOKUP(X$4,'INTERNAL PARAMETERS-1'!$B$5:$J$44,4, FALSE))</f>
        <v>0</v>
      </c>
      <c r="BM212" s="113">
        <f>$F212*'INTERNAL PARAMETERS-2'!X212*(1-VLOOKUP(Y$4,'INTERNAL PARAMETERS-1'!$B$5:$J$44,4, FALSE))</f>
        <v>0</v>
      </c>
      <c r="BN212" s="113">
        <f>$F212*'INTERNAL PARAMETERS-2'!Y212*(1-VLOOKUP(Z$4,'INTERNAL PARAMETERS-1'!$B$5:$J$44,4, FALSE))</f>
        <v>0</v>
      </c>
      <c r="BO212" s="113">
        <f>$F212*'INTERNAL PARAMETERS-2'!Z212*(1-VLOOKUP(AA$4,'INTERNAL PARAMETERS-1'!$B$5:$J$44,4, FALSE))</f>
        <v>0</v>
      </c>
      <c r="BP212" s="113">
        <f>$F212*'INTERNAL PARAMETERS-2'!AA212*(1-VLOOKUP(AB$4,'INTERNAL PARAMETERS-1'!$B$5:$J$44,4, FALSE))</f>
        <v>0</v>
      </c>
      <c r="BQ212" s="113">
        <f>$F212*'INTERNAL PARAMETERS-2'!AB212*(1-VLOOKUP(AC$4,'INTERNAL PARAMETERS-1'!$B$5:$J$44,4, FALSE))</f>
        <v>0</v>
      </c>
      <c r="BR212" s="113">
        <f>$F212*'INTERNAL PARAMETERS-2'!AC212*(1-VLOOKUP(AD$4,'INTERNAL PARAMETERS-1'!$B$5:$J$44,4, FALSE))</f>
        <v>0</v>
      </c>
      <c r="BS212" s="113">
        <f>$F212*'INTERNAL PARAMETERS-2'!AD212*(1-VLOOKUP(AE$4,'INTERNAL PARAMETERS-1'!$B$5:$J$44,4, FALSE))</f>
        <v>0</v>
      </c>
      <c r="BT212" s="113">
        <f>$F212*'INTERNAL PARAMETERS-2'!AE212*(1-VLOOKUP(AF$4,'INTERNAL PARAMETERS-1'!$B$5:$J$44,4, FALSE))</f>
        <v>0</v>
      </c>
      <c r="BU212" s="113">
        <f>$F212*'INTERNAL PARAMETERS-2'!AF212*(1-VLOOKUP(AG$4,'INTERNAL PARAMETERS-1'!$B$5:$J$44,4, FALSE))</f>
        <v>0</v>
      </c>
      <c r="BV212" s="113">
        <f>$F212*'INTERNAL PARAMETERS-2'!AG212*(1-VLOOKUP(AH$4,'INTERNAL PARAMETERS-1'!$B$5:$J$44,4, FALSE))</f>
        <v>0</v>
      </c>
      <c r="BW212" s="113">
        <f>$F212*'INTERNAL PARAMETERS-2'!AH212*(1-VLOOKUP(AI$4,'INTERNAL PARAMETERS-1'!$B$5:$J$44,4, FALSE))</f>
        <v>0</v>
      </c>
      <c r="BX212" s="113">
        <f>$F212*'INTERNAL PARAMETERS-2'!AI212*(1-VLOOKUP(AJ$4,'INTERNAL PARAMETERS-1'!$B$5:$J$44,4, FALSE))</f>
        <v>0</v>
      </c>
      <c r="BY212" s="113">
        <f>$F212*'INTERNAL PARAMETERS-2'!AJ212*(1-VLOOKUP(AK$4,'INTERNAL PARAMETERS-1'!$B$5:$J$44,4, FALSE))</f>
        <v>0</v>
      </c>
      <c r="BZ212" s="113">
        <f>$F212*'INTERNAL PARAMETERS-2'!AK212*(1-VLOOKUP(AL$4,'INTERNAL PARAMETERS-1'!$B$5:$J$44,4, FALSE))</f>
        <v>0</v>
      </c>
      <c r="CA212" s="113">
        <f>$F212*'INTERNAL PARAMETERS-2'!AL212*(1-VLOOKUP(AM$4,'INTERNAL PARAMETERS-1'!$B$5:$J$44,4, FALSE))</f>
        <v>0</v>
      </c>
      <c r="CB212" s="113">
        <f>$F212*'INTERNAL PARAMETERS-2'!AM212*(1-VLOOKUP(AN$4,'INTERNAL PARAMETERS-1'!$B$5:$J$44,4, FALSE))</f>
        <v>0</v>
      </c>
      <c r="CC212" s="113">
        <f>$F212*'INTERNAL PARAMETERS-2'!AN212*(1-VLOOKUP(AO$4,'INTERNAL PARAMETERS-1'!$B$5:$J$44,4, FALSE))</f>
        <v>0</v>
      </c>
      <c r="CD212" s="113">
        <f>$F212*'INTERNAL PARAMETERS-2'!AO212*(1-VLOOKUP(AP$4,'INTERNAL PARAMETERS-1'!$B$5:$J$44,4, FALSE))</f>
        <v>0</v>
      </c>
      <c r="CE212" s="113">
        <f>$F212*'INTERNAL PARAMETERS-2'!AP212*(1-VLOOKUP(AQ$4,'INTERNAL PARAMETERS-1'!$B$5:$J$44,4, FALSE))</f>
        <v>0</v>
      </c>
      <c r="CF212" s="113">
        <f>$F212*'INTERNAL PARAMETERS-2'!AQ212*(1-VLOOKUP(AR$4,'INTERNAL PARAMETERS-1'!$B$5:$J$44,4, FALSE))</f>
        <v>0</v>
      </c>
      <c r="CG212" s="113">
        <f>$F212*'INTERNAL PARAMETERS-2'!AR212*(1-VLOOKUP(AS$4,'INTERNAL PARAMETERS-1'!$B$5:$J$44,4, FALSE))</f>
        <v>0</v>
      </c>
      <c r="CH212" s="112">
        <f>$F212*'INTERNAL PARAMETERS-2'!AS212*(1-VLOOKUP(AT$4,'INTERNAL PARAMETERS-1'!$B$5:$J$44,4, FALSE))</f>
        <v>0</v>
      </c>
      <c r="CI212" s="111">
        <f t="shared" si="3"/>
        <v>0</v>
      </c>
    </row>
    <row r="213" spans="3:87" x14ac:dyDescent="0.5">
      <c r="C213" s="77" t="s">
        <v>23</v>
      </c>
      <c r="D213" s="76" t="s">
        <v>2</v>
      </c>
      <c r="E213" s="76" t="s">
        <v>10</v>
      </c>
      <c r="F213" s="115">
        <f>'INPUTS-Incidence'!E213</f>
        <v>0</v>
      </c>
      <c r="G213" s="114">
        <f>$F213*'INTERNAL PARAMETERS-2'!F213*VLOOKUP(G$4,'INTERNAL PARAMETERS-1'!$B$5:$J$44,4, FALSE)</f>
        <v>0</v>
      </c>
      <c r="H213" s="113">
        <f>$F213*'INTERNAL PARAMETERS-2'!G213*VLOOKUP(H$4,'INTERNAL PARAMETERS-1'!$B$5:$J$44,4, FALSE)</f>
        <v>0</v>
      </c>
      <c r="I213" s="113">
        <f>$F213*'INTERNAL PARAMETERS-2'!H213*VLOOKUP(I$4,'INTERNAL PARAMETERS-1'!$B$5:$J$44,4, FALSE)</f>
        <v>0</v>
      </c>
      <c r="J213" s="113">
        <f>$F213*'INTERNAL PARAMETERS-2'!I213*VLOOKUP(J$4,'INTERNAL PARAMETERS-1'!$B$5:$J$44,4, FALSE)</f>
        <v>0</v>
      </c>
      <c r="K213" s="113">
        <f>$F213*'INTERNAL PARAMETERS-2'!J213*VLOOKUP(K$4,'INTERNAL PARAMETERS-1'!$B$5:$J$44,4, FALSE)</f>
        <v>0</v>
      </c>
      <c r="L213" s="113">
        <f>$F213*'INTERNAL PARAMETERS-2'!K213*VLOOKUP(L$4,'INTERNAL PARAMETERS-1'!$B$5:$J$44,4, FALSE)</f>
        <v>0</v>
      </c>
      <c r="M213" s="113">
        <f>$F213*'INTERNAL PARAMETERS-2'!L213*VLOOKUP(M$4,'INTERNAL PARAMETERS-1'!$B$5:$J$44,4, FALSE)</f>
        <v>0</v>
      </c>
      <c r="N213" s="113">
        <f>$F213*'INTERNAL PARAMETERS-2'!M213*VLOOKUP(N$4,'INTERNAL PARAMETERS-1'!$B$5:$J$44,4, FALSE)</f>
        <v>0</v>
      </c>
      <c r="O213" s="113">
        <f>$F213*'INTERNAL PARAMETERS-2'!N213*VLOOKUP(O$4,'INTERNAL PARAMETERS-1'!$B$5:$J$44,4, FALSE)</f>
        <v>0</v>
      </c>
      <c r="P213" s="113">
        <f>$F213*'INTERNAL PARAMETERS-2'!O213*VLOOKUP(P$4,'INTERNAL PARAMETERS-1'!$B$5:$J$44,4, FALSE)</f>
        <v>0</v>
      </c>
      <c r="Q213" s="113">
        <f>$F213*'INTERNAL PARAMETERS-2'!P213*VLOOKUP(Q$4,'INTERNAL PARAMETERS-1'!$B$5:$J$44,4, FALSE)</f>
        <v>0</v>
      </c>
      <c r="R213" s="113">
        <f>$F213*'INTERNAL PARAMETERS-2'!Q213*VLOOKUP(R$4,'INTERNAL PARAMETERS-1'!$B$5:$J$44,4, FALSE)</f>
        <v>0</v>
      </c>
      <c r="S213" s="113">
        <f>$F213*'INTERNAL PARAMETERS-2'!R213*VLOOKUP(S$4,'INTERNAL PARAMETERS-1'!$B$5:$J$44,4, FALSE)</f>
        <v>0</v>
      </c>
      <c r="T213" s="113">
        <f>$F213*'INTERNAL PARAMETERS-2'!S213*VLOOKUP(T$4,'INTERNAL PARAMETERS-1'!$B$5:$J$44,4, FALSE)</f>
        <v>0</v>
      </c>
      <c r="U213" s="113">
        <f>$F213*'INTERNAL PARAMETERS-2'!T213*VLOOKUP(U$4,'INTERNAL PARAMETERS-1'!$B$5:$J$44,4, FALSE)</f>
        <v>0</v>
      </c>
      <c r="V213" s="113">
        <f>$F213*'INTERNAL PARAMETERS-2'!U213*VLOOKUP(V$4,'INTERNAL PARAMETERS-1'!$B$5:$J$44,4, FALSE)</f>
        <v>0</v>
      </c>
      <c r="W213" s="113">
        <f>$F213*'INTERNAL PARAMETERS-2'!V213*VLOOKUP(W$4,'INTERNAL PARAMETERS-1'!$B$5:$J$44,4, FALSE)</f>
        <v>0</v>
      </c>
      <c r="X213" s="113">
        <f>$F213*'INTERNAL PARAMETERS-2'!W213*VLOOKUP(X$4,'INTERNAL PARAMETERS-1'!$B$5:$J$44,4, FALSE)</f>
        <v>0</v>
      </c>
      <c r="Y213" s="113">
        <f>$F213*'INTERNAL PARAMETERS-2'!X213*VLOOKUP(Y$4,'INTERNAL PARAMETERS-1'!$B$5:$J$44,4, FALSE)</f>
        <v>0</v>
      </c>
      <c r="Z213" s="113">
        <f>$F213*'INTERNAL PARAMETERS-2'!Y213*VLOOKUP(Z$4,'INTERNAL PARAMETERS-1'!$B$5:$J$44,4, FALSE)</f>
        <v>0</v>
      </c>
      <c r="AA213" s="113">
        <f>$F213*'INTERNAL PARAMETERS-2'!Z213*VLOOKUP(AA$4,'INTERNAL PARAMETERS-1'!$B$5:$J$44,4, FALSE)</f>
        <v>0</v>
      </c>
      <c r="AB213" s="113">
        <f>$F213*'INTERNAL PARAMETERS-2'!AA213*VLOOKUP(AB$4,'INTERNAL PARAMETERS-1'!$B$5:$J$44,4, FALSE)</f>
        <v>0</v>
      </c>
      <c r="AC213" s="113">
        <f>$F213*'INTERNAL PARAMETERS-2'!AB213*VLOOKUP(AC$4,'INTERNAL PARAMETERS-1'!$B$5:$J$44,4, FALSE)</f>
        <v>0</v>
      </c>
      <c r="AD213" s="113">
        <f>$F213*'INTERNAL PARAMETERS-2'!AC213*VLOOKUP(AD$4,'INTERNAL PARAMETERS-1'!$B$5:$J$44,4, FALSE)</f>
        <v>0</v>
      </c>
      <c r="AE213" s="113">
        <f>$F213*'INTERNAL PARAMETERS-2'!AD213*VLOOKUP(AE$4,'INTERNAL PARAMETERS-1'!$B$5:$J$44,4, FALSE)</f>
        <v>0</v>
      </c>
      <c r="AF213" s="113">
        <f>$F213*'INTERNAL PARAMETERS-2'!AE213*VLOOKUP(AF$4,'INTERNAL PARAMETERS-1'!$B$5:$J$44,4, FALSE)</f>
        <v>0</v>
      </c>
      <c r="AG213" s="113">
        <f>$F213*'INTERNAL PARAMETERS-2'!AF213*VLOOKUP(AG$4,'INTERNAL PARAMETERS-1'!$B$5:$J$44,4, FALSE)</f>
        <v>0</v>
      </c>
      <c r="AH213" s="113">
        <f>$F213*'INTERNAL PARAMETERS-2'!AG213*VLOOKUP(AH$4,'INTERNAL PARAMETERS-1'!$B$5:$J$44,4, FALSE)</f>
        <v>0</v>
      </c>
      <c r="AI213" s="113">
        <f>$F213*'INTERNAL PARAMETERS-2'!AH213*VLOOKUP(AI$4,'INTERNAL PARAMETERS-1'!$B$5:$J$44,4, FALSE)</f>
        <v>0</v>
      </c>
      <c r="AJ213" s="113">
        <f>$F213*'INTERNAL PARAMETERS-2'!AI213*VLOOKUP(AJ$4,'INTERNAL PARAMETERS-1'!$B$5:$J$44,4, FALSE)</f>
        <v>0</v>
      </c>
      <c r="AK213" s="113">
        <f>$F213*'INTERNAL PARAMETERS-2'!AJ213*VLOOKUP(AK$4,'INTERNAL PARAMETERS-1'!$B$5:$J$44,4, FALSE)</f>
        <v>0</v>
      </c>
      <c r="AL213" s="113">
        <f>$F213*'INTERNAL PARAMETERS-2'!AK213*VLOOKUP(AL$4,'INTERNAL PARAMETERS-1'!$B$5:$J$44,4, FALSE)</f>
        <v>0</v>
      </c>
      <c r="AM213" s="113">
        <f>$F213*'INTERNAL PARAMETERS-2'!AL213*VLOOKUP(AM$4,'INTERNAL PARAMETERS-1'!$B$5:$J$44,4, FALSE)</f>
        <v>0</v>
      </c>
      <c r="AN213" s="113">
        <f>$F213*'INTERNAL PARAMETERS-2'!AM213*VLOOKUP(AN$4,'INTERNAL PARAMETERS-1'!$B$5:$J$44,4, FALSE)</f>
        <v>0</v>
      </c>
      <c r="AO213" s="113">
        <f>$F213*'INTERNAL PARAMETERS-2'!AN213*VLOOKUP(AO$4,'INTERNAL PARAMETERS-1'!$B$5:$J$44,4, FALSE)</f>
        <v>0</v>
      </c>
      <c r="AP213" s="113">
        <f>$F213*'INTERNAL PARAMETERS-2'!AO213*VLOOKUP(AP$4,'INTERNAL PARAMETERS-1'!$B$5:$J$44,4, FALSE)</f>
        <v>0</v>
      </c>
      <c r="AQ213" s="113">
        <f>$F213*'INTERNAL PARAMETERS-2'!AP213*VLOOKUP(AQ$4,'INTERNAL PARAMETERS-1'!$B$5:$J$44,4, FALSE)</f>
        <v>0</v>
      </c>
      <c r="AR213" s="113">
        <f>$F213*'INTERNAL PARAMETERS-2'!AQ213*VLOOKUP(AR$4,'INTERNAL PARAMETERS-1'!$B$5:$J$44,4, FALSE)</f>
        <v>0</v>
      </c>
      <c r="AS213" s="113">
        <f>$F213*'INTERNAL PARAMETERS-2'!AR213*VLOOKUP(AS$4,'INTERNAL PARAMETERS-1'!$B$5:$J$44,4, FALSE)</f>
        <v>0</v>
      </c>
      <c r="AT213" s="112">
        <f>$F213*'INTERNAL PARAMETERS-2'!AS213*VLOOKUP(AT$4,'INTERNAL PARAMETERS-1'!$B$5:$J$44,4, FALSE)</f>
        <v>0</v>
      </c>
      <c r="AU213" s="114">
        <f>$F213*'INTERNAL PARAMETERS-2'!F213*(1-VLOOKUP(G$4,'INTERNAL PARAMETERS-1'!$B$5:$J$44,4, FALSE))</f>
        <v>0</v>
      </c>
      <c r="AV213" s="113">
        <f>$F213*'INTERNAL PARAMETERS-2'!G213*(1-VLOOKUP(H$4,'INTERNAL PARAMETERS-1'!$B$5:$J$44,4, FALSE))</f>
        <v>0</v>
      </c>
      <c r="AW213" s="113">
        <f>$F213*'INTERNAL PARAMETERS-2'!H213*(1-VLOOKUP(I$4,'INTERNAL PARAMETERS-1'!$B$5:$J$44,4, FALSE))</f>
        <v>0</v>
      </c>
      <c r="AX213" s="113">
        <f>$F213*'INTERNAL PARAMETERS-2'!I213*(1-VLOOKUP(J$4,'INTERNAL PARAMETERS-1'!$B$5:$J$44,4, FALSE))</f>
        <v>0</v>
      </c>
      <c r="AY213" s="113">
        <f>$F213*'INTERNAL PARAMETERS-2'!J213*(1-VLOOKUP(K$4,'INTERNAL PARAMETERS-1'!$B$5:$J$44,4, FALSE))</f>
        <v>0</v>
      </c>
      <c r="AZ213" s="113">
        <f>$F213*'INTERNAL PARAMETERS-2'!K213*(1-VLOOKUP(L$4,'INTERNAL PARAMETERS-1'!$B$5:$J$44,4, FALSE))</f>
        <v>0</v>
      </c>
      <c r="BA213" s="113">
        <f>$F213*'INTERNAL PARAMETERS-2'!L213*(1-VLOOKUP(M$4,'INTERNAL PARAMETERS-1'!$B$5:$J$44,4, FALSE))</f>
        <v>0</v>
      </c>
      <c r="BB213" s="113">
        <f>$F213*'INTERNAL PARAMETERS-2'!M213*(1-VLOOKUP(N$4,'INTERNAL PARAMETERS-1'!$B$5:$J$44,4, FALSE))</f>
        <v>0</v>
      </c>
      <c r="BC213" s="113">
        <f>$F213*'INTERNAL PARAMETERS-2'!N213*(1-VLOOKUP(O$4,'INTERNAL PARAMETERS-1'!$B$5:$J$44,4, FALSE))</f>
        <v>0</v>
      </c>
      <c r="BD213" s="113">
        <f>$F213*'INTERNAL PARAMETERS-2'!O213*(1-VLOOKUP(P$4,'INTERNAL PARAMETERS-1'!$B$5:$J$44,4, FALSE))</f>
        <v>0</v>
      </c>
      <c r="BE213" s="113">
        <f>$F213*'INTERNAL PARAMETERS-2'!P213*(1-VLOOKUP(Q$4,'INTERNAL PARAMETERS-1'!$B$5:$J$44,4, FALSE))</f>
        <v>0</v>
      </c>
      <c r="BF213" s="113">
        <f>$F213*'INTERNAL PARAMETERS-2'!Q213*(1-VLOOKUP(R$4,'INTERNAL PARAMETERS-1'!$B$5:$J$44,4, FALSE))</f>
        <v>0</v>
      </c>
      <c r="BG213" s="113">
        <f>$F213*'INTERNAL PARAMETERS-2'!R213*(1-VLOOKUP(S$4,'INTERNAL PARAMETERS-1'!$B$5:$J$44,4, FALSE))</f>
        <v>0</v>
      </c>
      <c r="BH213" s="113">
        <f>$F213*'INTERNAL PARAMETERS-2'!S213*(1-VLOOKUP(T$4,'INTERNAL PARAMETERS-1'!$B$5:$J$44,4, FALSE))</f>
        <v>0</v>
      </c>
      <c r="BI213" s="113">
        <f>$F213*'INTERNAL PARAMETERS-2'!T213*(1-VLOOKUP(U$4,'INTERNAL PARAMETERS-1'!$B$5:$J$44,4, FALSE))</f>
        <v>0</v>
      </c>
      <c r="BJ213" s="113">
        <f>$F213*'INTERNAL PARAMETERS-2'!U213*(1-VLOOKUP(V$4,'INTERNAL PARAMETERS-1'!$B$5:$J$44,4, FALSE))</f>
        <v>0</v>
      </c>
      <c r="BK213" s="113">
        <f>$F213*'INTERNAL PARAMETERS-2'!V213*(1-VLOOKUP(W$4,'INTERNAL PARAMETERS-1'!$B$5:$J$44,4, FALSE))</f>
        <v>0</v>
      </c>
      <c r="BL213" s="113">
        <f>$F213*'INTERNAL PARAMETERS-2'!W213*(1-VLOOKUP(X$4,'INTERNAL PARAMETERS-1'!$B$5:$J$44,4, FALSE))</f>
        <v>0</v>
      </c>
      <c r="BM213" s="113">
        <f>$F213*'INTERNAL PARAMETERS-2'!X213*(1-VLOOKUP(Y$4,'INTERNAL PARAMETERS-1'!$B$5:$J$44,4, FALSE))</f>
        <v>0</v>
      </c>
      <c r="BN213" s="113">
        <f>$F213*'INTERNAL PARAMETERS-2'!Y213*(1-VLOOKUP(Z$4,'INTERNAL PARAMETERS-1'!$B$5:$J$44,4, FALSE))</f>
        <v>0</v>
      </c>
      <c r="BO213" s="113">
        <f>$F213*'INTERNAL PARAMETERS-2'!Z213*(1-VLOOKUP(AA$4,'INTERNAL PARAMETERS-1'!$B$5:$J$44,4, FALSE))</f>
        <v>0</v>
      </c>
      <c r="BP213" s="113">
        <f>$F213*'INTERNAL PARAMETERS-2'!AA213*(1-VLOOKUP(AB$4,'INTERNAL PARAMETERS-1'!$B$5:$J$44,4, FALSE))</f>
        <v>0</v>
      </c>
      <c r="BQ213" s="113">
        <f>$F213*'INTERNAL PARAMETERS-2'!AB213*(1-VLOOKUP(AC$4,'INTERNAL PARAMETERS-1'!$B$5:$J$44,4, FALSE))</f>
        <v>0</v>
      </c>
      <c r="BR213" s="113">
        <f>$F213*'INTERNAL PARAMETERS-2'!AC213*(1-VLOOKUP(AD$4,'INTERNAL PARAMETERS-1'!$B$5:$J$44,4, FALSE))</f>
        <v>0</v>
      </c>
      <c r="BS213" s="113">
        <f>$F213*'INTERNAL PARAMETERS-2'!AD213*(1-VLOOKUP(AE$4,'INTERNAL PARAMETERS-1'!$B$5:$J$44,4, FALSE))</f>
        <v>0</v>
      </c>
      <c r="BT213" s="113">
        <f>$F213*'INTERNAL PARAMETERS-2'!AE213*(1-VLOOKUP(AF$4,'INTERNAL PARAMETERS-1'!$B$5:$J$44,4, FALSE))</f>
        <v>0</v>
      </c>
      <c r="BU213" s="113">
        <f>$F213*'INTERNAL PARAMETERS-2'!AF213*(1-VLOOKUP(AG$4,'INTERNAL PARAMETERS-1'!$B$5:$J$44,4, FALSE))</f>
        <v>0</v>
      </c>
      <c r="BV213" s="113">
        <f>$F213*'INTERNAL PARAMETERS-2'!AG213*(1-VLOOKUP(AH$4,'INTERNAL PARAMETERS-1'!$B$5:$J$44,4, FALSE))</f>
        <v>0</v>
      </c>
      <c r="BW213" s="113">
        <f>$F213*'INTERNAL PARAMETERS-2'!AH213*(1-VLOOKUP(AI$4,'INTERNAL PARAMETERS-1'!$B$5:$J$44,4, FALSE))</f>
        <v>0</v>
      </c>
      <c r="BX213" s="113">
        <f>$F213*'INTERNAL PARAMETERS-2'!AI213*(1-VLOOKUP(AJ$4,'INTERNAL PARAMETERS-1'!$B$5:$J$44,4, FALSE))</f>
        <v>0</v>
      </c>
      <c r="BY213" s="113">
        <f>$F213*'INTERNAL PARAMETERS-2'!AJ213*(1-VLOOKUP(AK$4,'INTERNAL PARAMETERS-1'!$B$5:$J$44,4, FALSE))</f>
        <v>0</v>
      </c>
      <c r="BZ213" s="113">
        <f>$F213*'INTERNAL PARAMETERS-2'!AK213*(1-VLOOKUP(AL$4,'INTERNAL PARAMETERS-1'!$B$5:$J$44,4, FALSE))</f>
        <v>0</v>
      </c>
      <c r="CA213" s="113">
        <f>$F213*'INTERNAL PARAMETERS-2'!AL213*(1-VLOOKUP(AM$4,'INTERNAL PARAMETERS-1'!$B$5:$J$44,4, FALSE))</f>
        <v>0</v>
      </c>
      <c r="CB213" s="113">
        <f>$F213*'INTERNAL PARAMETERS-2'!AM213*(1-VLOOKUP(AN$4,'INTERNAL PARAMETERS-1'!$B$5:$J$44,4, FALSE))</f>
        <v>0</v>
      </c>
      <c r="CC213" s="113">
        <f>$F213*'INTERNAL PARAMETERS-2'!AN213*(1-VLOOKUP(AO$4,'INTERNAL PARAMETERS-1'!$B$5:$J$44,4, FALSE))</f>
        <v>0</v>
      </c>
      <c r="CD213" s="113">
        <f>$F213*'INTERNAL PARAMETERS-2'!AO213*(1-VLOOKUP(AP$4,'INTERNAL PARAMETERS-1'!$B$5:$J$44,4, FALSE))</f>
        <v>0</v>
      </c>
      <c r="CE213" s="113">
        <f>$F213*'INTERNAL PARAMETERS-2'!AP213*(1-VLOOKUP(AQ$4,'INTERNAL PARAMETERS-1'!$B$5:$J$44,4, FALSE))</f>
        <v>0</v>
      </c>
      <c r="CF213" s="113">
        <f>$F213*'INTERNAL PARAMETERS-2'!AQ213*(1-VLOOKUP(AR$4,'INTERNAL PARAMETERS-1'!$B$5:$J$44,4, FALSE))</f>
        <v>0</v>
      </c>
      <c r="CG213" s="113">
        <f>$F213*'INTERNAL PARAMETERS-2'!AR213*(1-VLOOKUP(AS$4,'INTERNAL PARAMETERS-1'!$B$5:$J$44,4, FALSE))</f>
        <v>0</v>
      </c>
      <c r="CH213" s="112">
        <f>$F213*'INTERNAL PARAMETERS-2'!AS213*(1-VLOOKUP(AT$4,'INTERNAL PARAMETERS-1'!$B$5:$J$44,4, FALSE))</f>
        <v>0</v>
      </c>
      <c r="CI213" s="111">
        <f t="shared" si="3"/>
        <v>0</v>
      </c>
    </row>
    <row r="214" spans="3:87" x14ac:dyDescent="0.5">
      <c r="C214" s="77" t="s">
        <v>23</v>
      </c>
      <c r="D214" s="76" t="s">
        <v>2</v>
      </c>
      <c r="E214" s="76" t="s">
        <v>9</v>
      </c>
      <c r="F214" s="115">
        <f>'INPUTS-Incidence'!E214</f>
        <v>0</v>
      </c>
      <c r="G214" s="114">
        <f>$F214*'INTERNAL PARAMETERS-2'!F214*VLOOKUP(G$4,'INTERNAL PARAMETERS-1'!$B$5:$J$44,4, FALSE)</f>
        <v>0</v>
      </c>
      <c r="H214" s="113">
        <f>$F214*'INTERNAL PARAMETERS-2'!G214*VLOOKUP(H$4,'INTERNAL PARAMETERS-1'!$B$5:$J$44,4, FALSE)</f>
        <v>0</v>
      </c>
      <c r="I214" s="113">
        <f>$F214*'INTERNAL PARAMETERS-2'!H214*VLOOKUP(I$4,'INTERNAL PARAMETERS-1'!$B$5:$J$44,4, FALSE)</f>
        <v>0</v>
      </c>
      <c r="J214" s="113">
        <f>$F214*'INTERNAL PARAMETERS-2'!I214*VLOOKUP(J$4,'INTERNAL PARAMETERS-1'!$B$5:$J$44,4, FALSE)</f>
        <v>0</v>
      </c>
      <c r="K214" s="113">
        <f>$F214*'INTERNAL PARAMETERS-2'!J214*VLOOKUP(K$4,'INTERNAL PARAMETERS-1'!$B$5:$J$44,4, FALSE)</f>
        <v>0</v>
      </c>
      <c r="L214" s="113">
        <f>$F214*'INTERNAL PARAMETERS-2'!K214*VLOOKUP(L$4,'INTERNAL PARAMETERS-1'!$B$5:$J$44,4, FALSE)</f>
        <v>0</v>
      </c>
      <c r="M214" s="113">
        <f>$F214*'INTERNAL PARAMETERS-2'!L214*VLOOKUP(M$4,'INTERNAL PARAMETERS-1'!$B$5:$J$44,4, FALSE)</f>
        <v>0</v>
      </c>
      <c r="N214" s="113">
        <f>$F214*'INTERNAL PARAMETERS-2'!M214*VLOOKUP(N$4,'INTERNAL PARAMETERS-1'!$B$5:$J$44,4, FALSE)</f>
        <v>0</v>
      </c>
      <c r="O214" s="113">
        <f>$F214*'INTERNAL PARAMETERS-2'!N214*VLOOKUP(O$4,'INTERNAL PARAMETERS-1'!$B$5:$J$44,4, FALSE)</f>
        <v>0</v>
      </c>
      <c r="P214" s="113">
        <f>$F214*'INTERNAL PARAMETERS-2'!O214*VLOOKUP(P$4,'INTERNAL PARAMETERS-1'!$B$5:$J$44,4, FALSE)</f>
        <v>0</v>
      </c>
      <c r="Q214" s="113">
        <f>$F214*'INTERNAL PARAMETERS-2'!P214*VLOOKUP(Q$4,'INTERNAL PARAMETERS-1'!$B$5:$J$44,4, FALSE)</f>
        <v>0</v>
      </c>
      <c r="R214" s="113">
        <f>$F214*'INTERNAL PARAMETERS-2'!Q214*VLOOKUP(R$4,'INTERNAL PARAMETERS-1'!$B$5:$J$44,4, FALSE)</f>
        <v>0</v>
      </c>
      <c r="S214" s="113">
        <f>$F214*'INTERNAL PARAMETERS-2'!R214*VLOOKUP(S$4,'INTERNAL PARAMETERS-1'!$B$5:$J$44,4, FALSE)</f>
        <v>0</v>
      </c>
      <c r="T214" s="113">
        <f>$F214*'INTERNAL PARAMETERS-2'!S214*VLOOKUP(T$4,'INTERNAL PARAMETERS-1'!$B$5:$J$44,4, FALSE)</f>
        <v>0</v>
      </c>
      <c r="U214" s="113">
        <f>$F214*'INTERNAL PARAMETERS-2'!T214*VLOOKUP(U$4,'INTERNAL PARAMETERS-1'!$B$5:$J$44,4, FALSE)</f>
        <v>0</v>
      </c>
      <c r="V214" s="113">
        <f>$F214*'INTERNAL PARAMETERS-2'!U214*VLOOKUP(V$4,'INTERNAL PARAMETERS-1'!$B$5:$J$44,4, FALSE)</f>
        <v>0</v>
      </c>
      <c r="W214" s="113">
        <f>$F214*'INTERNAL PARAMETERS-2'!V214*VLOOKUP(W$4,'INTERNAL PARAMETERS-1'!$B$5:$J$44,4, FALSE)</f>
        <v>0</v>
      </c>
      <c r="X214" s="113">
        <f>$F214*'INTERNAL PARAMETERS-2'!W214*VLOOKUP(X$4,'INTERNAL PARAMETERS-1'!$B$5:$J$44,4, FALSE)</f>
        <v>0</v>
      </c>
      <c r="Y214" s="113">
        <f>$F214*'INTERNAL PARAMETERS-2'!X214*VLOOKUP(Y$4,'INTERNAL PARAMETERS-1'!$B$5:$J$44,4, FALSE)</f>
        <v>0</v>
      </c>
      <c r="Z214" s="113">
        <f>$F214*'INTERNAL PARAMETERS-2'!Y214*VLOOKUP(Z$4,'INTERNAL PARAMETERS-1'!$B$5:$J$44,4, FALSE)</f>
        <v>0</v>
      </c>
      <c r="AA214" s="113">
        <f>$F214*'INTERNAL PARAMETERS-2'!Z214*VLOOKUP(AA$4,'INTERNAL PARAMETERS-1'!$B$5:$J$44,4, FALSE)</f>
        <v>0</v>
      </c>
      <c r="AB214" s="113">
        <f>$F214*'INTERNAL PARAMETERS-2'!AA214*VLOOKUP(AB$4,'INTERNAL PARAMETERS-1'!$B$5:$J$44,4, FALSE)</f>
        <v>0</v>
      </c>
      <c r="AC214" s="113">
        <f>$F214*'INTERNAL PARAMETERS-2'!AB214*VLOOKUP(AC$4,'INTERNAL PARAMETERS-1'!$B$5:$J$44,4, FALSE)</f>
        <v>0</v>
      </c>
      <c r="AD214" s="113">
        <f>$F214*'INTERNAL PARAMETERS-2'!AC214*VLOOKUP(AD$4,'INTERNAL PARAMETERS-1'!$B$5:$J$44,4, FALSE)</f>
        <v>0</v>
      </c>
      <c r="AE214" s="113">
        <f>$F214*'INTERNAL PARAMETERS-2'!AD214*VLOOKUP(AE$4,'INTERNAL PARAMETERS-1'!$B$5:$J$44,4, FALSE)</f>
        <v>0</v>
      </c>
      <c r="AF214" s="113">
        <f>$F214*'INTERNAL PARAMETERS-2'!AE214*VLOOKUP(AF$4,'INTERNAL PARAMETERS-1'!$B$5:$J$44,4, FALSE)</f>
        <v>0</v>
      </c>
      <c r="AG214" s="113">
        <f>$F214*'INTERNAL PARAMETERS-2'!AF214*VLOOKUP(AG$4,'INTERNAL PARAMETERS-1'!$B$5:$J$44,4, FALSE)</f>
        <v>0</v>
      </c>
      <c r="AH214" s="113">
        <f>$F214*'INTERNAL PARAMETERS-2'!AG214*VLOOKUP(AH$4,'INTERNAL PARAMETERS-1'!$B$5:$J$44,4, FALSE)</f>
        <v>0</v>
      </c>
      <c r="AI214" s="113">
        <f>$F214*'INTERNAL PARAMETERS-2'!AH214*VLOOKUP(AI$4,'INTERNAL PARAMETERS-1'!$B$5:$J$44,4, FALSE)</f>
        <v>0</v>
      </c>
      <c r="AJ214" s="113">
        <f>$F214*'INTERNAL PARAMETERS-2'!AI214*VLOOKUP(AJ$4,'INTERNAL PARAMETERS-1'!$B$5:$J$44,4, FALSE)</f>
        <v>0</v>
      </c>
      <c r="AK214" s="113">
        <f>$F214*'INTERNAL PARAMETERS-2'!AJ214*VLOOKUP(AK$4,'INTERNAL PARAMETERS-1'!$B$5:$J$44,4, FALSE)</f>
        <v>0</v>
      </c>
      <c r="AL214" s="113">
        <f>$F214*'INTERNAL PARAMETERS-2'!AK214*VLOOKUP(AL$4,'INTERNAL PARAMETERS-1'!$B$5:$J$44,4, FALSE)</f>
        <v>0</v>
      </c>
      <c r="AM214" s="113">
        <f>$F214*'INTERNAL PARAMETERS-2'!AL214*VLOOKUP(AM$4,'INTERNAL PARAMETERS-1'!$B$5:$J$44,4, FALSE)</f>
        <v>0</v>
      </c>
      <c r="AN214" s="113">
        <f>$F214*'INTERNAL PARAMETERS-2'!AM214*VLOOKUP(AN$4,'INTERNAL PARAMETERS-1'!$B$5:$J$44,4, FALSE)</f>
        <v>0</v>
      </c>
      <c r="AO214" s="113">
        <f>$F214*'INTERNAL PARAMETERS-2'!AN214*VLOOKUP(AO$4,'INTERNAL PARAMETERS-1'!$B$5:$J$44,4, FALSE)</f>
        <v>0</v>
      </c>
      <c r="AP214" s="113">
        <f>$F214*'INTERNAL PARAMETERS-2'!AO214*VLOOKUP(AP$4,'INTERNAL PARAMETERS-1'!$B$5:$J$44,4, FALSE)</f>
        <v>0</v>
      </c>
      <c r="AQ214" s="113">
        <f>$F214*'INTERNAL PARAMETERS-2'!AP214*VLOOKUP(AQ$4,'INTERNAL PARAMETERS-1'!$B$5:$J$44,4, FALSE)</f>
        <v>0</v>
      </c>
      <c r="AR214" s="113">
        <f>$F214*'INTERNAL PARAMETERS-2'!AQ214*VLOOKUP(AR$4,'INTERNAL PARAMETERS-1'!$B$5:$J$44,4, FALSE)</f>
        <v>0</v>
      </c>
      <c r="AS214" s="113">
        <f>$F214*'INTERNAL PARAMETERS-2'!AR214*VLOOKUP(AS$4,'INTERNAL PARAMETERS-1'!$B$5:$J$44,4, FALSE)</f>
        <v>0</v>
      </c>
      <c r="AT214" s="112">
        <f>$F214*'INTERNAL PARAMETERS-2'!AS214*VLOOKUP(AT$4,'INTERNAL PARAMETERS-1'!$B$5:$J$44,4, FALSE)</f>
        <v>0</v>
      </c>
      <c r="AU214" s="114">
        <f>$F214*'INTERNAL PARAMETERS-2'!F214*(1-VLOOKUP(G$4,'INTERNAL PARAMETERS-1'!$B$5:$J$44,4, FALSE))</f>
        <v>0</v>
      </c>
      <c r="AV214" s="113">
        <f>$F214*'INTERNAL PARAMETERS-2'!G214*(1-VLOOKUP(H$4,'INTERNAL PARAMETERS-1'!$B$5:$J$44,4, FALSE))</f>
        <v>0</v>
      </c>
      <c r="AW214" s="113">
        <f>$F214*'INTERNAL PARAMETERS-2'!H214*(1-VLOOKUP(I$4,'INTERNAL PARAMETERS-1'!$B$5:$J$44,4, FALSE))</f>
        <v>0</v>
      </c>
      <c r="AX214" s="113">
        <f>$F214*'INTERNAL PARAMETERS-2'!I214*(1-VLOOKUP(J$4,'INTERNAL PARAMETERS-1'!$B$5:$J$44,4, FALSE))</f>
        <v>0</v>
      </c>
      <c r="AY214" s="113">
        <f>$F214*'INTERNAL PARAMETERS-2'!J214*(1-VLOOKUP(K$4,'INTERNAL PARAMETERS-1'!$B$5:$J$44,4, FALSE))</f>
        <v>0</v>
      </c>
      <c r="AZ214" s="113">
        <f>$F214*'INTERNAL PARAMETERS-2'!K214*(1-VLOOKUP(L$4,'INTERNAL PARAMETERS-1'!$B$5:$J$44,4, FALSE))</f>
        <v>0</v>
      </c>
      <c r="BA214" s="113">
        <f>$F214*'INTERNAL PARAMETERS-2'!L214*(1-VLOOKUP(M$4,'INTERNAL PARAMETERS-1'!$B$5:$J$44,4, FALSE))</f>
        <v>0</v>
      </c>
      <c r="BB214" s="113">
        <f>$F214*'INTERNAL PARAMETERS-2'!M214*(1-VLOOKUP(N$4,'INTERNAL PARAMETERS-1'!$B$5:$J$44,4, FALSE))</f>
        <v>0</v>
      </c>
      <c r="BC214" s="113">
        <f>$F214*'INTERNAL PARAMETERS-2'!N214*(1-VLOOKUP(O$4,'INTERNAL PARAMETERS-1'!$B$5:$J$44,4, FALSE))</f>
        <v>0</v>
      </c>
      <c r="BD214" s="113">
        <f>$F214*'INTERNAL PARAMETERS-2'!O214*(1-VLOOKUP(P$4,'INTERNAL PARAMETERS-1'!$B$5:$J$44,4, FALSE))</f>
        <v>0</v>
      </c>
      <c r="BE214" s="113">
        <f>$F214*'INTERNAL PARAMETERS-2'!P214*(1-VLOOKUP(Q$4,'INTERNAL PARAMETERS-1'!$B$5:$J$44,4, FALSE))</f>
        <v>0</v>
      </c>
      <c r="BF214" s="113">
        <f>$F214*'INTERNAL PARAMETERS-2'!Q214*(1-VLOOKUP(R$4,'INTERNAL PARAMETERS-1'!$B$5:$J$44,4, FALSE))</f>
        <v>0</v>
      </c>
      <c r="BG214" s="113">
        <f>$F214*'INTERNAL PARAMETERS-2'!R214*(1-VLOOKUP(S$4,'INTERNAL PARAMETERS-1'!$B$5:$J$44,4, FALSE))</f>
        <v>0</v>
      </c>
      <c r="BH214" s="113">
        <f>$F214*'INTERNAL PARAMETERS-2'!S214*(1-VLOOKUP(T$4,'INTERNAL PARAMETERS-1'!$B$5:$J$44,4, FALSE))</f>
        <v>0</v>
      </c>
      <c r="BI214" s="113">
        <f>$F214*'INTERNAL PARAMETERS-2'!T214*(1-VLOOKUP(U$4,'INTERNAL PARAMETERS-1'!$B$5:$J$44,4, FALSE))</f>
        <v>0</v>
      </c>
      <c r="BJ214" s="113">
        <f>$F214*'INTERNAL PARAMETERS-2'!U214*(1-VLOOKUP(V$4,'INTERNAL PARAMETERS-1'!$B$5:$J$44,4, FALSE))</f>
        <v>0</v>
      </c>
      <c r="BK214" s="113">
        <f>$F214*'INTERNAL PARAMETERS-2'!V214*(1-VLOOKUP(W$4,'INTERNAL PARAMETERS-1'!$B$5:$J$44,4, FALSE))</f>
        <v>0</v>
      </c>
      <c r="BL214" s="113">
        <f>$F214*'INTERNAL PARAMETERS-2'!W214*(1-VLOOKUP(X$4,'INTERNAL PARAMETERS-1'!$B$5:$J$44,4, FALSE))</f>
        <v>0</v>
      </c>
      <c r="BM214" s="113">
        <f>$F214*'INTERNAL PARAMETERS-2'!X214*(1-VLOOKUP(Y$4,'INTERNAL PARAMETERS-1'!$B$5:$J$44,4, FALSE))</f>
        <v>0</v>
      </c>
      <c r="BN214" s="113">
        <f>$F214*'INTERNAL PARAMETERS-2'!Y214*(1-VLOOKUP(Z$4,'INTERNAL PARAMETERS-1'!$B$5:$J$44,4, FALSE))</f>
        <v>0</v>
      </c>
      <c r="BO214" s="113">
        <f>$F214*'INTERNAL PARAMETERS-2'!Z214*(1-VLOOKUP(AA$4,'INTERNAL PARAMETERS-1'!$B$5:$J$44,4, FALSE))</f>
        <v>0</v>
      </c>
      <c r="BP214" s="113">
        <f>$F214*'INTERNAL PARAMETERS-2'!AA214*(1-VLOOKUP(AB$4,'INTERNAL PARAMETERS-1'!$B$5:$J$44,4, FALSE))</f>
        <v>0</v>
      </c>
      <c r="BQ214" s="113">
        <f>$F214*'INTERNAL PARAMETERS-2'!AB214*(1-VLOOKUP(AC$4,'INTERNAL PARAMETERS-1'!$B$5:$J$44,4, FALSE))</f>
        <v>0</v>
      </c>
      <c r="BR214" s="113">
        <f>$F214*'INTERNAL PARAMETERS-2'!AC214*(1-VLOOKUP(AD$4,'INTERNAL PARAMETERS-1'!$B$5:$J$44,4, FALSE))</f>
        <v>0</v>
      </c>
      <c r="BS214" s="113">
        <f>$F214*'INTERNAL PARAMETERS-2'!AD214*(1-VLOOKUP(AE$4,'INTERNAL PARAMETERS-1'!$B$5:$J$44,4, FALSE))</f>
        <v>0</v>
      </c>
      <c r="BT214" s="113">
        <f>$F214*'INTERNAL PARAMETERS-2'!AE214*(1-VLOOKUP(AF$4,'INTERNAL PARAMETERS-1'!$B$5:$J$44,4, FALSE))</f>
        <v>0</v>
      </c>
      <c r="BU214" s="113">
        <f>$F214*'INTERNAL PARAMETERS-2'!AF214*(1-VLOOKUP(AG$4,'INTERNAL PARAMETERS-1'!$B$5:$J$44,4, FALSE))</f>
        <v>0</v>
      </c>
      <c r="BV214" s="113">
        <f>$F214*'INTERNAL PARAMETERS-2'!AG214*(1-VLOOKUP(AH$4,'INTERNAL PARAMETERS-1'!$B$5:$J$44,4, FALSE))</f>
        <v>0</v>
      </c>
      <c r="BW214" s="113">
        <f>$F214*'INTERNAL PARAMETERS-2'!AH214*(1-VLOOKUP(AI$4,'INTERNAL PARAMETERS-1'!$B$5:$J$44,4, FALSE))</f>
        <v>0</v>
      </c>
      <c r="BX214" s="113">
        <f>$F214*'INTERNAL PARAMETERS-2'!AI214*(1-VLOOKUP(AJ$4,'INTERNAL PARAMETERS-1'!$B$5:$J$44,4, FALSE))</f>
        <v>0</v>
      </c>
      <c r="BY214" s="113">
        <f>$F214*'INTERNAL PARAMETERS-2'!AJ214*(1-VLOOKUP(AK$4,'INTERNAL PARAMETERS-1'!$B$5:$J$44,4, FALSE))</f>
        <v>0</v>
      </c>
      <c r="BZ214" s="113">
        <f>$F214*'INTERNAL PARAMETERS-2'!AK214*(1-VLOOKUP(AL$4,'INTERNAL PARAMETERS-1'!$B$5:$J$44,4, FALSE))</f>
        <v>0</v>
      </c>
      <c r="CA214" s="113">
        <f>$F214*'INTERNAL PARAMETERS-2'!AL214*(1-VLOOKUP(AM$4,'INTERNAL PARAMETERS-1'!$B$5:$J$44,4, FALSE))</f>
        <v>0</v>
      </c>
      <c r="CB214" s="113">
        <f>$F214*'INTERNAL PARAMETERS-2'!AM214*(1-VLOOKUP(AN$4,'INTERNAL PARAMETERS-1'!$B$5:$J$44,4, FALSE))</f>
        <v>0</v>
      </c>
      <c r="CC214" s="113">
        <f>$F214*'INTERNAL PARAMETERS-2'!AN214*(1-VLOOKUP(AO$4,'INTERNAL PARAMETERS-1'!$B$5:$J$44,4, FALSE))</f>
        <v>0</v>
      </c>
      <c r="CD214" s="113">
        <f>$F214*'INTERNAL PARAMETERS-2'!AO214*(1-VLOOKUP(AP$4,'INTERNAL PARAMETERS-1'!$B$5:$J$44,4, FALSE))</f>
        <v>0</v>
      </c>
      <c r="CE214" s="113">
        <f>$F214*'INTERNAL PARAMETERS-2'!AP214*(1-VLOOKUP(AQ$4,'INTERNAL PARAMETERS-1'!$B$5:$J$44,4, FALSE))</f>
        <v>0</v>
      </c>
      <c r="CF214" s="113">
        <f>$F214*'INTERNAL PARAMETERS-2'!AQ214*(1-VLOOKUP(AR$4,'INTERNAL PARAMETERS-1'!$B$5:$J$44,4, FALSE))</f>
        <v>0</v>
      </c>
      <c r="CG214" s="113">
        <f>$F214*'INTERNAL PARAMETERS-2'!AR214*(1-VLOOKUP(AS$4,'INTERNAL PARAMETERS-1'!$B$5:$J$44,4, FALSE))</f>
        <v>0</v>
      </c>
      <c r="CH214" s="112">
        <f>$F214*'INTERNAL PARAMETERS-2'!AS214*(1-VLOOKUP(AT$4,'INTERNAL PARAMETERS-1'!$B$5:$J$44,4, FALSE))</f>
        <v>0</v>
      </c>
      <c r="CI214" s="111">
        <f t="shared" si="3"/>
        <v>0</v>
      </c>
    </row>
    <row r="215" spans="3:87" x14ac:dyDescent="0.5">
      <c r="C215" s="77" t="s">
        <v>23</v>
      </c>
      <c r="D215" s="76" t="s">
        <v>2</v>
      </c>
      <c r="E215" s="76" t="s">
        <v>8</v>
      </c>
      <c r="F215" s="115">
        <f>'INPUTS-Incidence'!E215</f>
        <v>0</v>
      </c>
      <c r="G215" s="114">
        <f>$F215*'INTERNAL PARAMETERS-2'!F215*VLOOKUP(G$4,'INTERNAL PARAMETERS-1'!$B$5:$J$44,4, FALSE)</f>
        <v>0</v>
      </c>
      <c r="H215" s="113">
        <f>$F215*'INTERNAL PARAMETERS-2'!G215*VLOOKUP(H$4,'INTERNAL PARAMETERS-1'!$B$5:$J$44,4, FALSE)</f>
        <v>0</v>
      </c>
      <c r="I215" s="113">
        <f>$F215*'INTERNAL PARAMETERS-2'!H215*VLOOKUP(I$4,'INTERNAL PARAMETERS-1'!$B$5:$J$44,4, FALSE)</f>
        <v>0</v>
      </c>
      <c r="J215" s="113">
        <f>$F215*'INTERNAL PARAMETERS-2'!I215*VLOOKUP(J$4,'INTERNAL PARAMETERS-1'!$B$5:$J$44,4, FALSE)</f>
        <v>0</v>
      </c>
      <c r="K215" s="113">
        <f>$F215*'INTERNAL PARAMETERS-2'!J215*VLOOKUP(K$4,'INTERNAL PARAMETERS-1'!$B$5:$J$44,4, FALSE)</f>
        <v>0</v>
      </c>
      <c r="L215" s="113">
        <f>$F215*'INTERNAL PARAMETERS-2'!K215*VLOOKUP(L$4,'INTERNAL PARAMETERS-1'!$B$5:$J$44,4, FALSE)</f>
        <v>0</v>
      </c>
      <c r="M215" s="113">
        <f>$F215*'INTERNAL PARAMETERS-2'!L215*VLOOKUP(M$4,'INTERNAL PARAMETERS-1'!$B$5:$J$44,4, FALSE)</f>
        <v>0</v>
      </c>
      <c r="N215" s="113">
        <f>$F215*'INTERNAL PARAMETERS-2'!M215*VLOOKUP(N$4,'INTERNAL PARAMETERS-1'!$B$5:$J$44,4, FALSE)</f>
        <v>0</v>
      </c>
      <c r="O215" s="113">
        <f>$F215*'INTERNAL PARAMETERS-2'!N215*VLOOKUP(O$4,'INTERNAL PARAMETERS-1'!$B$5:$J$44,4, FALSE)</f>
        <v>0</v>
      </c>
      <c r="P215" s="113">
        <f>$F215*'INTERNAL PARAMETERS-2'!O215*VLOOKUP(P$4,'INTERNAL PARAMETERS-1'!$B$5:$J$44,4, FALSE)</f>
        <v>0</v>
      </c>
      <c r="Q215" s="113">
        <f>$F215*'INTERNAL PARAMETERS-2'!P215*VLOOKUP(Q$4,'INTERNAL PARAMETERS-1'!$B$5:$J$44,4, FALSE)</f>
        <v>0</v>
      </c>
      <c r="R215" s="113">
        <f>$F215*'INTERNAL PARAMETERS-2'!Q215*VLOOKUP(R$4,'INTERNAL PARAMETERS-1'!$B$5:$J$44,4, FALSE)</f>
        <v>0</v>
      </c>
      <c r="S215" s="113">
        <f>$F215*'INTERNAL PARAMETERS-2'!R215*VLOOKUP(S$4,'INTERNAL PARAMETERS-1'!$B$5:$J$44,4, FALSE)</f>
        <v>0</v>
      </c>
      <c r="T215" s="113">
        <f>$F215*'INTERNAL PARAMETERS-2'!S215*VLOOKUP(T$4,'INTERNAL PARAMETERS-1'!$B$5:$J$44,4, FALSE)</f>
        <v>0</v>
      </c>
      <c r="U215" s="113">
        <f>$F215*'INTERNAL PARAMETERS-2'!T215*VLOOKUP(U$4,'INTERNAL PARAMETERS-1'!$B$5:$J$44,4, FALSE)</f>
        <v>0</v>
      </c>
      <c r="V215" s="113">
        <f>$F215*'INTERNAL PARAMETERS-2'!U215*VLOOKUP(V$4,'INTERNAL PARAMETERS-1'!$B$5:$J$44,4, FALSE)</f>
        <v>0</v>
      </c>
      <c r="W215" s="113">
        <f>$F215*'INTERNAL PARAMETERS-2'!V215*VLOOKUP(W$4,'INTERNAL PARAMETERS-1'!$B$5:$J$44,4, FALSE)</f>
        <v>0</v>
      </c>
      <c r="X215" s="113">
        <f>$F215*'INTERNAL PARAMETERS-2'!W215*VLOOKUP(X$4,'INTERNAL PARAMETERS-1'!$B$5:$J$44,4, FALSE)</f>
        <v>0</v>
      </c>
      <c r="Y215" s="113">
        <f>$F215*'INTERNAL PARAMETERS-2'!X215*VLOOKUP(Y$4,'INTERNAL PARAMETERS-1'!$B$5:$J$44,4, FALSE)</f>
        <v>0</v>
      </c>
      <c r="Z215" s="113">
        <f>$F215*'INTERNAL PARAMETERS-2'!Y215*VLOOKUP(Z$4,'INTERNAL PARAMETERS-1'!$B$5:$J$44,4, FALSE)</f>
        <v>0</v>
      </c>
      <c r="AA215" s="113">
        <f>$F215*'INTERNAL PARAMETERS-2'!Z215*VLOOKUP(AA$4,'INTERNAL PARAMETERS-1'!$B$5:$J$44,4, FALSE)</f>
        <v>0</v>
      </c>
      <c r="AB215" s="113">
        <f>$F215*'INTERNAL PARAMETERS-2'!AA215*VLOOKUP(AB$4,'INTERNAL PARAMETERS-1'!$B$5:$J$44,4, FALSE)</f>
        <v>0</v>
      </c>
      <c r="AC215" s="113">
        <f>$F215*'INTERNAL PARAMETERS-2'!AB215*VLOOKUP(AC$4,'INTERNAL PARAMETERS-1'!$B$5:$J$44,4, FALSE)</f>
        <v>0</v>
      </c>
      <c r="AD215" s="113">
        <f>$F215*'INTERNAL PARAMETERS-2'!AC215*VLOOKUP(AD$4,'INTERNAL PARAMETERS-1'!$B$5:$J$44,4, FALSE)</f>
        <v>0</v>
      </c>
      <c r="AE215" s="113">
        <f>$F215*'INTERNAL PARAMETERS-2'!AD215*VLOOKUP(AE$4,'INTERNAL PARAMETERS-1'!$B$5:$J$44,4, FALSE)</f>
        <v>0</v>
      </c>
      <c r="AF215" s="113">
        <f>$F215*'INTERNAL PARAMETERS-2'!AE215*VLOOKUP(AF$4,'INTERNAL PARAMETERS-1'!$B$5:$J$44,4, FALSE)</f>
        <v>0</v>
      </c>
      <c r="AG215" s="113">
        <f>$F215*'INTERNAL PARAMETERS-2'!AF215*VLOOKUP(AG$4,'INTERNAL PARAMETERS-1'!$B$5:$J$44,4, FALSE)</f>
        <v>0</v>
      </c>
      <c r="AH215" s="113">
        <f>$F215*'INTERNAL PARAMETERS-2'!AG215*VLOOKUP(AH$4,'INTERNAL PARAMETERS-1'!$B$5:$J$44,4, FALSE)</f>
        <v>0</v>
      </c>
      <c r="AI215" s="113">
        <f>$F215*'INTERNAL PARAMETERS-2'!AH215*VLOOKUP(AI$4,'INTERNAL PARAMETERS-1'!$B$5:$J$44,4, FALSE)</f>
        <v>0</v>
      </c>
      <c r="AJ215" s="113">
        <f>$F215*'INTERNAL PARAMETERS-2'!AI215*VLOOKUP(AJ$4,'INTERNAL PARAMETERS-1'!$B$5:$J$44,4, FALSE)</f>
        <v>0</v>
      </c>
      <c r="AK215" s="113">
        <f>$F215*'INTERNAL PARAMETERS-2'!AJ215*VLOOKUP(AK$4,'INTERNAL PARAMETERS-1'!$B$5:$J$44,4, FALSE)</f>
        <v>0</v>
      </c>
      <c r="AL215" s="113">
        <f>$F215*'INTERNAL PARAMETERS-2'!AK215*VLOOKUP(AL$4,'INTERNAL PARAMETERS-1'!$B$5:$J$44,4, FALSE)</f>
        <v>0</v>
      </c>
      <c r="AM215" s="113">
        <f>$F215*'INTERNAL PARAMETERS-2'!AL215*VLOOKUP(AM$4,'INTERNAL PARAMETERS-1'!$B$5:$J$44,4, FALSE)</f>
        <v>0</v>
      </c>
      <c r="AN215" s="113">
        <f>$F215*'INTERNAL PARAMETERS-2'!AM215*VLOOKUP(AN$4,'INTERNAL PARAMETERS-1'!$B$5:$J$44,4, FALSE)</f>
        <v>0</v>
      </c>
      <c r="AO215" s="113">
        <f>$F215*'INTERNAL PARAMETERS-2'!AN215*VLOOKUP(AO$4,'INTERNAL PARAMETERS-1'!$B$5:$J$44,4, FALSE)</f>
        <v>0</v>
      </c>
      <c r="AP215" s="113">
        <f>$F215*'INTERNAL PARAMETERS-2'!AO215*VLOOKUP(AP$4,'INTERNAL PARAMETERS-1'!$B$5:$J$44,4, FALSE)</f>
        <v>0</v>
      </c>
      <c r="AQ215" s="113">
        <f>$F215*'INTERNAL PARAMETERS-2'!AP215*VLOOKUP(AQ$4,'INTERNAL PARAMETERS-1'!$B$5:$J$44,4, FALSE)</f>
        <v>0</v>
      </c>
      <c r="AR215" s="113">
        <f>$F215*'INTERNAL PARAMETERS-2'!AQ215*VLOOKUP(AR$4,'INTERNAL PARAMETERS-1'!$B$5:$J$44,4, FALSE)</f>
        <v>0</v>
      </c>
      <c r="AS215" s="113">
        <f>$F215*'INTERNAL PARAMETERS-2'!AR215*VLOOKUP(AS$4,'INTERNAL PARAMETERS-1'!$B$5:$J$44,4, FALSE)</f>
        <v>0</v>
      </c>
      <c r="AT215" s="112">
        <f>$F215*'INTERNAL PARAMETERS-2'!AS215*VLOOKUP(AT$4,'INTERNAL PARAMETERS-1'!$B$5:$J$44,4, FALSE)</f>
        <v>0</v>
      </c>
      <c r="AU215" s="114">
        <f>$F215*'INTERNAL PARAMETERS-2'!F215*(1-VLOOKUP(G$4,'INTERNAL PARAMETERS-1'!$B$5:$J$44,4, FALSE))</f>
        <v>0</v>
      </c>
      <c r="AV215" s="113">
        <f>$F215*'INTERNAL PARAMETERS-2'!G215*(1-VLOOKUP(H$4,'INTERNAL PARAMETERS-1'!$B$5:$J$44,4, FALSE))</f>
        <v>0</v>
      </c>
      <c r="AW215" s="113">
        <f>$F215*'INTERNAL PARAMETERS-2'!H215*(1-VLOOKUP(I$4,'INTERNAL PARAMETERS-1'!$B$5:$J$44,4, FALSE))</f>
        <v>0</v>
      </c>
      <c r="AX215" s="113">
        <f>$F215*'INTERNAL PARAMETERS-2'!I215*(1-VLOOKUP(J$4,'INTERNAL PARAMETERS-1'!$B$5:$J$44,4, FALSE))</f>
        <v>0</v>
      </c>
      <c r="AY215" s="113">
        <f>$F215*'INTERNAL PARAMETERS-2'!J215*(1-VLOOKUP(K$4,'INTERNAL PARAMETERS-1'!$B$5:$J$44,4, FALSE))</f>
        <v>0</v>
      </c>
      <c r="AZ215" s="113">
        <f>$F215*'INTERNAL PARAMETERS-2'!K215*(1-VLOOKUP(L$4,'INTERNAL PARAMETERS-1'!$B$5:$J$44,4, FALSE))</f>
        <v>0</v>
      </c>
      <c r="BA215" s="113">
        <f>$F215*'INTERNAL PARAMETERS-2'!L215*(1-VLOOKUP(M$4,'INTERNAL PARAMETERS-1'!$B$5:$J$44,4, FALSE))</f>
        <v>0</v>
      </c>
      <c r="BB215" s="113">
        <f>$F215*'INTERNAL PARAMETERS-2'!M215*(1-VLOOKUP(N$4,'INTERNAL PARAMETERS-1'!$B$5:$J$44,4, FALSE))</f>
        <v>0</v>
      </c>
      <c r="BC215" s="113">
        <f>$F215*'INTERNAL PARAMETERS-2'!N215*(1-VLOOKUP(O$4,'INTERNAL PARAMETERS-1'!$B$5:$J$44,4, FALSE))</f>
        <v>0</v>
      </c>
      <c r="BD215" s="113">
        <f>$F215*'INTERNAL PARAMETERS-2'!O215*(1-VLOOKUP(P$4,'INTERNAL PARAMETERS-1'!$B$5:$J$44,4, FALSE))</f>
        <v>0</v>
      </c>
      <c r="BE215" s="113">
        <f>$F215*'INTERNAL PARAMETERS-2'!P215*(1-VLOOKUP(Q$4,'INTERNAL PARAMETERS-1'!$B$5:$J$44,4, FALSE))</f>
        <v>0</v>
      </c>
      <c r="BF215" s="113">
        <f>$F215*'INTERNAL PARAMETERS-2'!Q215*(1-VLOOKUP(R$4,'INTERNAL PARAMETERS-1'!$B$5:$J$44,4, FALSE))</f>
        <v>0</v>
      </c>
      <c r="BG215" s="113">
        <f>$F215*'INTERNAL PARAMETERS-2'!R215*(1-VLOOKUP(S$4,'INTERNAL PARAMETERS-1'!$B$5:$J$44,4, FALSE))</f>
        <v>0</v>
      </c>
      <c r="BH215" s="113">
        <f>$F215*'INTERNAL PARAMETERS-2'!S215*(1-VLOOKUP(T$4,'INTERNAL PARAMETERS-1'!$B$5:$J$44,4, FALSE))</f>
        <v>0</v>
      </c>
      <c r="BI215" s="113">
        <f>$F215*'INTERNAL PARAMETERS-2'!T215*(1-VLOOKUP(U$4,'INTERNAL PARAMETERS-1'!$B$5:$J$44,4, FALSE))</f>
        <v>0</v>
      </c>
      <c r="BJ215" s="113">
        <f>$F215*'INTERNAL PARAMETERS-2'!U215*(1-VLOOKUP(V$4,'INTERNAL PARAMETERS-1'!$B$5:$J$44,4, FALSE))</f>
        <v>0</v>
      </c>
      <c r="BK215" s="113">
        <f>$F215*'INTERNAL PARAMETERS-2'!V215*(1-VLOOKUP(W$4,'INTERNAL PARAMETERS-1'!$B$5:$J$44,4, FALSE))</f>
        <v>0</v>
      </c>
      <c r="BL215" s="113">
        <f>$F215*'INTERNAL PARAMETERS-2'!W215*(1-VLOOKUP(X$4,'INTERNAL PARAMETERS-1'!$B$5:$J$44,4, FALSE))</f>
        <v>0</v>
      </c>
      <c r="BM215" s="113">
        <f>$F215*'INTERNAL PARAMETERS-2'!X215*(1-VLOOKUP(Y$4,'INTERNAL PARAMETERS-1'!$B$5:$J$44,4, FALSE))</f>
        <v>0</v>
      </c>
      <c r="BN215" s="113">
        <f>$F215*'INTERNAL PARAMETERS-2'!Y215*(1-VLOOKUP(Z$4,'INTERNAL PARAMETERS-1'!$B$5:$J$44,4, FALSE))</f>
        <v>0</v>
      </c>
      <c r="BO215" s="113">
        <f>$F215*'INTERNAL PARAMETERS-2'!Z215*(1-VLOOKUP(AA$4,'INTERNAL PARAMETERS-1'!$B$5:$J$44,4, FALSE))</f>
        <v>0</v>
      </c>
      <c r="BP215" s="113">
        <f>$F215*'INTERNAL PARAMETERS-2'!AA215*(1-VLOOKUP(AB$4,'INTERNAL PARAMETERS-1'!$B$5:$J$44,4, FALSE))</f>
        <v>0</v>
      </c>
      <c r="BQ215" s="113">
        <f>$F215*'INTERNAL PARAMETERS-2'!AB215*(1-VLOOKUP(AC$4,'INTERNAL PARAMETERS-1'!$B$5:$J$44,4, FALSE))</f>
        <v>0</v>
      </c>
      <c r="BR215" s="113">
        <f>$F215*'INTERNAL PARAMETERS-2'!AC215*(1-VLOOKUP(AD$4,'INTERNAL PARAMETERS-1'!$B$5:$J$44,4, FALSE))</f>
        <v>0</v>
      </c>
      <c r="BS215" s="113">
        <f>$F215*'INTERNAL PARAMETERS-2'!AD215*(1-VLOOKUP(AE$4,'INTERNAL PARAMETERS-1'!$B$5:$J$44,4, FALSE))</f>
        <v>0</v>
      </c>
      <c r="BT215" s="113">
        <f>$F215*'INTERNAL PARAMETERS-2'!AE215*(1-VLOOKUP(AF$4,'INTERNAL PARAMETERS-1'!$B$5:$J$44,4, FALSE))</f>
        <v>0</v>
      </c>
      <c r="BU215" s="113">
        <f>$F215*'INTERNAL PARAMETERS-2'!AF215*(1-VLOOKUP(AG$4,'INTERNAL PARAMETERS-1'!$B$5:$J$44,4, FALSE))</f>
        <v>0</v>
      </c>
      <c r="BV215" s="113">
        <f>$F215*'INTERNAL PARAMETERS-2'!AG215*(1-VLOOKUP(AH$4,'INTERNAL PARAMETERS-1'!$B$5:$J$44,4, FALSE))</f>
        <v>0</v>
      </c>
      <c r="BW215" s="113">
        <f>$F215*'INTERNAL PARAMETERS-2'!AH215*(1-VLOOKUP(AI$4,'INTERNAL PARAMETERS-1'!$B$5:$J$44,4, FALSE))</f>
        <v>0</v>
      </c>
      <c r="BX215" s="113">
        <f>$F215*'INTERNAL PARAMETERS-2'!AI215*(1-VLOOKUP(AJ$4,'INTERNAL PARAMETERS-1'!$B$5:$J$44,4, FALSE))</f>
        <v>0</v>
      </c>
      <c r="BY215" s="113">
        <f>$F215*'INTERNAL PARAMETERS-2'!AJ215*(1-VLOOKUP(AK$4,'INTERNAL PARAMETERS-1'!$B$5:$J$44,4, FALSE))</f>
        <v>0</v>
      </c>
      <c r="BZ215" s="113">
        <f>$F215*'INTERNAL PARAMETERS-2'!AK215*(1-VLOOKUP(AL$4,'INTERNAL PARAMETERS-1'!$B$5:$J$44,4, FALSE))</f>
        <v>0</v>
      </c>
      <c r="CA215" s="113">
        <f>$F215*'INTERNAL PARAMETERS-2'!AL215*(1-VLOOKUP(AM$4,'INTERNAL PARAMETERS-1'!$B$5:$J$44,4, FALSE))</f>
        <v>0</v>
      </c>
      <c r="CB215" s="113">
        <f>$F215*'INTERNAL PARAMETERS-2'!AM215*(1-VLOOKUP(AN$4,'INTERNAL PARAMETERS-1'!$B$5:$J$44,4, FALSE))</f>
        <v>0</v>
      </c>
      <c r="CC215" s="113">
        <f>$F215*'INTERNAL PARAMETERS-2'!AN215*(1-VLOOKUP(AO$4,'INTERNAL PARAMETERS-1'!$B$5:$J$44,4, FALSE))</f>
        <v>0</v>
      </c>
      <c r="CD215" s="113">
        <f>$F215*'INTERNAL PARAMETERS-2'!AO215*(1-VLOOKUP(AP$4,'INTERNAL PARAMETERS-1'!$B$5:$J$44,4, FALSE))</f>
        <v>0</v>
      </c>
      <c r="CE215" s="113">
        <f>$F215*'INTERNAL PARAMETERS-2'!AP215*(1-VLOOKUP(AQ$4,'INTERNAL PARAMETERS-1'!$B$5:$J$44,4, FALSE))</f>
        <v>0</v>
      </c>
      <c r="CF215" s="113">
        <f>$F215*'INTERNAL PARAMETERS-2'!AQ215*(1-VLOOKUP(AR$4,'INTERNAL PARAMETERS-1'!$B$5:$J$44,4, FALSE))</f>
        <v>0</v>
      </c>
      <c r="CG215" s="113">
        <f>$F215*'INTERNAL PARAMETERS-2'!AR215*(1-VLOOKUP(AS$4,'INTERNAL PARAMETERS-1'!$B$5:$J$44,4, FALSE))</f>
        <v>0</v>
      </c>
      <c r="CH215" s="112">
        <f>$F215*'INTERNAL PARAMETERS-2'!AS215*(1-VLOOKUP(AT$4,'INTERNAL PARAMETERS-1'!$B$5:$J$44,4, FALSE))</f>
        <v>0</v>
      </c>
      <c r="CI215" s="111">
        <f t="shared" si="3"/>
        <v>0</v>
      </c>
    </row>
    <row r="216" spans="3:87" x14ac:dyDescent="0.5">
      <c r="C216" s="77" t="s">
        <v>23</v>
      </c>
      <c r="D216" s="76" t="s">
        <v>2</v>
      </c>
      <c r="E216" s="76" t="s">
        <v>7</v>
      </c>
      <c r="F216" s="115">
        <f>'INPUTS-Incidence'!E216</f>
        <v>0</v>
      </c>
      <c r="G216" s="114">
        <f>$F216*'INTERNAL PARAMETERS-2'!F216*VLOOKUP(G$4,'INTERNAL PARAMETERS-1'!$B$5:$J$44,4, FALSE)</f>
        <v>0</v>
      </c>
      <c r="H216" s="113">
        <f>$F216*'INTERNAL PARAMETERS-2'!G216*VLOOKUP(H$4,'INTERNAL PARAMETERS-1'!$B$5:$J$44,4, FALSE)</f>
        <v>0</v>
      </c>
      <c r="I216" s="113">
        <f>$F216*'INTERNAL PARAMETERS-2'!H216*VLOOKUP(I$4,'INTERNAL PARAMETERS-1'!$B$5:$J$44,4, FALSE)</f>
        <v>0</v>
      </c>
      <c r="J216" s="113">
        <f>$F216*'INTERNAL PARAMETERS-2'!I216*VLOOKUP(J$4,'INTERNAL PARAMETERS-1'!$B$5:$J$44,4, FALSE)</f>
        <v>0</v>
      </c>
      <c r="K216" s="113">
        <f>$F216*'INTERNAL PARAMETERS-2'!J216*VLOOKUP(K$4,'INTERNAL PARAMETERS-1'!$B$5:$J$44,4, FALSE)</f>
        <v>0</v>
      </c>
      <c r="L216" s="113">
        <f>$F216*'INTERNAL PARAMETERS-2'!K216*VLOOKUP(L$4,'INTERNAL PARAMETERS-1'!$B$5:$J$44,4, FALSE)</f>
        <v>0</v>
      </c>
      <c r="M216" s="113">
        <f>$F216*'INTERNAL PARAMETERS-2'!L216*VLOOKUP(M$4,'INTERNAL PARAMETERS-1'!$B$5:$J$44,4, FALSE)</f>
        <v>0</v>
      </c>
      <c r="N216" s="113">
        <f>$F216*'INTERNAL PARAMETERS-2'!M216*VLOOKUP(N$4,'INTERNAL PARAMETERS-1'!$B$5:$J$44,4, FALSE)</f>
        <v>0</v>
      </c>
      <c r="O216" s="113">
        <f>$F216*'INTERNAL PARAMETERS-2'!N216*VLOOKUP(O$4,'INTERNAL PARAMETERS-1'!$B$5:$J$44,4, FALSE)</f>
        <v>0</v>
      </c>
      <c r="P216" s="113">
        <f>$F216*'INTERNAL PARAMETERS-2'!O216*VLOOKUP(P$4,'INTERNAL PARAMETERS-1'!$B$5:$J$44,4, FALSE)</f>
        <v>0</v>
      </c>
      <c r="Q216" s="113">
        <f>$F216*'INTERNAL PARAMETERS-2'!P216*VLOOKUP(Q$4,'INTERNAL PARAMETERS-1'!$B$5:$J$44,4, FALSE)</f>
        <v>0</v>
      </c>
      <c r="R216" s="113">
        <f>$F216*'INTERNAL PARAMETERS-2'!Q216*VLOOKUP(R$4,'INTERNAL PARAMETERS-1'!$B$5:$J$44,4, FALSE)</f>
        <v>0</v>
      </c>
      <c r="S216" s="113">
        <f>$F216*'INTERNAL PARAMETERS-2'!R216*VLOOKUP(S$4,'INTERNAL PARAMETERS-1'!$B$5:$J$44,4, FALSE)</f>
        <v>0</v>
      </c>
      <c r="T216" s="113">
        <f>$F216*'INTERNAL PARAMETERS-2'!S216*VLOOKUP(T$4,'INTERNAL PARAMETERS-1'!$B$5:$J$44,4, FALSE)</f>
        <v>0</v>
      </c>
      <c r="U216" s="113">
        <f>$F216*'INTERNAL PARAMETERS-2'!T216*VLOOKUP(U$4,'INTERNAL PARAMETERS-1'!$B$5:$J$44,4, FALSE)</f>
        <v>0</v>
      </c>
      <c r="V216" s="113">
        <f>$F216*'INTERNAL PARAMETERS-2'!U216*VLOOKUP(V$4,'INTERNAL PARAMETERS-1'!$B$5:$J$44,4, FALSE)</f>
        <v>0</v>
      </c>
      <c r="W216" s="113">
        <f>$F216*'INTERNAL PARAMETERS-2'!V216*VLOOKUP(W$4,'INTERNAL PARAMETERS-1'!$B$5:$J$44,4, FALSE)</f>
        <v>0</v>
      </c>
      <c r="X216" s="113">
        <f>$F216*'INTERNAL PARAMETERS-2'!W216*VLOOKUP(X$4,'INTERNAL PARAMETERS-1'!$B$5:$J$44,4, FALSE)</f>
        <v>0</v>
      </c>
      <c r="Y216" s="113">
        <f>$F216*'INTERNAL PARAMETERS-2'!X216*VLOOKUP(Y$4,'INTERNAL PARAMETERS-1'!$B$5:$J$44,4, FALSE)</f>
        <v>0</v>
      </c>
      <c r="Z216" s="113">
        <f>$F216*'INTERNAL PARAMETERS-2'!Y216*VLOOKUP(Z$4,'INTERNAL PARAMETERS-1'!$B$5:$J$44,4, FALSE)</f>
        <v>0</v>
      </c>
      <c r="AA216" s="113">
        <f>$F216*'INTERNAL PARAMETERS-2'!Z216*VLOOKUP(AA$4,'INTERNAL PARAMETERS-1'!$B$5:$J$44,4, FALSE)</f>
        <v>0</v>
      </c>
      <c r="AB216" s="113">
        <f>$F216*'INTERNAL PARAMETERS-2'!AA216*VLOOKUP(AB$4,'INTERNAL PARAMETERS-1'!$B$5:$J$44,4, FALSE)</f>
        <v>0</v>
      </c>
      <c r="AC216" s="113">
        <f>$F216*'INTERNAL PARAMETERS-2'!AB216*VLOOKUP(AC$4,'INTERNAL PARAMETERS-1'!$B$5:$J$44,4, FALSE)</f>
        <v>0</v>
      </c>
      <c r="AD216" s="113">
        <f>$F216*'INTERNAL PARAMETERS-2'!AC216*VLOOKUP(AD$4,'INTERNAL PARAMETERS-1'!$B$5:$J$44,4, FALSE)</f>
        <v>0</v>
      </c>
      <c r="AE216" s="113">
        <f>$F216*'INTERNAL PARAMETERS-2'!AD216*VLOOKUP(AE$4,'INTERNAL PARAMETERS-1'!$B$5:$J$44,4, FALSE)</f>
        <v>0</v>
      </c>
      <c r="AF216" s="113">
        <f>$F216*'INTERNAL PARAMETERS-2'!AE216*VLOOKUP(AF$4,'INTERNAL PARAMETERS-1'!$B$5:$J$44,4, FALSE)</f>
        <v>0</v>
      </c>
      <c r="AG216" s="113">
        <f>$F216*'INTERNAL PARAMETERS-2'!AF216*VLOOKUP(AG$4,'INTERNAL PARAMETERS-1'!$B$5:$J$44,4, FALSE)</f>
        <v>0</v>
      </c>
      <c r="AH216" s="113">
        <f>$F216*'INTERNAL PARAMETERS-2'!AG216*VLOOKUP(AH$4,'INTERNAL PARAMETERS-1'!$B$5:$J$44,4, FALSE)</f>
        <v>0</v>
      </c>
      <c r="AI216" s="113">
        <f>$F216*'INTERNAL PARAMETERS-2'!AH216*VLOOKUP(AI$4,'INTERNAL PARAMETERS-1'!$B$5:$J$44,4, FALSE)</f>
        <v>0</v>
      </c>
      <c r="AJ216" s="113">
        <f>$F216*'INTERNAL PARAMETERS-2'!AI216*VLOOKUP(AJ$4,'INTERNAL PARAMETERS-1'!$B$5:$J$44,4, FALSE)</f>
        <v>0</v>
      </c>
      <c r="AK216" s="113">
        <f>$F216*'INTERNAL PARAMETERS-2'!AJ216*VLOOKUP(AK$4,'INTERNAL PARAMETERS-1'!$B$5:$J$44,4, FALSE)</f>
        <v>0</v>
      </c>
      <c r="AL216" s="113">
        <f>$F216*'INTERNAL PARAMETERS-2'!AK216*VLOOKUP(AL$4,'INTERNAL PARAMETERS-1'!$B$5:$J$44,4, FALSE)</f>
        <v>0</v>
      </c>
      <c r="AM216" s="113">
        <f>$F216*'INTERNAL PARAMETERS-2'!AL216*VLOOKUP(AM$4,'INTERNAL PARAMETERS-1'!$B$5:$J$44,4, FALSE)</f>
        <v>0</v>
      </c>
      <c r="AN216" s="113">
        <f>$F216*'INTERNAL PARAMETERS-2'!AM216*VLOOKUP(AN$4,'INTERNAL PARAMETERS-1'!$B$5:$J$44,4, FALSE)</f>
        <v>0</v>
      </c>
      <c r="AO216" s="113">
        <f>$F216*'INTERNAL PARAMETERS-2'!AN216*VLOOKUP(AO$4,'INTERNAL PARAMETERS-1'!$B$5:$J$44,4, FALSE)</f>
        <v>0</v>
      </c>
      <c r="AP216" s="113">
        <f>$F216*'INTERNAL PARAMETERS-2'!AO216*VLOOKUP(AP$4,'INTERNAL PARAMETERS-1'!$B$5:$J$44,4, FALSE)</f>
        <v>0</v>
      </c>
      <c r="AQ216" s="113">
        <f>$F216*'INTERNAL PARAMETERS-2'!AP216*VLOOKUP(AQ$4,'INTERNAL PARAMETERS-1'!$B$5:$J$44,4, FALSE)</f>
        <v>0</v>
      </c>
      <c r="AR216" s="113">
        <f>$F216*'INTERNAL PARAMETERS-2'!AQ216*VLOOKUP(AR$4,'INTERNAL PARAMETERS-1'!$B$5:$J$44,4, FALSE)</f>
        <v>0</v>
      </c>
      <c r="AS216" s="113">
        <f>$F216*'INTERNAL PARAMETERS-2'!AR216*VLOOKUP(AS$4,'INTERNAL PARAMETERS-1'!$B$5:$J$44,4, FALSE)</f>
        <v>0</v>
      </c>
      <c r="AT216" s="112">
        <f>$F216*'INTERNAL PARAMETERS-2'!AS216*VLOOKUP(AT$4,'INTERNAL PARAMETERS-1'!$B$5:$J$44,4, FALSE)</f>
        <v>0</v>
      </c>
      <c r="AU216" s="114">
        <f>$F216*'INTERNAL PARAMETERS-2'!F216*(1-VLOOKUP(G$4,'INTERNAL PARAMETERS-1'!$B$5:$J$44,4, FALSE))</f>
        <v>0</v>
      </c>
      <c r="AV216" s="113">
        <f>$F216*'INTERNAL PARAMETERS-2'!G216*(1-VLOOKUP(H$4,'INTERNAL PARAMETERS-1'!$B$5:$J$44,4, FALSE))</f>
        <v>0</v>
      </c>
      <c r="AW216" s="113">
        <f>$F216*'INTERNAL PARAMETERS-2'!H216*(1-VLOOKUP(I$4,'INTERNAL PARAMETERS-1'!$B$5:$J$44,4, FALSE))</f>
        <v>0</v>
      </c>
      <c r="AX216" s="113">
        <f>$F216*'INTERNAL PARAMETERS-2'!I216*(1-VLOOKUP(J$4,'INTERNAL PARAMETERS-1'!$B$5:$J$44,4, FALSE))</f>
        <v>0</v>
      </c>
      <c r="AY216" s="113">
        <f>$F216*'INTERNAL PARAMETERS-2'!J216*(1-VLOOKUP(K$4,'INTERNAL PARAMETERS-1'!$B$5:$J$44,4, FALSE))</f>
        <v>0</v>
      </c>
      <c r="AZ216" s="113">
        <f>$F216*'INTERNAL PARAMETERS-2'!K216*(1-VLOOKUP(L$4,'INTERNAL PARAMETERS-1'!$B$5:$J$44,4, FALSE))</f>
        <v>0</v>
      </c>
      <c r="BA216" s="113">
        <f>$F216*'INTERNAL PARAMETERS-2'!L216*(1-VLOOKUP(M$4,'INTERNAL PARAMETERS-1'!$B$5:$J$44,4, FALSE))</f>
        <v>0</v>
      </c>
      <c r="BB216" s="113">
        <f>$F216*'INTERNAL PARAMETERS-2'!M216*(1-VLOOKUP(N$4,'INTERNAL PARAMETERS-1'!$B$5:$J$44,4, FALSE))</f>
        <v>0</v>
      </c>
      <c r="BC216" s="113">
        <f>$F216*'INTERNAL PARAMETERS-2'!N216*(1-VLOOKUP(O$4,'INTERNAL PARAMETERS-1'!$B$5:$J$44,4, FALSE))</f>
        <v>0</v>
      </c>
      <c r="BD216" s="113">
        <f>$F216*'INTERNAL PARAMETERS-2'!O216*(1-VLOOKUP(P$4,'INTERNAL PARAMETERS-1'!$B$5:$J$44,4, FALSE))</f>
        <v>0</v>
      </c>
      <c r="BE216" s="113">
        <f>$F216*'INTERNAL PARAMETERS-2'!P216*(1-VLOOKUP(Q$4,'INTERNAL PARAMETERS-1'!$B$5:$J$44,4, FALSE))</f>
        <v>0</v>
      </c>
      <c r="BF216" s="113">
        <f>$F216*'INTERNAL PARAMETERS-2'!Q216*(1-VLOOKUP(R$4,'INTERNAL PARAMETERS-1'!$B$5:$J$44,4, FALSE))</f>
        <v>0</v>
      </c>
      <c r="BG216" s="113">
        <f>$F216*'INTERNAL PARAMETERS-2'!R216*(1-VLOOKUP(S$4,'INTERNAL PARAMETERS-1'!$B$5:$J$44,4, FALSE))</f>
        <v>0</v>
      </c>
      <c r="BH216" s="113">
        <f>$F216*'INTERNAL PARAMETERS-2'!S216*(1-VLOOKUP(T$4,'INTERNAL PARAMETERS-1'!$B$5:$J$44,4, FALSE))</f>
        <v>0</v>
      </c>
      <c r="BI216" s="113">
        <f>$F216*'INTERNAL PARAMETERS-2'!T216*(1-VLOOKUP(U$4,'INTERNAL PARAMETERS-1'!$B$5:$J$44,4, FALSE))</f>
        <v>0</v>
      </c>
      <c r="BJ216" s="113">
        <f>$F216*'INTERNAL PARAMETERS-2'!U216*(1-VLOOKUP(V$4,'INTERNAL PARAMETERS-1'!$B$5:$J$44,4, FALSE))</f>
        <v>0</v>
      </c>
      <c r="BK216" s="113">
        <f>$F216*'INTERNAL PARAMETERS-2'!V216*(1-VLOOKUP(W$4,'INTERNAL PARAMETERS-1'!$B$5:$J$44,4, FALSE))</f>
        <v>0</v>
      </c>
      <c r="BL216" s="113">
        <f>$F216*'INTERNAL PARAMETERS-2'!W216*(1-VLOOKUP(X$4,'INTERNAL PARAMETERS-1'!$B$5:$J$44,4, FALSE))</f>
        <v>0</v>
      </c>
      <c r="BM216" s="113">
        <f>$F216*'INTERNAL PARAMETERS-2'!X216*(1-VLOOKUP(Y$4,'INTERNAL PARAMETERS-1'!$B$5:$J$44,4, FALSE))</f>
        <v>0</v>
      </c>
      <c r="BN216" s="113">
        <f>$F216*'INTERNAL PARAMETERS-2'!Y216*(1-VLOOKUP(Z$4,'INTERNAL PARAMETERS-1'!$B$5:$J$44,4, FALSE))</f>
        <v>0</v>
      </c>
      <c r="BO216" s="113">
        <f>$F216*'INTERNAL PARAMETERS-2'!Z216*(1-VLOOKUP(AA$4,'INTERNAL PARAMETERS-1'!$B$5:$J$44,4, FALSE))</f>
        <v>0</v>
      </c>
      <c r="BP216" s="113">
        <f>$F216*'INTERNAL PARAMETERS-2'!AA216*(1-VLOOKUP(AB$4,'INTERNAL PARAMETERS-1'!$B$5:$J$44,4, FALSE))</f>
        <v>0</v>
      </c>
      <c r="BQ216" s="113">
        <f>$F216*'INTERNAL PARAMETERS-2'!AB216*(1-VLOOKUP(AC$4,'INTERNAL PARAMETERS-1'!$B$5:$J$44,4, FALSE))</f>
        <v>0</v>
      </c>
      <c r="BR216" s="113">
        <f>$F216*'INTERNAL PARAMETERS-2'!AC216*(1-VLOOKUP(AD$4,'INTERNAL PARAMETERS-1'!$B$5:$J$44,4, FALSE))</f>
        <v>0</v>
      </c>
      <c r="BS216" s="113">
        <f>$F216*'INTERNAL PARAMETERS-2'!AD216*(1-VLOOKUP(AE$4,'INTERNAL PARAMETERS-1'!$B$5:$J$44,4, FALSE))</f>
        <v>0</v>
      </c>
      <c r="BT216" s="113">
        <f>$F216*'INTERNAL PARAMETERS-2'!AE216*(1-VLOOKUP(AF$4,'INTERNAL PARAMETERS-1'!$B$5:$J$44,4, FALSE))</f>
        <v>0</v>
      </c>
      <c r="BU216" s="113">
        <f>$F216*'INTERNAL PARAMETERS-2'!AF216*(1-VLOOKUP(AG$4,'INTERNAL PARAMETERS-1'!$B$5:$J$44,4, FALSE))</f>
        <v>0</v>
      </c>
      <c r="BV216" s="113">
        <f>$F216*'INTERNAL PARAMETERS-2'!AG216*(1-VLOOKUP(AH$4,'INTERNAL PARAMETERS-1'!$B$5:$J$44,4, FALSE))</f>
        <v>0</v>
      </c>
      <c r="BW216" s="113">
        <f>$F216*'INTERNAL PARAMETERS-2'!AH216*(1-VLOOKUP(AI$4,'INTERNAL PARAMETERS-1'!$B$5:$J$44,4, FALSE))</f>
        <v>0</v>
      </c>
      <c r="BX216" s="113">
        <f>$F216*'INTERNAL PARAMETERS-2'!AI216*(1-VLOOKUP(AJ$4,'INTERNAL PARAMETERS-1'!$B$5:$J$44,4, FALSE))</f>
        <v>0</v>
      </c>
      <c r="BY216" s="113">
        <f>$F216*'INTERNAL PARAMETERS-2'!AJ216*(1-VLOOKUP(AK$4,'INTERNAL PARAMETERS-1'!$B$5:$J$44,4, FALSE))</f>
        <v>0</v>
      </c>
      <c r="BZ216" s="113">
        <f>$F216*'INTERNAL PARAMETERS-2'!AK216*(1-VLOOKUP(AL$4,'INTERNAL PARAMETERS-1'!$B$5:$J$44,4, FALSE))</f>
        <v>0</v>
      </c>
      <c r="CA216" s="113">
        <f>$F216*'INTERNAL PARAMETERS-2'!AL216*(1-VLOOKUP(AM$4,'INTERNAL PARAMETERS-1'!$B$5:$J$44,4, FALSE))</f>
        <v>0</v>
      </c>
      <c r="CB216" s="113">
        <f>$F216*'INTERNAL PARAMETERS-2'!AM216*(1-VLOOKUP(AN$4,'INTERNAL PARAMETERS-1'!$B$5:$J$44,4, FALSE))</f>
        <v>0</v>
      </c>
      <c r="CC216" s="113">
        <f>$F216*'INTERNAL PARAMETERS-2'!AN216*(1-VLOOKUP(AO$4,'INTERNAL PARAMETERS-1'!$B$5:$J$44,4, FALSE))</f>
        <v>0</v>
      </c>
      <c r="CD216" s="113">
        <f>$F216*'INTERNAL PARAMETERS-2'!AO216*(1-VLOOKUP(AP$4,'INTERNAL PARAMETERS-1'!$B$5:$J$44,4, FALSE))</f>
        <v>0</v>
      </c>
      <c r="CE216" s="113">
        <f>$F216*'INTERNAL PARAMETERS-2'!AP216*(1-VLOOKUP(AQ$4,'INTERNAL PARAMETERS-1'!$B$5:$J$44,4, FALSE))</f>
        <v>0</v>
      </c>
      <c r="CF216" s="113">
        <f>$F216*'INTERNAL PARAMETERS-2'!AQ216*(1-VLOOKUP(AR$4,'INTERNAL PARAMETERS-1'!$B$5:$J$44,4, FALSE))</f>
        <v>0</v>
      </c>
      <c r="CG216" s="113">
        <f>$F216*'INTERNAL PARAMETERS-2'!AR216*(1-VLOOKUP(AS$4,'INTERNAL PARAMETERS-1'!$B$5:$J$44,4, FALSE))</f>
        <v>0</v>
      </c>
      <c r="CH216" s="112">
        <f>$F216*'INTERNAL PARAMETERS-2'!AS216*(1-VLOOKUP(AT$4,'INTERNAL PARAMETERS-1'!$B$5:$J$44,4, FALSE))</f>
        <v>0</v>
      </c>
      <c r="CI216" s="111">
        <f t="shared" si="3"/>
        <v>0</v>
      </c>
    </row>
    <row r="217" spans="3:87" x14ac:dyDescent="0.5">
      <c r="C217" s="77" t="s">
        <v>23</v>
      </c>
      <c r="D217" s="76" t="s">
        <v>2</v>
      </c>
      <c r="E217" s="76" t="s">
        <v>6</v>
      </c>
      <c r="F217" s="115">
        <f>'INPUTS-Incidence'!E217</f>
        <v>0</v>
      </c>
      <c r="G217" s="114">
        <f>$F217*'INTERNAL PARAMETERS-2'!F217*VLOOKUP(G$4,'INTERNAL PARAMETERS-1'!$B$5:$J$44,4, FALSE)</f>
        <v>0</v>
      </c>
      <c r="H217" s="113">
        <f>$F217*'INTERNAL PARAMETERS-2'!G217*VLOOKUP(H$4,'INTERNAL PARAMETERS-1'!$B$5:$J$44,4, FALSE)</f>
        <v>0</v>
      </c>
      <c r="I217" s="113">
        <f>$F217*'INTERNAL PARAMETERS-2'!H217*VLOOKUP(I$4,'INTERNAL PARAMETERS-1'!$B$5:$J$44,4, FALSE)</f>
        <v>0</v>
      </c>
      <c r="J217" s="113">
        <f>$F217*'INTERNAL PARAMETERS-2'!I217*VLOOKUP(J$4,'INTERNAL PARAMETERS-1'!$B$5:$J$44,4, FALSE)</f>
        <v>0</v>
      </c>
      <c r="K217" s="113">
        <f>$F217*'INTERNAL PARAMETERS-2'!J217*VLOOKUP(K$4,'INTERNAL PARAMETERS-1'!$B$5:$J$44,4, FALSE)</f>
        <v>0</v>
      </c>
      <c r="L217" s="113">
        <f>$F217*'INTERNAL PARAMETERS-2'!K217*VLOOKUP(L$4,'INTERNAL PARAMETERS-1'!$B$5:$J$44,4, FALSE)</f>
        <v>0</v>
      </c>
      <c r="M217" s="113">
        <f>$F217*'INTERNAL PARAMETERS-2'!L217*VLOOKUP(M$4,'INTERNAL PARAMETERS-1'!$B$5:$J$44,4, FALSE)</f>
        <v>0</v>
      </c>
      <c r="N217" s="113">
        <f>$F217*'INTERNAL PARAMETERS-2'!M217*VLOOKUP(N$4,'INTERNAL PARAMETERS-1'!$B$5:$J$44,4, FALSE)</f>
        <v>0</v>
      </c>
      <c r="O217" s="113">
        <f>$F217*'INTERNAL PARAMETERS-2'!N217*VLOOKUP(O$4,'INTERNAL PARAMETERS-1'!$B$5:$J$44,4, FALSE)</f>
        <v>0</v>
      </c>
      <c r="P217" s="113">
        <f>$F217*'INTERNAL PARAMETERS-2'!O217*VLOOKUP(P$4,'INTERNAL PARAMETERS-1'!$B$5:$J$44,4, FALSE)</f>
        <v>0</v>
      </c>
      <c r="Q217" s="113">
        <f>$F217*'INTERNAL PARAMETERS-2'!P217*VLOOKUP(Q$4,'INTERNAL PARAMETERS-1'!$B$5:$J$44,4, FALSE)</f>
        <v>0</v>
      </c>
      <c r="R217" s="113">
        <f>$F217*'INTERNAL PARAMETERS-2'!Q217*VLOOKUP(R$4,'INTERNAL PARAMETERS-1'!$B$5:$J$44,4, FALSE)</f>
        <v>0</v>
      </c>
      <c r="S217" s="113">
        <f>$F217*'INTERNAL PARAMETERS-2'!R217*VLOOKUP(S$4,'INTERNAL PARAMETERS-1'!$B$5:$J$44,4, FALSE)</f>
        <v>0</v>
      </c>
      <c r="T217" s="113">
        <f>$F217*'INTERNAL PARAMETERS-2'!S217*VLOOKUP(T$4,'INTERNAL PARAMETERS-1'!$B$5:$J$44,4, FALSE)</f>
        <v>0</v>
      </c>
      <c r="U217" s="113">
        <f>$F217*'INTERNAL PARAMETERS-2'!T217*VLOOKUP(U$4,'INTERNAL PARAMETERS-1'!$B$5:$J$44,4, FALSE)</f>
        <v>0</v>
      </c>
      <c r="V217" s="113">
        <f>$F217*'INTERNAL PARAMETERS-2'!U217*VLOOKUP(V$4,'INTERNAL PARAMETERS-1'!$B$5:$J$44,4, FALSE)</f>
        <v>0</v>
      </c>
      <c r="W217" s="113">
        <f>$F217*'INTERNAL PARAMETERS-2'!V217*VLOOKUP(W$4,'INTERNAL PARAMETERS-1'!$B$5:$J$44,4, FALSE)</f>
        <v>0</v>
      </c>
      <c r="X217" s="113">
        <f>$F217*'INTERNAL PARAMETERS-2'!W217*VLOOKUP(X$4,'INTERNAL PARAMETERS-1'!$B$5:$J$44,4, FALSE)</f>
        <v>0</v>
      </c>
      <c r="Y217" s="113">
        <f>$F217*'INTERNAL PARAMETERS-2'!X217*VLOOKUP(Y$4,'INTERNAL PARAMETERS-1'!$B$5:$J$44,4, FALSE)</f>
        <v>0</v>
      </c>
      <c r="Z217" s="113">
        <f>$F217*'INTERNAL PARAMETERS-2'!Y217*VLOOKUP(Z$4,'INTERNAL PARAMETERS-1'!$B$5:$J$44,4, FALSE)</f>
        <v>0</v>
      </c>
      <c r="AA217" s="113">
        <f>$F217*'INTERNAL PARAMETERS-2'!Z217*VLOOKUP(AA$4,'INTERNAL PARAMETERS-1'!$B$5:$J$44,4, FALSE)</f>
        <v>0</v>
      </c>
      <c r="AB217" s="113">
        <f>$F217*'INTERNAL PARAMETERS-2'!AA217*VLOOKUP(AB$4,'INTERNAL PARAMETERS-1'!$B$5:$J$44,4, FALSE)</f>
        <v>0</v>
      </c>
      <c r="AC217" s="113">
        <f>$F217*'INTERNAL PARAMETERS-2'!AB217*VLOOKUP(AC$4,'INTERNAL PARAMETERS-1'!$B$5:$J$44,4, FALSE)</f>
        <v>0</v>
      </c>
      <c r="AD217" s="113">
        <f>$F217*'INTERNAL PARAMETERS-2'!AC217*VLOOKUP(AD$4,'INTERNAL PARAMETERS-1'!$B$5:$J$44,4, FALSE)</f>
        <v>0</v>
      </c>
      <c r="AE217" s="113">
        <f>$F217*'INTERNAL PARAMETERS-2'!AD217*VLOOKUP(AE$4,'INTERNAL PARAMETERS-1'!$B$5:$J$44,4, FALSE)</f>
        <v>0</v>
      </c>
      <c r="AF217" s="113">
        <f>$F217*'INTERNAL PARAMETERS-2'!AE217*VLOOKUP(AF$4,'INTERNAL PARAMETERS-1'!$B$5:$J$44,4, FALSE)</f>
        <v>0</v>
      </c>
      <c r="AG217" s="113">
        <f>$F217*'INTERNAL PARAMETERS-2'!AF217*VLOOKUP(AG$4,'INTERNAL PARAMETERS-1'!$B$5:$J$44,4, FALSE)</f>
        <v>0</v>
      </c>
      <c r="AH217" s="113">
        <f>$F217*'INTERNAL PARAMETERS-2'!AG217*VLOOKUP(AH$4,'INTERNAL PARAMETERS-1'!$B$5:$J$44,4, FALSE)</f>
        <v>0</v>
      </c>
      <c r="AI217" s="113">
        <f>$F217*'INTERNAL PARAMETERS-2'!AH217*VLOOKUP(AI$4,'INTERNAL PARAMETERS-1'!$B$5:$J$44,4, FALSE)</f>
        <v>0</v>
      </c>
      <c r="AJ217" s="113">
        <f>$F217*'INTERNAL PARAMETERS-2'!AI217*VLOOKUP(AJ$4,'INTERNAL PARAMETERS-1'!$B$5:$J$44,4, FALSE)</f>
        <v>0</v>
      </c>
      <c r="AK217" s="113">
        <f>$F217*'INTERNAL PARAMETERS-2'!AJ217*VLOOKUP(AK$4,'INTERNAL PARAMETERS-1'!$B$5:$J$44,4, FALSE)</f>
        <v>0</v>
      </c>
      <c r="AL217" s="113">
        <f>$F217*'INTERNAL PARAMETERS-2'!AK217*VLOOKUP(AL$4,'INTERNAL PARAMETERS-1'!$B$5:$J$44,4, FALSE)</f>
        <v>0</v>
      </c>
      <c r="AM217" s="113">
        <f>$F217*'INTERNAL PARAMETERS-2'!AL217*VLOOKUP(AM$4,'INTERNAL PARAMETERS-1'!$B$5:$J$44,4, FALSE)</f>
        <v>0</v>
      </c>
      <c r="AN217" s="113">
        <f>$F217*'INTERNAL PARAMETERS-2'!AM217*VLOOKUP(AN$4,'INTERNAL PARAMETERS-1'!$B$5:$J$44,4, FALSE)</f>
        <v>0</v>
      </c>
      <c r="AO217" s="113">
        <f>$F217*'INTERNAL PARAMETERS-2'!AN217*VLOOKUP(AO$4,'INTERNAL PARAMETERS-1'!$B$5:$J$44,4, FALSE)</f>
        <v>0</v>
      </c>
      <c r="AP217" s="113">
        <f>$F217*'INTERNAL PARAMETERS-2'!AO217*VLOOKUP(AP$4,'INTERNAL PARAMETERS-1'!$B$5:$J$44,4, FALSE)</f>
        <v>0</v>
      </c>
      <c r="AQ217" s="113">
        <f>$F217*'INTERNAL PARAMETERS-2'!AP217*VLOOKUP(AQ$4,'INTERNAL PARAMETERS-1'!$B$5:$J$44,4, FALSE)</f>
        <v>0</v>
      </c>
      <c r="AR217" s="113">
        <f>$F217*'INTERNAL PARAMETERS-2'!AQ217*VLOOKUP(AR$4,'INTERNAL PARAMETERS-1'!$B$5:$J$44,4, FALSE)</f>
        <v>0</v>
      </c>
      <c r="AS217" s="113">
        <f>$F217*'INTERNAL PARAMETERS-2'!AR217*VLOOKUP(AS$4,'INTERNAL PARAMETERS-1'!$B$5:$J$44,4, FALSE)</f>
        <v>0</v>
      </c>
      <c r="AT217" s="112">
        <f>$F217*'INTERNAL PARAMETERS-2'!AS217*VLOOKUP(AT$4,'INTERNAL PARAMETERS-1'!$B$5:$J$44,4, FALSE)</f>
        <v>0</v>
      </c>
      <c r="AU217" s="114">
        <f>$F217*'INTERNAL PARAMETERS-2'!F217*(1-VLOOKUP(G$4,'INTERNAL PARAMETERS-1'!$B$5:$J$44,4, FALSE))</f>
        <v>0</v>
      </c>
      <c r="AV217" s="113">
        <f>$F217*'INTERNAL PARAMETERS-2'!G217*(1-VLOOKUP(H$4,'INTERNAL PARAMETERS-1'!$B$5:$J$44,4, FALSE))</f>
        <v>0</v>
      </c>
      <c r="AW217" s="113">
        <f>$F217*'INTERNAL PARAMETERS-2'!H217*(1-VLOOKUP(I$4,'INTERNAL PARAMETERS-1'!$B$5:$J$44,4, FALSE))</f>
        <v>0</v>
      </c>
      <c r="AX217" s="113">
        <f>$F217*'INTERNAL PARAMETERS-2'!I217*(1-VLOOKUP(J$4,'INTERNAL PARAMETERS-1'!$B$5:$J$44,4, FALSE))</f>
        <v>0</v>
      </c>
      <c r="AY217" s="113">
        <f>$F217*'INTERNAL PARAMETERS-2'!J217*(1-VLOOKUP(K$4,'INTERNAL PARAMETERS-1'!$B$5:$J$44,4, FALSE))</f>
        <v>0</v>
      </c>
      <c r="AZ217" s="113">
        <f>$F217*'INTERNAL PARAMETERS-2'!K217*(1-VLOOKUP(L$4,'INTERNAL PARAMETERS-1'!$B$5:$J$44,4, FALSE))</f>
        <v>0</v>
      </c>
      <c r="BA217" s="113">
        <f>$F217*'INTERNAL PARAMETERS-2'!L217*(1-VLOOKUP(M$4,'INTERNAL PARAMETERS-1'!$B$5:$J$44,4, FALSE))</f>
        <v>0</v>
      </c>
      <c r="BB217" s="113">
        <f>$F217*'INTERNAL PARAMETERS-2'!M217*(1-VLOOKUP(N$4,'INTERNAL PARAMETERS-1'!$B$5:$J$44,4, FALSE))</f>
        <v>0</v>
      </c>
      <c r="BC217" s="113">
        <f>$F217*'INTERNAL PARAMETERS-2'!N217*(1-VLOOKUP(O$4,'INTERNAL PARAMETERS-1'!$B$5:$J$44,4, FALSE))</f>
        <v>0</v>
      </c>
      <c r="BD217" s="113">
        <f>$F217*'INTERNAL PARAMETERS-2'!O217*(1-VLOOKUP(P$4,'INTERNAL PARAMETERS-1'!$B$5:$J$44,4, FALSE))</f>
        <v>0</v>
      </c>
      <c r="BE217" s="113">
        <f>$F217*'INTERNAL PARAMETERS-2'!P217*(1-VLOOKUP(Q$4,'INTERNAL PARAMETERS-1'!$B$5:$J$44,4, FALSE))</f>
        <v>0</v>
      </c>
      <c r="BF217" s="113">
        <f>$F217*'INTERNAL PARAMETERS-2'!Q217*(1-VLOOKUP(R$4,'INTERNAL PARAMETERS-1'!$B$5:$J$44,4, FALSE))</f>
        <v>0</v>
      </c>
      <c r="BG217" s="113">
        <f>$F217*'INTERNAL PARAMETERS-2'!R217*(1-VLOOKUP(S$4,'INTERNAL PARAMETERS-1'!$B$5:$J$44,4, FALSE))</f>
        <v>0</v>
      </c>
      <c r="BH217" s="113">
        <f>$F217*'INTERNAL PARAMETERS-2'!S217*(1-VLOOKUP(T$4,'INTERNAL PARAMETERS-1'!$B$5:$J$44,4, FALSE))</f>
        <v>0</v>
      </c>
      <c r="BI217" s="113">
        <f>$F217*'INTERNAL PARAMETERS-2'!T217*(1-VLOOKUP(U$4,'INTERNAL PARAMETERS-1'!$B$5:$J$44,4, FALSE))</f>
        <v>0</v>
      </c>
      <c r="BJ217" s="113">
        <f>$F217*'INTERNAL PARAMETERS-2'!U217*(1-VLOOKUP(V$4,'INTERNAL PARAMETERS-1'!$B$5:$J$44,4, FALSE))</f>
        <v>0</v>
      </c>
      <c r="BK217" s="113">
        <f>$F217*'INTERNAL PARAMETERS-2'!V217*(1-VLOOKUP(W$4,'INTERNAL PARAMETERS-1'!$B$5:$J$44,4, FALSE))</f>
        <v>0</v>
      </c>
      <c r="BL217" s="113">
        <f>$F217*'INTERNAL PARAMETERS-2'!W217*(1-VLOOKUP(X$4,'INTERNAL PARAMETERS-1'!$B$5:$J$44,4, FALSE))</f>
        <v>0</v>
      </c>
      <c r="BM217" s="113">
        <f>$F217*'INTERNAL PARAMETERS-2'!X217*(1-VLOOKUP(Y$4,'INTERNAL PARAMETERS-1'!$B$5:$J$44,4, FALSE))</f>
        <v>0</v>
      </c>
      <c r="BN217" s="113">
        <f>$F217*'INTERNAL PARAMETERS-2'!Y217*(1-VLOOKUP(Z$4,'INTERNAL PARAMETERS-1'!$B$5:$J$44,4, FALSE))</f>
        <v>0</v>
      </c>
      <c r="BO217" s="113">
        <f>$F217*'INTERNAL PARAMETERS-2'!Z217*(1-VLOOKUP(AA$4,'INTERNAL PARAMETERS-1'!$B$5:$J$44,4, FALSE))</f>
        <v>0</v>
      </c>
      <c r="BP217" s="113">
        <f>$F217*'INTERNAL PARAMETERS-2'!AA217*(1-VLOOKUP(AB$4,'INTERNAL PARAMETERS-1'!$B$5:$J$44,4, FALSE))</f>
        <v>0</v>
      </c>
      <c r="BQ217" s="113">
        <f>$F217*'INTERNAL PARAMETERS-2'!AB217*(1-VLOOKUP(AC$4,'INTERNAL PARAMETERS-1'!$B$5:$J$44,4, FALSE))</f>
        <v>0</v>
      </c>
      <c r="BR217" s="113">
        <f>$F217*'INTERNAL PARAMETERS-2'!AC217*(1-VLOOKUP(AD$4,'INTERNAL PARAMETERS-1'!$B$5:$J$44,4, FALSE))</f>
        <v>0</v>
      </c>
      <c r="BS217" s="113">
        <f>$F217*'INTERNAL PARAMETERS-2'!AD217*(1-VLOOKUP(AE$4,'INTERNAL PARAMETERS-1'!$B$5:$J$44,4, FALSE))</f>
        <v>0</v>
      </c>
      <c r="BT217" s="113">
        <f>$F217*'INTERNAL PARAMETERS-2'!AE217*(1-VLOOKUP(AF$4,'INTERNAL PARAMETERS-1'!$B$5:$J$44,4, FALSE))</f>
        <v>0</v>
      </c>
      <c r="BU217" s="113">
        <f>$F217*'INTERNAL PARAMETERS-2'!AF217*(1-VLOOKUP(AG$4,'INTERNAL PARAMETERS-1'!$B$5:$J$44,4, FALSE))</f>
        <v>0</v>
      </c>
      <c r="BV217" s="113">
        <f>$F217*'INTERNAL PARAMETERS-2'!AG217*(1-VLOOKUP(AH$4,'INTERNAL PARAMETERS-1'!$B$5:$J$44,4, FALSE))</f>
        <v>0</v>
      </c>
      <c r="BW217" s="113">
        <f>$F217*'INTERNAL PARAMETERS-2'!AH217*(1-VLOOKUP(AI$4,'INTERNAL PARAMETERS-1'!$B$5:$J$44,4, FALSE))</f>
        <v>0</v>
      </c>
      <c r="BX217" s="113">
        <f>$F217*'INTERNAL PARAMETERS-2'!AI217*(1-VLOOKUP(AJ$4,'INTERNAL PARAMETERS-1'!$B$5:$J$44,4, FALSE))</f>
        <v>0</v>
      </c>
      <c r="BY217" s="113">
        <f>$F217*'INTERNAL PARAMETERS-2'!AJ217*(1-VLOOKUP(AK$4,'INTERNAL PARAMETERS-1'!$B$5:$J$44,4, FALSE))</f>
        <v>0</v>
      </c>
      <c r="BZ217" s="113">
        <f>$F217*'INTERNAL PARAMETERS-2'!AK217*(1-VLOOKUP(AL$4,'INTERNAL PARAMETERS-1'!$B$5:$J$44,4, FALSE))</f>
        <v>0</v>
      </c>
      <c r="CA217" s="113">
        <f>$F217*'INTERNAL PARAMETERS-2'!AL217*(1-VLOOKUP(AM$4,'INTERNAL PARAMETERS-1'!$B$5:$J$44,4, FALSE))</f>
        <v>0</v>
      </c>
      <c r="CB217" s="113">
        <f>$F217*'INTERNAL PARAMETERS-2'!AM217*(1-VLOOKUP(AN$4,'INTERNAL PARAMETERS-1'!$B$5:$J$44,4, FALSE))</f>
        <v>0</v>
      </c>
      <c r="CC217" s="113">
        <f>$F217*'INTERNAL PARAMETERS-2'!AN217*(1-VLOOKUP(AO$4,'INTERNAL PARAMETERS-1'!$B$5:$J$44,4, FALSE))</f>
        <v>0</v>
      </c>
      <c r="CD217" s="113">
        <f>$F217*'INTERNAL PARAMETERS-2'!AO217*(1-VLOOKUP(AP$4,'INTERNAL PARAMETERS-1'!$B$5:$J$44,4, FALSE))</f>
        <v>0</v>
      </c>
      <c r="CE217" s="113">
        <f>$F217*'INTERNAL PARAMETERS-2'!AP217*(1-VLOOKUP(AQ$4,'INTERNAL PARAMETERS-1'!$B$5:$J$44,4, FALSE))</f>
        <v>0</v>
      </c>
      <c r="CF217" s="113">
        <f>$F217*'INTERNAL PARAMETERS-2'!AQ217*(1-VLOOKUP(AR$4,'INTERNAL PARAMETERS-1'!$B$5:$J$44,4, FALSE))</f>
        <v>0</v>
      </c>
      <c r="CG217" s="113">
        <f>$F217*'INTERNAL PARAMETERS-2'!AR217*(1-VLOOKUP(AS$4,'INTERNAL PARAMETERS-1'!$B$5:$J$44,4, FALSE))</f>
        <v>0</v>
      </c>
      <c r="CH217" s="112">
        <f>$F217*'INTERNAL PARAMETERS-2'!AS217*(1-VLOOKUP(AT$4,'INTERNAL PARAMETERS-1'!$B$5:$J$44,4, FALSE))</f>
        <v>0</v>
      </c>
      <c r="CI217" s="111">
        <f t="shared" si="3"/>
        <v>0</v>
      </c>
    </row>
    <row r="218" spans="3:87" x14ac:dyDescent="0.5">
      <c r="C218" s="77" t="s">
        <v>23</v>
      </c>
      <c r="D218" s="76" t="s">
        <v>2</v>
      </c>
      <c r="E218" s="76" t="s">
        <v>5</v>
      </c>
      <c r="F218" s="115">
        <f>'INPUTS-Incidence'!E218</f>
        <v>0</v>
      </c>
      <c r="G218" s="114">
        <f>$F218*'INTERNAL PARAMETERS-2'!F218*VLOOKUP(G$4,'INTERNAL PARAMETERS-1'!$B$5:$J$44,4, FALSE)</f>
        <v>0</v>
      </c>
      <c r="H218" s="113">
        <f>$F218*'INTERNAL PARAMETERS-2'!G218*VLOOKUP(H$4,'INTERNAL PARAMETERS-1'!$B$5:$J$44,4, FALSE)</f>
        <v>0</v>
      </c>
      <c r="I218" s="113">
        <f>$F218*'INTERNAL PARAMETERS-2'!H218*VLOOKUP(I$4,'INTERNAL PARAMETERS-1'!$B$5:$J$44,4, FALSE)</f>
        <v>0</v>
      </c>
      <c r="J218" s="113">
        <f>$F218*'INTERNAL PARAMETERS-2'!I218*VLOOKUP(J$4,'INTERNAL PARAMETERS-1'!$B$5:$J$44,4, FALSE)</f>
        <v>0</v>
      </c>
      <c r="K218" s="113">
        <f>$F218*'INTERNAL PARAMETERS-2'!J218*VLOOKUP(K$4,'INTERNAL PARAMETERS-1'!$B$5:$J$44,4, FALSE)</f>
        <v>0</v>
      </c>
      <c r="L218" s="113">
        <f>$F218*'INTERNAL PARAMETERS-2'!K218*VLOOKUP(L$4,'INTERNAL PARAMETERS-1'!$B$5:$J$44,4, FALSE)</f>
        <v>0</v>
      </c>
      <c r="M218" s="113">
        <f>$F218*'INTERNAL PARAMETERS-2'!L218*VLOOKUP(M$4,'INTERNAL PARAMETERS-1'!$B$5:$J$44,4, FALSE)</f>
        <v>0</v>
      </c>
      <c r="N218" s="113">
        <f>$F218*'INTERNAL PARAMETERS-2'!M218*VLOOKUP(N$4,'INTERNAL PARAMETERS-1'!$B$5:$J$44,4, FALSE)</f>
        <v>0</v>
      </c>
      <c r="O218" s="113">
        <f>$F218*'INTERNAL PARAMETERS-2'!N218*VLOOKUP(O$4,'INTERNAL PARAMETERS-1'!$B$5:$J$44,4, FALSE)</f>
        <v>0</v>
      </c>
      <c r="P218" s="113">
        <f>$F218*'INTERNAL PARAMETERS-2'!O218*VLOOKUP(P$4,'INTERNAL PARAMETERS-1'!$B$5:$J$44,4, FALSE)</f>
        <v>0</v>
      </c>
      <c r="Q218" s="113">
        <f>$F218*'INTERNAL PARAMETERS-2'!P218*VLOOKUP(Q$4,'INTERNAL PARAMETERS-1'!$B$5:$J$44,4, FALSE)</f>
        <v>0</v>
      </c>
      <c r="R218" s="113">
        <f>$F218*'INTERNAL PARAMETERS-2'!Q218*VLOOKUP(R$4,'INTERNAL PARAMETERS-1'!$B$5:$J$44,4, FALSE)</f>
        <v>0</v>
      </c>
      <c r="S218" s="113">
        <f>$F218*'INTERNAL PARAMETERS-2'!R218*VLOOKUP(S$4,'INTERNAL PARAMETERS-1'!$B$5:$J$44,4, FALSE)</f>
        <v>0</v>
      </c>
      <c r="T218" s="113">
        <f>$F218*'INTERNAL PARAMETERS-2'!S218*VLOOKUP(T$4,'INTERNAL PARAMETERS-1'!$B$5:$J$44,4, FALSE)</f>
        <v>0</v>
      </c>
      <c r="U218" s="113">
        <f>$F218*'INTERNAL PARAMETERS-2'!T218*VLOOKUP(U$4,'INTERNAL PARAMETERS-1'!$B$5:$J$44,4, FALSE)</f>
        <v>0</v>
      </c>
      <c r="V218" s="113">
        <f>$F218*'INTERNAL PARAMETERS-2'!U218*VLOOKUP(V$4,'INTERNAL PARAMETERS-1'!$B$5:$J$44,4, FALSE)</f>
        <v>0</v>
      </c>
      <c r="W218" s="113">
        <f>$F218*'INTERNAL PARAMETERS-2'!V218*VLOOKUP(W$4,'INTERNAL PARAMETERS-1'!$B$5:$J$44,4, FALSE)</f>
        <v>0</v>
      </c>
      <c r="X218" s="113">
        <f>$F218*'INTERNAL PARAMETERS-2'!W218*VLOOKUP(X$4,'INTERNAL PARAMETERS-1'!$B$5:$J$44,4, FALSE)</f>
        <v>0</v>
      </c>
      <c r="Y218" s="113">
        <f>$F218*'INTERNAL PARAMETERS-2'!X218*VLOOKUP(Y$4,'INTERNAL PARAMETERS-1'!$B$5:$J$44,4, FALSE)</f>
        <v>0</v>
      </c>
      <c r="Z218" s="113">
        <f>$F218*'INTERNAL PARAMETERS-2'!Y218*VLOOKUP(Z$4,'INTERNAL PARAMETERS-1'!$B$5:$J$44,4, FALSE)</f>
        <v>0</v>
      </c>
      <c r="AA218" s="113">
        <f>$F218*'INTERNAL PARAMETERS-2'!Z218*VLOOKUP(AA$4,'INTERNAL PARAMETERS-1'!$B$5:$J$44,4, FALSE)</f>
        <v>0</v>
      </c>
      <c r="AB218" s="113">
        <f>$F218*'INTERNAL PARAMETERS-2'!AA218*VLOOKUP(AB$4,'INTERNAL PARAMETERS-1'!$B$5:$J$44,4, FALSE)</f>
        <v>0</v>
      </c>
      <c r="AC218" s="113">
        <f>$F218*'INTERNAL PARAMETERS-2'!AB218*VLOOKUP(AC$4,'INTERNAL PARAMETERS-1'!$B$5:$J$44,4, FALSE)</f>
        <v>0</v>
      </c>
      <c r="AD218" s="113">
        <f>$F218*'INTERNAL PARAMETERS-2'!AC218*VLOOKUP(AD$4,'INTERNAL PARAMETERS-1'!$B$5:$J$44,4, FALSE)</f>
        <v>0</v>
      </c>
      <c r="AE218" s="113">
        <f>$F218*'INTERNAL PARAMETERS-2'!AD218*VLOOKUP(AE$4,'INTERNAL PARAMETERS-1'!$B$5:$J$44,4, FALSE)</f>
        <v>0</v>
      </c>
      <c r="AF218" s="113">
        <f>$F218*'INTERNAL PARAMETERS-2'!AE218*VLOOKUP(AF$4,'INTERNAL PARAMETERS-1'!$B$5:$J$44,4, FALSE)</f>
        <v>0</v>
      </c>
      <c r="AG218" s="113">
        <f>$F218*'INTERNAL PARAMETERS-2'!AF218*VLOOKUP(AG$4,'INTERNAL PARAMETERS-1'!$B$5:$J$44,4, FALSE)</f>
        <v>0</v>
      </c>
      <c r="AH218" s="113">
        <f>$F218*'INTERNAL PARAMETERS-2'!AG218*VLOOKUP(AH$4,'INTERNAL PARAMETERS-1'!$B$5:$J$44,4, FALSE)</f>
        <v>0</v>
      </c>
      <c r="AI218" s="113">
        <f>$F218*'INTERNAL PARAMETERS-2'!AH218*VLOOKUP(AI$4,'INTERNAL PARAMETERS-1'!$B$5:$J$44,4, FALSE)</f>
        <v>0</v>
      </c>
      <c r="AJ218" s="113">
        <f>$F218*'INTERNAL PARAMETERS-2'!AI218*VLOOKUP(AJ$4,'INTERNAL PARAMETERS-1'!$B$5:$J$44,4, FALSE)</f>
        <v>0</v>
      </c>
      <c r="AK218" s="113">
        <f>$F218*'INTERNAL PARAMETERS-2'!AJ218*VLOOKUP(AK$4,'INTERNAL PARAMETERS-1'!$B$5:$J$44,4, FALSE)</f>
        <v>0</v>
      </c>
      <c r="AL218" s="113">
        <f>$F218*'INTERNAL PARAMETERS-2'!AK218*VLOOKUP(AL$4,'INTERNAL PARAMETERS-1'!$B$5:$J$44,4, FALSE)</f>
        <v>0</v>
      </c>
      <c r="AM218" s="113">
        <f>$F218*'INTERNAL PARAMETERS-2'!AL218*VLOOKUP(AM$4,'INTERNAL PARAMETERS-1'!$B$5:$J$44,4, FALSE)</f>
        <v>0</v>
      </c>
      <c r="AN218" s="113">
        <f>$F218*'INTERNAL PARAMETERS-2'!AM218*VLOOKUP(AN$4,'INTERNAL PARAMETERS-1'!$B$5:$J$44,4, FALSE)</f>
        <v>0</v>
      </c>
      <c r="AO218" s="113">
        <f>$F218*'INTERNAL PARAMETERS-2'!AN218*VLOOKUP(AO$4,'INTERNAL PARAMETERS-1'!$B$5:$J$44,4, FALSE)</f>
        <v>0</v>
      </c>
      <c r="AP218" s="113">
        <f>$F218*'INTERNAL PARAMETERS-2'!AO218*VLOOKUP(AP$4,'INTERNAL PARAMETERS-1'!$B$5:$J$44,4, FALSE)</f>
        <v>0</v>
      </c>
      <c r="AQ218" s="113">
        <f>$F218*'INTERNAL PARAMETERS-2'!AP218*VLOOKUP(AQ$4,'INTERNAL PARAMETERS-1'!$B$5:$J$44,4, FALSE)</f>
        <v>0</v>
      </c>
      <c r="AR218" s="113">
        <f>$F218*'INTERNAL PARAMETERS-2'!AQ218*VLOOKUP(AR$4,'INTERNAL PARAMETERS-1'!$B$5:$J$44,4, FALSE)</f>
        <v>0</v>
      </c>
      <c r="AS218" s="113">
        <f>$F218*'INTERNAL PARAMETERS-2'!AR218*VLOOKUP(AS$4,'INTERNAL PARAMETERS-1'!$B$5:$J$44,4, FALSE)</f>
        <v>0</v>
      </c>
      <c r="AT218" s="112">
        <f>$F218*'INTERNAL PARAMETERS-2'!AS218*VLOOKUP(AT$4,'INTERNAL PARAMETERS-1'!$B$5:$J$44,4, FALSE)</f>
        <v>0</v>
      </c>
      <c r="AU218" s="114">
        <f>$F218*'INTERNAL PARAMETERS-2'!F218*(1-VLOOKUP(G$4,'INTERNAL PARAMETERS-1'!$B$5:$J$44,4, FALSE))</f>
        <v>0</v>
      </c>
      <c r="AV218" s="113">
        <f>$F218*'INTERNAL PARAMETERS-2'!G218*(1-VLOOKUP(H$4,'INTERNAL PARAMETERS-1'!$B$5:$J$44,4, FALSE))</f>
        <v>0</v>
      </c>
      <c r="AW218" s="113">
        <f>$F218*'INTERNAL PARAMETERS-2'!H218*(1-VLOOKUP(I$4,'INTERNAL PARAMETERS-1'!$B$5:$J$44,4, FALSE))</f>
        <v>0</v>
      </c>
      <c r="AX218" s="113">
        <f>$F218*'INTERNAL PARAMETERS-2'!I218*(1-VLOOKUP(J$4,'INTERNAL PARAMETERS-1'!$B$5:$J$44,4, FALSE))</f>
        <v>0</v>
      </c>
      <c r="AY218" s="113">
        <f>$F218*'INTERNAL PARAMETERS-2'!J218*(1-VLOOKUP(K$4,'INTERNAL PARAMETERS-1'!$B$5:$J$44,4, FALSE))</f>
        <v>0</v>
      </c>
      <c r="AZ218" s="113">
        <f>$F218*'INTERNAL PARAMETERS-2'!K218*(1-VLOOKUP(L$4,'INTERNAL PARAMETERS-1'!$B$5:$J$44,4, FALSE))</f>
        <v>0</v>
      </c>
      <c r="BA218" s="113">
        <f>$F218*'INTERNAL PARAMETERS-2'!L218*(1-VLOOKUP(M$4,'INTERNAL PARAMETERS-1'!$B$5:$J$44,4, FALSE))</f>
        <v>0</v>
      </c>
      <c r="BB218" s="113">
        <f>$F218*'INTERNAL PARAMETERS-2'!M218*(1-VLOOKUP(N$4,'INTERNAL PARAMETERS-1'!$B$5:$J$44,4, FALSE))</f>
        <v>0</v>
      </c>
      <c r="BC218" s="113">
        <f>$F218*'INTERNAL PARAMETERS-2'!N218*(1-VLOOKUP(O$4,'INTERNAL PARAMETERS-1'!$B$5:$J$44,4, FALSE))</f>
        <v>0</v>
      </c>
      <c r="BD218" s="113">
        <f>$F218*'INTERNAL PARAMETERS-2'!O218*(1-VLOOKUP(P$4,'INTERNAL PARAMETERS-1'!$B$5:$J$44,4, FALSE))</f>
        <v>0</v>
      </c>
      <c r="BE218" s="113">
        <f>$F218*'INTERNAL PARAMETERS-2'!P218*(1-VLOOKUP(Q$4,'INTERNAL PARAMETERS-1'!$B$5:$J$44,4, FALSE))</f>
        <v>0</v>
      </c>
      <c r="BF218" s="113">
        <f>$F218*'INTERNAL PARAMETERS-2'!Q218*(1-VLOOKUP(R$4,'INTERNAL PARAMETERS-1'!$B$5:$J$44,4, FALSE))</f>
        <v>0</v>
      </c>
      <c r="BG218" s="113">
        <f>$F218*'INTERNAL PARAMETERS-2'!R218*(1-VLOOKUP(S$4,'INTERNAL PARAMETERS-1'!$B$5:$J$44,4, FALSE))</f>
        <v>0</v>
      </c>
      <c r="BH218" s="113">
        <f>$F218*'INTERNAL PARAMETERS-2'!S218*(1-VLOOKUP(T$4,'INTERNAL PARAMETERS-1'!$B$5:$J$44,4, FALSE))</f>
        <v>0</v>
      </c>
      <c r="BI218" s="113">
        <f>$F218*'INTERNAL PARAMETERS-2'!T218*(1-VLOOKUP(U$4,'INTERNAL PARAMETERS-1'!$B$5:$J$44,4, FALSE))</f>
        <v>0</v>
      </c>
      <c r="BJ218" s="113">
        <f>$F218*'INTERNAL PARAMETERS-2'!U218*(1-VLOOKUP(V$4,'INTERNAL PARAMETERS-1'!$B$5:$J$44,4, FALSE))</f>
        <v>0</v>
      </c>
      <c r="BK218" s="113">
        <f>$F218*'INTERNAL PARAMETERS-2'!V218*(1-VLOOKUP(W$4,'INTERNAL PARAMETERS-1'!$B$5:$J$44,4, FALSE))</f>
        <v>0</v>
      </c>
      <c r="BL218" s="113">
        <f>$F218*'INTERNAL PARAMETERS-2'!W218*(1-VLOOKUP(X$4,'INTERNAL PARAMETERS-1'!$B$5:$J$44,4, FALSE))</f>
        <v>0</v>
      </c>
      <c r="BM218" s="113">
        <f>$F218*'INTERNAL PARAMETERS-2'!X218*(1-VLOOKUP(Y$4,'INTERNAL PARAMETERS-1'!$B$5:$J$44,4, FALSE))</f>
        <v>0</v>
      </c>
      <c r="BN218" s="113">
        <f>$F218*'INTERNAL PARAMETERS-2'!Y218*(1-VLOOKUP(Z$4,'INTERNAL PARAMETERS-1'!$B$5:$J$44,4, FALSE))</f>
        <v>0</v>
      </c>
      <c r="BO218" s="113">
        <f>$F218*'INTERNAL PARAMETERS-2'!Z218*(1-VLOOKUP(AA$4,'INTERNAL PARAMETERS-1'!$B$5:$J$44,4, FALSE))</f>
        <v>0</v>
      </c>
      <c r="BP218" s="113">
        <f>$F218*'INTERNAL PARAMETERS-2'!AA218*(1-VLOOKUP(AB$4,'INTERNAL PARAMETERS-1'!$B$5:$J$44,4, FALSE))</f>
        <v>0</v>
      </c>
      <c r="BQ218" s="113">
        <f>$F218*'INTERNAL PARAMETERS-2'!AB218*(1-VLOOKUP(AC$4,'INTERNAL PARAMETERS-1'!$B$5:$J$44,4, FALSE))</f>
        <v>0</v>
      </c>
      <c r="BR218" s="113">
        <f>$F218*'INTERNAL PARAMETERS-2'!AC218*(1-VLOOKUP(AD$4,'INTERNAL PARAMETERS-1'!$B$5:$J$44,4, FALSE))</f>
        <v>0</v>
      </c>
      <c r="BS218" s="113">
        <f>$F218*'INTERNAL PARAMETERS-2'!AD218*(1-VLOOKUP(AE$4,'INTERNAL PARAMETERS-1'!$B$5:$J$44,4, FALSE))</f>
        <v>0</v>
      </c>
      <c r="BT218" s="113">
        <f>$F218*'INTERNAL PARAMETERS-2'!AE218*(1-VLOOKUP(AF$4,'INTERNAL PARAMETERS-1'!$B$5:$J$44,4, FALSE))</f>
        <v>0</v>
      </c>
      <c r="BU218" s="113">
        <f>$F218*'INTERNAL PARAMETERS-2'!AF218*(1-VLOOKUP(AG$4,'INTERNAL PARAMETERS-1'!$B$5:$J$44,4, FALSE))</f>
        <v>0</v>
      </c>
      <c r="BV218" s="113">
        <f>$F218*'INTERNAL PARAMETERS-2'!AG218*(1-VLOOKUP(AH$4,'INTERNAL PARAMETERS-1'!$B$5:$J$44,4, FALSE))</f>
        <v>0</v>
      </c>
      <c r="BW218" s="113">
        <f>$F218*'INTERNAL PARAMETERS-2'!AH218*(1-VLOOKUP(AI$4,'INTERNAL PARAMETERS-1'!$B$5:$J$44,4, FALSE))</f>
        <v>0</v>
      </c>
      <c r="BX218" s="113">
        <f>$F218*'INTERNAL PARAMETERS-2'!AI218*(1-VLOOKUP(AJ$4,'INTERNAL PARAMETERS-1'!$B$5:$J$44,4, FALSE))</f>
        <v>0</v>
      </c>
      <c r="BY218" s="113">
        <f>$F218*'INTERNAL PARAMETERS-2'!AJ218*(1-VLOOKUP(AK$4,'INTERNAL PARAMETERS-1'!$B$5:$J$44,4, FALSE))</f>
        <v>0</v>
      </c>
      <c r="BZ218" s="113">
        <f>$F218*'INTERNAL PARAMETERS-2'!AK218*(1-VLOOKUP(AL$4,'INTERNAL PARAMETERS-1'!$B$5:$J$44,4, FALSE))</f>
        <v>0</v>
      </c>
      <c r="CA218" s="113">
        <f>$F218*'INTERNAL PARAMETERS-2'!AL218*(1-VLOOKUP(AM$4,'INTERNAL PARAMETERS-1'!$B$5:$J$44,4, FALSE))</f>
        <v>0</v>
      </c>
      <c r="CB218" s="113">
        <f>$F218*'INTERNAL PARAMETERS-2'!AM218*(1-VLOOKUP(AN$4,'INTERNAL PARAMETERS-1'!$B$5:$J$44,4, FALSE))</f>
        <v>0</v>
      </c>
      <c r="CC218" s="113">
        <f>$F218*'INTERNAL PARAMETERS-2'!AN218*(1-VLOOKUP(AO$4,'INTERNAL PARAMETERS-1'!$B$5:$J$44,4, FALSE))</f>
        <v>0</v>
      </c>
      <c r="CD218" s="113">
        <f>$F218*'INTERNAL PARAMETERS-2'!AO218*(1-VLOOKUP(AP$4,'INTERNAL PARAMETERS-1'!$B$5:$J$44,4, FALSE))</f>
        <v>0</v>
      </c>
      <c r="CE218" s="113">
        <f>$F218*'INTERNAL PARAMETERS-2'!AP218*(1-VLOOKUP(AQ$4,'INTERNAL PARAMETERS-1'!$B$5:$J$44,4, FALSE))</f>
        <v>0</v>
      </c>
      <c r="CF218" s="113">
        <f>$F218*'INTERNAL PARAMETERS-2'!AQ218*(1-VLOOKUP(AR$4,'INTERNAL PARAMETERS-1'!$B$5:$J$44,4, FALSE))</f>
        <v>0</v>
      </c>
      <c r="CG218" s="113">
        <f>$F218*'INTERNAL PARAMETERS-2'!AR218*(1-VLOOKUP(AS$4,'INTERNAL PARAMETERS-1'!$B$5:$J$44,4, FALSE))</f>
        <v>0</v>
      </c>
      <c r="CH218" s="112">
        <f>$F218*'INTERNAL PARAMETERS-2'!AS218*(1-VLOOKUP(AT$4,'INTERNAL PARAMETERS-1'!$B$5:$J$44,4, FALSE))</f>
        <v>0</v>
      </c>
      <c r="CI218" s="111">
        <f t="shared" si="3"/>
        <v>0</v>
      </c>
    </row>
    <row r="219" spans="3:87" x14ac:dyDescent="0.5">
      <c r="C219" s="77" t="s">
        <v>23</v>
      </c>
      <c r="D219" s="76" t="s">
        <v>2</v>
      </c>
      <c r="E219" s="76" t="s">
        <v>4</v>
      </c>
      <c r="F219" s="115">
        <f>'INPUTS-Incidence'!E219</f>
        <v>0</v>
      </c>
      <c r="G219" s="114">
        <f>$F219*'INTERNAL PARAMETERS-2'!F219*VLOOKUP(G$4,'INTERNAL PARAMETERS-1'!$B$5:$J$44,4, FALSE)</f>
        <v>0</v>
      </c>
      <c r="H219" s="113">
        <f>$F219*'INTERNAL PARAMETERS-2'!G219*VLOOKUP(H$4,'INTERNAL PARAMETERS-1'!$B$5:$J$44,4, FALSE)</f>
        <v>0</v>
      </c>
      <c r="I219" s="113">
        <f>$F219*'INTERNAL PARAMETERS-2'!H219*VLOOKUP(I$4,'INTERNAL PARAMETERS-1'!$B$5:$J$44,4, FALSE)</f>
        <v>0</v>
      </c>
      <c r="J219" s="113">
        <f>$F219*'INTERNAL PARAMETERS-2'!I219*VLOOKUP(J$4,'INTERNAL PARAMETERS-1'!$B$5:$J$44,4, FALSE)</f>
        <v>0</v>
      </c>
      <c r="K219" s="113">
        <f>$F219*'INTERNAL PARAMETERS-2'!J219*VLOOKUP(K$4,'INTERNAL PARAMETERS-1'!$B$5:$J$44,4, FALSE)</f>
        <v>0</v>
      </c>
      <c r="L219" s="113">
        <f>$F219*'INTERNAL PARAMETERS-2'!K219*VLOOKUP(L$4,'INTERNAL PARAMETERS-1'!$B$5:$J$44,4, FALSE)</f>
        <v>0</v>
      </c>
      <c r="M219" s="113">
        <f>$F219*'INTERNAL PARAMETERS-2'!L219*VLOOKUP(M$4,'INTERNAL PARAMETERS-1'!$B$5:$J$44,4, FALSE)</f>
        <v>0</v>
      </c>
      <c r="N219" s="113">
        <f>$F219*'INTERNAL PARAMETERS-2'!M219*VLOOKUP(N$4,'INTERNAL PARAMETERS-1'!$B$5:$J$44,4, FALSE)</f>
        <v>0</v>
      </c>
      <c r="O219" s="113">
        <f>$F219*'INTERNAL PARAMETERS-2'!N219*VLOOKUP(O$4,'INTERNAL PARAMETERS-1'!$B$5:$J$44,4, FALSE)</f>
        <v>0</v>
      </c>
      <c r="P219" s="113">
        <f>$F219*'INTERNAL PARAMETERS-2'!O219*VLOOKUP(P$4,'INTERNAL PARAMETERS-1'!$B$5:$J$44,4, FALSE)</f>
        <v>0</v>
      </c>
      <c r="Q219" s="113">
        <f>$F219*'INTERNAL PARAMETERS-2'!P219*VLOOKUP(Q$4,'INTERNAL PARAMETERS-1'!$B$5:$J$44,4, FALSE)</f>
        <v>0</v>
      </c>
      <c r="R219" s="113">
        <f>$F219*'INTERNAL PARAMETERS-2'!Q219*VLOOKUP(R$4,'INTERNAL PARAMETERS-1'!$B$5:$J$44,4, FALSE)</f>
        <v>0</v>
      </c>
      <c r="S219" s="113">
        <f>$F219*'INTERNAL PARAMETERS-2'!R219*VLOOKUP(S$4,'INTERNAL PARAMETERS-1'!$B$5:$J$44,4, FALSE)</f>
        <v>0</v>
      </c>
      <c r="T219" s="113">
        <f>$F219*'INTERNAL PARAMETERS-2'!S219*VLOOKUP(T$4,'INTERNAL PARAMETERS-1'!$B$5:$J$44,4, FALSE)</f>
        <v>0</v>
      </c>
      <c r="U219" s="113">
        <f>$F219*'INTERNAL PARAMETERS-2'!T219*VLOOKUP(U$4,'INTERNAL PARAMETERS-1'!$B$5:$J$44,4, FALSE)</f>
        <v>0</v>
      </c>
      <c r="V219" s="113">
        <f>$F219*'INTERNAL PARAMETERS-2'!U219*VLOOKUP(V$4,'INTERNAL PARAMETERS-1'!$B$5:$J$44,4, FALSE)</f>
        <v>0</v>
      </c>
      <c r="W219" s="113">
        <f>$F219*'INTERNAL PARAMETERS-2'!V219*VLOOKUP(W$4,'INTERNAL PARAMETERS-1'!$B$5:$J$44,4, FALSE)</f>
        <v>0</v>
      </c>
      <c r="X219" s="113">
        <f>$F219*'INTERNAL PARAMETERS-2'!W219*VLOOKUP(X$4,'INTERNAL PARAMETERS-1'!$B$5:$J$44,4, FALSE)</f>
        <v>0</v>
      </c>
      <c r="Y219" s="113">
        <f>$F219*'INTERNAL PARAMETERS-2'!X219*VLOOKUP(Y$4,'INTERNAL PARAMETERS-1'!$B$5:$J$44,4, FALSE)</f>
        <v>0</v>
      </c>
      <c r="Z219" s="113">
        <f>$F219*'INTERNAL PARAMETERS-2'!Y219*VLOOKUP(Z$4,'INTERNAL PARAMETERS-1'!$B$5:$J$44,4, FALSE)</f>
        <v>0</v>
      </c>
      <c r="AA219" s="113">
        <f>$F219*'INTERNAL PARAMETERS-2'!Z219*VLOOKUP(AA$4,'INTERNAL PARAMETERS-1'!$B$5:$J$44,4, FALSE)</f>
        <v>0</v>
      </c>
      <c r="AB219" s="113">
        <f>$F219*'INTERNAL PARAMETERS-2'!AA219*VLOOKUP(AB$4,'INTERNAL PARAMETERS-1'!$B$5:$J$44,4, FALSE)</f>
        <v>0</v>
      </c>
      <c r="AC219" s="113">
        <f>$F219*'INTERNAL PARAMETERS-2'!AB219*VLOOKUP(AC$4,'INTERNAL PARAMETERS-1'!$B$5:$J$44,4, FALSE)</f>
        <v>0</v>
      </c>
      <c r="AD219" s="113">
        <f>$F219*'INTERNAL PARAMETERS-2'!AC219*VLOOKUP(AD$4,'INTERNAL PARAMETERS-1'!$B$5:$J$44,4, FALSE)</f>
        <v>0</v>
      </c>
      <c r="AE219" s="113">
        <f>$F219*'INTERNAL PARAMETERS-2'!AD219*VLOOKUP(AE$4,'INTERNAL PARAMETERS-1'!$B$5:$J$44,4, FALSE)</f>
        <v>0</v>
      </c>
      <c r="AF219" s="113">
        <f>$F219*'INTERNAL PARAMETERS-2'!AE219*VLOOKUP(AF$4,'INTERNAL PARAMETERS-1'!$B$5:$J$44,4, FALSE)</f>
        <v>0</v>
      </c>
      <c r="AG219" s="113">
        <f>$F219*'INTERNAL PARAMETERS-2'!AF219*VLOOKUP(AG$4,'INTERNAL PARAMETERS-1'!$B$5:$J$44,4, FALSE)</f>
        <v>0</v>
      </c>
      <c r="AH219" s="113">
        <f>$F219*'INTERNAL PARAMETERS-2'!AG219*VLOOKUP(AH$4,'INTERNAL PARAMETERS-1'!$B$5:$J$44,4, FALSE)</f>
        <v>0</v>
      </c>
      <c r="AI219" s="113">
        <f>$F219*'INTERNAL PARAMETERS-2'!AH219*VLOOKUP(AI$4,'INTERNAL PARAMETERS-1'!$B$5:$J$44,4, FALSE)</f>
        <v>0</v>
      </c>
      <c r="AJ219" s="113">
        <f>$F219*'INTERNAL PARAMETERS-2'!AI219*VLOOKUP(AJ$4,'INTERNAL PARAMETERS-1'!$B$5:$J$44,4, FALSE)</f>
        <v>0</v>
      </c>
      <c r="AK219" s="113">
        <f>$F219*'INTERNAL PARAMETERS-2'!AJ219*VLOOKUP(AK$4,'INTERNAL PARAMETERS-1'!$B$5:$J$44,4, FALSE)</f>
        <v>0</v>
      </c>
      <c r="AL219" s="113">
        <f>$F219*'INTERNAL PARAMETERS-2'!AK219*VLOOKUP(AL$4,'INTERNAL PARAMETERS-1'!$B$5:$J$44,4, FALSE)</f>
        <v>0</v>
      </c>
      <c r="AM219" s="113">
        <f>$F219*'INTERNAL PARAMETERS-2'!AL219*VLOOKUP(AM$4,'INTERNAL PARAMETERS-1'!$B$5:$J$44,4, FALSE)</f>
        <v>0</v>
      </c>
      <c r="AN219" s="113">
        <f>$F219*'INTERNAL PARAMETERS-2'!AM219*VLOOKUP(AN$4,'INTERNAL PARAMETERS-1'!$B$5:$J$44,4, FALSE)</f>
        <v>0</v>
      </c>
      <c r="AO219" s="113">
        <f>$F219*'INTERNAL PARAMETERS-2'!AN219*VLOOKUP(AO$4,'INTERNAL PARAMETERS-1'!$B$5:$J$44,4, FALSE)</f>
        <v>0</v>
      </c>
      <c r="AP219" s="113">
        <f>$F219*'INTERNAL PARAMETERS-2'!AO219*VLOOKUP(AP$4,'INTERNAL PARAMETERS-1'!$B$5:$J$44,4, FALSE)</f>
        <v>0</v>
      </c>
      <c r="AQ219" s="113">
        <f>$F219*'INTERNAL PARAMETERS-2'!AP219*VLOOKUP(AQ$4,'INTERNAL PARAMETERS-1'!$B$5:$J$44,4, FALSE)</f>
        <v>0</v>
      </c>
      <c r="AR219" s="113">
        <f>$F219*'INTERNAL PARAMETERS-2'!AQ219*VLOOKUP(AR$4,'INTERNAL PARAMETERS-1'!$B$5:$J$44,4, FALSE)</f>
        <v>0</v>
      </c>
      <c r="AS219" s="113">
        <f>$F219*'INTERNAL PARAMETERS-2'!AR219*VLOOKUP(AS$4,'INTERNAL PARAMETERS-1'!$B$5:$J$44,4, FALSE)</f>
        <v>0</v>
      </c>
      <c r="AT219" s="112">
        <f>$F219*'INTERNAL PARAMETERS-2'!AS219*VLOOKUP(AT$4,'INTERNAL PARAMETERS-1'!$B$5:$J$44,4, FALSE)</f>
        <v>0</v>
      </c>
      <c r="AU219" s="114">
        <f>$F219*'INTERNAL PARAMETERS-2'!F219*(1-VLOOKUP(G$4,'INTERNAL PARAMETERS-1'!$B$5:$J$44,4, FALSE))</f>
        <v>0</v>
      </c>
      <c r="AV219" s="113">
        <f>$F219*'INTERNAL PARAMETERS-2'!G219*(1-VLOOKUP(H$4,'INTERNAL PARAMETERS-1'!$B$5:$J$44,4, FALSE))</f>
        <v>0</v>
      </c>
      <c r="AW219" s="113">
        <f>$F219*'INTERNAL PARAMETERS-2'!H219*(1-VLOOKUP(I$4,'INTERNAL PARAMETERS-1'!$B$5:$J$44,4, FALSE))</f>
        <v>0</v>
      </c>
      <c r="AX219" s="113">
        <f>$F219*'INTERNAL PARAMETERS-2'!I219*(1-VLOOKUP(J$4,'INTERNAL PARAMETERS-1'!$B$5:$J$44,4, FALSE))</f>
        <v>0</v>
      </c>
      <c r="AY219" s="113">
        <f>$F219*'INTERNAL PARAMETERS-2'!J219*(1-VLOOKUP(K$4,'INTERNAL PARAMETERS-1'!$B$5:$J$44,4, FALSE))</f>
        <v>0</v>
      </c>
      <c r="AZ219" s="113">
        <f>$F219*'INTERNAL PARAMETERS-2'!K219*(1-VLOOKUP(L$4,'INTERNAL PARAMETERS-1'!$B$5:$J$44,4, FALSE))</f>
        <v>0</v>
      </c>
      <c r="BA219" s="113">
        <f>$F219*'INTERNAL PARAMETERS-2'!L219*(1-VLOOKUP(M$4,'INTERNAL PARAMETERS-1'!$B$5:$J$44,4, FALSE))</f>
        <v>0</v>
      </c>
      <c r="BB219" s="113">
        <f>$F219*'INTERNAL PARAMETERS-2'!M219*(1-VLOOKUP(N$4,'INTERNAL PARAMETERS-1'!$B$5:$J$44,4, FALSE))</f>
        <v>0</v>
      </c>
      <c r="BC219" s="113">
        <f>$F219*'INTERNAL PARAMETERS-2'!N219*(1-VLOOKUP(O$4,'INTERNAL PARAMETERS-1'!$B$5:$J$44,4, FALSE))</f>
        <v>0</v>
      </c>
      <c r="BD219" s="113">
        <f>$F219*'INTERNAL PARAMETERS-2'!O219*(1-VLOOKUP(P$4,'INTERNAL PARAMETERS-1'!$B$5:$J$44,4, FALSE))</f>
        <v>0</v>
      </c>
      <c r="BE219" s="113">
        <f>$F219*'INTERNAL PARAMETERS-2'!P219*(1-VLOOKUP(Q$4,'INTERNAL PARAMETERS-1'!$B$5:$J$44,4, FALSE))</f>
        <v>0</v>
      </c>
      <c r="BF219" s="113">
        <f>$F219*'INTERNAL PARAMETERS-2'!Q219*(1-VLOOKUP(R$4,'INTERNAL PARAMETERS-1'!$B$5:$J$44,4, FALSE))</f>
        <v>0</v>
      </c>
      <c r="BG219" s="113">
        <f>$F219*'INTERNAL PARAMETERS-2'!R219*(1-VLOOKUP(S$4,'INTERNAL PARAMETERS-1'!$B$5:$J$44,4, FALSE))</f>
        <v>0</v>
      </c>
      <c r="BH219" s="113">
        <f>$F219*'INTERNAL PARAMETERS-2'!S219*(1-VLOOKUP(T$4,'INTERNAL PARAMETERS-1'!$B$5:$J$44,4, FALSE))</f>
        <v>0</v>
      </c>
      <c r="BI219" s="113">
        <f>$F219*'INTERNAL PARAMETERS-2'!T219*(1-VLOOKUP(U$4,'INTERNAL PARAMETERS-1'!$B$5:$J$44,4, FALSE))</f>
        <v>0</v>
      </c>
      <c r="BJ219" s="113">
        <f>$F219*'INTERNAL PARAMETERS-2'!U219*(1-VLOOKUP(V$4,'INTERNAL PARAMETERS-1'!$B$5:$J$44,4, FALSE))</f>
        <v>0</v>
      </c>
      <c r="BK219" s="113">
        <f>$F219*'INTERNAL PARAMETERS-2'!V219*(1-VLOOKUP(W$4,'INTERNAL PARAMETERS-1'!$B$5:$J$44,4, FALSE))</f>
        <v>0</v>
      </c>
      <c r="BL219" s="113">
        <f>$F219*'INTERNAL PARAMETERS-2'!W219*(1-VLOOKUP(X$4,'INTERNAL PARAMETERS-1'!$B$5:$J$44,4, FALSE))</f>
        <v>0</v>
      </c>
      <c r="BM219" s="113">
        <f>$F219*'INTERNAL PARAMETERS-2'!X219*(1-VLOOKUP(Y$4,'INTERNAL PARAMETERS-1'!$B$5:$J$44,4, FALSE))</f>
        <v>0</v>
      </c>
      <c r="BN219" s="113">
        <f>$F219*'INTERNAL PARAMETERS-2'!Y219*(1-VLOOKUP(Z$4,'INTERNAL PARAMETERS-1'!$B$5:$J$44,4, FALSE))</f>
        <v>0</v>
      </c>
      <c r="BO219" s="113">
        <f>$F219*'INTERNAL PARAMETERS-2'!Z219*(1-VLOOKUP(AA$4,'INTERNAL PARAMETERS-1'!$B$5:$J$44,4, FALSE))</f>
        <v>0</v>
      </c>
      <c r="BP219" s="113">
        <f>$F219*'INTERNAL PARAMETERS-2'!AA219*(1-VLOOKUP(AB$4,'INTERNAL PARAMETERS-1'!$B$5:$J$44,4, FALSE))</f>
        <v>0</v>
      </c>
      <c r="BQ219" s="113">
        <f>$F219*'INTERNAL PARAMETERS-2'!AB219*(1-VLOOKUP(AC$4,'INTERNAL PARAMETERS-1'!$B$5:$J$44,4, FALSE))</f>
        <v>0</v>
      </c>
      <c r="BR219" s="113">
        <f>$F219*'INTERNAL PARAMETERS-2'!AC219*(1-VLOOKUP(AD$4,'INTERNAL PARAMETERS-1'!$B$5:$J$44,4, FALSE))</f>
        <v>0</v>
      </c>
      <c r="BS219" s="113">
        <f>$F219*'INTERNAL PARAMETERS-2'!AD219*(1-VLOOKUP(AE$4,'INTERNAL PARAMETERS-1'!$B$5:$J$44,4, FALSE))</f>
        <v>0</v>
      </c>
      <c r="BT219" s="113">
        <f>$F219*'INTERNAL PARAMETERS-2'!AE219*(1-VLOOKUP(AF$4,'INTERNAL PARAMETERS-1'!$B$5:$J$44,4, FALSE))</f>
        <v>0</v>
      </c>
      <c r="BU219" s="113">
        <f>$F219*'INTERNAL PARAMETERS-2'!AF219*(1-VLOOKUP(AG$4,'INTERNAL PARAMETERS-1'!$B$5:$J$44,4, FALSE))</f>
        <v>0</v>
      </c>
      <c r="BV219" s="113">
        <f>$F219*'INTERNAL PARAMETERS-2'!AG219*(1-VLOOKUP(AH$4,'INTERNAL PARAMETERS-1'!$B$5:$J$44,4, FALSE))</f>
        <v>0</v>
      </c>
      <c r="BW219" s="113">
        <f>$F219*'INTERNAL PARAMETERS-2'!AH219*(1-VLOOKUP(AI$4,'INTERNAL PARAMETERS-1'!$B$5:$J$44,4, FALSE))</f>
        <v>0</v>
      </c>
      <c r="BX219" s="113">
        <f>$F219*'INTERNAL PARAMETERS-2'!AI219*(1-VLOOKUP(AJ$4,'INTERNAL PARAMETERS-1'!$B$5:$J$44,4, FALSE))</f>
        <v>0</v>
      </c>
      <c r="BY219" s="113">
        <f>$F219*'INTERNAL PARAMETERS-2'!AJ219*(1-VLOOKUP(AK$4,'INTERNAL PARAMETERS-1'!$B$5:$J$44,4, FALSE))</f>
        <v>0</v>
      </c>
      <c r="BZ219" s="113">
        <f>$F219*'INTERNAL PARAMETERS-2'!AK219*(1-VLOOKUP(AL$4,'INTERNAL PARAMETERS-1'!$B$5:$J$44,4, FALSE))</f>
        <v>0</v>
      </c>
      <c r="CA219" s="113">
        <f>$F219*'INTERNAL PARAMETERS-2'!AL219*(1-VLOOKUP(AM$4,'INTERNAL PARAMETERS-1'!$B$5:$J$44,4, FALSE))</f>
        <v>0</v>
      </c>
      <c r="CB219" s="113">
        <f>$F219*'INTERNAL PARAMETERS-2'!AM219*(1-VLOOKUP(AN$4,'INTERNAL PARAMETERS-1'!$B$5:$J$44,4, FALSE))</f>
        <v>0</v>
      </c>
      <c r="CC219" s="113">
        <f>$F219*'INTERNAL PARAMETERS-2'!AN219*(1-VLOOKUP(AO$4,'INTERNAL PARAMETERS-1'!$B$5:$J$44,4, FALSE))</f>
        <v>0</v>
      </c>
      <c r="CD219" s="113">
        <f>$F219*'INTERNAL PARAMETERS-2'!AO219*(1-VLOOKUP(AP$4,'INTERNAL PARAMETERS-1'!$B$5:$J$44,4, FALSE))</f>
        <v>0</v>
      </c>
      <c r="CE219" s="113">
        <f>$F219*'INTERNAL PARAMETERS-2'!AP219*(1-VLOOKUP(AQ$4,'INTERNAL PARAMETERS-1'!$B$5:$J$44,4, FALSE))</f>
        <v>0</v>
      </c>
      <c r="CF219" s="113">
        <f>$F219*'INTERNAL PARAMETERS-2'!AQ219*(1-VLOOKUP(AR$4,'INTERNAL PARAMETERS-1'!$B$5:$J$44,4, FALSE))</f>
        <v>0</v>
      </c>
      <c r="CG219" s="113">
        <f>$F219*'INTERNAL PARAMETERS-2'!AR219*(1-VLOOKUP(AS$4,'INTERNAL PARAMETERS-1'!$B$5:$J$44,4, FALSE))</f>
        <v>0</v>
      </c>
      <c r="CH219" s="112">
        <f>$F219*'INTERNAL PARAMETERS-2'!AS219*(1-VLOOKUP(AT$4,'INTERNAL PARAMETERS-1'!$B$5:$J$44,4, FALSE))</f>
        <v>0</v>
      </c>
      <c r="CI219" s="111">
        <f t="shared" si="3"/>
        <v>0</v>
      </c>
    </row>
    <row r="220" spans="3:87" x14ac:dyDescent="0.5">
      <c r="C220" s="77" t="s">
        <v>23</v>
      </c>
      <c r="D220" s="76" t="s">
        <v>2</v>
      </c>
      <c r="E220" s="76" t="s">
        <v>1</v>
      </c>
      <c r="F220" s="115">
        <f>'INPUTS-Incidence'!E220</f>
        <v>0</v>
      </c>
      <c r="G220" s="114">
        <f>$F220*'INTERNAL PARAMETERS-2'!F220*VLOOKUP(G$4,'INTERNAL PARAMETERS-1'!$B$5:$J$44,4, FALSE)</f>
        <v>0</v>
      </c>
      <c r="H220" s="113">
        <f>$F220*'INTERNAL PARAMETERS-2'!G220*VLOOKUP(H$4,'INTERNAL PARAMETERS-1'!$B$5:$J$44,4, FALSE)</f>
        <v>0</v>
      </c>
      <c r="I220" s="113">
        <f>$F220*'INTERNAL PARAMETERS-2'!H220*VLOOKUP(I$4,'INTERNAL PARAMETERS-1'!$B$5:$J$44,4, FALSE)</f>
        <v>0</v>
      </c>
      <c r="J220" s="113">
        <f>$F220*'INTERNAL PARAMETERS-2'!I220*VLOOKUP(J$4,'INTERNAL PARAMETERS-1'!$B$5:$J$44,4, FALSE)</f>
        <v>0</v>
      </c>
      <c r="K220" s="113">
        <f>$F220*'INTERNAL PARAMETERS-2'!J220*VLOOKUP(K$4,'INTERNAL PARAMETERS-1'!$B$5:$J$44,4, FALSE)</f>
        <v>0</v>
      </c>
      <c r="L220" s="113">
        <f>$F220*'INTERNAL PARAMETERS-2'!K220*VLOOKUP(L$4,'INTERNAL PARAMETERS-1'!$B$5:$J$44,4, FALSE)</f>
        <v>0</v>
      </c>
      <c r="M220" s="113">
        <f>$F220*'INTERNAL PARAMETERS-2'!L220*VLOOKUP(M$4,'INTERNAL PARAMETERS-1'!$B$5:$J$44,4, FALSE)</f>
        <v>0</v>
      </c>
      <c r="N220" s="113">
        <f>$F220*'INTERNAL PARAMETERS-2'!M220*VLOOKUP(N$4,'INTERNAL PARAMETERS-1'!$B$5:$J$44,4, FALSE)</f>
        <v>0</v>
      </c>
      <c r="O220" s="113">
        <f>$F220*'INTERNAL PARAMETERS-2'!N220*VLOOKUP(O$4,'INTERNAL PARAMETERS-1'!$B$5:$J$44,4, FALSE)</f>
        <v>0</v>
      </c>
      <c r="P220" s="113">
        <f>$F220*'INTERNAL PARAMETERS-2'!O220*VLOOKUP(P$4,'INTERNAL PARAMETERS-1'!$B$5:$J$44,4, FALSE)</f>
        <v>0</v>
      </c>
      <c r="Q220" s="113">
        <f>$F220*'INTERNAL PARAMETERS-2'!P220*VLOOKUP(Q$4,'INTERNAL PARAMETERS-1'!$B$5:$J$44,4, FALSE)</f>
        <v>0</v>
      </c>
      <c r="R220" s="113">
        <f>$F220*'INTERNAL PARAMETERS-2'!Q220*VLOOKUP(R$4,'INTERNAL PARAMETERS-1'!$B$5:$J$44,4, FALSE)</f>
        <v>0</v>
      </c>
      <c r="S220" s="113">
        <f>$F220*'INTERNAL PARAMETERS-2'!R220*VLOOKUP(S$4,'INTERNAL PARAMETERS-1'!$B$5:$J$44,4, FALSE)</f>
        <v>0</v>
      </c>
      <c r="T220" s="113">
        <f>$F220*'INTERNAL PARAMETERS-2'!S220*VLOOKUP(T$4,'INTERNAL PARAMETERS-1'!$B$5:$J$44,4, FALSE)</f>
        <v>0</v>
      </c>
      <c r="U220" s="113">
        <f>$F220*'INTERNAL PARAMETERS-2'!T220*VLOOKUP(U$4,'INTERNAL PARAMETERS-1'!$B$5:$J$44,4, FALSE)</f>
        <v>0</v>
      </c>
      <c r="V220" s="113">
        <f>$F220*'INTERNAL PARAMETERS-2'!U220*VLOOKUP(V$4,'INTERNAL PARAMETERS-1'!$B$5:$J$44,4, FALSE)</f>
        <v>0</v>
      </c>
      <c r="W220" s="113">
        <f>$F220*'INTERNAL PARAMETERS-2'!V220*VLOOKUP(W$4,'INTERNAL PARAMETERS-1'!$B$5:$J$44,4, FALSE)</f>
        <v>0</v>
      </c>
      <c r="X220" s="113">
        <f>$F220*'INTERNAL PARAMETERS-2'!W220*VLOOKUP(X$4,'INTERNAL PARAMETERS-1'!$B$5:$J$44,4, FALSE)</f>
        <v>0</v>
      </c>
      <c r="Y220" s="113">
        <f>$F220*'INTERNAL PARAMETERS-2'!X220*VLOOKUP(Y$4,'INTERNAL PARAMETERS-1'!$B$5:$J$44,4, FALSE)</f>
        <v>0</v>
      </c>
      <c r="Z220" s="113">
        <f>$F220*'INTERNAL PARAMETERS-2'!Y220*VLOOKUP(Z$4,'INTERNAL PARAMETERS-1'!$B$5:$J$44,4, FALSE)</f>
        <v>0</v>
      </c>
      <c r="AA220" s="113">
        <f>$F220*'INTERNAL PARAMETERS-2'!Z220*VLOOKUP(AA$4,'INTERNAL PARAMETERS-1'!$B$5:$J$44,4, FALSE)</f>
        <v>0</v>
      </c>
      <c r="AB220" s="113">
        <f>$F220*'INTERNAL PARAMETERS-2'!AA220*VLOOKUP(AB$4,'INTERNAL PARAMETERS-1'!$B$5:$J$44,4, FALSE)</f>
        <v>0</v>
      </c>
      <c r="AC220" s="113">
        <f>$F220*'INTERNAL PARAMETERS-2'!AB220*VLOOKUP(AC$4,'INTERNAL PARAMETERS-1'!$B$5:$J$44,4, FALSE)</f>
        <v>0</v>
      </c>
      <c r="AD220" s="113">
        <f>$F220*'INTERNAL PARAMETERS-2'!AC220*VLOOKUP(AD$4,'INTERNAL PARAMETERS-1'!$B$5:$J$44,4, FALSE)</f>
        <v>0</v>
      </c>
      <c r="AE220" s="113">
        <f>$F220*'INTERNAL PARAMETERS-2'!AD220*VLOOKUP(AE$4,'INTERNAL PARAMETERS-1'!$B$5:$J$44,4, FALSE)</f>
        <v>0</v>
      </c>
      <c r="AF220" s="113">
        <f>$F220*'INTERNAL PARAMETERS-2'!AE220*VLOOKUP(AF$4,'INTERNAL PARAMETERS-1'!$B$5:$J$44,4, FALSE)</f>
        <v>0</v>
      </c>
      <c r="AG220" s="113">
        <f>$F220*'INTERNAL PARAMETERS-2'!AF220*VLOOKUP(AG$4,'INTERNAL PARAMETERS-1'!$B$5:$J$44,4, FALSE)</f>
        <v>0</v>
      </c>
      <c r="AH220" s="113">
        <f>$F220*'INTERNAL PARAMETERS-2'!AG220*VLOOKUP(AH$4,'INTERNAL PARAMETERS-1'!$B$5:$J$44,4, FALSE)</f>
        <v>0</v>
      </c>
      <c r="AI220" s="113">
        <f>$F220*'INTERNAL PARAMETERS-2'!AH220*VLOOKUP(AI$4,'INTERNAL PARAMETERS-1'!$B$5:$J$44,4, FALSE)</f>
        <v>0</v>
      </c>
      <c r="AJ220" s="113">
        <f>$F220*'INTERNAL PARAMETERS-2'!AI220*VLOOKUP(AJ$4,'INTERNAL PARAMETERS-1'!$B$5:$J$44,4, FALSE)</f>
        <v>0</v>
      </c>
      <c r="AK220" s="113">
        <f>$F220*'INTERNAL PARAMETERS-2'!AJ220*VLOOKUP(AK$4,'INTERNAL PARAMETERS-1'!$B$5:$J$44,4, FALSE)</f>
        <v>0</v>
      </c>
      <c r="AL220" s="113">
        <f>$F220*'INTERNAL PARAMETERS-2'!AK220*VLOOKUP(AL$4,'INTERNAL PARAMETERS-1'!$B$5:$J$44,4, FALSE)</f>
        <v>0</v>
      </c>
      <c r="AM220" s="113">
        <f>$F220*'INTERNAL PARAMETERS-2'!AL220*VLOOKUP(AM$4,'INTERNAL PARAMETERS-1'!$B$5:$J$44,4, FALSE)</f>
        <v>0</v>
      </c>
      <c r="AN220" s="113">
        <f>$F220*'INTERNAL PARAMETERS-2'!AM220*VLOOKUP(AN$4,'INTERNAL PARAMETERS-1'!$B$5:$J$44,4, FALSE)</f>
        <v>0</v>
      </c>
      <c r="AO220" s="113">
        <f>$F220*'INTERNAL PARAMETERS-2'!AN220*VLOOKUP(AO$4,'INTERNAL PARAMETERS-1'!$B$5:$J$44,4, FALSE)</f>
        <v>0</v>
      </c>
      <c r="AP220" s="113">
        <f>$F220*'INTERNAL PARAMETERS-2'!AO220*VLOOKUP(AP$4,'INTERNAL PARAMETERS-1'!$B$5:$J$44,4, FALSE)</f>
        <v>0</v>
      </c>
      <c r="AQ220" s="113">
        <f>$F220*'INTERNAL PARAMETERS-2'!AP220*VLOOKUP(AQ$4,'INTERNAL PARAMETERS-1'!$B$5:$J$44,4, FALSE)</f>
        <v>0</v>
      </c>
      <c r="AR220" s="113">
        <f>$F220*'INTERNAL PARAMETERS-2'!AQ220*VLOOKUP(AR$4,'INTERNAL PARAMETERS-1'!$B$5:$J$44,4, FALSE)</f>
        <v>0</v>
      </c>
      <c r="AS220" s="113">
        <f>$F220*'INTERNAL PARAMETERS-2'!AR220*VLOOKUP(AS$4,'INTERNAL PARAMETERS-1'!$B$5:$J$44,4, FALSE)</f>
        <v>0</v>
      </c>
      <c r="AT220" s="112">
        <f>$F220*'INTERNAL PARAMETERS-2'!AS220*VLOOKUP(AT$4,'INTERNAL PARAMETERS-1'!$B$5:$J$44,4, FALSE)</f>
        <v>0</v>
      </c>
      <c r="AU220" s="114">
        <f>$F220*'INTERNAL PARAMETERS-2'!F220*(1-VLOOKUP(G$4,'INTERNAL PARAMETERS-1'!$B$5:$J$44,4, FALSE))</f>
        <v>0</v>
      </c>
      <c r="AV220" s="113">
        <f>$F220*'INTERNAL PARAMETERS-2'!G220*(1-VLOOKUP(H$4,'INTERNAL PARAMETERS-1'!$B$5:$J$44,4, FALSE))</f>
        <v>0</v>
      </c>
      <c r="AW220" s="113">
        <f>$F220*'INTERNAL PARAMETERS-2'!H220*(1-VLOOKUP(I$4,'INTERNAL PARAMETERS-1'!$B$5:$J$44,4, FALSE))</f>
        <v>0</v>
      </c>
      <c r="AX220" s="113">
        <f>$F220*'INTERNAL PARAMETERS-2'!I220*(1-VLOOKUP(J$4,'INTERNAL PARAMETERS-1'!$B$5:$J$44,4, FALSE))</f>
        <v>0</v>
      </c>
      <c r="AY220" s="113">
        <f>$F220*'INTERNAL PARAMETERS-2'!J220*(1-VLOOKUP(K$4,'INTERNAL PARAMETERS-1'!$B$5:$J$44,4, FALSE))</f>
        <v>0</v>
      </c>
      <c r="AZ220" s="113">
        <f>$F220*'INTERNAL PARAMETERS-2'!K220*(1-VLOOKUP(L$4,'INTERNAL PARAMETERS-1'!$B$5:$J$44,4, FALSE))</f>
        <v>0</v>
      </c>
      <c r="BA220" s="113">
        <f>$F220*'INTERNAL PARAMETERS-2'!L220*(1-VLOOKUP(M$4,'INTERNAL PARAMETERS-1'!$B$5:$J$44,4, FALSE))</f>
        <v>0</v>
      </c>
      <c r="BB220" s="113">
        <f>$F220*'INTERNAL PARAMETERS-2'!M220*(1-VLOOKUP(N$4,'INTERNAL PARAMETERS-1'!$B$5:$J$44,4, FALSE))</f>
        <v>0</v>
      </c>
      <c r="BC220" s="113">
        <f>$F220*'INTERNAL PARAMETERS-2'!N220*(1-VLOOKUP(O$4,'INTERNAL PARAMETERS-1'!$B$5:$J$44,4, FALSE))</f>
        <v>0</v>
      </c>
      <c r="BD220" s="113">
        <f>$F220*'INTERNAL PARAMETERS-2'!O220*(1-VLOOKUP(P$4,'INTERNAL PARAMETERS-1'!$B$5:$J$44,4, FALSE))</f>
        <v>0</v>
      </c>
      <c r="BE220" s="113">
        <f>$F220*'INTERNAL PARAMETERS-2'!P220*(1-VLOOKUP(Q$4,'INTERNAL PARAMETERS-1'!$B$5:$J$44,4, FALSE))</f>
        <v>0</v>
      </c>
      <c r="BF220" s="113">
        <f>$F220*'INTERNAL PARAMETERS-2'!Q220*(1-VLOOKUP(R$4,'INTERNAL PARAMETERS-1'!$B$5:$J$44,4, FALSE))</f>
        <v>0</v>
      </c>
      <c r="BG220" s="113">
        <f>$F220*'INTERNAL PARAMETERS-2'!R220*(1-VLOOKUP(S$4,'INTERNAL PARAMETERS-1'!$B$5:$J$44,4, FALSE))</f>
        <v>0</v>
      </c>
      <c r="BH220" s="113">
        <f>$F220*'INTERNAL PARAMETERS-2'!S220*(1-VLOOKUP(T$4,'INTERNAL PARAMETERS-1'!$B$5:$J$44,4, FALSE))</f>
        <v>0</v>
      </c>
      <c r="BI220" s="113">
        <f>$F220*'INTERNAL PARAMETERS-2'!T220*(1-VLOOKUP(U$4,'INTERNAL PARAMETERS-1'!$B$5:$J$44,4, FALSE))</f>
        <v>0</v>
      </c>
      <c r="BJ220" s="113">
        <f>$F220*'INTERNAL PARAMETERS-2'!U220*(1-VLOOKUP(V$4,'INTERNAL PARAMETERS-1'!$B$5:$J$44,4, FALSE))</f>
        <v>0</v>
      </c>
      <c r="BK220" s="113">
        <f>$F220*'INTERNAL PARAMETERS-2'!V220*(1-VLOOKUP(W$4,'INTERNAL PARAMETERS-1'!$B$5:$J$44,4, FALSE))</f>
        <v>0</v>
      </c>
      <c r="BL220" s="113">
        <f>$F220*'INTERNAL PARAMETERS-2'!W220*(1-VLOOKUP(X$4,'INTERNAL PARAMETERS-1'!$B$5:$J$44,4, FALSE))</f>
        <v>0</v>
      </c>
      <c r="BM220" s="113">
        <f>$F220*'INTERNAL PARAMETERS-2'!X220*(1-VLOOKUP(Y$4,'INTERNAL PARAMETERS-1'!$B$5:$J$44,4, FALSE))</f>
        <v>0</v>
      </c>
      <c r="BN220" s="113">
        <f>$F220*'INTERNAL PARAMETERS-2'!Y220*(1-VLOOKUP(Z$4,'INTERNAL PARAMETERS-1'!$B$5:$J$44,4, FALSE))</f>
        <v>0</v>
      </c>
      <c r="BO220" s="113">
        <f>$F220*'INTERNAL PARAMETERS-2'!Z220*(1-VLOOKUP(AA$4,'INTERNAL PARAMETERS-1'!$B$5:$J$44,4, FALSE))</f>
        <v>0</v>
      </c>
      <c r="BP220" s="113">
        <f>$F220*'INTERNAL PARAMETERS-2'!AA220*(1-VLOOKUP(AB$4,'INTERNAL PARAMETERS-1'!$B$5:$J$44,4, FALSE))</f>
        <v>0</v>
      </c>
      <c r="BQ220" s="113">
        <f>$F220*'INTERNAL PARAMETERS-2'!AB220*(1-VLOOKUP(AC$4,'INTERNAL PARAMETERS-1'!$B$5:$J$44,4, FALSE))</f>
        <v>0</v>
      </c>
      <c r="BR220" s="113">
        <f>$F220*'INTERNAL PARAMETERS-2'!AC220*(1-VLOOKUP(AD$4,'INTERNAL PARAMETERS-1'!$B$5:$J$44,4, FALSE))</f>
        <v>0</v>
      </c>
      <c r="BS220" s="113">
        <f>$F220*'INTERNAL PARAMETERS-2'!AD220*(1-VLOOKUP(AE$4,'INTERNAL PARAMETERS-1'!$B$5:$J$44,4, FALSE))</f>
        <v>0</v>
      </c>
      <c r="BT220" s="113">
        <f>$F220*'INTERNAL PARAMETERS-2'!AE220*(1-VLOOKUP(AF$4,'INTERNAL PARAMETERS-1'!$B$5:$J$44,4, FALSE))</f>
        <v>0</v>
      </c>
      <c r="BU220" s="113">
        <f>$F220*'INTERNAL PARAMETERS-2'!AF220*(1-VLOOKUP(AG$4,'INTERNAL PARAMETERS-1'!$B$5:$J$44,4, FALSE))</f>
        <v>0</v>
      </c>
      <c r="BV220" s="113">
        <f>$F220*'INTERNAL PARAMETERS-2'!AG220*(1-VLOOKUP(AH$4,'INTERNAL PARAMETERS-1'!$B$5:$J$44,4, FALSE))</f>
        <v>0</v>
      </c>
      <c r="BW220" s="113">
        <f>$F220*'INTERNAL PARAMETERS-2'!AH220*(1-VLOOKUP(AI$4,'INTERNAL PARAMETERS-1'!$B$5:$J$44,4, FALSE))</f>
        <v>0</v>
      </c>
      <c r="BX220" s="113">
        <f>$F220*'INTERNAL PARAMETERS-2'!AI220*(1-VLOOKUP(AJ$4,'INTERNAL PARAMETERS-1'!$B$5:$J$44,4, FALSE))</f>
        <v>0</v>
      </c>
      <c r="BY220" s="113">
        <f>$F220*'INTERNAL PARAMETERS-2'!AJ220*(1-VLOOKUP(AK$4,'INTERNAL PARAMETERS-1'!$B$5:$J$44,4, FALSE))</f>
        <v>0</v>
      </c>
      <c r="BZ220" s="113">
        <f>$F220*'INTERNAL PARAMETERS-2'!AK220*(1-VLOOKUP(AL$4,'INTERNAL PARAMETERS-1'!$B$5:$J$44,4, FALSE))</f>
        <v>0</v>
      </c>
      <c r="CA220" s="113">
        <f>$F220*'INTERNAL PARAMETERS-2'!AL220*(1-VLOOKUP(AM$4,'INTERNAL PARAMETERS-1'!$B$5:$J$44,4, FALSE))</f>
        <v>0</v>
      </c>
      <c r="CB220" s="113">
        <f>$F220*'INTERNAL PARAMETERS-2'!AM220*(1-VLOOKUP(AN$4,'INTERNAL PARAMETERS-1'!$B$5:$J$44,4, FALSE))</f>
        <v>0</v>
      </c>
      <c r="CC220" s="113">
        <f>$F220*'INTERNAL PARAMETERS-2'!AN220*(1-VLOOKUP(AO$4,'INTERNAL PARAMETERS-1'!$B$5:$J$44,4, FALSE))</f>
        <v>0</v>
      </c>
      <c r="CD220" s="113">
        <f>$F220*'INTERNAL PARAMETERS-2'!AO220*(1-VLOOKUP(AP$4,'INTERNAL PARAMETERS-1'!$B$5:$J$44,4, FALSE))</f>
        <v>0</v>
      </c>
      <c r="CE220" s="113">
        <f>$F220*'INTERNAL PARAMETERS-2'!AP220*(1-VLOOKUP(AQ$4,'INTERNAL PARAMETERS-1'!$B$5:$J$44,4, FALSE))</f>
        <v>0</v>
      </c>
      <c r="CF220" s="113">
        <f>$F220*'INTERNAL PARAMETERS-2'!AQ220*(1-VLOOKUP(AR$4,'INTERNAL PARAMETERS-1'!$B$5:$J$44,4, FALSE))</f>
        <v>0</v>
      </c>
      <c r="CG220" s="113">
        <f>$F220*'INTERNAL PARAMETERS-2'!AR220*(1-VLOOKUP(AS$4,'INTERNAL PARAMETERS-1'!$B$5:$J$44,4, FALSE))</f>
        <v>0</v>
      </c>
      <c r="CH220" s="112">
        <f>$F220*'INTERNAL PARAMETERS-2'!AS220*(1-VLOOKUP(AT$4,'INTERNAL PARAMETERS-1'!$B$5:$J$44,4, FALSE))</f>
        <v>0</v>
      </c>
      <c r="CI220" s="111">
        <f t="shared" si="3"/>
        <v>0</v>
      </c>
    </row>
    <row r="221" spans="3:87" x14ac:dyDescent="0.5">
      <c r="C221" s="77" t="s">
        <v>22</v>
      </c>
      <c r="D221" s="76" t="s">
        <v>21</v>
      </c>
      <c r="E221" s="76" t="s">
        <v>20</v>
      </c>
      <c r="F221" s="115">
        <f>'INPUTS-Incidence'!E221</f>
        <v>0</v>
      </c>
      <c r="G221" s="114">
        <f>$F221*'INTERNAL PARAMETERS-2'!F221*VLOOKUP(G$4,'INTERNAL PARAMETERS-1'!$B$5:$J$44,4, FALSE)</f>
        <v>0</v>
      </c>
      <c r="H221" s="113">
        <f>$F221*'INTERNAL PARAMETERS-2'!G221*VLOOKUP(H$4,'INTERNAL PARAMETERS-1'!$B$5:$J$44,4, FALSE)</f>
        <v>0</v>
      </c>
      <c r="I221" s="113">
        <f>$F221*'INTERNAL PARAMETERS-2'!H221*VLOOKUP(I$4,'INTERNAL PARAMETERS-1'!$B$5:$J$44,4, FALSE)</f>
        <v>0</v>
      </c>
      <c r="J221" s="113">
        <f>$F221*'INTERNAL PARAMETERS-2'!I221*VLOOKUP(J$4,'INTERNAL PARAMETERS-1'!$B$5:$J$44,4, FALSE)</f>
        <v>0</v>
      </c>
      <c r="K221" s="113">
        <f>$F221*'INTERNAL PARAMETERS-2'!J221*VLOOKUP(K$4,'INTERNAL PARAMETERS-1'!$B$5:$J$44,4, FALSE)</f>
        <v>0</v>
      </c>
      <c r="L221" s="113">
        <f>$F221*'INTERNAL PARAMETERS-2'!K221*VLOOKUP(L$4,'INTERNAL PARAMETERS-1'!$B$5:$J$44,4, FALSE)</f>
        <v>0</v>
      </c>
      <c r="M221" s="113">
        <f>$F221*'INTERNAL PARAMETERS-2'!L221*VLOOKUP(M$4,'INTERNAL PARAMETERS-1'!$B$5:$J$44,4, FALSE)</f>
        <v>0</v>
      </c>
      <c r="N221" s="113">
        <f>$F221*'INTERNAL PARAMETERS-2'!M221*VLOOKUP(N$4,'INTERNAL PARAMETERS-1'!$B$5:$J$44,4, FALSE)</f>
        <v>0</v>
      </c>
      <c r="O221" s="113">
        <f>$F221*'INTERNAL PARAMETERS-2'!N221*VLOOKUP(O$4,'INTERNAL PARAMETERS-1'!$B$5:$J$44,4, FALSE)</f>
        <v>0</v>
      </c>
      <c r="P221" s="113">
        <f>$F221*'INTERNAL PARAMETERS-2'!O221*VLOOKUP(P$4,'INTERNAL PARAMETERS-1'!$B$5:$J$44,4, FALSE)</f>
        <v>0</v>
      </c>
      <c r="Q221" s="113">
        <f>$F221*'INTERNAL PARAMETERS-2'!P221*VLOOKUP(Q$4,'INTERNAL PARAMETERS-1'!$B$5:$J$44,4, FALSE)</f>
        <v>0</v>
      </c>
      <c r="R221" s="113">
        <f>$F221*'INTERNAL PARAMETERS-2'!Q221*VLOOKUP(R$4,'INTERNAL PARAMETERS-1'!$B$5:$J$44,4, FALSE)</f>
        <v>0</v>
      </c>
      <c r="S221" s="113">
        <f>$F221*'INTERNAL PARAMETERS-2'!R221*VLOOKUP(S$4,'INTERNAL PARAMETERS-1'!$B$5:$J$44,4, FALSE)</f>
        <v>0</v>
      </c>
      <c r="T221" s="113">
        <f>$F221*'INTERNAL PARAMETERS-2'!S221*VLOOKUP(T$4,'INTERNAL PARAMETERS-1'!$B$5:$J$44,4, FALSE)</f>
        <v>0</v>
      </c>
      <c r="U221" s="113">
        <f>$F221*'INTERNAL PARAMETERS-2'!T221*VLOOKUP(U$4,'INTERNAL PARAMETERS-1'!$B$5:$J$44,4, FALSE)</f>
        <v>0</v>
      </c>
      <c r="V221" s="113">
        <f>$F221*'INTERNAL PARAMETERS-2'!U221*VLOOKUP(V$4,'INTERNAL PARAMETERS-1'!$B$5:$J$44,4, FALSE)</f>
        <v>0</v>
      </c>
      <c r="W221" s="113">
        <f>$F221*'INTERNAL PARAMETERS-2'!V221*VLOOKUP(W$4,'INTERNAL PARAMETERS-1'!$B$5:$J$44,4, FALSE)</f>
        <v>0</v>
      </c>
      <c r="X221" s="113">
        <f>$F221*'INTERNAL PARAMETERS-2'!W221*VLOOKUP(X$4,'INTERNAL PARAMETERS-1'!$B$5:$J$44,4, FALSE)</f>
        <v>0</v>
      </c>
      <c r="Y221" s="113">
        <f>$F221*'INTERNAL PARAMETERS-2'!X221*VLOOKUP(Y$4,'INTERNAL PARAMETERS-1'!$B$5:$J$44,4, FALSE)</f>
        <v>0</v>
      </c>
      <c r="Z221" s="113">
        <f>$F221*'INTERNAL PARAMETERS-2'!Y221*VLOOKUP(Z$4,'INTERNAL PARAMETERS-1'!$B$5:$J$44,4, FALSE)</f>
        <v>0</v>
      </c>
      <c r="AA221" s="113">
        <f>$F221*'INTERNAL PARAMETERS-2'!Z221*VLOOKUP(AA$4,'INTERNAL PARAMETERS-1'!$B$5:$J$44,4, FALSE)</f>
        <v>0</v>
      </c>
      <c r="AB221" s="113">
        <f>$F221*'INTERNAL PARAMETERS-2'!AA221*VLOOKUP(AB$4,'INTERNAL PARAMETERS-1'!$B$5:$J$44,4, FALSE)</f>
        <v>0</v>
      </c>
      <c r="AC221" s="113">
        <f>$F221*'INTERNAL PARAMETERS-2'!AB221*VLOOKUP(AC$4,'INTERNAL PARAMETERS-1'!$B$5:$J$44,4, FALSE)</f>
        <v>0</v>
      </c>
      <c r="AD221" s="113">
        <f>$F221*'INTERNAL PARAMETERS-2'!AC221*VLOOKUP(AD$4,'INTERNAL PARAMETERS-1'!$B$5:$J$44,4, FALSE)</f>
        <v>0</v>
      </c>
      <c r="AE221" s="113">
        <f>$F221*'INTERNAL PARAMETERS-2'!AD221*VLOOKUP(AE$4,'INTERNAL PARAMETERS-1'!$B$5:$J$44,4, FALSE)</f>
        <v>0</v>
      </c>
      <c r="AF221" s="113">
        <f>$F221*'INTERNAL PARAMETERS-2'!AE221*VLOOKUP(AF$4,'INTERNAL PARAMETERS-1'!$B$5:$J$44,4, FALSE)</f>
        <v>0</v>
      </c>
      <c r="AG221" s="113">
        <f>$F221*'INTERNAL PARAMETERS-2'!AF221*VLOOKUP(AG$4,'INTERNAL PARAMETERS-1'!$B$5:$J$44,4, FALSE)</f>
        <v>0</v>
      </c>
      <c r="AH221" s="113">
        <f>$F221*'INTERNAL PARAMETERS-2'!AG221*VLOOKUP(AH$4,'INTERNAL PARAMETERS-1'!$B$5:$J$44,4, FALSE)</f>
        <v>0</v>
      </c>
      <c r="AI221" s="113">
        <f>$F221*'INTERNAL PARAMETERS-2'!AH221*VLOOKUP(AI$4,'INTERNAL PARAMETERS-1'!$B$5:$J$44,4, FALSE)</f>
        <v>0</v>
      </c>
      <c r="AJ221" s="113">
        <f>$F221*'INTERNAL PARAMETERS-2'!AI221*VLOOKUP(AJ$4,'INTERNAL PARAMETERS-1'!$B$5:$J$44,4, FALSE)</f>
        <v>0</v>
      </c>
      <c r="AK221" s="113">
        <f>$F221*'INTERNAL PARAMETERS-2'!AJ221*VLOOKUP(AK$4,'INTERNAL PARAMETERS-1'!$B$5:$J$44,4, FALSE)</f>
        <v>0</v>
      </c>
      <c r="AL221" s="113">
        <f>$F221*'INTERNAL PARAMETERS-2'!AK221*VLOOKUP(AL$4,'INTERNAL PARAMETERS-1'!$B$5:$J$44,4, FALSE)</f>
        <v>0</v>
      </c>
      <c r="AM221" s="113">
        <f>$F221*'INTERNAL PARAMETERS-2'!AL221*VLOOKUP(AM$4,'INTERNAL PARAMETERS-1'!$B$5:$J$44,4, FALSE)</f>
        <v>0</v>
      </c>
      <c r="AN221" s="113">
        <f>$F221*'INTERNAL PARAMETERS-2'!AM221*VLOOKUP(AN$4,'INTERNAL PARAMETERS-1'!$B$5:$J$44,4, FALSE)</f>
        <v>0</v>
      </c>
      <c r="AO221" s="113">
        <f>$F221*'INTERNAL PARAMETERS-2'!AN221*VLOOKUP(AO$4,'INTERNAL PARAMETERS-1'!$B$5:$J$44,4, FALSE)</f>
        <v>0</v>
      </c>
      <c r="AP221" s="113">
        <f>$F221*'INTERNAL PARAMETERS-2'!AO221*VLOOKUP(AP$4,'INTERNAL PARAMETERS-1'!$B$5:$J$44,4, FALSE)</f>
        <v>0</v>
      </c>
      <c r="AQ221" s="113">
        <f>$F221*'INTERNAL PARAMETERS-2'!AP221*VLOOKUP(AQ$4,'INTERNAL PARAMETERS-1'!$B$5:$J$44,4, FALSE)</f>
        <v>0</v>
      </c>
      <c r="AR221" s="113">
        <f>$F221*'INTERNAL PARAMETERS-2'!AQ221*VLOOKUP(AR$4,'INTERNAL PARAMETERS-1'!$B$5:$J$44,4, FALSE)</f>
        <v>0</v>
      </c>
      <c r="AS221" s="113">
        <f>$F221*'INTERNAL PARAMETERS-2'!AR221*VLOOKUP(AS$4,'INTERNAL PARAMETERS-1'!$B$5:$J$44,4, FALSE)</f>
        <v>0</v>
      </c>
      <c r="AT221" s="112">
        <f>$F221*'INTERNAL PARAMETERS-2'!AS221*VLOOKUP(AT$4,'INTERNAL PARAMETERS-1'!$B$5:$J$44,4, FALSE)</f>
        <v>0</v>
      </c>
      <c r="AU221" s="114">
        <f>$F221*'INTERNAL PARAMETERS-2'!F221*(1-VLOOKUP(G$4,'INTERNAL PARAMETERS-1'!$B$5:$J$44,4, FALSE))</f>
        <v>0</v>
      </c>
      <c r="AV221" s="113">
        <f>$F221*'INTERNAL PARAMETERS-2'!G221*(1-VLOOKUP(H$4,'INTERNAL PARAMETERS-1'!$B$5:$J$44,4, FALSE))</f>
        <v>0</v>
      </c>
      <c r="AW221" s="113">
        <f>$F221*'INTERNAL PARAMETERS-2'!H221*(1-VLOOKUP(I$4,'INTERNAL PARAMETERS-1'!$B$5:$J$44,4, FALSE))</f>
        <v>0</v>
      </c>
      <c r="AX221" s="113">
        <f>$F221*'INTERNAL PARAMETERS-2'!I221*(1-VLOOKUP(J$4,'INTERNAL PARAMETERS-1'!$B$5:$J$44,4, FALSE))</f>
        <v>0</v>
      </c>
      <c r="AY221" s="113">
        <f>$F221*'INTERNAL PARAMETERS-2'!J221*(1-VLOOKUP(K$4,'INTERNAL PARAMETERS-1'!$B$5:$J$44,4, FALSE))</f>
        <v>0</v>
      </c>
      <c r="AZ221" s="113">
        <f>$F221*'INTERNAL PARAMETERS-2'!K221*(1-VLOOKUP(L$4,'INTERNAL PARAMETERS-1'!$B$5:$J$44,4, FALSE))</f>
        <v>0</v>
      </c>
      <c r="BA221" s="113">
        <f>$F221*'INTERNAL PARAMETERS-2'!L221*(1-VLOOKUP(M$4,'INTERNAL PARAMETERS-1'!$B$5:$J$44,4, FALSE))</f>
        <v>0</v>
      </c>
      <c r="BB221" s="113">
        <f>$F221*'INTERNAL PARAMETERS-2'!M221*(1-VLOOKUP(N$4,'INTERNAL PARAMETERS-1'!$B$5:$J$44,4, FALSE))</f>
        <v>0</v>
      </c>
      <c r="BC221" s="113">
        <f>$F221*'INTERNAL PARAMETERS-2'!N221*(1-VLOOKUP(O$4,'INTERNAL PARAMETERS-1'!$B$5:$J$44,4, FALSE))</f>
        <v>0</v>
      </c>
      <c r="BD221" s="113">
        <f>$F221*'INTERNAL PARAMETERS-2'!O221*(1-VLOOKUP(P$4,'INTERNAL PARAMETERS-1'!$B$5:$J$44,4, FALSE))</f>
        <v>0</v>
      </c>
      <c r="BE221" s="113">
        <f>$F221*'INTERNAL PARAMETERS-2'!P221*(1-VLOOKUP(Q$4,'INTERNAL PARAMETERS-1'!$B$5:$J$44,4, FALSE))</f>
        <v>0</v>
      </c>
      <c r="BF221" s="113">
        <f>$F221*'INTERNAL PARAMETERS-2'!Q221*(1-VLOOKUP(R$4,'INTERNAL PARAMETERS-1'!$B$5:$J$44,4, FALSE))</f>
        <v>0</v>
      </c>
      <c r="BG221" s="113">
        <f>$F221*'INTERNAL PARAMETERS-2'!R221*(1-VLOOKUP(S$4,'INTERNAL PARAMETERS-1'!$B$5:$J$44,4, FALSE))</f>
        <v>0</v>
      </c>
      <c r="BH221" s="113">
        <f>$F221*'INTERNAL PARAMETERS-2'!S221*(1-VLOOKUP(T$4,'INTERNAL PARAMETERS-1'!$B$5:$J$44,4, FALSE))</f>
        <v>0</v>
      </c>
      <c r="BI221" s="113">
        <f>$F221*'INTERNAL PARAMETERS-2'!T221*(1-VLOOKUP(U$4,'INTERNAL PARAMETERS-1'!$B$5:$J$44,4, FALSE))</f>
        <v>0</v>
      </c>
      <c r="BJ221" s="113">
        <f>$F221*'INTERNAL PARAMETERS-2'!U221*(1-VLOOKUP(V$4,'INTERNAL PARAMETERS-1'!$B$5:$J$44,4, FALSE))</f>
        <v>0</v>
      </c>
      <c r="BK221" s="113">
        <f>$F221*'INTERNAL PARAMETERS-2'!V221*(1-VLOOKUP(W$4,'INTERNAL PARAMETERS-1'!$B$5:$J$44,4, FALSE))</f>
        <v>0</v>
      </c>
      <c r="BL221" s="113">
        <f>$F221*'INTERNAL PARAMETERS-2'!W221*(1-VLOOKUP(X$4,'INTERNAL PARAMETERS-1'!$B$5:$J$44,4, FALSE))</f>
        <v>0</v>
      </c>
      <c r="BM221" s="113">
        <f>$F221*'INTERNAL PARAMETERS-2'!X221*(1-VLOOKUP(Y$4,'INTERNAL PARAMETERS-1'!$B$5:$J$44,4, FALSE))</f>
        <v>0</v>
      </c>
      <c r="BN221" s="113">
        <f>$F221*'INTERNAL PARAMETERS-2'!Y221*(1-VLOOKUP(Z$4,'INTERNAL PARAMETERS-1'!$B$5:$J$44,4, FALSE))</f>
        <v>0</v>
      </c>
      <c r="BO221" s="113">
        <f>$F221*'INTERNAL PARAMETERS-2'!Z221*(1-VLOOKUP(AA$4,'INTERNAL PARAMETERS-1'!$B$5:$J$44,4, FALSE))</f>
        <v>0</v>
      </c>
      <c r="BP221" s="113">
        <f>$F221*'INTERNAL PARAMETERS-2'!AA221*(1-VLOOKUP(AB$4,'INTERNAL PARAMETERS-1'!$B$5:$J$44,4, FALSE))</f>
        <v>0</v>
      </c>
      <c r="BQ221" s="113">
        <f>$F221*'INTERNAL PARAMETERS-2'!AB221*(1-VLOOKUP(AC$4,'INTERNAL PARAMETERS-1'!$B$5:$J$44,4, FALSE))</f>
        <v>0</v>
      </c>
      <c r="BR221" s="113">
        <f>$F221*'INTERNAL PARAMETERS-2'!AC221*(1-VLOOKUP(AD$4,'INTERNAL PARAMETERS-1'!$B$5:$J$44,4, FALSE))</f>
        <v>0</v>
      </c>
      <c r="BS221" s="113">
        <f>$F221*'INTERNAL PARAMETERS-2'!AD221*(1-VLOOKUP(AE$4,'INTERNAL PARAMETERS-1'!$B$5:$J$44,4, FALSE))</f>
        <v>0</v>
      </c>
      <c r="BT221" s="113">
        <f>$F221*'INTERNAL PARAMETERS-2'!AE221*(1-VLOOKUP(AF$4,'INTERNAL PARAMETERS-1'!$B$5:$J$44,4, FALSE))</f>
        <v>0</v>
      </c>
      <c r="BU221" s="113">
        <f>$F221*'INTERNAL PARAMETERS-2'!AF221*(1-VLOOKUP(AG$4,'INTERNAL PARAMETERS-1'!$B$5:$J$44,4, FALSE))</f>
        <v>0</v>
      </c>
      <c r="BV221" s="113">
        <f>$F221*'INTERNAL PARAMETERS-2'!AG221*(1-VLOOKUP(AH$4,'INTERNAL PARAMETERS-1'!$B$5:$J$44,4, FALSE))</f>
        <v>0</v>
      </c>
      <c r="BW221" s="113">
        <f>$F221*'INTERNAL PARAMETERS-2'!AH221*(1-VLOOKUP(AI$4,'INTERNAL PARAMETERS-1'!$B$5:$J$44,4, FALSE))</f>
        <v>0</v>
      </c>
      <c r="BX221" s="113">
        <f>$F221*'INTERNAL PARAMETERS-2'!AI221*(1-VLOOKUP(AJ$4,'INTERNAL PARAMETERS-1'!$B$5:$J$44,4, FALSE))</f>
        <v>0</v>
      </c>
      <c r="BY221" s="113">
        <f>$F221*'INTERNAL PARAMETERS-2'!AJ221*(1-VLOOKUP(AK$4,'INTERNAL PARAMETERS-1'!$B$5:$J$44,4, FALSE))</f>
        <v>0</v>
      </c>
      <c r="BZ221" s="113">
        <f>$F221*'INTERNAL PARAMETERS-2'!AK221*(1-VLOOKUP(AL$4,'INTERNAL PARAMETERS-1'!$B$5:$J$44,4, FALSE))</f>
        <v>0</v>
      </c>
      <c r="CA221" s="113">
        <f>$F221*'INTERNAL PARAMETERS-2'!AL221*(1-VLOOKUP(AM$4,'INTERNAL PARAMETERS-1'!$B$5:$J$44,4, FALSE))</f>
        <v>0</v>
      </c>
      <c r="CB221" s="113">
        <f>$F221*'INTERNAL PARAMETERS-2'!AM221*(1-VLOOKUP(AN$4,'INTERNAL PARAMETERS-1'!$B$5:$J$44,4, FALSE))</f>
        <v>0</v>
      </c>
      <c r="CC221" s="113">
        <f>$F221*'INTERNAL PARAMETERS-2'!AN221*(1-VLOOKUP(AO$4,'INTERNAL PARAMETERS-1'!$B$5:$J$44,4, FALSE))</f>
        <v>0</v>
      </c>
      <c r="CD221" s="113">
        <f>$F221*'INTERNAL PARAMETERS-2'!AO221*(1-VLOOKUP(AP$4,'INTERNAL PARAMETERS-1'!$B$5:$J$44,4, FALSE))</f>
        <v>0</v>
      </c>
      <c r="CE221" s="113">
        <f>$F221*'INTERNAL PARAMETERS-2'!AP221*(1-VLOOKUP(AQ$4,'INTERNAL PARAMETERS-1'!$B$5:$J$44,4, FALSE))</f>
        <v>0</v>
      </c>
      <c r="CF221" s="113">
        <f>$F221*'INTERNAL PARAMETERS-2'!AQ221*(1-VLOOKUP(AR$4,'INTERNAL PARAMETERS-1'!$B$5:$J$44,4, FALSE))</f>
        <v>0</v>
      </c>
      <c r="CG221" s="113">
        <f>$F221*'INTERNAL PARAMETERS-2'!AR221*(1-VLOOKUP(AS$4,'INTERNAL PARAMETERS-1'!$B$5:$J$44,4, FALSE))</f>
        <v>0</v>
      </c>
      <c r="CH221" s="112">
        <f>$F221*'INTERNAL PARAMETERS-2'!AS221*(1-VLOOKUP(AT$4,'INTERNAL PARAMETERS-1'!$B$5:$J$44,4, FALSE))</f>
        <v>0</v>
      </c>
      <c r="CI221" s="111">
        <f t="shared" si="3"/>
        <v>0</v>
      </c>
    </row>
    <row r="222" spans="3:87" x14ac:dyDescent="0.5">
      <c r="C222" s="77" t="s">
        <v>22</v>
      </c>
      <c r="D222" s="76" t="s">
        <v>21</v>
      </c>
      <c r="E222" s="76" t="s">
        <v>19</v>
      </c>
      <c r="F222" s="115">
        <f>'INPUTS-Incidence'!E222</f>
        <v>0</v>
      </c>
      <c r="G222" s="114">
        <f>$F222*'INTERNAL PARAMETERS-2'!F222*VLOOKUP(G$4,'INTERNAL PARAMETERS-1'!$B$5:$J$44,4, FALSE)</f>
        <v>0</v>
      </c>
      <c r="H222" s="113">
        <f>$F222*'INTERNAL PARAMETERS-2'!G222*VLOOKUP(H$4,'INTERNAL PARAMETERS-1'!$B$5:$J$44,4, FALSE)</f>
        <v>0</v>
      </c>
      <c r="I222" s="113">
        <f>$F222*'INTERNAL PARAMETERS-2'!H222*VLOOKUP(I$4,'INTERNAL PARAMETERS-1'!$B$5:$J$44,4, FALSE)</f>
        <v>0</v>
      </c>
      <c r="J222" s="113">
        <f>$F222*'INTERNAL PARAMETERS-2'!I222*VLOOKUP(J$4,'INTERNAL PARAMETERS-1'!$B$5:$J$44,4, FALSE)</f>
        <v>0</v>
      </c>
      <c r="K222" s="113">
        <f>$F222*'INTERNAL PARAMETERS-2'!J222*VLOOKUP(K$4,'INTERNAL PARAMETERS-1'!$B$5:$J$44,4, FALSE)</f>
        <v>0</v>
      </c>
      <c r="L222" s="113">
        <f>$F222*'INTERNAL PARAMETERS-2'!K222*VLOOKUP(L$4,'INTERNAL PARAMETERS-1'!$B$5:$J$44,4, FALSE)</f>
        <v>0</v>
      </c>
      <c r="M222" s="113">
        <f>$F222*'INTERNAL PARAMETERS-2'!L222*VLOOKUP(M$4,'INTERNAL PARAMETERS-1'!$B$5:$J$44,4, FALSE)</f>
        <v>0</v>
      </c>
      <c r="N222" s="113">
        <f>$F222*'INTERNAL PARAMETERS-2'!M222*VLOOKUP(N$4,'INTERNAL PARAMETERS-1'!$B$5:$J$44,4, FALSE)</f>
        <v>0</v>
      </c>
      <c r="O222" s="113">
        <f>$F222*'INTERNAL PARAMETERS-2'!N222*VLOOKUP(O$4,'INTERNAL PARAMETERS-1'!$B$5:$J$44,4, FALSE)</f>
        <v>0</v>
      </c>
      <c r="P222" s="113">
        <f>$F222*'INTERNAL PARAMETERS-2'!O222*VLOOKUP(P$4,'INTERNAL PARAMETERS-1'!$B$5:$J$44,4, FALSE)</f>
        <v>0</v>
      </c>
      <c r="Q222" s="113">
        <f>$F222*'INTERNAL PARAMETERS-2'!P222*VLOOKUP(Q$4,'INTERNAL PARAMETERS-1'!$B$5:$J$44,4, FALSE)</f>
        <v>0</v>
      </c>
      <c r="R222" s="113">
        <f>$F222*'INTERNAL PARAMETERS-2'!Q222*VLOOKUP(R$4,'INTERNAL PARAMETERS-1'!$B$5:$J$44,4, FALSE)</f>
        <v>0</v>
      </c>
      <c r="S222" s="113">
        <f>$F222*'INTERNAL PARAMETERS-2'!R222*VLOOKUP(S$4,'INTERNAL PARAMETERS-1'!$B$5:$J$44,4, FALSE)</f>
        <v>0</v>
      </c>
      <c r="T222" s="113">
        <f>$F222*'INTERNAL PARAMETERS-2'!S222*VLOOKUP(T$4,'INTERNAL PARAMETERS-1'!$B$5:$J$44,4, FALSE)</f>
        <v>0</v>
      </c>
      <c r="U222" s="113">
        <f>$F222*'INTERNAL PARAMETERS-2'!T222*VLOOKUP(U$4,'INTERNAL PARAMETERS-1'!$B$5:$J$44,4, FALSE)</f>
        <v>0</v>
      </c>
      <c r="V222" s="113">
        <f>$F222*'INTERNAL PARAMETERS-2'!U222*VLOOKUP(V$4,'INTERNAL PARAMETERS-1'!$B$5:$J$44,4, FALSE)</f>
        <v>0</v>
      </c>
      <c r="W222" s="113">
        <f>$F222*'INTERNAL PARAMETERS-2'!V222*VLOOKUP(W$4,'INTERNAL PARAMETERS-1'!$B$5:$J$44,4, FALSE)</f>
        <v>0</v>
      </c>
      <c r="X222" s="113">
        <f>$F222*'INTERNAL PARAMETERS-2'!W222*VLOOKUP(X$4,'INTERNAL PARAMETERS-1'!$B$5:$J$44,4, FALSE)</f>
        <v>0</v>
      </c>
      <c r="Y222" s="113">
        <f>$F222*'INTERNAL PARAMETERS-2'!X222*VLOOKUP(Y$4,'INTERNAL PARAMETERS-1'!$B$5:$J$44,4, FALSE)</f>
        <v>0</v>
      </c>
      <c r="Z222" s="113">
        <f>$F222*'INTERNAL PARAMETERS-2'!Y222*VLOOKUP(Z$4,'INTERNAL PARAMETERS-1'!$B$5:$J$44,4, FALSE)</f>
        <v>0</v>
      </c>
      <c r="AA222" s="113">
        <f>$F222*'INTERNAL PARAMETERS-2'!Z222*VLOOKUP(AA$4,'INTERNAL PARAMETERS-1'!$B$5:$J$44,4, FALSE)</f>
        <v>0</v>
      </c>
      <c r="AB222" s="113">
        <f>$F222*'INTERNAL PARAMETERS-2'!AA222*VLOOKUP(AB$4,'INTERNAL PARAMETERS-1'!$B$5:$J$44,4, FALSE)</f>
        <v>0</v>
      </c>
      <c r="AC222" s="113">
        <f>$F222*'INTERNAL PARAMETERS-2'!AB222*VLOOKUP(AC$4,'INTERNAL PARAMETERS-1'!$B$5:$J$44,4, FALSE)</f>
        <v>0</v>
      </c>
      <c r="AD222" s="113">
        <f>$F222*'INTERNAL PARAMETERS-2'!AC222*VLOOKUP(AD$4,'INTERNAL PARAMETERS-1'!$B$5:$J$44,4, FALSE)</f>
        <v>0</v>
      </c>
      <c r="AE222" s="113">
        <f>$F222*'INTERNAL PARAMETERS-2'!AD222*VLOOKUP(AE$4,'INTERNAL PARAMETERS-1'!$B$5:$J$44,4, FALSE)</f>
        <v>0</v>
      </c>
      <c r="AF222" s="113">
        <f>$F222*'INTERNAL PARAMETERS-2'!AE222*VLOOKUP(AF$4,'INTERNAL PARAMETERS-1'!$B$5:$J$44,4, FALSE)</f>
        <v>0</v>
      </c>
      <c r="AG222" s="113">
        <f>$F222*'INTERNAL PARAMETERS-2'!AF222*VLOOKUP(AG$4,'INTERNAL PARAMETERS-1'!$B$5:$J$44,4, FALSE)</f>
        <v>0</v>
      </c>
      <c r="AH222" s="113">
        <f>$F222*'INTERNAL PARAMETERS-2'!AG222*VLOOKUP(AH$4,'INTERNAL PARAMETERS-1'!$B$5:$J$44,4, FALSE)</f>
        <v>0</v>
      </c>
      <c r="AI222" s="113">
        <f>$F222*'INTERNAL PARAMETERS-2'!AH222*VLOOKUP(AI$4,'INTERNAL PARAMETERS-1'!$B$5:$J$44,4, FALSE)</f>
        <v>0</v>
      </c>
      <c r="AJ222" s="113">
        <f>$F222*'INTERNAL PARAMETERS-2'!AI222*VLOOKUP(AJ$4,'INTERNAL PARAMETERS-1'!$B$5:$J$44,4, FALSE)</f>
        <v>0</v>
      </c>
      <c r="AK222" s="113">
        <f>$F222*'INTERNAL PARAMETERS-2'!AJ222*VLOOKUP(AK$4,'INTERNAL PARAMETERS-1'!$B$5:$J$44,4, FALSE)</f>
        <v>0</v>
      </c>
      <c r="AL222" s="113">
        <f>$F222*'INTERNAL PARAMETERS-2'!AK222*VLOOKUP(AL$4,'INTERNAL PARAMETERS-1'!$B$5:$J$44,4, FALSE)</f>
        <v>0</v>
      </c>
      <c r="AM222" s="113">
        <f>$F222*'INTERNAL PARAMETERS-2'!AL222*VLOOKUP(AM$4,'INTERNAL PARAMETERS-1'!$B$5:$J$44,4, FALSE)</f>
        <v>0</v>
      </c>
      <c r="AN222" s="113">
        <f>$F222*'INTERNAL PARAMETERS-2'!AM222*VLOOKUP(AN$4,'INTERNAL PARAMETERS-1'!$B$5:$J$44,4, FALSE)</f>
        <v>0</v>
      </c>
      <c r="AO222" s="113">
        <f>$F222*'INTERNAL PARAMETERS-2'!AN222*VLOOKUP(AO$4,'INTERNAL PARAMETERS-1'!$B$5:$J$44,4, FALSE)</f>
        <v>0</v>
      </c>
      <c r="AP222" s="113">
        <f>$F222*'INTERNAL PARAMETERS-2'!AO222*VLOOKUP(AP$4,'INTERNAL PARAMETERS-1'!$B$5:$J$44,4, FALSE)</f>
        <v>0</v>
      </c>
      <c r="AQ222" s="113">
        <f>$F222*'INTERNAL PARAMETERS-2'!AP222*VLOOKUP(AQ$4,'INTERNAL PARAMETERS-1'!$B$5:$J$44,4, FALSE)</f>
        <v>0</v>
      </c>
      <c r="AR222" s="113">
        <f>$F222*'INTERNAL PARAMETERS-2'!AQ222*VLOOKUP(AR$4,'INTERNAL PARAMETERS-1'!$B$5:$J$44,4, FALSE)</f>
        <v>0</v>
      </c>
      <c r="AS222" s="113">
        <f>$F222*'INTERNAL PARAMETERS-2'!AR222*VLOOKUP(AS$4,'INTERNAL PARAMETERS-1'!$B$5:$J$44,4, FALSE)</f>
        <v>0</v>
      </c>
      <c r="AT222" s="112">
        <f>$F222*'INTERNAL PARAMETERS-2'!AS222*VLOOKUP(AT$4,'INTERNAL PARAMETERS-1'!$B$5:$J$44,4, FALSE)</f>
        <v>0</v>
      </c>
      <c r="AU222" s="114">
        <f>$F222*'INTERNAL PARAMETERS-2'!F222*(1-VLOOKUP(G$4,'INTERNAL PARAMETERS-1'!$B$5:$J$44,4, FALSE))</f>
        <v>0</v>
      </c>
      <c r="AV222" s="113">
        <f>$F222*'INTERNAL PARAMETERS-2'!G222*(1-VLOOKUP(H$4,'INTERNAL PARAMETERS-1'!$B$5:$J$44,4, FALSE))</f>
        <v>0</v>
      </c>
      <c r="AW222" s="113">
        <f>$F222*'INTERNAL PARAMETERS-2'!H222*(1-VLOOKUP(I$4,'INTERNAL PARAMETERS-1'!$B$5:$J$44,4, FALSE))</f>
        <v>0</v>
      </c>
      <c r="AX222" s="113">
        <f>$F222*'INTERNAL PARAMETERS-2'!I222*(1-VLOOKUP(J$4,'INTERNAL PARAMETERS-1'!$B$5:$J$44,4, FALSE))</f>
        <v>0</v>
      </c>
      <c r="AY222" s="113">
        <f>$F222*'INTERNAL PARAMETERS-2'!J222*(1-VLOOKUP(K$4,'INTERNAL PARAMETERS-1'!$B$5:$J$44,4, FALSE))</f>
        <v>0</v>
      </c>
      <c r="AZ222" s="113">
        <f>$F222*'INTERNAL PARAMETERS-2'!K222*(1-VLOOKUP(L$4,'INTERNAL PARAMETERS-1'!$B$5:$J$44,4, FALSE))</f>
        <v>0</v>
      </c>
      <c r="BA222" s="113">
        <f>$F222*'INTERNAL PARAMETERS-2'!L222*(1-VLOOKUP(M$4,'INTERNAL PARAMETERS-1'!$B$5:$J$44,4, FALSE))</f>
        <v>0</v>
      </c>
      <c r="BB222" s="113">
        <f>$F222*'INTERNAL PARAMETERS-2'!M222*(1-VLOOKUP(N$4,'INTERNAL PARAMETERS-1'!$B$5:$J$44,4, FALSE))</f>
        <v>0</v>
      </c>
      <c r="BC222" s="113">
        <f>$F222*'INTERNAL PARAMETERS-2'!N222*(1-VLOOKUP(O$4,'INTERNAL PARAMETERS-1'!$B$5:$J$44,4, FALSE))</f>
        <v>0</v>
      </c>
      <c r="BD222" s="113">
        <f>$F222*'INTERNAL PARAMETERS-2'!O222*(1-VLOOKUP(P$4,'INTERNAL PARAMETERS-1'!$B$5:$J$44,4, FALSE))</f>
        <v>0</v>
      </c>
      <c r="BE222" s="113">
        <f>$F222*'INTERNAL PARAMETERS-2'!P222*(1-VLOOKUP(Q$4,'INTERNAL PARAMETERS-1'!$B$5:$J$44,4, FALSE))</f>
        <v>0</v>
      </c>
      <c r="BF222" s="113">
        <f>$F222*'INTERNAL PARAMETERS-2'!Q222*(1-VLOOKUP(R$4,'INTERNAL PARAMETERS-1'!$B$5:$J$44,4, FALSE))</f>
        <v>0</v>
      </c>
      <c r="BG222" s="113">
        <f>$F222*'INTERNAL PARAMETERS-2'!R222*(1-VLOOKUP(S$4,'INTERNAL PARAMETERS-1'!$B$5:$J$44,4, FALSE))</f>
        <v>0</v>
      </c>
      <c r="BH222" s="113">
        <f>$F222*'INTERNAL PARAMETERS-2'!S222*(1-VLOOKUP(T$4,'INTERNAL PARAMETERS-1'!$B$5:$J$44,4, FALSE))</f>
        <v>0</v>
      </c>
      <c r="BI222" s="113">
        <f>$F222*'INTERNAL PARAMETERS-2'!T222*(1-VLOOKUP(U$4,'INTERNAL PARAMETERS-1'!$B$5:$J$44,4, FALSE))</f>
        <v>0</v>
      </c>
      <c r="BJ222" s="113">
        <f>$F222*'INTERNAL PARAMETERS-2'!U222*(1-VLOOKUP(V$4,'INTERNAL PARAMETERS-1'!$B$5:$J$44,4, FALSE))</f>
        <v>0</v>
      </c>
      <c r="BK222" s="113">
        <f>$F222*'INTERNAL PARAMETERS-2'!V222*(1-VLOOKUP(W$4,'INTERNAL PARAMETERS-1'!$B$5:$J$44,4, FALSE))</f>
        <v>0</v>
      </c>
      <c r="BL222" s="113">
        <f>$F222*'INTERNAL PARAMETERS-2'!W222*(1-VLOOKUP(X$4,'INTERNAL PARAMETERS-1'!$B$5:$J$44,4, FALSE))</f>
        <v>0</v>
      </c>
      <c r="BM222" s="113">
        <f>$F222*'INTERNAL PARAMETERS-2'!X222*(1-VLOOKUP(Y$4,'INTERNAL PARAMETERS-1'!$B$5:$J$44,4, FALSE))</f>
        <v>0</v>
      </c>
      <c r="BN222" s="113">
        <f>$F222*'INTERNAL PARAMETERS-2'!Y222*(1-VLOOKUP(Z$4,'INTERNAL PARAMETERS-1'!$B$5:$J$44,4, FALSE))</f>
        <v>0</v>
      </c>
      <c r="BO222" s="113">
        <f>$F222*'INTERNAL PARAMETERS-2'!Z222*(1-VLOOKUP(AA$4,'INTERNAL PARAMETERS-1'!$B$5:$J$44,4, FALSE))</f>
        <v>0</v>
      </c>
      <c r="BP222" s="113">
        <f>$F222*'INTERNAL PARAMETERS-2'!AA222*(1-VLOOKUP(AB$4,'INTERNAL PARAMETERS-1'!$B$5:$J$44,4, FALSE))</f>
        <v>0</v>
      </c>
      <c r="BQ222" s="113">
        <f>$F222*'INTERNAL PARAMETERS-2'!AB222*(1-VLOOKUP(AC$4,'INTERNAL PARAMETERS-1'!$B$5:$J$44,4, FALSE))</f>
        <v>0</v>
      </c>
      <c r="BR222" s="113">
        <f>$F222*'INTERNAL PARAMETERS-2'!AC222*(1-VLOOKUP(AD$4,'INTERNAL PARAMETERS-1'!$B$5:$J$44,4, FALSE))</f>
        <v>0</v>
      </c>
      <c r="BS222" s="113">
        <f>$F222*'INTERNAL PARAMETERS-2'!AD222*(1-VLOOKUP(AE$4,'INTERNAL PARAMETERS-1'!$B$5:$J$44,4, FALSE))</f>
        <v>0</v>
      </c>
      <c r="BT222" s="113">
        <f>$F222*'INTERNAL PARAMETERS-2'!AE222*(1-VLOOKUP(AF$4,'INTERNAL PARAMETERS-1'!$B$5:$J$44,4, FALSE))</f>
        <v>0</v>
      </c>
      <c r="BU222" s="113">
        <f>$F222*'INTERNAL PARAMETERS-2'!AF222*(1-VLOOKUP(AG$4,'INTERNAL PARAMETERS-1'!$B$5:$J$44,4, FALSE))</f>
        <v>0</v>
      </c>
      <c r="BV222" s="113">
        <f>$F222*'INTERNAL PARAMETERS-2'!AG222*(1-VLOOKUP(AH$4,'INTERNAL PARAMETERS-1'!$B$5:$J$44,4, FALSE))</f>
        <v>0</v>
      </c>
      <c r="BW222" s="113">
        <f>$F222*'INTERNAL PARAMETERS-2'!AH222*(1-VLOOKUP(AI$4,'INTERNAL PARAMETERS-1'!$B$5:$J$44,4, FALSE))</f>
        <v>0</v>
      </c>
      <c r="BX222" s="113">
        <f>$F222*'INTERNAL PARAMETERS-2'!AI222*(1-VLOOKUP(AJ$4,'INTERNAL PARAMETERS-1'!$B$5:$J$44,4, FALSE))</f>
        <v>0</v>
      </c>
      <c r="BY222" s="113">
        <f>$F222*'INTERNAL PARAMETERS-2'!AJ222*(1-VLOOKUP(AK$4,'INTERNAL PARAMETERS-1'!$B$5:$J$44,4, FALSE))</f>
        <v>0</v>
      </c>
      <c r="BZ222" s="113">
        <f>$F222*'INTERNAL PARAMETERS-2'!AK222*(1-VLOOKUP(AL$4,'INTERNAL PARAMETERS-1'!$B$5:$J$44,4, FALSE))</f>
        <v>0</v>
      </c>
      <c r="CA222" s="113">
        <f>$F222*'INTERNAL PARAMETERS-2'!AL222*(1-VLOOKUP(AM$4,'INTERNAL PARAMETERS-1'!$B$5:$J$44,4, FALSE))</f>
        <v>0</v>
      </c>
      <c r="CB222" s="113">
        <f>$F222*'INTERNAL PARAMETERS-2'!AM222*(1-VLOOKUP(AN$4,'INTERNAL PARAMETERS-1'!$B$5:$J$44,4, FALSE))</f>
        <v>0</v>
      </c>
      <c r="CC222" s="113">
        <f>$F222*'INTERNAL PARAMETERS-2'!AN222*(1-VLOOKUP(AO$4,'INTERNAL PARAMETERS-1'!$B$5:$J$44,4, FALSE))</f>
        <v>0</v>
      </c>
      <c r="CD222" s="113">
        <f>$F222*'INTERNAL PARAMETERS-2'!AO222*(1-VLOOKUP(AP$4,'INTERNAL PARAMETERS-1'!$B$5:$J$44,4, FALSE))</f>
        <v>0</v>
      </c>
      <c r="CE222" s="113">
        <f>$F222*'INTERNAL PARAMETERS-2'!AP222*(1-VLOOKUP(AQ$4,'INTERNAL PARAMETERS-1'!$B$5:$J$44,4, FALSE))</f>
        <v>0</v>
      </c>
      <c r="CF222" s="113">
        <f>$F222*'INTERNAL PARAMETERS-2'!AQ222*(1-VLOOKUP(AR$4,'INTERNAL PARAMETERS-1'!$B$5:$J$44,4, FALSE))</f>
        <v>0</v>
      </c>
      <c r="CG222" s="113">
        <f>$F222*'INTERNAL PARAMETERS-2'!AR222*(1-VLOOKUP(AS$4,'INTERNAL PARAMETERS-1'!$B$5:$J$44,4, FALSE))</f>
        <v>0</v>
      </c>
      <c r="CH222" s="112">
        <f>$F222*'INTERNAL PARAMETERS-2'!AS222*(1-VLOOKUP(AT$4,'INTERNAL PARAMETERS-1'!$B$5:$J$44,4, FALSE))</f>
        <v>0</v>
      </c>
      <c r="CI222" s="111">
        <f t="shared" si="3"/>
        <v>0</v>
      </c>
    </row>
    <row r="223" spans="3:87" x14ac:dyDescent="0.5">
      <c r="C223" s="77" t="s">
        <v>22</v>
      </c>
      <c r="D223" s="76" t="s">
        <v>21</v>
      </c>
      <c r="E223" s="76" t="s">
        <v>18</v>
      </c>
      <c r="F223" s="115">
        <f>'INPUTS-Incidence'!E223</f>
        <v>0</v>
      </c>
      <c r="G223" s="114">
        <f>$F223*'INTERNAL PARAMETERS-2'!F223*VLOOKUP(G$4,'INTERNAL PARAMETERS-1'!$B$5:$J$44,4, FALSE)</f>
        <v>0</v>
      </c>
      <c r="H223" s="113">
        <f>$F223*'INTERNAL PARAMETERS-2'!G223*VLOOKUP(H$4,'INTERNAL PARAMETERS-1'!$B$5:$J$44,4, FALSE)</f>
        <v>0</v>
      </c>
      <c r="I223" s="113">
        <f>$F223*'INTERNAL PARAMETERS-2'!H223*VLOOKUP(I$4,'INTERNAL PARAMETERS-1'!$B$5:$J$44,4, FALSE)</f>
        <v>0</v>
      </c>
      <c r="J223" s="113">
        <f>$F223*'INTERNAL PARAMETERS-2'!I223*VLOOKUP(J$4,'INTERNAL PARAMETERS-1'!$B$5:$J$44,4, FALSE)</f>
        <v>0</v>
      </c>
      <c r="K223" s="113">
        <f>$F223*'INTERNAL PARAMETERS-2'!J223*VLOOKUP(K$4,'INTERNAL PARAMETERS-1'!$B$5:$J$44,4, FALSE)</f>
        <v>0</v>
      </c>
      <c r="L223" s="113">
        <f>$F223*'INTERNAL PARAMETERS-2'!K223*VLOOKUP(L$4,'INTERNAL PARAMETERS-1'!$B$5:$J$44,4, FALSE)</f>
        <v>0</v>
      </c>
      <c r="M223" s="113">
        <f>$F223*'INTERNAL PARAMETERS-2'!L223*VLOOKUP(M$4,'INTERNAL PARAMETERS-1'!$B$5:$J$44,4, FALSE)</f>
        <v>0</v>
      </c>
      <c r="N223" s="113">
        <f>$F223*'INTERNAL PARAMETERS-2'!M223*VLOOKUP(N$4,'INTERNAL PARAMETERS-1'!$B$5:$J$44,4, FALSE)</f>
        <v>0</v>
      </c>
      <c r="O223" s="113">
        <f>$F223*'INTERNAL PARAMETERS-2'!N223*VLOOKUP(O$4,'INTERNAL PARAMETERS-1'!$B$5:$J$44,4, FALSE)</f>
        <v>0</v>
      </c>
      <c r="P223" s="113">
        <f>$F223*'INTERNAL PARAMETERS-2'!O223*VLOOKUP(P$4,'INTERNAL PARAMETERS-1'!$B$5:$J$44,4, FALSE)</f>
        <v>0</v>
      </c>
      <c r="Q223" s="113">
        <f>$F223*'INTERNAL PARAMETERS-2'!P223*VLOOKUP(Q$4,'INTERNAL PARAMETERS-1'!$B$5:$J$44,4, FALSE)</f>
        <v>0</v>
      </c>
      <c r="R223" s="113">
        <f>$F223*'INTERNAL PARAMETERS-2'!Q223*VLOOKUP(R$4,'INTERNAL PARAMETERS-1'!$B$5:$J$44,4, FALSE)</f>
        <v>0</v>
      </c>
      <c r="S223" s="113">
        <f>$F223*'INTERNAL PARAMETERS-2'!R223*VLOOKUP(S$4,'INTERNAL PARAMETERS-1'!$B$5:$J$44,4, FALSE)</f>
        <v>0</v>
      </c>
      <c r="T223" s="113">
        <f>$F223*'INTERNAL PARAMETERS-2'!S223*VLOOKUP(T$4,'INTERNAL PARAMETERS-1'!$B$5:$J$44,4, FALSE)</f>
        <v>0</v>
      </c>
      <c r="U223" s="113">
        <f>$F223*'INTERNAL PARAMETERS-2'!T223*VLOOKUP(U$4,'INTERNAL PARAMETERS-1'!$B$5:$J$44,4, FALSE)</f>
        <v>0</v>
      </c>
      <c r="V223" s="113">
        <f>$F223*'INTERNAL PARAMETERS-2'!U223*VLOOKUP(V$4,'INTERNAL PARAMETERS-1'!$B$5:$J$44,4, FALSE)</f>
        <v>0</v>
      </c>
      <c r="W223" s="113">
        <f>$F223*'INTERNAL PARAMETERS-2'!V223*VLOOKUP(W$4,'INTERNAL PARAMETERS-1'!$B$5:$J$44,4, FALSE)</f>
        <v>0</v>
      </c>
      <c r="X223" s="113">
        <f>$F223*'INTERNAL PARAMETERS-2'!W223*VLOOKUP(X$4,'INTERNAL PARAMETERS-1'!$B$5:$J$44,4, FALSE)</f>
        <v>0</v>
      </c>
      <c r="Y223" s="113">
        <f>$F223*'INTERNAL PARAMETERS-2'!X223*VLOOKUP(Y$4,'INTERNAL PARAMETERS-1'!$B$5:$J$44,4, FALSE)</f>
        <v>0</v>
      </c>
      <c r="Z223" s="113">
        <f>$F223*'INTERNAL PARAMETERS-2'!Y223*VLOOKUP(Z$4,'INTERNAL PARAMETERS-1'!$B$5:$J$44,4, FALSE)</f>
        <v>0</v>
      </c>
      <c r="AA223" s="113">
        <f>$F223*'INTERNAL PARAMETERS-2'!Z223*VLOOKUP(AA$4,'INTERNAL PARAMETERS-1'!$B$5:$J$44,4, FALSE)</f>
        <v>0</v>
      </c>
      <c r="AB223" s="113">
        <f>$F223*'INTERNAL PARAMETERS-2'!AA223*VLOOKUP(AB$4,'INTERNAL PARAMETERS-1'!$B$5:$J$44,4, FALSE)</f>
        <v>0</v>
      </c>
      <c r="AC223" s="113">
        <f>$F223*'INTERNAL PARAMETERS-2'!AB223*VLOOKUP(AC$4,'INTERNAL PARAMETERS-1'!$B$5:$J$44,4, FALSE)</f>
        <v>0</v>
      </c>
      <c r="AD223" s="113">
        <f>$F223*'INTERNAL PARAMETERS-2'!AC223*VLOOKUP(AD$4,'INTERNAL PARAMETERS-1'!$B$5:$J$44,4, FALSE)</f>
        <v>0</v>
      </c>
      <c r="AE223" s="113">
        <f>$F223*'INTERNAL PARAMETERS-2'!AD223*VLOOKUP(AE$4,'INTERNAL PARAMETERS-1'!$B$5:$J$44,4, FALSE)</f>
        <v>0</v>
      </c>
      <c r="AF223" s="113">
        <f>$F223*'INTERNAL PARAMETERS-2'!AE223*VLOOKUP(AF$4,'INTERNAL PARAMETERS-1'!$B$5:$J$44,4, FALSE)</f>
        <v>0</v>
      </c>
      <c r="AG223" s="113">
        <f>$F223*'INTERNAL PARAMETERS-2'!AF223*VLOOKUP(AG$4,'INTERNAL PARAMETERS-1'!$B$5:$J$44,4, FALSE)</f>
        <v>0</v>
      </c>
      <c r="AH223" s="113">
        <f>$F223*'INTERNAL PARAMETERS-2'!AG223*VLOOKUP(AH$4,'INTERNAL PARAMETERS-1'!$B$5:$J$44,4, FALSE)</f>
        <v>0</v>
      </c>
      <c r="AI223" s="113">
        <f>$F223*'INTERNAL PARAMETERS-2'!AH223*VLOOKUP(AI$4,'INTERNAL PARAMETERS-1'!$B$5:$J$44,4, FALSE)</f>
        <v>0</v>
      </c>
      <c r="AJ223" s="113">
        <f>$F223*'INTERNAL PARAMETERS-2'!AI223*VLOOKUP(AJ$4,'INTERNAL PARAMETERS-1'!$B$5:$J$44,4, FALSE)</f>
        <v>0</v>
      </c>
      <c r="AK223" s="113">
        <f>$F223*'INTERNAL PARAMETERS-2'!AJ223*VLOOKUP(AK$4,'INTERNAL PARAMETERS-1'!$B$5:$J$44,4, FALSE)</f>
        <v>0</v>
      </c>
      <c r="AL223" s="113">
        <f>$F223*'INTERNAL PARAMETERS-2'!AK223*VLOOKUP(AL$4,'INTERNAL PARAMETERS-1'!$B$5:$J$44,4, FALSE)</f>
        <v>0</v>
      </c>
      <c r="AM223" s="113">
        <f>$F223*'INTERNAL PARAMETERS-2'!AL223*VLOOKUP(AM$4,'INTERNAL PARAMETERS-1'!$B$5:$J$44,4, FALSE)</f>
        <v>0</v>
      </c>
      <c r="AN223" s="113">
        <f>$F223*'INTERNAL PARAMETERS-2'!AM223*VLOOKUP(AN$4,'INTERNAL PARAMETERS-1'!$B$5:$J$44,4, FALSE)</f>
        <v>0</v>
      </c>
      <c r="AO223" s="113">
        <f>$F223*'INTERNAL PARAMETERS-2'!AN223*VLOOKUP(AO$4,'INTERNAL PARAMETERS-1'!$B$5:$J$44,4, FALSE)</f>
        <v>0</v>
      </c>
      <c r="AP223" s="113">
        <f>$F223*'INTERNAL PARAMETERS-2'!AO223*VLOOKUP(AP$4,'INTERNAL PARAMETERS-1'!$B$5:$J$44,4, FALSE)</f>
        <v>0</v>
      </c>
      <c r="AQ223" s="113">
        <f>$F223*'INTERNAL PARAMETERS-2'!AP223*VLOOKUP(AQ$4,'INTERNAL PARAMETERS-1'!$B$5:$J$44,4, FALSE)</f>
        <v>0</v>
      </c>
      <c r="AR223" s="113">
        <f>$F223*'INTERNAL PARAMETERS-2'!AQ223*VLOOKUP(AR$4,'INTERNAL PARAMETERS-1'!$B$5:$J$44,4, FALSE)</f>
        <v>0</v>
      </c>
      <c r="AS223" s="113">
        <f>$F223*'INTERNAL PARAMETERS-2'!AR223*VLOOKUP(AS$4,'INTERNAL PARAMETERS-1'!$B$5:$J$44,4, FALSE)</f>
        <v>0</v>
      </c>
      <c r="AT223" s="112">
        <f>$F223*'INTERNAL PARAMETERS-2'!AS223*VLOOKUP(AT$4,'INTERNAL PARAMETERS-1'!$B$5:$J$44,4, FALSE)</f>
        <v>0</v>
      </c>
      <c r="AU223" s="114">
        <f>$F223*'INTERNAL PARAMETERS-2'!F223*(1-VLOOKUP(G$4,'INTERNAL PARAMETERS-1'!$B$5:$J$44,4, FALSE))</f>
        <v>0</v>
      </c>
      <c r="AV223" s="113">
        <f>$F223*'INTERNAL PARAMETERS-2'!G223*(1-VLOOKUP(H$4,'INTERNAL PARAMETERS-1'!$B$5:$J$44,4, FALSE))</f>
        <v>0</v>
      </c>
      <c r="AW223" s="113">
        <f>$F223*'INTERNAL PARAMETERS-2'!H223*(1-VLOOKUP(I$4,'INTERNAL PARAMETERS-1'!$B$5:$J$44,4, FALSE))</f>
        <v>0</v>
      </c>
      <c r="AX223" s="113">
        <f>$F223*'INTERNAL PARAMETERS-2'!I223*(1-VLOOKUP(J$4,'INTERNAL PARAMETERS-1'!$B$5:$J$44,4, FALSE))</f>
        <v>0</v>
      </c>
      <c r="AY223" s="113">
        <f>$F223*'INTERNAL PARAMETERS-2'!J223*(1-VLOOKUP(K$4,'INTERNAL PARAMETERS-1'!$B$5:$J$44,4, FALSE))</f>
        <v>0</v>
      </c>
      <c r="AZ223" s="113">
        <f>$F223*'INTERNAL PARAMETERS-2'!K223*(1-VLOOKUP(L$4,'INTERNAL PARAMETERS-1'!$B$5:$J$44,4, FALSE))</f>
        <v>0</v>
      </c>
      <c r="BA223" s="113">
        <f>$F223*'INTERNAL PARAMETERS-2'!L223*(1-VLOOKUP(M$4,'INTERNAL PARAMETERS-1'!$B$5:$J$44,4, FALSE))</f>
        <v>0</v>
      </c>
      <c r="BB223" s="113">
        <f>$F223*'INTERNAL PARAMETERS-2'!M223*(1-VLOOKUP(N$4,'INTERNAL PARAMETERS-1'!$B$5:$J$44,4, FALSE))</f>
        <v>0</v>
      </c>
      <c r="BC223" s="113">
        <f>$F223*'INTERNAL PARAMETERS-2'!N223*(1-VLOOKUP(O$4,'INTERNAL PARAMETERS-1'!$B$5:$J$44,4, FALSE))</f>
        <v>0</v>
      </c>
      <c r="BD223" s="113">
        <f>$F223*'INTERNAL PARAMETERS-2'!O223*(1-VLOOKUP(P$4,'INTERNAL PARAMETERS-1'!$B$5:$J$44,4, FALSE))</f>
        <v>0</v>
      </c>
      <c r="BE223" s="113">
        <f>$F223*'INTERNAL PARAMETERS-2'!P223*(1-VLOOKUP(Q$4,'INTERNAL PARAMETERS-1'!$B$5:$J$44,4, FALSE))</f>
        <v>0</v>
      </c>
      <c r="BF223" s="113">
        <f>$F223*'INTERNAL PARAMETERS-2'!Q223*(1-VLOOKUP(R$4,'INTERNAL PARAMETERS-1'!$B$5:$J$44,4, FALSE))</f>
        <v>0</v>
      </c>
      <c r="BG223" s="113">
        <f>$F223*'INTERNAL PARAMETERS-2'!R223*(1-VLOOKUP(S$4,'INTERNAL PARAMETERS-1'!$B$5:$J$44,4, FALSE))</f>
        <v>0</v>
      </c>
      <c r="BH223" s="113">
        <f>$F223*'INTERNAL PARAMETERS-2'!S223*(1-VLOOKUP(T$4,'INTERNAL PARAMETERS-1'!$B$5:$J$44,4, FALSE))</f>
        <v>0</v>
      </c>
      <c r="BI223" s="113">
        <f>$F223*'INTERNAL PARAMETERS-2'!T223*(1-VLOOKUP(U$4,'INTERNAL PARAMETERS-1'!$B$5:$J$44,4, FALSE))</f>
        <v>0</v>
      </c>
      <c r="BJ223" s="113">
        <f>$F223*'INTERNAL PARAMETERS-2'!U223*(1-VLOOKUP(V$4,'INTERNAL PARAMETERS-1'!$B$5:$J$44,4, FALSE))</f>
        <v>0</v>
      </c>
      <c r="BK223" s="113">
        <f>$F223*'INTERNAL PARAMETERS-2'!V223*(1-VLOOKUP(W$4,'INTERNAL PARAMETERS-1'!$B$5:$J$44,4, FALSE))</f>
        <v>0</v>
      </c>
      <c r="BL223" s="113">
        <f>$F223*'INTERNAL PARAMETERS-2'!W223*(1-VLOOKUP(X$4,'INTERNAL PARAMETERS-1'!$B$5:$J$44,4, FALSE))</f>
        <v>0</v>
      </c>
      <c r="BM223" s="113">
        <f>$F223*'INTERNAL PARAMETERS-2'!X223*(1-VLOOKUP(Y$4,'INTERNAL PARAMETERS-1'!$B$5:$J$44,4, FALSE))</f>
        <v>0</v>
      </c>
      <c r="BN223" s="113">
        <f>$F223*'INTERNAL PARAMETERS-2'!Y223*(1-VLOOKUP(Z$4,'INTERNAL PARAMETERS-1'!$B$5:$J$44,4, FALSE))</f>
        <v>0</v>
      </c>
      <c r="BO223" s="113">
        <f>$F223*'INTERNAL PARAMETERS-2'!Z223*(1-VLOOKUP(AA$4,'INTERNAL PARAMETERS-1'!$B$5:$J$44,4, FALSE))</f>
        <v>0</v>
      </c>
      <c r="BP223" s="113">
        <f>$F223*'INTERNAL PARAMETERS-2'!AA223*(1-VLOOKUP(AB$4,'INTERNAL PARAMETERS-1'!$B$5:$J$44,4, FALSE))</f>
        <v>0</v>
      </c>
      <c r="BQ223" s="113">
        <f>$F223*'INTERNAL PARAMETERS-2'!AB223*(1-VLOOKUP(AC$4,'INTERNAL PARAMETERS-1'!$B$5:$J$44,4, FALSE))</f>
        <v>0</v>
      </c>
      <c r="BR223" s="113">
        <f>$F223*'INTERNAL PARAMETERS-2'!AC223*(1-VLOOKUP(AD$4,'INTERNAL PARAMETERS-1'!$B$5:$J$44,4, FALSE))</f>
        <v>0</v>
      </c>
      <c r="BS223" s="113">
        <f>$F223*'INTERNAL PARAMETERS-2'!AD223*(1-VLOOKUP(AE$4,'INTERNAL PARAMETERS-1'!$B$5:$J$44,4, FALSE))</f>
        <v>0</v>
      </c>
      <c r="BT223" s="113">
        <f>$F223*'INTERNAL PARAMETERS-2'!AE223*(1-VLOOKUP(AF$4,'INTERNAL PARAMETERS-1'!$B$5:$J$44,4, FALSE))</f>
        <v>0</v>
      </c>
      <c r="BU223" s="113">
        <f>$F223*'INTERNAL PARAMETERS-2'!AF223*(1-VLOOKUP(AG$4,'INTERNAL PARAMETERS-1'!$B$5:$J$44,4, FALSE))</f>
        <v>0</v>
      </c>
      <c r="BV223" s="113">
        <f>$F223*'INTERNAL PARAMETERS-2'!AG223*(1-VLOOKUP(AH$4,'INTERNAL PARAMETERS-1'!$B$5:$J$44,4, FALSE))</f>
        <v>0</v>
      </c>
      <c r="BW223" s="113">
        <f>$F223*'INTERNAL PARAMETERS-2'!AH223*(1-VLOOKUP(AI$4,'INTERNAL PARAMETERS-1'!$B$5:$J$44,4, FALSE))</f>
        <v>0</v>
      </c>
      <c r="BX223" s="113">
        <f>$F223*'INTERNAL PARAMETERS-2'!AI223*(1-VLOOKUP(AJ$4,'INTERNAL PARAMETERS-1'!$B$5:$J$44,4, FALSE))</f>
        <v>0</v>
      </c>
      <c r="BY223" s="113">
        <f>$F223*'INTERNAL PARAMETERS-2'!AJ223*(1-VLOOKUP(AK$4,'INTERNAL PARAMETERS-1'!$B$5:$J$44,4, FALSE))</f>
        <v>0</v>
      </c>
      <c r="BZ223" s="113">
        <f>$F223*'INTERNAL PARAMETERS-2'!AK223*(1-VLOOKUP(AL$4,'INTERNAL PARAMETERS-1'!$B$5:$J$44,4, FALSE))</f>
        <v>0</v>
      </c>
      <c r="CA223" s="113">
        <f>$F223*'INTERNAL PARAMETERS-2'!AL223*(1-VLOOKUP(AM$4,'INTERNAL PARAMETERS-1'!$B$5:$J$44,4, FALSE))</f>
        <v>0</v>
      </c>
      <c r="CB223" s="113">
        <f>$F223*'INTERNAL PARAMETERS-2'!AM223*(1-VLOOKUP(AN$4,'INTERNAL PARAMETERS-1'!$B$5:$J$44,4, FALSE))</f>
        <v>0</v>
      </c>
      <c r="CC223" s="113">
        <f>$F223*'INTERNAL PARAMETERS-2'!AN223*(1-VLOOKUP(AO$4,'INTERNAL PARAMETERS-1'!$B$5:$J$44,4, FALSE))</f>
        <v>0</v>
      </c>
      <c r="CD223" s="113">
        <f>$F223*'INTERNAL PARAMETERS-2'!AO223*(1-VLOOKUP(AP$4,'INTERNAL PARAMETERS-1'!$B$5:$J$44,4, FALSE))</f>
        <v>0</v>
      </c>
      <c r="CE223" s="113">
        <f>$F223*'INTERNAL PARAMETERS-2'!AP223*(1-VLOOKUP(AQ$4,'INTERNAL PARAMETERS-1'!$B$5:$J$44,4, FALSE))</f>
        <v>0</v>
      </c>
      <c r="CF223" s="113">
        <f>$F223*'INTERNAL PARAMETERS-2'!AQ223*(1-VLOOKUP(AR$4,'INTERNAL PARAMETERS-1'!$B$5:$J$44,4, FALSE))</f>
        <v>0</v>
      </c>
      <c r="CG223" s="113">
        <f>$F223*'INTERNAL PARAMETERS-2'!AR223*(1-VLOOKUP(AS$4,'INTERNAL PARAMETERS-1'!$B$5:$J$44,4, FALSE))</f>
        <v>0</v>
      </c>
      <c r="CH223" s="112">
        <f>$F223*'INTERNAL PARAMETERS-2'!AS223*(1-VLOOKUP(AT$4,'INTERNAL PARAMETERS-1'!$B$5:$J$44,4, FALSE))</f>
        <v>0</v>
      </c>
      <c r="CI223" s="111">
        <f t="shared" si="3"/>
        <v>0</v>
      </c>
    </row>
    <row r="224" spans="3:87" x14ac:dyDescent="0.5">
      <c r="C224" s="77" t="s">
        <v>22</v>
      </c>
      <c r="D224" s="76" t="s">
        <v>21</v>
      </c>
      <c r="E224" s="76" t="s">
        <v>17</v>
      </c>
      <c r="F224" s="115">
        <f>'INPUTS-Incidence'!E224</f>
        <v>0</v>
      </c>
      <c r="G224" s="114">
        <f>$F224*'INTERNAL PARAMETERS-2'!F224*VLOOKUP(G$4,'INTERNAL PARAMETERS-1'!$B$5:$J$44,4, FALSE)</f>
        <v>0</v>
      </c>
      <c r="H224" s="113">
        <f>$F224*'INTERNAL PARAMETERS-2'!G224*VLOOKUP(H$4,'INTERNAL PARAMETERS-1'!$B$5:$J$44,4, FALSE)</f>
        <v>0</v>
      </c>
      <c r="I224" s="113">
        <f>$F224*'INTERNAL PARAMETERS-2'!H224*VLOOKUP(I$4,'INTERNAL PARAMETERS-1'!$B$5:$J$44,4, FALSE)</f>
        <v>0</v>
      </c>
      <c r="J224" s="113">
        <f>$F224*'INTERNAL PARAMETERS-2'!I224*VLOOKUP(J$4,'INTERNAL PARAMETERS-1'!$B$5:$J$44,4, FALSE)</f>
        <v>0</v>
      </c>
      <c r="K224" s="113">
        <f>$F224*'INTERNAL PARAMETERS-2'!J224*VLOOKUP(K$4,'INTERNAL PARAMETERS-1'!$B$5:$J$44,4, FALSE)</f>
        <v>0</v>
      </c>
      <c r="L224" s="113">
        <f>$F224*'INTERNAL PARAMETERS-2'!K224*VLOOKUP(L$4,'INTERNAL PARAMETERS-1'!$B$5:$J$44,4, FALSE)</f>
        <v>0</v>
      </c>
      <c r="M224" s="113">
        <f>$F224*'INTERNAL PARAMETERS-2'!L224*VLOOKUP(M$4,'INTERNAL PARAMETERS-1'!$B$5:$J$44,4, FALSE)</f>
        <v>0</v>
      </c>
      <c r="N224" s="113">
        <f>$F224*'INTERNAL PARAMETERS-2'!M224*VLOOKUP(N$4,'INTERNAL PARAMETERS-1'!$B$5:$J$44,4, FALSE)</f>
        <v>0</v>
      </c>
      <c r="O224" s="113">
        <f>$F224*'INTERNAL PARAMETERS-2'!N224*VLOOKUP(O$4,'INTERNAL PARAMETERS-1'!$B$5:$J$44,4, FALSE)</f>
        <v>0</v>
      </c>
      <c r="P224" s="113">
        <f>$F224*'INTERNAL PARAMETERS-2'!O224*VLOOKUP(P$4,'INTERNAL PARAMETERS-1'!$B$5:$J$44,4, FALSE)</f>
        <v>0</v>
      </c>
      <c r="Q224" s="113">
        <f>$F224*'INTERNAL PARAMETERS-2'!P224*VLOOKUP(Q$4,'INTERNAL PARAMETERS-1'!$B$5:$J$44,4, FALSE)</f>
        <v>0</v>
      </c>
      <c r="R224" s="113">
        <f>$F224*'INTERNAL PARAMETERS-2'!Q224*VLOOKUP(R$4,'INTERNAL PARAMETERS-1'!$B$5:$J$44,4, FALSE)</f>
        <v>0</v>
      </c>
      <c r="S224" s="113">
        <f>$F224*'INTERNAL PARAMETERS-2'!R224*VLOOKUP(S$4,'INTERNAL PARAMETERS-1'!$B$5:$J$44,4, FALSE)</f>
        <v>0</v>
      </c>
      <c r="T224" s="113">
        <f>$F224*'INTERNAL PARAMETERS-2'!S224*VLOOKUP(T$4,'INTERNAL PARAMETERS-1'!$B$5:$J$44,4, FALSE)</f>
        <v>0</v>
      </c>
      <c r="U224" s="113">
        <f>$F224*'INTERNAL PARAMETERS-2'!T224*VLOOKUP(U$4,'INTERNAL PARAMETERS-1'!$B$5:$J$44,4, FALSE)</f>
        <v>0</v>
      </c>
      <c r="V224" s="113">
        <f>$F224*'INTERNAL PARAMETERS-2'!U224*VLOOKUP(V$4,'INTERNAL PARAMETERS-1'!$B$5:$J$44,4, FALSE)</f>
        <v>0</v>
      </c>
      <c r="W224" s="113">
        <f>$F224*'INTERNAL PARAMETERS-2'!V224*VLOOKUP(W$4,'INTERNAL PARAMETERS-1'!$B$5:$J$44,4, FALSE)</f>
        <v>0</v>
      </c>
      <c r="X224" s="113">
        <f>$F224*'INTERNAL PARAMETERS-2'!W224*VLOOKUP(X$4,'INTERNAL PARAMETERS-1'!$B$5:$J$44,4, FALSE)</f>
        <v>0</v>
      </c>
      <c r="Y224" s="113">
        <f>$F224*'INTERNAL PARAMETERS-2'!X224*VLOOKUP(Y$4,'INTERNAL PARAMETERS-1'!$B$5:$J$44,4, FALSE)</f>
        <v>0</v>
      </c>
      <c r="Z224" s="113">
        <f>$F224*'INTERNAL PARAMETERS-2'!Y224*VLOOKUP(Z$4,'INTERNAL PARAMETERS-1'!$B$5:$J$44,4, FALSE)</f>
        <v>0</v>
      </c>
      <c r="AA224" s="113">
        <f>$F224*'INTERNAL PARAMETERS-2'!Z224*VLOOKUP(AA$4,'INTERNAL PARAMETERS-1'!$B$5:$J$44,4, FALSE)</f>
        <v>0</v>
      </c>
      <c r="AB224" s="113">
        <f>$F224*'INTERNAL PARAMETERS-2'!AA224*VLOOKUP(AB$4,'INTERNAL PARAMETERS-1'!$B$5:$J$44,4, FALSE)</f>
        <v>0</v>
      </c>
      <c r="AC224" s="113">
        <f>$F224*'INTERNAL PARAMETERS-2'!AB224*VLOOKUP(AC$4,'INTERNAL PARAMETERS-1'!$B$5:$J$44,4, FALSE)</f>
        <v>0</v>
      </c>
      <c r="AD224" s="113">
        <f>$F224*'INTERNAL PARAMETERS-2'!AC224*VLOOKUP(AD$4,'INTERNAL PARAMETERS-1'!$B$5:$J$44,4, FALSE)</f>
        <v>0</v>
      </c>
      <c r="AE224" s="113">
        <f>$F224*'INTERNAL PARAMETERS-2'!AD224*VLOOKUP(AE$4,'INTERNAL PARAMETERS-1'!$B$5:$J$44,4, FALSE)</f>
        <v>0</v>
      </c>
      <c r="AF224" s="113">
        <f>$F224*'INTERNAL PARAMETERS-2'!AE224*VLOOKUP(AF$4,'INTERNAL PARAMETERS-1'!$B$5:$J$44,4, FALSE)</f>
        <v>0</v>
      </c>
      <c r="AG224" s="113">
        <f>$F224*'INTERNAL PARAMETERS-2'!AF224*VLOOKUP(AG$4,'INTERNAL PARAMETERS-1'!$B$5:$J$44,4, FALSE)</f>
        <v>0</v>
      </c>
      <c r="AH224" s="113">
        <f>$F224*'INTERNAL PARAMETERS-2'!AG224*VLOOKUP(AH$4,'INTERNAL PARAMETERS-1'!$B$5:$J$44,4, FALSE)</f>
        <v>0</v>
      </c>
      <c r="AI224" s="113">
        <f>$F224*'INTERNAL PARAMETERS-2'!AH224*VLOOKUP(AI$4,'INTERNAL PARAMETERS-1'!$B$5:$J$44,4, FALSE)</f>
        <v>0</v>
      </c>
      <c r="AJ224" s="113">
        <f>$F224*'INTERNAL PARAMETERS-2'!AI224*VLOOKUP(AJ$4,'INTERNAL PARAMETERS-1'!$B$5:$J$44,4, FALSE)</f>
        <v>0</v>
      </c>
      <c r="AK224" s="113">
        <f>$F224*'INTERNAL PARAMETERS-2'!AJ224*VLOOKUP(AK$4,'INTERNAL PARAMETERS-1'!$B$5:$J$44,4, FALSE)</f>
        <v>0</v>
      </c>
      <c r="AL224" s="113">
        <f>$F224*'INTERNAL PARAMETERS-2'!AK224*VLOOKUP(AL$4,'INTERNAL PARAMETERS-1'!$B$5:$J$44,4, FALSE)</f>
        <v>0</v>
      </c>
      <c r="AM224" s="113">
        <f>$F224*'INTERNAL PARAMETERS-2'!AL224*VLOOKUP(AM$4,'INTERNAL PARAMETERS-1'!$B$5:$J$44,4, FALSE)</f>
        <v>0</v>
      </c>
      <c r="AN224" s="113">
        <f>$F224*'INTERNAL PARAMETERS-2'!AM224*VLOOKUP(AN$4,'INTERNAL PARAMETERS-1'!$B$5:$J$44,4, FALSE)</f>
        <v>0</v>
      </c>
      <c r="AO224" s="113">
        <f>$F224*'INTERNAL PARAMETERS-2'!AN224*VLOOKUP(AO$4,'INTERNAL PARAMETERS-1'!$B$5:$J$44,4, FALSE)</f>
        <v>0</v>
      </c>
      <c r="AP224" s="113">
        <f>$F224*'INTERNAL PARAMETERS-2'!AO224*VLOOKUP(AP$4,'INTERNAL PARAMETERS-1'!$B$5:$J$44,4, FALSE)</f>
        <v>0</v>
      </c>
      <c r="AQ224" s="113">
        <f>$F224*'INTERNAL PARAMETERS-2'!AP224*VLOOKUP(AQ$4,'INTERNAL PARAMETERS-1'!$B$5:$J$44,4, FALSE)</f>
        <v>0</v>
      </c>
      <c r="AR224" s="113">
        <f>$F224*'INTERNAL PARAMETERS-2'!AQ224*VLOOKUP(AR$4,'INTERNAL PARAMETERS-1'!$B$5:$J$44,4, FALSE)</f>
        <v>0</v>
      </c>
      <c r="AS224" s="113">
        <f>$F224*'INTERNAL PARAMETERS-2'!AR224*VLOOKUP(AS$4,'INTERNAL PARAMETERS-1'!$B$5:$J$44,4, FALSE)</f>
        <v>0</v>
      </c>
      <c r="AT224" s="112">
        <f>$F224*'INTERNAL PARAMETERS-2'!AS224*VLOOKUP(AT$4,'INTERNAL PARAMETERS-1'!$B$5:$J$44,4, FALSE)</f>
        <v>0</v>
      </c>
      <c r="AU224" s="114">
        <f>$F224*'INTERNAL PARAMETERS-2'!F224*(1-VLOOKUP(G$4,'INTERNAL PARAMETERS-1'!$B$5:$J$44,4, FALSE))</f>
        <v>0</v>
      </c>
      <c r="AV224" s="113">
        <f>$F224*'INTERNAL PARAMETERS-2'!G224*(1-VLOOKUP(H$4,'INTERNAL PARAMETERS-1'!$B$5:$J$44,4, FALSE))</f>
        <v>0</v>
      </c>
      <c r="AW224" s="113">
        <f>$F224*'INTERNAL PARAMETERS-2'!H224*(1-VLOOKUP(I$4,'INTERNAL PARAMETERS-1'!$B$5:$J$44,4, FALSE))</f>
        <v>0</v>
      </c>
      <c r="AX224" s="113">
        <f>$F224*'INTERNAL PARAMETERS-2'!I224*(1-VLOOKUP(J$4,'INTERNAL PARAMETERS-1'!$B$5:$J$44,4, FALSE))</f>
        <v>0</v>
      </c>
      <c r="AY224" s="113">
        <f>$F224*'INTERNAL PARAMETERS-2'!J224*(1-VLOOKUP(K$4,'INTERNAL PARAMETERS-1'!$B$5:$J$44,4, FALSE))</f>
        <v>0</v>
      </c>
      <c r="AZ224" s="113">
        <f>$F224*'INTERNAL PARAMETERS-2'!K224*(1-VLOOKUP(L$4,'INTERNAL PARAMETERS-1'!$B$5:$J$44,4, FALSE))</f>
        <v>0</v>
      </c>
      <c r="BA224" s="113">
        <f>$F224*'INTERNAL PARAMETERS-2'!L224*(1-VLOOKUP(M$4,'INTERNAL PARAMETERS-1'!$B$5:$J$44,4, FALSE))</f>
        <v>0</v>
      </c>
      <c r="BB224" s="113">
        <f>$F224*'INTERNAL PARAMETERS-2'!M224*(1-VLOOKUP(N$4,'INTERNAL PARAMETERS-1'!$B$5:$J$44,4, FALSE))</f>
        <v>0</v>
      </c>
      <c r="BC224" s="113">
        <f>$F224*'INTERNAL PARAMETERS-2'!N224*(1-VLOOKUP(O$4,'INTERNAL PARAMETERS-1'!$B$5:$J$44,4, FALSE))</f>
        <v>0</v>
      </c>
      <c r="BD224" s="113">
        <f>$F224*'INTERNAL PARAMETERS-2'!O224*(1-VLOOKUP(P$4,'INTERNAL PARAMETERS-1'!$B$5:$J$44,4, FALSE))</f>
        <v>0</v>
      </c>
      <c r="BE224" s="113">
        <f>$F224*'INTERNAL PARAMETERS-2'!P224*(1-VLOOKUP(Q$4,'INTERNAL PARAMETERS-1'!$B$5:$J$44,4, FALSE))</f>
        <v>0</v>
      </c>
      <c r="BF224" s="113">
        <f>$F224*'INTERNAL PARAMETERS-2'!Q224*(1-VLOOKUP(R$4,'INTERNAL PARAMETERS-1'!$B$5:$J$44,4, FALSE))</f>
        <v>0</v>
      </c>
      <c r="BG224" s="113">
        <f>$F224*'INTERNAL PARAMETERS-2'!R224*(1-VLOOKUP(S$4,'INTERNAL PARAMETERS-1'!$B$5:$J$44,4, FALSE))</f>
        <v>0</v>
      </c>
      <c r="BH224" s="113">
        <f>$F224*'INTERNAL PARAMETERS-2'!S224*(1-VLOOKUP(T$4,'INTERNAL PARAMETERS-1'!$B$5:$J$44,4, FALSE))</f>
        <v>0</v>
      </c>
      <c r="BI224" s="113">
        <f>$F224*'INTERNAL PARAMETERS-2'!T224*(1-VLOOKUP(U$4,'INTERNAL PARAMETERS-1'!$B$5:$J$44,4, FALSE))</f>
        <v>0</v>
      </c>
      <c r="BJ224" s="113">
        <f>$F224*'INTERNAL PARAMETERS-2'!U224*(1-VLOOKUP(V$4,'INTERNAL PARAMETERS-1'!$B$5:$J$44,4, FALSE))</f>
        <v>0</v>
      </c>
      <c r="BK224" s="113">
        <f>$F224*'INTERNAL PARAMETERS-2'!V224*(1-VLOOKUP(W$4,'INTERNAL PARAMETERS-1'!$B$5:$J$44,4, FALSE))</f>
        <v>0</v>
      </c>
      <c r="BL224" s="113">
        <f>$F224*'INTERNAL PARAMETERS-2'!W224*(1-VLOOKUP(X$4,'INTERNAL PARAMETERS-1'!$B$5:$J$44,4, FALSE))</f>
        <v>0</v>
      </c>
      <c r="BM224" s="113">
        <f>$F224*'INTERNAL PARAMETERS-2'!X224*(1-VLOOKUP(Y$4,'INTERNAL PARAMETERS-1'!$B$5:$J$44,4, FALSE))</f>
        <v>0</v>
      </c>
      <c r="BN224" s="113">
        <f>$F224*'INTERNAL PARAMETERS-2'!Y224*(1-VLOOKUP(Z$4,'INTERNAL PARAMETERS-1'!$B$5:$J$44,4, FALSE))</f>
        <v>0</v>
      </c>
      <c r="BO224" s="113">
        <f>$F224*'INTERNAL PARAMETERS-2'!Z224*(1-VLOOKUP(AA$4,'INTERNAL PARAMETERS-1'!$B$5:$J$44,4, FALSE))</f>
        <v>0</v>
      </c>
      <c r="BP224" s="113">
        <f>$F224*'INTERNAL PARAMETERS-2'!AA224*(1-VLOOKUP(AB$4,'INTERNAL PARAMETERS-1'!$B$5:$J$44,4, FALSE))</f>
        <v>0</v>
      </c>
      <c r="BQ224" s="113">
        <f>$F224*'INTERNAL PARAMETERS-2'!AB224*(1-VLOOKUP(AC$4,'INTERNAL PARAMETERS-1'!$B$5:$J$44,4, FALSE))</f>
        <v>0</v>
      </c>
      <c r="BR224" s="113">
        <f>$F224*'INTERNAL PARAMETERS-2'!AC224*(1-VLOOKUP(AD$4,'INTERNAL PARAMETERS-1'!$B$5:$J$44,4, FALSE))</f>
        <v>0</v>
      </c>
      <c r="BS224" s="113">
        <f>$F224*'INTERNAL PARAMETERS-2'!AD224*(1-VLOOKUP(AE$4,'INTERNAL PARAMETERS-1'!$B$5:$J$44,4, FALSE))</f>
        <v>0</v>
      </c>
      <c r="BT224" s="113">
        <f>$F224*'INTERNAL PARAMETERS-2'!AE224*(1-VLOOKUP(AF$4,'INTERNAL PARAMETERS-1'!$B$5:$J$44,4, FALSE))</f>
        <v>0</v>
      </c>
      <c r="BU224" s="113">
        <f>$F224*'INTERNAL PARAMETERS-2'!AF224*(1-VLOOKUP(AG$4,'INTERNAL PARAMETERS-1'!$B$5:$J$44,4, FALSE))</f>
        <v>0</v>
      </c>
      <c r="BV224" s="113">
        <f>$F224*'INTERNAL PARAMETERS-2'!AG224*(1-VLOOKUP(AH$4,'INTERNAL PARAMETERS-1'!$B$5:$J$44,4, FALSE))</f>
        <v>0</v>
      </c>
      <c r="BW224" s="113">
        <f>$F224*'INTERNAL PARAMETERS-2'!AH224*(1-VLOOKUP(AI$4,'INTERNAL PARAMETERS-1'!$B$5:$J$44,4, FALSE))</f>
        <v>0</v>
      </c>
      <c r="BX224" s="113">
        <f>$F224*'INTERNAL PARAMETERS-2'!AI224*(1-VLOOKUP(AJ$4,'INTERNAL PARAMETERS-1'!$B$5:$J$44,4, FALSE))</f>
        <v>0</v>
      </c>
      <c r="BY224" s="113">
        <f>$F224*'INTERNAL PARAMETERS-2'!AJ224*(1-VLOOKUP(AK$4,'INTERNAL PARAMETERS-1'!$B$5:$J$44,4, FALSE))</f>
        <v>0</v>
      </c>
      <c r="BZ224" s="113">
        <f>$F224*'INTERNAL PARAMETERS-2'!AK224*(1-VLOOKUP(AL$4,'INTERNAL PARAMETERS-1'!$B$5:$J$44,4, FALSE))</f>
        <v>0</v>
      </c>
      <c r="CA224" s="113">
        <f>$F224*'INTERNAL PARAMETERS-2'!AL224*(1-VLOOKUP(AM$4,'INTERNAL PARAMETERS-1'!$B$5:$J$44,4, FALSE))</f>
        <v>0</v>
      </c>
      <c r="CB224" s="113">
        <f>$F224*'INTERNAL PARAMETERS-2'!AM224*(1-VLOOKUP(AN$4,'INTERNAL PARAMETERS-1'!$B$5:$J$44,4, FALSE))</f>
        <v>0</v>
      </c>
      <c r="CC224" s="113">
        <f>$F224*'INTERNAL PARAMETERS-2'!AN224*(1-VLOOKUP(AO$4,'INTERNAL PARAMETERS-1'!$B$5:$J$44,4, FALSE))</f>
        <v>0</v>
      </c>
      <c r="CD224" s="113">
        <f>$F224*'INTERNAL PARAMETERS-2'!AO224*(1-VLOOKUP(AP$4,'INTERNAL PARAMETERS-1'!$B$5:$J$44,4, FALSE))</f>
        <v>0</v>
      </c>
      <c r="CE224" s="113">
        <f>$F224*'INTERNAL PARAMETERS-2'!AP224*(1-VLOOKUP(AQ$4,'INTERNAL PARAMETERS-1'!$B$5:$J$44,4, FALSE))</f>
        <v>0</v>
      </c>
      <c r="CF224" s="113">
        <f>$F224*'INTERNAL PARAMETERS-2'!AQ224*(1-VLOOKUP(AR$4,'INTERNAL PARAMETERS-1'!$B$5:$J$44,4, FALSE))</f>
        <v>0</v>
      </c>
      <c r="CG224" s="113">
        <f>$F224*'INTERNAL PARAMETERS-2'!AR224*(1-VLOOKUP(AS$4,'INTERNAL PARAMETERS-1'!$B$5:$J$44,4, FALSE))</f>
        <v>0</v>
      </c>
      <c r="CH224" s="112">
        <f>$F224*'INTERNAL PARAMETERS-2'!AS224*(1-VLOOKUP(AT$4,'INTERNAL PARAMETERS-1'!$B$5:$J$44,4, FALSE))</f>
        <v>0</v>
      </c>
      <c r="CI224" s="111">
        <f t="shared" si="3"/>
        <v>0</v>
      </c>
    </row>
    <row r="225" spans="3:87" x14ac:dyDescent="0.5">
      <c r="C225" s="77" t="s">
        <v>22</v>
      </c>
      <c r="D225" s="76" t="s">
        <v>21</v>
      </c>
      <c r="E225" s="76" t="s">
        <v>16</v>
      </c>
      <c r="F225" s="115">
        <f>'INPUTS-Incidence'!E225</f>
        <v>0</v>
      </c>
      <c r="G225" s="114">
        <f>$F225*'INTERNAL PARAMETERS-2'!F225*VLOOKUP(G$4,'INTERNAL PARAMETERS-1'!$B$5:$J$44,4, FALSE)</f>
        <v>0</v>
      </c>
      <c r="H225" s="113">
        <f>$F225*'INTERNAL PARAMETERS-2'!G225*VLOOKUP(H$4,'INTERNAL PARAMETERS-1'!$B$5:$J$44,4, FALSE)</f>
        <v>0</v>
      </c>
      <c r="I225" s="113">
        <f>$F225*'INTERNAL PARAMETERS-2'!H225*VLOOKUP(I$4,'INTERNAL PARAMETERS-1'!$B$5:$J$44,4, FALSE)</f>
        <v>0</v>
      </c>
      <c r="J225" s="113">
        <f>$F225*'INTERNAL PARAMETERS-2'!I225*VLOOKUP(J$4,'INTERNAL PARAMETERS-1'!$B$5:$J$44,4, FALSE)</f>
        <v>0</v>
      </c>
      <c r="K225" s="113">
        <f>$F225*'INTERNAL PARAMETERS-2'!J225*VLOOKUP(K$4,'INTERNAL PARAMETERS-1'!$B$5:$J$44,4, FALSE)</f>
        <v>0</v>
      </c>
      <c r="L225" s="113">
        <f>$F225*'INTERNAL PARAMETERS-2'!K225*VLOOKUP(L$4,'INTERNAL PARAMETERS-1'!$B$5:$J$44,4, FALSE)</f>
        <v>0</v>
      </c>
      <c r="M225" s="113">
        <f>$F225*'INTERNAL PARAMETERS-2'!L225*VLOOKUP(M$4,'INTERNAL PARAMETERS-1'!$B$5:$J$44,4, FALSE)</f>
        <v>0</v>
      </c>
      <c r="N225" s="113">
        <f>$F225*'INTERNAL PARAMETERS-2'!M225*VLOOKUP(N$4,'INTERNAL PARAMETERS-1'!$B$5:$J$44,4, FALSE)</f>
        <v>0</v>
      </c>
      <c r="O225" s="113">
        <f>$F225*'INTERNAL PARAMETERS-2'!N225*VLOOKUP(O$4,'INTERNAL PARAMETERS-1'!$B$5:$J$44,4, FALSE)</f>
        <v>0</v>
      </c>
      <c r="P225" s="113">
        <f>$F225*'INTERNAL PARAMETERS-2'!O225*VLOOKUP(P$4,'INTERNAL PARAMETERS-1'!$B$5:$J$44,4, FALSE)</f>
        <v>0</v>
      </c>
      <c r="Q225" s="113">
        <f>$F225*'INTERNAL PARAMETERS-2'!P225*VLOOKUP(Q$4,'INTERNAL PARAMETERS-1'!$B$5:$J$44,4, FALSE)</f>
        <v>0</v>
      </c>
      <c r="R225" s="113">
        <f>$F225*'INTERNAL PARAMETERS-2'!Q225*VLOOKUP(R$4,'INTERNAL PARAMETERS-1'!$B$5:$J$44,4, FALSE)</f>
        <v>0</v>
      </c>
      <c r="S225" s="113">
        <f>$F225*'INTERNAL PARAMETERS-2'!R225*VLOOKUP(S$4,'INTERNAL PARAMETERS-1'!$B$5:$J$44,4, FALSE)</f>
        <v>0</v>
      </c>
      <c r="T225" s="113">
        <f>$F225*'INTERNAL PARAMETERS-2'!S225*VLOOKUP(T$4,'INTERNAL PARAMETERS-1'!$B$5:$J$44,4, FALSE)</f>
        <v>0</v>
      </c>
      <c r="U225" s="113">
        <f>$F225*'INTERNAL PARAMETERS-2'!T225*VLOOKUP(U$4,'INTERNAL PARAMETERS-1'!$B$5:$J$44,4, FALSE)</f>
        <v>0</v>
      </c>
      <c r="V225" s="113">
        <f>$F225*'INTERNAL PARAMETERS-2'!U225*VLOOKUP(V$4,'INTERNAL PARAMETERS-1'!$B$5:$J$44,4, FALSE)</f>
        <v>0</v>
      </c>
      <c r="W225" s="113">
        <f>$F225*'INTERNAL PARAMETERS-2'!V225*VLOOKUP(W$4,'INTERNAL PARAMETERS-1'!$B$5:$J$44,4, FALSE)</f>
        <v>0</v>
      </c>
      <c r="X225" s="113">
        <f>$F225*'INTERNAL PARAMETERS-2'!W225*VLOOKUP(X$4,'INTERNAL PARAMETERS-1'!$B$5:$J$44,4, FALSE)</f>
        <v>0</v>
      </c>
      <c r="Y225" s="113">
        <f>$F225*'INTERNAL PARAMETERS-2'!X225*VLOOKUP(Y$4,'INTERNAL PARAMETERS-1'!$B$5:$J$44,4, FALSE)</f>
        <v>0</v>
      </c>
      <c r="Z225" s="113">
        <f>$F225*'INTERNAL PARAMETERS-2'!Y225*VLOOKUP(Z$4,'INTERNAL PARAMETERS-1'!$B$5:$J$44,4, FALSE)</f>
        <v>0</v>
      </c>
      <c r="AA225" s="113">
        <f>$F225*'INTERNAL PARAMETERS-2'!Z225*VLOOKUP(AA$4,'INTERNAL PARAMETERS-1'!$B$5:$J$44,4, FALSE)</f>
        <v>0</v>
      </c>
      <c r="AB225" s="113">
        <f>$F225*'INTERNAL PARAMETERS-2'!AA225*VLOOKUP(AB$4,'INTERNAL PARAMETERS-1'!$B$5:$J$44,4, FALSE)</f>
        <v>0</v>
      </c>
      <c r="AC225" s="113">
        <f>$F225*'INTERNAL PARAMETERS-2'!AB225*VLOOKUP(AC$4,'INTERNAL PARAMETERS-1'!$B$5:$J$44,4, FALSE)</f>
        <v>0</v>
      </c>
      <c r="AD225" s="113">
        <f>$F225*'INTERNAL PARAMETERS-2'!AC225*VLOOKUP(AD$4,'INTERNAL PARAMETERS-1'!$B$5:$J$44,4, FALSE)</f>
        <v>0</v>
      </c>
      <c r="AE225" s="113">
        <f>$F225*'INTERNAL PARAMETERS-2'!AD225*VLOOKUP(AE$4,'INTERNAL PARAMETERS-1'!$B$5:$J$44,4, FALSE)</f>
        <v>0</v>
      </c>
      <c r="AF225" s="113">
        <f>$F225*'INTERNAL PARAMETERS-2'!AE225*VLOOKUP(AF$4,'INTERNAL PARAMETERS-1'!$B$5:$J$44,4, FALSE)</f>
        <v>0</v>
      </c>
      <c r="AG225" s="113">
        <f>$F225*'INTERNAL PARAMETERS-2'!AF225*VLOOKUP(AG$4,'INTERNAL PARAMETERS-1'!$B$5:$J$44,4, FALSE)</f>
        <v>0</v>
      </c>
      <c r="AH225" s="113">
        <f>$F225*'INTERNAL PARAMETERS-2'!AG225*VLOOKUP(AH$4,'INTERNAL PARAMETERS-1'!$B$5:$J$44,4, FALSE)</f>
        <v>0</v>
      </c>
      <c r="AI225" s="113">
        <f>$F225*'INTERNAL PARAMETERS-2'!AH225*VLOOKUP(AI$4,'INTERNAL PARAMETERS-1'!$B$5:$J$44,4, FALSE)</f>
        <v>0</v>
      </c>
      <c r="AJ225" s="113">
        <f>$F225*'INTERNAL PARAMETERS-2'!AI225*VLOOKUP(AJ$4,'INTERNAL PARAMETERS-1'!$B$5:$J$44,4, FALSE)</f>
        <v>0</v>
      </c>
      <c r="AK225" s="113">
        <f>$F225*'INTERNAL PARAMETERS-2'!AJ225*VLOOKUP(AK$4,'INTERNAL PARAMETERS-1'!$B$5:$J$44,4, FALSE)</f>
        <v>0</v>
      </c>
      <c r="AL225" s="113">
        <f>$F225*'INTERNAL PARAMETERS-2'!AK225*VLOOKUP(AL$4,'INTERNAL PARAMETERS-1'!$B$5:$J$44,4, FALSE)</f>
        <v>0</v>
      </c>
      <c r="AM225" s="113">
        <f>$F225*'INTERNAL PARAMETERS-2'!AL225*VLOOKUP(AM$4,'INTERNAL PARAMETERS-1'!$B$5:$J$44,4, FALSE)</f>
        <v>0</v>
      </c>
      <c r="AN225" s="113">
        <f>$F225*'INTERNAL PARAMETERS-2'!AM225*VLOOKUP(AN$4,'INTERNAL PARAMETERS-1'!$B$5:$J$44,4, FALSE)</f>
        <v>0</v>
      </c>
      <c r="AO225" s="113">
        <f>$F225*'INTERNAL PARAMETERS-2'!AN225*VLOOKUP(AO$4,'INTERNAL PARAMETERS-1'!$B$5:$J$44,4, FALSE)</f>
        <v>0</v>
      </c>
      <c r="AP225" s="113">
        <f>$F225*'INTERNAL PARAMETERS-2'!AO225*VLOOKUP(AP$4,'INTERNAL PARAMETERS-1'!$B$5:$J$44,4, FALSE)</f>
        <v>0</v>
      </c>
      <c r="AQ225" s="113">
        <f>$F225*'INTERNAL PARAMETERS-2'!AP225*VLOOKUP(AQ$4,'INTERNAL PARAMETERS-1'!$B$5:$J$44,4, FALSE)</f>
        <v>0</v>
      </c>
      <c r="AR225" s="113">
        <f>$F225*'INTERNAL PARAMETERS-2'!AQ225*VLOOKUP(AR$4,'INTERNAL PARAMETERS-1'!$B$5:$J$44,4, FALSE)</f>
        <v>0</v>
      </c>
      <c r="AS225" s="113">
        <f>$F225*'INTERNAL PARAMETERS-2'!AR225*VLOOKUP(AS$4,'INTERNAL PARAMETERS-1'!$B$5:$J$44,4, FALSE)</f>
        <v>0</v>
      </c>
      <c r="AT225" s="112">
        <f>$F225*'INTERNAL PARAMETERS-2'!AS225*VLOOKUP(AT$4,'INTERNAL PARAMETERS-1'!$B$5:$J$44,4, FALSE)</f>
        <v>0</v>
      </c>
      <c r="AU225" s="114">
        <f>$F225*'INTERNAL PARAMETERS-2'!F225*(1-VLOOKUP(G$4,'INTERNAL PARAMETERS-1'!$B$5:$J$44,4, FALSE))</f>
        <v>0</v>
      </c>
      <c r="AV225" s="113">
        <f>$F225*'INTERNAL PARAMETERS-2'!G225*(1-VLOOKUP(H$4,'INTERNAL PARAMETERS-1'!$B$5:$J$44,4, FALSE))</f>
        <v>0</v>
      </c>
      <c r="AW225" s="113">
        <f>$F225*'INTERNAL PARAMETERS-2'!H225*(1-VLOOKUP(I$4,'INTERNAL PARAMETERS-1'!$B$5:$J$44,4, FALSE))</f>
        <v>0</v>
      </c>
      <c r="AX225" s="113">
        <f>$F225*'INTERNAL PARAMETERS-2'!I225*(1-VLOOKUP(J$4,'INTERNAL PARAMETERS-1'!$B$5:$J$44,4, FALSE))</f>
        <v>0</v>
      </c>
      <c r="AY225" s="113">
        <f>$F225*'INTERNAL PARAMETERS-2'!J225*(1-VLOOKUP(K$4,'INTERNAL PARAMETERS-1'!$B$5:$J$44,4, FALSE))</f>
        <v>0</v>
      </c>
      <c r="AZ225" s="113">
        <f>$F225*'INTERNAL PARAMETERS-2'!K225*(1-VLOOKUP(L$4,'INTERNAL PARAMETERS-1'!$B$5:$J$44,4, FALSE))</f>
        <v>0</v>
      </c>
      <c r="BA225" s="113">
        <f>$F225*'INTERNAL PARAMETERS-2'!L225*(1-VLOOKUP(M$4,'INTERNAL PARAMETERS-1'!$B$5:$J$44,4, FALSE))</f>
        <v>0</v>
      </c>
      <c r="BB225" s="113">
        <f>$F225*'INTERNAL PARAMETERS-2'!M225*(1-VLOOKUP(N$4,'INTERNAL PARAMETERS-1'!$B$5:$J$44,4, FALSE))</f>
        <v>0</v>
      </c>
      <c r="BC225" s="113">
        <f>$F225*'INTERNAL PARAMETERS-2'!N225*(1-VLOOKUP(O$4,'INTERNAL PARAMETERS-1'!$B$5:$J$44,4, FALSE))</f>
        <v>0</v>
      </c>
      <c r="BD225" s="113">
        <f>$F225*'INTERNAL PARAMETERS-2'!O225*(1-VLOOKUP(P$4,'INTERNAL PARAMETERS-1'!$B$5:$J$44,4, FALSE))</f>
        <v>0</v>
      </c>
      <c r="BE225" s="113">
        <f>$F225*'INTERNAL PARAMETERS-2'!P225*(1-VLOOKUP(Q$4,'INTERNAL PARAMETERS-1'!$B$5:$J$44,4, FALSE))</f>
        <v>0</v>
      </c>
      <c r="BF225" s="113">
        <f>$F225*'INTERNAL PARAMETERS-2'!Q225*(1-VLOOKUP(R$4,'INTERNAL PARAMETERS-1'!$B$5:$J$44,4, FALSE))</f>
        <v>0</v>
      </c>
      <c r="BG225" s="113">
        <f>$F225*'INTERNAL PARAMETERS-2'!R225*(1-VLOOKUP(S$4,'INTERNAL PARAMETERS-1'!$B$5:$J$44,4, FALSE))</f>
        <v>0</v>
      </c>
      <c r="BH225" s="113">
        <f>$F225*'INTERNAL PARAMETERS-2'!S225*(1-VLOOKUP(T$4,'INTERNAL PARAMETERS-1'!$B$5:$J$44,4, FALSE))</f>
        <v>0</v>
      </c>
      <c r="BI225" s="113">
        <f>$F225*'INTERNAL PARAMETERS-2'!T225*(1-VLOOKUP(U$4,'INTERNAL PARAMETERS-1'!$B$5:$J$44,4, FALSE))</f>
        <v>0</v>
      </c>
      <c r="BJ225" s="113">
        <f>$F225*'INTERNAL PARAMETERS-2'!U225*(1-VLOOKUP(V$4,'INTERNAL PARAMETERS-1'!$B$5:$J$44,4, FALSE))</f>
        <v>0</v>
      </c>
      <c r="BK225" s="113">
        <f>$F225*'INTERNAL PARAMETERS-2'!V225*(1-VLOOKUP(W$4,'INTERNAL PARAMETERS-1'!$B$5:$J$44,4, FALSE))</f>
        <v>0</v>
      </c>
      <c r="BL225" s="113">
        <f>$F225*'INTERNAL PARAMETERS-2'!W225*(1-VLOOKUP(X$4,'INTERNAL PARAMETERS-1'!$B$5:$J$44,4, FALSE))</f>
        <v>0</v>
      </c>
      <c r="BM225" s="113">
        <f>$F225*'INTERNAL PARAMETERS-2'!X225*(1-VLOOKUP(Y$4,'INTERNAL PARAMETERS-1'!$B$5:$J$44,4, FALSE))</f>
        <v>0</v>
      </c>
      <c r="BN225" s="113">
        <f>$F225*'INTERNAL PARAMETERS-2'!Y225*(1-VLOOKUP(Z$4,'INTERNAL PARAMETERS-1'!$B$5:$J$44,4, FALSE))</f>
        <v>0</v>
      </c>
      <c r="BO225" s="113">
        <f>$F225*'INTERNAL PARAMETERS-2'!Z225*(1-VLOOKUP(AA$4,'INTERNAL PARAMETERS-1'!$B$5:$J$44,4, FALSE))</f>
        <v>0</v>
      </c>
      <c r="BP225" s="113">
        <f>$F225*'INTERNAL PARAMETERS-2'!AA225*(1-VLOOKUP(AB$4,'INTERNAL PARAMETERS-1'!$B$5:$J$44,4, FALSE))</f>
        <v>0</v>
      </c>
      <c r="BQ225" s="113">
        <f>$F225*'INTERNAL PARAMETERS-2'!AB225*(1-VLOOKUP(AC$4,'INTERNAL PARAMETERS-1'!$B$5:$J$44,4, FALSE))</f>
        <v>0</v>
      </c>
      <c r="BR225" s="113">
        <f>$F225*'INTERNAL PARAMETERS-2'!AC225*(1-VLOOKUP(AD$4,'INTERNAL PARAMETERS-1'!$B$5:$J$44,4, FALSE))</f>
        <v>0</v>
      </c>
      <c r="BS225" s="113">
        <f>$F225*'INTERNAL PARAMETERS-2'!AD225*(1-VLOOKUP(AE$4,'INTERNAL PARAMETERS-1'!$B$5:$J$44,4, FALSE))</f>
        <v>0</v>
      </c>
      <c r="BT225" s="113">
        <f>$F225*'INTERNAL PARAMETERS-2'!AE225*(1-VLOOKUP(AF$4,'INTERNAL PARAMETERS-1'!$B$5:$J$44,4, FALSE))</f>
        <v>0</v>
      </c>
      <c r="BU225" s="113">
        <f>$F225*'INTERNAL PARAMETERS-2'!AF225*(1-VLOOKUP(AG$4,'INTERNAL PARAMETERS-1'!$B$5:$J$44,4, FALSE))</f>
        <v>0</v>
      </c>
      <c r="BV225" s="113">
        <f>$F225*'INTERNAL PARAMETERS-2'!AG225*(1-VLOOKUP(AH$4,'INTERNAL PARAMETERS-1'!$B$5:$J$44,4, FALSE))</f>
        <v>0</v>
      </c>
      <c r="BW225" s="113">
        <f>$F225*'INTERNAL PARAMETERS-2'!AH225*(1-VLOOKUP(AI$4,'INTERNAL PARAMETERS-1'!$B$5:$J$44,4, FALSE))</f>
        <v>0</v>
      </c>
      <c r="BX225" s="113">
        <f>$F225*'INTERNAL PARAMETERS-2'!AI225*(1-VLOOKUP(AJ$4,'INTERNAL PARAMETERS-1'!$B$5:$J$44,4, FALSE))</f>
        <v>0</v>
      </c>
      <c r="BY225" s="113">
        <f>$F225*'INTERNAL PARAMETERS-2'!AJ225*(1-VLOOKUP(AK$4,'INTERNAL PARAMETERS-1'!$B$5:$J$44,4, FALSE))</f>
        <v>0</v>
      </c>
      <c r="BZ225" s="113">
        <f>$F225*'INTERNAL PARAMETERS-2'!AK225*(1-VLOOKUP(AL$4,'INTERNAL PARAMETERS-1'!$B$5:$J$44,4, FALSE))</f>
        <v>0</v>
      </c>
      <c r="CA225" s="113">
        <f>$F225*'INTERNAL PARAMETERS-2'!AL225*(1-VLOOKUP(AM$4,'INTERNAL PARAMETERS-1'!$B$5:$J$44,4, FALSE))</f>
        <v>0</v>
      </c>
      <c r="CB225" s="113">
        <f>$F225*'INTERNAL PARAMETERS-2'!AM225*(1-VLOOKUP(AN$4,'INTERNAL PARAMETERS-1'!$B$5:$J$44,4, FALSE))</f>
        <v>0</v>
      </c>
      <c r="CC225" s="113">
        <f>$F225*'INTERNAL PARAMETERS-2'!AN225*(1-VLOOKUP(AO$4,'INTERNAL PARAMETERS-1'!$B$5:$J$44,4, FALSE))</f>
        <v>0</v>
      </c>
      <c r="CD225" s="113">
        <f>$F225*'INTERNAL PARAMETERS-2'!AO225*(1-VLOOKUP(AP$4,'INTERNAL PARAMETERS-1'!$B$5:$J$44,4, FALSE))</f>
        <v>0</v>
      </c>
      <c r="CE225" s="113">
        <f>$F225*'INTERNAL PARAMETERS-2'!AP225*(1-VLOOKUP(AQ$4,'INTERNAL PARAMETERS-1'!$B$5:$J$44,4, FALSE))</f>
        <v>0</v>
      </c>
      <c r="CF225" s="113">
        <f>$F225*'INTERNAL PARAMETERS-2'!AQ225*(1-VLOOKUP(AR$4,'INTERNAL PARAMETERS-1'!$B$5:$J$44,4, FALSE))</f>
        <v>0</v>
      </c>
      <c r="CG225" s="113">
        <f>$F225*'INTERNAL PARAMETERS-2'!AR225*(1-VLOOKUP(AS$4,'INTERNAL PARAMETERS-1'!$B$5:$J$44,4, FALSE))</f>
        <v>0</v>
      </c>
      <c r="CH225" s="112">
        <f>$F225*'INTERNAL PARAMETERS-2'!AS225*(1-VLOOKUP(AT$4,'INTERNAL PARAMETERS-1'!$B$5:$J$44,4, FALSE))</f>
        <v>0</v>
      </c>
      <c r="CI225" s="111">
        <f t="shared" si="3"/>
        <v>0</v>
      </c>
    </row>
    <row r="226" spans="3:87" x14ac:dyDescent="0.5">
      <c r="C226" s="77" t="s">
        <v>22</v>
      </c>
      <c r="D226" s="76" t="s">
        <v>21</v>
      </c>
      <c r="E226" s="76" t="s">
        <v>15</v>
      </c>
      <c r="F226" s="115">
        <f>'INPUTS-Incidence'!E226</f>
        <v>0</v>
      </c>
      <c r="G226" s="114">
        <f>$F226*'INTERNAL PARAMETERS-2'!F226*VLOOKUP(G$4,'INTERNAL PARAMETERS-1'!$B$5:$J$44,4, FALSE)</f>
        <v>0</v>
      </c>
      <c r="H226" s="113">
        <f>$F226*'INTERNAL PARAMETERS-2'!G226*VLOOKUP(H$4,'INTERNAL PARAMETERS-1'!$B$5:$J$44,4, FALSE)</f>
        <v>0</v>
      </c>
      <c r="I226" s="113">
        <f>$F226*'INTERNAL PARAMETERS-2'!H226*VLOOKUP(I$4,'INTERNAL PARAMETERS-1'!$B$5:$J$44,4, FALSE)</f>
        <v>0</v>
      </c>
      <c r="J226" s="113">
        <f>$F226*'INTERNAL PARAMETERS-2'!I226*VLOOKUP(J$4,'INTERNAL PARAMETERS-1'!$B$5:$J$44,4, FALSE)</f>
        <v>0</v>
      </c>
      <c r="K226" s="113">
        <f>$F226*'INTERNAL PARAMETERS-2'!J226*VLOOKUP(K$4,'INTERNAL PARAMETERS-1'!$B$5:$J$44,4, FALSE)</f>
        <v>0</v>
      </c>
      <c r="L226" s="113">
        <f>$F226*'INTERNAL PARAMETERS-2'!K226*VLOOKUP(L$4,'INTERNAL PARAMETERS-1'!$B$5:$J$44,4, FALSE)</f>
        <v>0</v>
      </c>
      <c r="M226" s="113">
        <f>$F226*'INTERNAL PARAMETERS-2'!L226*VLOOKUP(M$4,'INTERNAL PARAMETERS-1'!$B$5:$J$44,4, FALSE)</f>
        <v>0</v>
      </c>
      <c r="N226" s="113">
        <f>$F226*'INTERNAL PARAMETERS-2'!M226*VLOOKUP(N$4,'INTERNAL PARAMETERS-1'!$B$5:$J$44,4, FALSE)</f>
        <v>0</v>
      </c>
      <c r="O226" s="113">
        <f>$F226*'INTERNAL PARAMETERS-2'!N226*VLOOKUP(O$4,'INTERNAL PARAMETERS-1'!$B$5:$J$44,4, FALSE)</f>
        <v>0</v>
      </c>
      <c r="P226" s="113">
        <f>$F226*'INTERNAL PARAMETERS-2'!O226*VLOOKUP(P$4,'INTERNAL PARAMETERS-1'!$B$5:$J$44,4, FALSE)</f>
        <v>0</v>
      </c>
      <c r="Q226" s="113">
        <f>$F226*'INTERNAL PARAMETERS-2'!P226*VLOOKUP(Q$4,'INTERNAL PARAMETERS-1'!$B$5:$J$44,4, FALSE)</f>
        <v>0</v>
      </c>
      <c r="R226" s="113">
        <f>$F226*'INTERNAL PARAMETERS-2'!Q226*VLOOKUP(R$4,'INTERNAL PARAMETERS-1'!$B$5:$J$44,4, FALSE)</f>
        <v>0</v>
      </c>
      <c r="S226" s="113">
        <f>$F226*'INTERNAL PARAMETERS-2'!R226*VLOOKUP(S$4,'INTERNAL PARAMETERS-1'!$B$5:$J$44,4, FALSE)</f>
        <v>0</v>
      </c>
      <c r="T226" s="113">
        <f>$F226*'INTERNAL PARAMETERS-2'!S226*VLOOKUP(T$4,'INTERNAL PARAMETERS-1'!$B$5:$J$44,4, FALSE)</f>
        <v>0</v>
      </c>
      <c r="U226" s="113">
        <f>$F226*'INTERNAL PARAMETERS-2'!T226*VLOOKUP(U$4,'INTERNAL PARAMETERS-1'!$B$5:$J$44,4, FALSE)</f>
        <v>0</v>
      </c>
      <c r="V226" s="113">
        <f>$F226*'INTERNAL PARAMETERS-2'!U226*VLOOKUP(V$4,'INTERNAL PARAMETERS-1'!$B$5:$J$44,4, FALSE)</f>
        <v>0</v>
      </c>
      <c r="W226" s="113">
        <f>$F226*'INTERNAL PARAMETERS-2'!V226*VLOOKUP(W$4,'INTERNAL PARAMETERS-1'!$B$5:$J$44,4, FALSE)</f>
        <v>0</v>
      </c>
      <c r="X226" s="113">
        <f>$F226*'INTERNAL PARAMETERS-2'!W226*VLOOKUP(X$4,'INTERNAL PARAMETERS-1'!$B$5:$J$44,4, FALSE)</f>
        <v>0</v>
      </c>
      <c r="Y226" s="113">
        <f>$F226*'INTERNAL PARAMETERS-2'!X226*VLOOKUP(Y$4,'INTERNAL PARAMETERS-1'!$B$5:$J$44,4, FALSE)</f>
        <v>0</v>
      </c>
      <c r="Z226" s="113">
        <f>$F226*'INTERNAL PARAMETERS-2'!Y226*VLOOKUP(Z$4,'INTERNAL PARAMETERS-1'!$B$5:$J$44,4, FALSE)</f>
        <v>0</v>
      </c>
      <c r="AA226" s="113">
        <f>$F226*'INTERNAL PARAMETERS-2'!Z226*VLOOKUP(AA$4,'INTERNAL PARAMETERS-1'!$B$5:$J$44,4, FALSE)</f>
        <v>0</v>
      </c>
      <c r="AB226" s="113">
        <f>$F226*'INTERNAL PARAMETERS-2'!AA226*VLOOKUP(AB$4,'INTERNAL PARAMETERS-1'!$B$5:$J$44,4, FALSE)</f>
        <v>0</v>
      </c>
      <c r="AC226" s="113">
        <f>$F226*'INTERNAL PARAMETERS-2'!AB226*VLOOKUP(AC$4,'INTERNAL PARAMETERS-1'!$B$5:$J$44,4, FALSE)</f>
        <v>0</v>
      </c>
      <c r="AD226" s="113">
        <f>$F226*'INTERNAL PARAMETERS-2'!AC226*VLOOKUP(AD$4,'INTERNAL PARAMETERS-1'!$B$5:$J$44,4, FALSE)</f>
        <v>0</v>
      </c>
      <c r="AE226" s="113">
        <f>$F226*'INTERNAL PARAMETERS-2'!AD226*VLOOKUP(AE$4,'INTERNAL PARAMETERS-1'!$B$5:$J$44,4, FALSE)</f>
        <v>0</v>
      </c>
      <c r="AF226" s="113">
        <f>$F226*'INTERNAL PARAMETERS-2'!AE226*VLOOKUP(AF$4,'INTERNAL PARAMETERS-1'!$B$5:$J$44,4, FALSE)</f>
        <v>0</v>
      </c>
      <c r="AG226" s="113">
        <f>$F226*'INTERNAL PARAMETERS-2'!AF226*VLOOKUP(AG$4,'INTERNAL PARAMETERS-1'!$B$5:$J$44,4, FALSE)</f>
        <v>0</v>
      </c>
      <c r="AH226" s="113">
        <f>$F226*'INTERNAL PARAMETERS-2'!AG226*VLOOKUP(AH$4,'INTERNAL PARAMETERS-1'!$B$5:$J$44,4, FALSE)</f>
        <v>0</v>
      </c>
      <c r="AI226" s="113">
        <f>$F226*'INTERNAL PARAMETERS-2'!AH226*VLOOKUP(AI$4,'INTERNAL PARAMETERS-1'!$B$5:$J$44,4, FALSE)</f>
        <v>0</v>
      </c>
      <c r="AJ226" s="113">
        <f>$F226*'INTERNAL PARAMETERS-2'!AI226*VLOOKUP(AJ$4,'INTERNAL PARAMETERS-1'!$B$5:$J$44,4, FALSE)</f>
        <v>0</v>
      </c>
      <c r="AK226" s="113">
        <f>$F226*'INTERNAL PARAMETERS-2'!AJ226*VLOOKUP(AK$4,'INTERNAL PARAMETERS-1'!$B$5:$J$44,4, FALSE)</f>
        <v>0</v>
      </c>
      <c r="AL226" s="113">
        <f>$F226*'INTERNAL PARAMETERS-2'!AK226*VLOOKUP(AL$4,'INTERNAL PARAMETERS-1'!$B$5:$J$44,4, FALSE)</f>
        <v>0</v>
      </c>
      <c r="AM226" s="113">
        <f>$F226*'INTERNAL PARAMETERS-2'!AL226*VLOOKUP(AM$4,'INTERNAL PARAMETERS-1'!$B$5:$J$44,4, FALSE)</f>
        <v>0</v>
      </c>
      <c r="AN226" s="113">
        <f>$F226*'INTERNAL PARAMETERS-2'!AM226*VLOOKUP(AN$4,'INTERNAL PARAMETERS-1'!$B$5:$J$44,4, FALSE)</f>
        <v>0</v>
      </c>
      <c r="AO226" s="113">
        <f>$F226*'INTERNAL PARAMETERS-2'!AN226*VLOOKUP(AO$4,'INTERNAL PARAMETERS-1'!$B$5:$J$44,4, FALSE)</f>
        <v>0</v>
      </c>
      <c r="AP226" s="113">
        <f>$F226*'INTERNAL PARAMETERS-2'!AO226*VLOOKUP(AP$4,'INTERNAL PARAMETERS-1'!$B$5:$J$44,4, FALSE)</f>
        <v>0</v>
      </c>
      <c r="AQ226" s="113">
        <f>$F226*'INTERNAL PARAMETERS-2'!AP226*VLOOKUP(AQ$4,'INTERNAL PARAMETERS-1'!$B$5:$J$44,4, FALSE)</f>
        <v>0</v>
      </c>
      <c r="AR226" s="113">
        <f>$F226*'INTERNAL PARAMETERS-2'!AQ226*VLOOKUP(AR$4,'INTERNAL PARAMETERS-1'!$B$5:$J$44,4, FALSE)</f>
        <v>0</v>
      </c>
      <c r="AS226" s="113">
        <f>$F226*'INTERNAL PARAMETERS-2'!AR226*VLOOKUP(AS$4,'INTERNAL PARAMETERS-1'!$B$5:$J$44,4, FALSE)</f>
        <v>0</v>
      </c>
      <c r="AT226" s="112">
        <f>$F226*'INTERNAL PARAMETERS-2'!AS226*VLOOKUP(AT$4,'INTERNAL PARAMETERS-1'!$B$5:$J$44,4, FALSE)</f>
        <v>0</v>
      </c>
      <c r="AU226" s="114">
        <f>$F226*'INTERNAL PARAMETERS-2'!F226*(1-VLOOKUP(G$4,'INTERNAL PARAMETERS-1'!$B$5:$J$44,4, FALSE))</f>
        <v>0</v>
      </c>
      <c r="AV226" s="113">
        <f>$F226*'INTERNAL PARAMETERS-2'!G226*(1-VLOOKUP(H$4,'INTERNAL PARAMETERS-1'!$B$5:$J$44,4, FALSE))</f>
        <v>0</v>
      </c>
      <c r="AW226" s="113">
        <f>$F226*'INTERNAL PARAMETERS-2'!H226*(1-VLOOKUP(I$4,'INTERNAL PARAMETERS-1'!$B$5:$J$44,4, FALSE))</f>
        <v>0</v>
      </c>
      <c r="AX226" s="113">
        <f>$F226*'INTERNAL PARAMETERS-2'!I226*(1-VLOOKUP(J$4,'INTERNAL PARAMETERS-1'!$B$5:$J$44,4, FALSE))</f>
        <v>0</v>
      </c>
      <c r="AY226" s="113">
        <f>$F226*'INTERNAL PARAMETERS-2'!J226*(1-VLOOKUP(K$4,'INTERNAL PARAMETERS-1'!$B$5:$J$44,4, FALSE))</f>
        <v>0</v>
      </c>
      <c r="AZ226" s="113">
        <f>$F226*'INTERNAL PARAMETERS-2'!K226*(1-VLOOKUP(L$4,'INTERNAL PARAMETERS-1'!$B$5:$J$44,4, FALSE))</f>
        <v>0</v>
      </c>
      <c r="BA226" s="113">
        <f>$F226*'INTERNAL PARAMETERS-2'!L226*(1-VLOOKUP(M$4,'INTERNAL PARAMETERS-1'!$B$5:$J$44,4, FALSE))</f>
        <v>0</v>
      </c>
      <c r="BB226" s="113">
        <f>$F226*'INTERNAL PARAMETERS-2'!M226*(1-VLOOKUP(N$4,'INTERNAL PARAMETERS-1'!$B$5:$J$44,4, FALSE))</f>
        <v>0</v>
      </c>
      <c r="BC226" s="113">
        <f>$F226*'INTERNAL PARAMETERS-2'!N226*(1-VLOOKUP(O$4,'INTERNAL PARAMETERS-1'!$B$5:$J$44,4, FALSE))</f>
        <v>0</v>
      </c>
      <c r="BD226" s="113">
        <f>$F226*'INTERNAL PARAMETERS-2'!O226*(1-VLOOKUP(P$4,'INTERNAL PARAMETERS-1'!$B$5:$J$44,4, FALSE))</f>
        <v>0</v>
      </c>
      <c r="BE226" s="113">
        <f>$F226*'INTERNAL PARAMETERS-2'!P226*(1-VLOOKUP(Q$4,'INTERNAL PARAMETERS-1'!$B$5:$J$44,4, FALSE))</f>
        <v>0</v>
      </c>
      <c r="BF226" s="113">
        <f>$F226*'INTERNAL PARAMETERS-2'!Q226*(1-VLOOKUP(R$4,'INTERNAL PARAMETERS-1'!$B$5:$J$44,4, FALSE))</f>
        <v>0</v>
      </c>
      <c r="BG226" s="113">
        <f>$F226*'INTERNAL PARAMETERS-2'!R226*(1-VLOOKUP(S$4,'INTERNAL PARAMETERS-1'!$B$5:$J$44,4, FALSE))</f>
        <v>0</v>
      </c>
      <c r="BH226" s="113">
        <f>$F226*'INTERNAL PARAMETERS-2'!S226*(1-VLOOKUP(T$4,'INTERNAL PARAMETERS-1'!$B$5:$J$44,4, FALSE))</f>
        <v>0</v>
      </c>
      <c r="BI226" s="113">
        <f>$F226*'INTERNAL PARAMETERS-2'!T226*(1-VLOOKUP(U$4,'INTERNAL PARAMETERS-1'!$B$5:$J$44,4, FALSE))</f>
        <v>0</v>
      </c>
      <c r="BJ226" s="113">
        <f>$F226*'INTERNAL PARAMETERS-2'!U226*(1-VLOOKUP(V$4,'INTERNAL PARAMETERS-1'!$B$5:$J$44,4, FALSE))</f>
        <v>0</v>
      </c>
      <c r="BK226" s="113">
        <f>$F226*'INTERNAL PARAMETERS-2'!V226*(1-VLOOKUP(W$4,'INTERNAL PARAMETERS-1'!$B$5:$J$44,4, FALSE))</f>
        <v>0</v>
      </c>
      <c r="BL226" s="113">
        <f>$F226*'INTERNAL PARAMETERS-2'!W226*(1-VLOOKUP(X$4,'INTERNAL PARAMETERS-1'!$B$5:$J$44,4, FALSE))</f>
        <v>0</v>
      </c>
      <c r="BM226" s="113">
        <f>$F226*'INTERNAL PARAMETERS-2'!X226*(1-VLOOKUP(Y$4,'INTERNAL PARAMETERS-1'!$B$5:$J$44,4, FALSE))</f>
        <v>0</v>
      </c>
      <c r="BN226" s="113">
        <f>$F226*'INTERNAL PARAMETERS-2'!Y226*(1-VLOOKUP(Z$4,'INTERNAL PARAMETERS-1'!$B$5:$J$44,4, FALSE))</f>
        <v>0</v>
      </c>
      <c r="BO226" s="113">
        <f>$F226*'INTERNAL PARAMETERS-2'!Z226*(1-VLOOKUP(AA$4,'INTERNAL PARAMETERS-1'!$B$5:$J$44,4, FALSE))</f>
        <v>0</v>
      </c>
      <c r="BP226" s="113">
        <f>$F226*'INTERNAL PARAMETERS-2'!AA226*(1-VLOOKUP(AB$4,'INTERNAL PARAMETERS-1'!$B$5:$J$44,4, FALSE))</f>
        <v>0</v>
      </c>
      <c r="BQ226" s="113">
        <f>$F226*'INTERNAL PARAMETERS-2'!AB226*(1-VLOOKUP(AC$4,'INTERNAL PARAMETERS-1'!$B$5:$J$44,4, FALSE))</f>
        <v>0</v>
      </c>
      <c r="BR226" s="113">
        <f>$F226*'INTERNAL PARAMETERS-2'!AC226*(1-VLOOKUP(AD$4,'INTERNAL PARAMETERS-1'!$B$5:$J$44,4, FALSE))</f>
        <v>0</v>
      </c>
      <c r="BS226" s="113">
        <f>$F226*'INTERNAL PARAMETERS-2'!AD226*(1-VLOOKUP(AE$4,'INTERNAL PARAMETERS-1'!$B$5:$J$44,4, FALSE))</f>
        <v>0</v>
      </c>
      <c r="BT226" s="113">
        <f>$F226*'INTERNAL PARAMETERS-2'!AE226*(1-VLOOKUP(AF$4,'INTERNAL PARAMETERS-1'!$B$5:$J$44,4, FALSE))</f>
        <v>0</v>
      </c>
      <c r="BU226" s="113">
        <f>$F226*'INTERNAL PARAMETERS-2'!AF226*(1-VLOOKUP(AG$4,'INTERNAL PARAMETERS-1'!$B$5:$J$44,4, FALSE))</f>
        <v>0</v>
      </c>
      <c r="BV226" s="113">
        <f>$F226*'INTERNAL PARAMETERS-2'!AG226*(1-VLOOKUP(AH$4,'INTERNAL PARAMETERS-1'!$B$5:$J$44,4, FALSE))</f>
        <v>0</v>
      </c>
      <c r="BW226" s="113">
        <f>$F226*'INTERNAL PARAMETERS-2'!AH226*(1-VLOOKUP(AI$4,'INTERNAL PARAMETERS-1'!$B$5:$J$44,4, FALSE))</f>
        <v>0</v>
      </c>
      <c r="BX226" s="113">
        <f>$F226*'INTERNAL PARAMETERS-2'!AI226*(1-VLOOKUP(AJ$4,'INTERNAL PARAMETERS-1'!$B$5:$J$44,4, FALSE))</f>
        <v>0</v>
      </c>
      <c r="BY226" s="113">
        <f>$F226*'INTERNAL PARAMETERS-2'!AJ226*(1-VLOOKUP(AK$4,'INTERNAL PARAMETERS-1'!$B$5:$J$44,4, FALSE))</f>
        <v>0</v>
      </c>
      <c r="BZ226" s="113">
        <f>$F226*'INTERNAL PARAMETERS-2'!AK226*(1-VLOOKUP(AL$4,'INTERNAL PARAMETERS-1'!$B$5:$J$44,4, FALSE))</f>
        <v>0</v>
      </c>
      <c r="CA226" s="113">
        <f>$F226*'INTERNAL PARAMETERS-2'!AL226*(1-VLOOKUP(AM$4,'INTERNAL PARAMETERS-1'!$B$5:$J$44,4, FALSE))</f>
        <v>0</v>
      </c>
      <c r="CB226" s="113">
        <f>$F226*'INTERNAL PARAMETERS-2'!AM226*(1-VLOOKUP(AN$4,'INTERNAL PARAMETERS-1'!$B$5:$J$44,4, FALSE))</f>
        <v>0</v>
      </c>
      <c r="CC226" s="113">
        <f>$F226*'INTERNAL PARAMETERS-2'!AN226*(1-VLOOKUP(AO$4,'INTERNAL PARAMETERS-1'!$B$5:$J$44,4, FALSE))</f>
        <v>0</v>
      </c>
      <c r="CD226" s="113">
        <f>$F226*'INTERNAL PARAMETERS-2'!AO226*(1-VLOOKUP(AP$4,'INTERNAL PARAMETERS-1'!$B$5:$J$44,4, FALSE))</f>
        <v>0</v>
      </c>
      <c r="CE226" s="113">
        <f>$F226*'INTERNAL PARAMETERS-2'!AP226*(1-VLOOKUP(AQ$4,'INTERNAL PARAMETERS-1'!$B$5:$J$44,4, FALSE))</f>
        <v>0</v>
      </c>
      <c r="CF226" s="113">
        <f>$F226*'INTERNAL PARAMETERS-2'!AQ226*(1-VLOOKUP(AR$4,'INTERNAL PARAMETERS-1'!$B$5:$J$44,4, FALSE))</f>
        <v>0</v>
      </c>
      <c r="CG226" s="113">
        <f>$F226*'INTERNAL PARAMETERS-2'!AR226*(1-VLOOKUP(AS$4,'INTERNAL PARAMETERS-1'!$B$5:$J$44,4, FALSE))</f>
        <v>0</v>
      </c>
      <c r="CH226" s="112">
        <f>$F226*'INTERNAL PARAMETERS-2'!AS226*(1-VLOOKUP(AT$4,'INTERNAL PARAMETERS-1'!$B$5:$J$44,4, FALSE))</f>
        <v>0</v>
      </c>
      <c r="CI226" s="111">
        <f t="shared" si="3"/>
        <v>0</v>
      </c>
    </row>
    <row r="227" spans="3:87" x14ac:dyDescent="0.5">
      <c r="C227" s="77" t="s">
        <v>22</v>
      </c>
      <c r="D227" s="76" t="s">
        <v>21</v>
      </c>
      <c r="E227" s="76" t="s">
        <v>14</v>
      </c>
      <c r="F227" s="115">
        <f>'INPUTS-Incidence'!E227</f>
        <v>0</v>
      </c>
      <c r="G227" s="114">
        <f>$F227*'INTERNAL PARAMETERS-2'!F227*VLOOKUP(G$4,'INTERNAL PARAMETERS-1'!$B$5:$J$44,4, FALSE)</f>
        <v>0</v>
      </c>
      <c r="H227" s="113">
        <f>$F227*'INTERNAL PARAMETERS-2'!G227*VLOOKUP(H$4,'INTERNAL PARAMETERS-1'!$B$5:$J$44,4, FALSE)</f>
        <v>0</v>
      </c>
      <c r="I227" s="113">
        <f>$F227*'INTERNAL PARAMETERS-2'!H227*VLOOKUP(I$4,'INTERNAL PARAMETERS-1'!$B$5:$J$44,4, FALSE)</f>
        <v>0</v>
      </c>
      <c r="J227" s="113">
        <f>$F227*'INTERNAL PARAMETERS-2'!I227*VLOOKUP(J$4,'INTERNAL PARAMETERS-1'!$B$5:$J$44,4, FALSE)</f>
        <v>0</v>
      </c>
      <c r="K227" s="113">
        <f>$F227*'INTERNAL PARAMETERS-2'!J227*VLOOKUP(K$4,'INTERNAL PARAMETERS-1'!$B$5:$J$44,4, FALSE)</f>
        <v>0</v>
      </c>
      <c r="L227" s="113">
        <f>$F227*'INTERNAL PARAMETERS-2'!K227*VLOOKUP(L$4,'INTERNAL PARAMETERS-1'!$B$5:$J$44,4, FALSE)</f>
        <v>0</v>
      </c>
      <c r="M227" s="113">
        <f>$F227*'INTERNAL PARAMETERS-2'!L227*VLOOKUP(M$4,'INTERNAL PARAMETERS-1'!$B$5:$J$44,4, FALSE)</f>
        <v>0</v>
      </c>
      <c r="N227" s="113">
        <f>$F227*'INTERNAL PARAMETERS-2'!M227*VLOOKUP(N$4,'INTERNAL PARAMETERS-1'!$B$5:$J$44,4, FALSE)</f>
        <v>0</v>
      </c>
      <c r="O227" s="113">
        <f>$F227*'INTERNAL PARAMETERS-2'!N227*VLOOKUP(O$4,'INTERNAL PARAMETERS-1'!$B$5:$J$44,4, FALSE)</f>
        <v>0</v>
      </c>
      <c r="P227" s="113">
        <f>$F227*'INTERNAL PARAMETERS-2'!O227*VLOOKUP(P$4,'INTERNAL PARAMETERS-1'!$B$5:$J$44,4, FALSE)</f>
        <v>0</v>
      </c>
      <c r="Q227" s="113">
        <f>$F227*'INTERNAL PARAMETERS-2'!P227*VLOOKUP(Q$4,'INTERNAL PARAMETERS-1'!$B$5:$J$44,4, FALSE)</f>
        <v>0</v>
      </c>
      <c r="R227" s="113">
        <f>$F227*'INTERNAL PARAMETERS-2'!Q227*VLOOKUP(R$4,'INTERNAL PARAMETERS-1'!$B$5:$J$44,4, FALSE)</f>
        <v>0</v>
      </c>
      <c r="S227" s="113">
        <f>$F227*'INTERNAL PARAMETERS-2'!R227*VLOOKUP(S$4,'INTERNAL PARAMETERS-1'!$B$5:$J$44,4, FALSE)</f>
        <v>0</v>
      </c>
      <c r="T227" s="113">
        <f>$F227*'INTERNAL PARAMETERS-2'!S227*VLOOKUP(T$4,'INTERNAL PARAMETERS-1'!$B$5:$J$44,4, FALSE)</f>
        <v>0</v>
      </c>
      <c r="U227" s="113">
        <f>$F227*'INTERNAL PARAMETERS-2'!T227*VLOOKUP(U$4,'INTERNAL PARAMETERS-1'!$B$5:$J$44,4, FALSE)</f>
        <v>0</v>
      </c>
      <c r="V227" s="113">
        <f>$F227*'INTERNAL PARAMETERS-2'!U227*VLOOKUP(V$4,'INTERNAL PARAMETERS-1'!$B$5:$J$44,4, FALSE)</f>
        <v>0</v>
      </c>
      <c r="W227" s="113">
        <f>$F227*'INTERNAL PARAMETERS-2'!V227*VLOOKUP(W$4,'INTERNAL PARAMETERS-1'!$B$5:$J$44,4, FALSE)</f>
        <v>0</v>
      </c>
      <c r="X227" s="113">
        <f>$F227*'INTERNAL PARAMETERS-2'!W227*VLOOKUP(X$4,'INTERNAL PARAMETERS-1'!$B$5:$J$44,4, FALSE)</f>
        <v>0</v>
      </c>
      <c r="Y227" s="113">
        <f>$F227*'INTERNAL PARAMETERS-2'!X227*VLOOKUP(Y$4,'INTERNAL PARAMETERS-1'!$B$5:$J$44,4, FALSE)</f>
        <v>0</v>
      </c>
      <c r="Z227" s="113">
        <f>$F227*'INTERNAL PARAMETERS-2'!Y227*VLOOKUP(Z$4,'INTERNAL PARAMETERS-1'!$B$5:$J$44,4, FALSE)</f>
        <v>0</v>
      </c>
      <c r="AA227" s="113">
        <f>$F227*'INTERNAL PARAMETERS-2'!Z227*VLOOKUP(AA$4,'INTERNAL PARAMETERS-1'!$B$5:$J$44,4, FALSE)</f>
        <v>0</v>
      </c>
      <c r="AB227" s="113">
        <f>$F227*'INTERNAL PARAMETERS-2'!AA227*VLOOKUP(AB$4,'INTERNAL PARAMETERS-1'!$B$5:$J$44,4, FALSE)</f>
        <v>0</v>
      </c>
      <c r="AC227" s="113">
        <f>$F227*'INTERNAL PARAMETERS-2'!AB227*VLOOKUP(AC$4,'INTERNAL PARAMETERS-1'!$B$5:$J$44,4, FALSE)</f>
        <v>0</v>
      </c>
      <c r="AD227" s="113">
        <f>$F227*'INTERNAL PARAMETERS-2'!AC227*VLOOKUP(AD$4,'INTERNAL PARAMETERS-1'!$B$5:$J$44,4, FALSE)</f>
        <v>0</v>
      </c>
      <c r="AE227" s="113">
        <f>$F227*'INTERNAL PARAMETERS-2'!AD227*VLOOKUP(AE$4,'INTERNAL PARAMETERS-1'!$B$5:$J$44,4, FALSE)</f>
        <v>0</v>
      </c>
      <c r="AF227" s="113">
        <f>$F227*'INTERNAL PARAMETERS-2'!AE227*VLOOKUP(AF$4,'INTERNAL PARAMETERS-1'!$B$5:$J$44,4, FALSE)</f>
        <v>0</v>
      </c>
      <c r="AG227" s="113">
        <f>$F227*'INTERNAL PARAMETERS-2'!AF227*VLOOKUP(AG$4,'INTERNAL PARAMETERS-1'!$B$5:$J$44,4, FALSE)</f>
        <v>0</v>
      </c>
      <c r="AH227" s="113">
        <f>$F227*'INTERNAL PARAMETERS-2'!AG227*VLOOKUP(AH$4,'INTERNAL PARAMETERS-1'!$B$5:$J$44,4, FALSE)</f>
        <v>0</v>
      </c>
      <c r="AI227" s="113">
        <f>$F227*'INTERNAL PARAMETERS-2'!AH227*VLOOKUP(AI$4,'INTERNAL PARAMETERS-1'!$B$5:$J$44,4, FALSE)</f>
        <v>0</v>
      </c>
      <c r="AJ227" s="113">
        <f>$F227*'INTERNAL PARAMETERS-2'!AI227*VLOOKUP(AJ$4,'INTERNAL PARAMETERS-1'!$B$5:$J$44,4, FALSE)</f>
        <v>0</v>
      </c>
      <c r="AK227" s="113">
        <f>$F227*'INTERNAL PARAMETERS-2'!AJ227*VLOOKUP(AK$4,'INTERNAL PARAMETERS-1'!$B$5:$J$44,4, FALSE)</f>
        <v>0</v>
      </c>
      <c r="AL227" s="113">
        <f>$F227*'INTERNAL PARAMETERS-2'!AK227*VLOOKUP(AL$4,'INTERNAL PARAMETERS-1'!$B$5:$J$44,4, FALSE)</f>
        <v>0</v>
      </c>
      <c r="AM227" s="113">
        <f>$F227*'INTERNAL PARAMETERS-2'!AL227*VLOOKUP(AM$4,'INTERNAL PARAMETERS-1'!$B$5:$J$44,4, FALSE)</f>
        <v>0</v>
      </c>
      <c r="AN227" s="113">
        <f>$F227*'INTERNAL PARAMETERS-2'!AM227*VLOOKUP(AN$4,'INTERNAL PARAMETERS-1'!$B$5:$J$44,4, FALSE)</f>
        <v>0</v>
      </c>
      <c r="AO227" s="113">
        <f>$F227*'INTERNAL PARAMETERS-2'!AN227*VLOOKUP(AO$4,'INTERNAL PARAMETERS-1'!$B$5:$J$44,4, FALSE)</f>
        <v>0</v>
      </c>
      <c r="AP227" s="113">
        <f>$F227*'INTERNAL PARAMETERS-2'!AO227*VLOOKUP(AP$4,'INTERNAL PARAMETERS-1'!$B$5:$J$44,4, FALSE)</f>
        <v>0</v>
      </c>
      <c r="AQ227" s="113">
        <f>$F227*'INTERNAL PARAMETERS-2'!AP227*VLOOKUP(AQ$4,'INTERNAL PARAMETERS-1'!$B$5:$J$44,4, FALSE)</f>
        <v>0</v>
      </c>
      <c r="AR227" s="113">
        <f>$F227*'INTERNAL PARAMETERS-2'!AQ227*VLOOKUP(AR$4,'INTERNAL PARAMETERS-1'!$B$5:$J$44,4, FALSE)</f>
        <v>0</v>
      </c>
      <c r="AS227" s="113">
        <f>$F227*'INTERNAL PARAMETERS-2'!AR227*VLOOKUP(AS$4,'INTERNAL PARAMETERS-1'!$B$5:$J$44,4, FALSE)</f>
        <v>0</v>
      </c>
      <c r="AT227" s="112">
        <f>$F227*'INTERNAL PARAMETERS-2'!AS227*VLOOKUP(AT$4,'INTERNAL PARAMETERS-1'!$B$5:$J$44,4, FALSE)</f>
        <v>0</v>
      </c>
      <c r="AU227" s="114">
        <f>$F227*'INTERNAL PARAMETERS-2'!F227*(1-VLOOKUP(G$4,'INTERNAL PARAMETERS-1'!$B$5:$J$44,4, FALSE))</f>
        <v>0</v>
      </c>
      <c r="AV227" s="113">
        <f>$F227*'INTERNAL PARAMETERS-2'!G227*(1-VLOOKUP(H$4,'INTERNAL PARAMETERS-1'!$B$5:$J$44,4, FALSE))</f>
        <v>0</v>
      </c>
      <c r="AW227" s="113">
        <f>$F227*'INTERNAL PARAMETERS-2'!H227*(1-VLOOKUP(I$4,'INTERNAL PARAMETERS-1'!$B$5:$J$44,4, FALSE))</f>
        <v>0</v>
      </c>
      <c r="AX227" s="113">
        <f>$F227*'INTERNAL PARAMETERS-2'!I227*(1-VLOOKUP(J$4,'INTERNAL PARAMETERS-1'!$B$5:$J$44,4, FALSE))</f>
        <v>0</v>
      </c>
      <c r="AY227" s="113">
        <f>$F227*'INTERNAL PARAMETERS-2'!J227*(1-VLOOKUP(K$4,'INTERNAL PARAMETERS-1'!$B$5:$J$44,4, FALSE))</f>
        <v>0</v>
      </c>
      <c r="AZ227" s="113">
        <f>$F227*'INTERNAL PARAMETERS-2'!K227*(1-VLOOKUP(L$4,'INTERNAL PARAMETERS-1'!$B$5:$J$44,4, FALSE))</f>
        <v>0</v>
      </c>
      <c r="BA227" s="113">
        <f>$F227*'INTERNAL PARAMETERS-2'!L227*(1-VLOOKUP(M$4,'INTERNAL PARAMETERS-1'!$B$5:$J$44,4, FALSE))</f>
        <v>0</v>
      </c>
      <c r="BB227" s="113">
        <f>$F227*'INTERNAL PARAMETERS-2'!M227*(1-VLOOKUP(N$4,'INTERNAL PARAMETERS-1'!$B$5:$J$44,4, FALSE))</f>
        <v>0</v>
      </c>
      <c r="BC227" s="113">
        <f>$F227*'INTERNAL PARAMETERS-2'!N227*(1-VLOOKUP(O$4,'INTERNAL PARAMETERS-1'!$B$5:$J$44,4, FALSE))</f>
        <v>0</v>
      </c>
      <c r="BD227" s="113">
        <f>$F227*'INTERNAL PARAMETERS-2'!O227*(1-VLOOKUP(P$4,'INTERNAL PARAMETERS-1'!$B$5:$J$44,4, FALSE))</f>
        <v>0</v>
      </c>
      <c r="BE227" s="113">
        <f>$F227*'INTERNAL PARAMETERS-2'!P227*(1-VLOOKUP(Q$4,'INTERNAL PARAMETERS-1'!$B$5:$J$44,4, FALSE))</f>
        <v>0</v>
      </c>
      <c r="BF227" s="113">
        <f>$F227*'INTERNAL PARAMETERS-2'!Q227*(1-VLOOKUP(R$4,'INTERNAL PARAMETERS-1'!$B$5:$J$44,4, FALSE))</f>
        <v>0</v>
      </c>
      <c r="BG227" s="113">
        <f>$F227*'INTERNAL PARAMETERS-2'!R227*(1-VLOOKUP(S$4,'INTERNAL PARAMETERS-1'!$B$5:$J$44,4, FALSE))</f>
        <v>0</v>
      </c>
      <c r="BH227" s="113">
        <f>$F227*'INTERNAL PARAMETERS-2'!S227*(1-VLOOKUP(T$4,'INTERNAL PARAMETERS-1'!$B$5:$J$44,4, FALSE))</f>
        <v>0</v>
      </c>
      <c r="BI227" s="113">
        <f>$F227*'INTERNAL PARAMETERS-2'!T227*(1-VLOOKUP(U$4,'INTERNAL PARAMETERS-1'!$B$5:$J$44,4, FALSE))</f>
        <v>0</v>
      </c>
      <c r="BJ227" s="113">
        <f>$F227*'INTERNAL PARAMETERS-2'!U227*(1-VLOOKUP(V$4,'INTERNAL PARAMETERS-1'!$B$5:$J$44,4, FALSE))</f>
        <v>0</v>
      </c>
      <c r="BK227" s="113">
        <f>$F227*'INTERNAL PARAMETERS-2'!V227*(1-VLOOKUP(W$4,'INTERNAL PARAMETERS-1'!$B$5:$J$44,4, FALSE))</f>
        <v>0</v>
      </c>
      <c r="BL227" s="113">
        <f>$F227*'INTERNAL PARAMETERS-2'!W227*(1-VLOOKUP(X$4,'INTERNAL PARAMETERS-1'!$B$5:$J$44,4, FALSE))</f>
        <v>0</v>
      </c>
      <c r="BM227" s="113">
        <f>$F227*'INTERNAL PARAMETERS-2'!X227*(1-VLOOKUP(Y$4,'INTERNAL PARAMETERS-1'!$B$5:$J$44,4, FALSE))</f>
        <v>0</v>
      </c>
      <c r="BN227" s="113">
        <f>$F227*'INTERNAL PARAMETERS-2'!Y227*(1-VLOOKUP(Z$4,'INTERNAL PARAMETERS-1'!$B$5:$J$44,4, FALSE))</f>
        <v>0</v>
      </c>
      <c r="BO227" s="113">
        <f>$F227*'INTERNAL PARAMETERS-2'!Z227*(1-VLOOKUP(AA$4,'INTERNAL PARAMETERS-1'!$B$5:$J$44,4, FALSE))</f>
        <v>0</v>
      </c>
      <c r="BP227" s="113">
        <f>$F227*'INTERNAL PARAMETERS-2'!AA227*(1-VLOOKUP(AB$4,'INTERNAL PARAMETERS-1'!$B$5:$J$44,4, FALSE))</f>
        <v>0</v>
      </c>
      <c r="BQ227" s="113">
        <f>$F227*'INTERNAL PARAMETERS-2'!AB227*(1-VLOOKUP(AC$4,'INTERNAL PARAMETERS-1'!$B$5:$J$44,4, FALSE))</f>
        <v>0</v>
      </c>
      <c r="BR227" s="113">
        <f>$F227*'INTERNAL PARAMETERS-2'!AC227*(1-VLOOKUP(AD$4,'INTERNAL PARAMETERS-1'!$B$5:$J$44,4, FALSE))</f>
        <v>0</v>
      </c>
      <c r="BS227" s="113">
        <f>$F227*'INTERNAL PARAMETERS-2'!AD227*(1-VLOOKUP(AE$4,'INTERNAL PARAMETERS-1'!$B$5:$J$44,4, FALSE))</f>
        <v>0</v>
      </c>
      <c r="BT227" s="113">
        <f>$F227*'INTERNAL PARAMETERS-2'!AE227*(1-VLOOKUP(AF$4,'INTERNAL PARAMETERS-1'!$B$5:$J$44,4, FALSE))</f>
        <v>0</v>
      </c>
      <c r="BU227" s="113">
        <f>$F227*'INTERNAL PARAMETERS-2'!AF227*(1-VLOOKUP(AG$4,'INTERNAL PARAMETERS-1'!$B$5:$J$44,4, FALSE))</f>
        <v>0</v>
      </c>
      <c r="BV227" s="113">
        <f>$F227*'INTERNAL PARAMETERS-2'!AG227*(1-VLOOKUP(AH$4,'INTERNAL PARAMETERS-1'!$B$5:$J$44,4, FALSE))</f>
        <v>0</v>
      </c>
      <c r="BW227" s="113">
        <f>$F227*'INTERNAL PARAMETERS-2'!AH227*(1-VLOOKUP(AI$4,'INTERNAL PARAMETERS-1'!$B$5:$J$44,4, FALSE))</f>
        <v>0</v>
      </c>
      <c r="BX227" s="113">
        <f>$F227*'INTERNAL PARAMETERS-2'!AI227*(1-VLOOKUP(AJ$4,'INTERNAL PARAMETERS-1'!$B$5:$J$44,4, FALSE))</f>
        <v>0</v>
      </c>
      <c r="BY227" s="113">
        <f>$F227*'INTERNAL PARAMETERS-2'!AJ227*(1-VLOOKUP(AK$4,'INTERNAL PARAMETERS-1'!$B$5:$J$44,4, FALSE))</f>
        <v>0</v>
      </c>
      <c r="BZ227" s="113">
        <f>$F227*'INTERNAL PARAMETERS-2'!AK227*(1-VLOOKUP(AL$4,'INTERNAL PARAMETERS-1'!$B$5:$J$44,4, FALSE))</f>
        <v>0</v>
      </c>
      <c r="CA227" s="113">
        <f>$F227*'INTERNAL PARAMETERS-2'!AL227*(1-VLOOKUP(AM$4,'INTERNAL PARAMETERS-1'!$B$5:$J$44,4, FALSE))</f>
        <v>0</v>
      </c>
      <c r="CB227" s="113">
        <f>$F227*'INTERNAL PARAMETERS-2'!AM227*(1-VLOOKUP(AN$4,'INTERNAL PARAMETERS-1'!$B$5:$J$44,4, FALSE))</f>
        <v>0</v>
      </c>
      <c r="CC227" s="113">
        <f>$F227*'INTERNAL PARAMETERS-2'!AN227*(1-VLOOKUP(AO$4,'INTERNAL PARAMETERS-1'!$B$5:$J$44,4, FALSE))</f>
        <v>0</v>
      </c>
      <c r="CD227" s="113">
        <f>$F227*'INTERNAL PARAMETERS-2'!AO227*(1-VLOOKUP(AP$4,'INTERNAL PARAMETERS-1'!$B$5:$J$44,4, FALSE))</f>
        <v>0</v>
      </c>
      <c r="CE227" s="113">
        <f>$F227*'INTERNAL PARAMETERS-2'!AP227*(1-VLOOKUP(AQ$4,'INTERNAL PARAMETERS-1'!$B$5:$J$44,4, FALSE))</f>
        <v>0</v>
      </c>
      <c r="CF227" s="113">
        <f>$F227*'INTERNAL PARAMETERS-2'!AQ227*(1-VLOOKUP(AR$4,'INTERNAL PARAMETERS-1'!$B$5:$J$44,4, FALSE))</f>
        <v>0</v>
      </c>
      <c r="CG227" s="113">
        <f>$F227*'INTERNAL PARAMETERS-2'!AR227*(1-VLOOKUP(AS$4,'INTERNAL PARAMETERS-1'!$B$5:$J$44,4, FALSE))</f>
        <v>0</v>
      </c>
      <c r="CH227" s="112">
        <f>$F227*'INTERNAL PARAMETERS-2'!AS227*(1-VLOOKUP(AT$4,'INTERNAL PARAMETERS-1'!$B$5:$J$44,4, FALSE))</f>
        <v>0</v>
      </c>
      <c r="CI227" s="111">
        <f t="shared" si="3"/>
        <v>0</v>
      </c>
    </row>
    <row r="228" spans="3:87" x14ac:dyDescent="0.5">
      <c r="C228" s="77" t="s">
        <v>22</v>
      </c>
      <c r="D228" s="76" t="s">
        <v>21</v>
      </c>
      <c r="E228" s="76" t="s">
        <v>13</v>
      </c>
      <c r="F228" s="115">
        <f>'INPUTS-Incidence'!E228</f>
        <v>0</v>
      </c>
      <c r="G228" s="114">
        <f>$F228*'INTERNAL PARAMETERS-2'!F228*VLOOKUP(G$4,'INTERNAL PARAMETERS-1'!$B$5:$J$44,4, FALSE)</f>
        <v>0</v>
      </c>
      <c r="H228" s="113">
        <f>$F228*'INTERNAL PARAMETERS-2'!G228*VLOOKUP(H$4,'INTERNAL PARAMETERS-1'!$B$5:$J$44,4, FALSE)</f>
        <v>0</v>
      </c>
      <c r="I228" s="113">
        <f>$F228*'INTERNAL PARAMETERS-2'!H228*VLOOKUP(I$4,'INTERNAL PARAMETERS-1'!$B$5:$J$44,4, FALSE)</f>
        <v>0</v>
      </c>
      <c r="J228" s="113">
        <f>$F228*'INTERNAL PARAMETERS-2'!I228*VLOOKUP(J$4,'INTERNAL PARAMETERS-1'!$B$5:$J$44,4, FALSE)</f>
        <v>0</v>
      </c>
      <c r="K228" s="113">
        <f>$F228*'INTERNAL PARAMETERS-2'!J228*VLOOKUP(K$4,'INTERNAL PARAMETERS-1'!$B$5:$J$44,4, FALSE)</f>
        <v>0</v>
      </c>
      <c r="L228" s="113">
        <f>$F228*'INTERNAL PARAMETERS-2'!K228*VLOOKUP(L$4,'INTERNAL PARAMETERS-1'!$B$5:$J$44,4, FALSE)</f>
        <v>0</v>
      </c>
      <c r="M228" s="113">
        <f>$F228*'INTERNAL PARAMETERS-2'!L228*VLOOKUP(M$4,'INTERNAL PARAMETERS-1'!$B$5:$J$44,4, FALSE)</f>
        <v>0</v>
      </c>
      <c r="N228" s="113">
        <f>$F228*'INTERNAL PARAMETERS-2'!M228*VLOOKUP(N$4,'INTERNAL PARAMETERS-1'!$B$5:$J$44,4, FALSE)</f>
        <v>0</v>
      </c>
      <c r="O228" s="113">
        <f>$F228*'INTERNAL PARAMETERS-2'!N228*VLOOKUP(O$4,'INTERNAL PARAMETERS-1'!$B$5:$J$44,4, FALSE)</f>
        <v>0</v>
      </c>
      <c r="P228" s="113">
        <f>$F228*'INTERNAL PARAMETERS-2'!O228*VLOOKUP(P$4,'INTERNAL PARAMETERS-1'!$B$5:$J$44,4, FALSE)</f>
        <v>0</v>
      </c>
      <c r="Q228" s="113">
        <f>$F228*'INTERNAL PARAMETERS-2'!P228*VLOOKUP(Q$4,'INTERNAL PARAMETERS-1'!$B$5:$J$44,4, FALSE)</f>
        <v>0</v>
      </c>
      <c r="R228" s="113">
        <f>$F228*'INTERNAL PARAMETERS-2'!Q228*VLOOKUP(R$4,'INTERNAL PARAMETERS-1'!$B$5:$J$44,4, FALSE)</f>
        <v>0</v>
      </c>
      <c r="S228" s="113">
        <f>$F228*'INTERNAL PARAMETERS-2'!R228*VLOOKUP(S$4,'INTERNAL PARAMETERS-1'!$B$5:$J$44,4, FALSE)</f>
        <v>0</v>
      </c>
      <c r="T228" s="113">
        <f>$F228*'INTERNAL PARAMETERS-2'!S228*VLOOKUP(T$4,'INTERNAL PARAMETERS-1'!$B$5:$J$44,4, FALSE)</f>
        <v>0</v>
      </c>
      <c r="U228" s="113">
        <f>$F228*'INTERNAL PARAMETERS-2'!T228*VLOOKUP(U$4,'INTERNAL PARAMETERS-1'!$B$5:$J$44,4, FALSE)</f>
        <v>0</v>
      </c>
      <c r="V228" s="113">
        <f>$F228*'INTERNAL PARAMETERS-2'!U228*VLOOKUP(V$4,'INTERNAL PARAMETERS-1'!$B$5:$J$44,4, FALSE)</f>
        <v>0</v>
      </c>
      <c r="W228" s="113">
        <f>$F228*'INTERNAL PARAMETERS-2'!V228*VLOOKUP(W$4,'INTERNAL PARAMETERS-1'!$B$5:$J$44,4, FALSE)</f>
        <v>0</v>
      </c>
      <c r="X228" s="113">
        <f>$F228*'INTERNAL PARAMETERS-2'!W228*VLOOKUP(X$4,'INTERNAL PARAMETERS-1'!$B$5:$J$44,4, FALSE)</f>
        <v>0</v>
      </c>
      <c r="Y228" s="113">
        <f>$F228*'INTERNAL PARAMETERS-2'!X228*VLOOKUP(Y$4,'INTERNAL PARAMETERS-1'!$B$5:$J$44,4, FALSE)</f>
        <v>0</v>
      </c>
      <c r="Z228" s="113">
        <f>$F228*'INTERNAL PARAMETERS-2'!Y228*VLOOKUP(Z$4,'INTERNAL PARAMETERS-1'!$B$5:$J$44,4, FALSE)</f>
        <v>0</v>
      </c>
      <c r="AA228" s="113">
        <f>$F228*'INTERNAL PARAMETERS-2'!Z228*VLOOKUP(AA$4,'INTERNAL PARAMETERS-1'!$B$5:$J$44,4, FALSE)</f>
        <v>0</v>
      </c>
      <c r="AB228" s="113">
        <f>$F228*'INTERNAL PARAMETERS-2'!AA228*VLOOKUP(AB$4,'INTERNAL PARAMETERS-1'!$B$5:$J$44,4, FALSE)</f>
        <v>0</v>
      </c>
      <c r="AC228" s="113">
        <f>$F228*'INTERNAL PARAMETERS-2'!AB228*VLOOKUP(AC$4,'INTERNAL PARAMETERS-1'!$B$5:$J$44,4, FALSE)</f>
        <v>0</v>
      </c>
      <c r="AD228" s="113">
        <f>$F228*'INTERNAL PARAMETERS-2'!AC228*VLOOKUP(AD$4,'INTERNAL PARAMETERS-1'!$B$5:$J$44,4, FALSE)</f>
        <v>0</v>
      </c>
      <c r="AE228" s="113">
        <f>$F228*'INTERNAL PARAMETERS-2'!AD228*VLOOKUP(AE$4,'INTERNAL PARAMETERS-1'!$B$5:$J$44,4, FALSE)</f>
        <v>0</v>
      </c>
      <c r="AF228" s="113">
        <f>$F228*'INTERNAL PARAMETERS-2'!AE228*VLOOKUP(AF$4,'INTERNAL PARAMETERS-1'!$B$5:$J$44,4, FALSE)</f>
        <v>0</v>
      </c>
      <c r="AG228" s="113">
        <f>$F228*'INTERNAL PARAMETERS-2'!AF228*VLOOKUP(AG$4,'INTERNAL PARAMETERS-1'!$B$5:$J$44,4, FALSE)</f>
        <v>0</v>
      </c>
      <c r="AH228" s="113">
        <f>$F228*'INTERNAL PARAMETERS-2'!AG228*VLOOKUP(AH$4,'INTERNAL PARAMETERS-1'!$B$5:$J$44,4, FALSE)</f>
        <v>0</v>
      </c>
      <c r="AI228" s="113">
        <f>$F228*'INTERNAL PARAMETERS-2'!AH228*VLOOKUP(AI$4,'INTERNAL PARAMETERS-1'!$B$5:$J$44,4, FALSE)</f>
        <v>0</v>
      </c>
      <c r="AJ228" s="113">
        <f>$F228*'INTERNAL PARAMETERS-2'!AI228*VLOOKUP(AJ$4,'INTERNAL PARAMETERS-1'!$B$5:$J$44,4, FALSE)</f>
        <v>0</v>
      </c>
      <c r="AK228" s="113">
        <f>$F228*'INTERNAL PARAMETERS-2'!AJ228*VLOOKUP(AK$4,'INTERNAL PARAMETERS-1'!$B$5:$J$44,4, FALSE)</f>
        <v>0</v>
      </c>
      <c r="AL228" s="113">
        <f>$F228*'INTERNAL PARAMETERS-2'!AK228*VLOOKUP(AL$4,'INTERNAL PARAMETERS-1'!$B$5:$J$44,4, FALSE)</f>
        <v>0</v>
      </c>
      <c r="AM228" s="113">
        <f>$F228*'INTERNAL PARAMETERS-2'!AL228*VLOOKUP(AM$4,'INTERNAL PARAMETERS-1'!$B$5:$J$44,4, FALSE)</f>
        <v>0</v>
      </c>
      <c r="AN228" s="113">
        <f>$F228*'INTERNAL PARAMETERS-2'!AM228*VLOOKUP(AN$4,'INTERNAL PARAMETERS-1'!$B$5:$J$44,4, FALSE)</f>
        <v>0</v>
      </c>
      <c r="AO228" s="113">
        <f>$F228*'INTERNAL PARAMETERS-2'!AN228*VLOOKUP(AO$4,'INTERNAL PARAMETERS-1'!$B$5:$J$44,4, FALSE)</f>
        <v>0</v>
      </c>
      <c r="AP228" s="113">
        <f>$F228*'INTERNAL PARAMETERS-2'!AO228*VLOOKUP(AP$4,'INTERNAL PARAMETERS-1'!$B$5:$J$44,4, FALSE)</f>
        <v>0</v>
      </c>
      <c r="AQ228" s="113">
        <f>$F228*'INTERNAL PARAMETERS-2'!AP228*VLOOKUP(AQ$4,'INTERNAL PARAMETERS-1'!$B$5:$J$44,4, FALSE)</f>
        <v>0</v>
      </c>
      <c r="AR228" s="113">
        <f>$F228*'INTERNAL PARAMETERS-2'!AQ228*VLOOKUP(AR$4,'INTERNAL PARAMETERS-1'!$B$5:$J$44,4, FALSE)</f>
        <v>0</v>
      </c>
      <c r="AS228" s="113">
        <f>$F228*'INTERNAL PARAMETERS-2'!AR228*VLOOKUP(AS$4,'INTERNAL PARAMETERS-1'!$B$5:$J$44,4, FALSE)</f>
        <v>0</v>
      </c>
      <c r="AT228" s="112">
        <f>$F228*'INTERNAL PARAMETERS-2'!AS228*VLOOKUP(AT$4,'INTERNAL PARAMETERS-1'!$B$5:$J$44,4, FALSE)</f>
        <v>0</v>
      </c>
      <c r="AU228" s="114">
        <f>$F228*'INTERNAL PARAMETERS-2'!F228*(1-VLOOKUP(G$4,'INTERNAL PARAMETERS-1'!$B$5:$J$44,4, FALSE))</f>
        <v>0</v>
      </c>
      <c r="AV228" s="113">
        <f>$F228*'INTERNAL PARAMETERS-2'!G228*(1-VLOOKUP(H$4,'INTERNAL PARAMETERS-1'!$B$5:$J$44,4, FALSE))</f>
        <v>0</v>
      </c>
      <c r="AW228" s="113">
        <f>$F228*'INTERNAL PARAMETERS-2'!H228*(1-VLOOKUP(I$4,'INTERNAL PARAMETERS-1'!$B$5:$J$44,4, FALSE))</f>
        <v>0</v>
      </c>
      <c r="AX228" s="113">
        <f>$F228*'INTERNAL PARAMETERS-2'!I228*(1-VLOOKUP(J$4,'INTERNAL PARAMETERS-1'!$B$5:$J$44,4, FALSE))</f>
        <v>0</v>
      </c>
      <c r="AY228" s="113">
        <f>$F228*'INTERNAL PARAMETERS-2'!J228*(1-VLOOKUP(K$4,'INTERNAL PARAMETERS-1'!$B$5:$J$44,4, FALSE))</f>
        <v>0</v>
      </c>
      <c r="AZ228" s="113">
        <f>$F228*'INTERNAL PARAMETERS-2'!K228*(1-VLOOKUP(L$4,'INTERNAL PARAMETERS-1'!$B$5:$J$44,4, FALSE))</f>
        <v>0</v>
      </c>
      <c r="BA228" s="113">
        <f>$F228*'INTERNAL PARAMETERS-2'!L228*(1-VLOOKUP(M$4,'INTERNAL PARAMETERS-1'!$B$5:$J$44,4, FALSE))</f>
        <v>0</v>
      </c>
      <c r="BB228" s="113">
        <f>$F228*'INTERNAL PARAMETERS-2'!M228*(1-VLOOKUP(N$4,'INTERNAL PARAMETERS-1'!$B$5:$J$44,4, FALSE))</f>
        <v>0</v>
      </c>
      <c r="BC228" s="113">
        <f>$F228*'INTERNAL PARAMETERS-2'!N228*(1-VLOOKUP(O$4,'INTERNAL PARAMETERS-1'!$B$5:$J$44,4, FALSE))</f>
        <v>0</v>
      </c>
      <c r="BD228" s="113">
        <f>$F228*'INTERNAL PARAMETERS-2'!O228*(1-VLOOKUP(P$4,'INTERNAL PARAMETERS-1'!$B$5:$J$44,4, FALSE))</f>
        <v>0</v>
      </c>
      <c r="BE228" s="113">
        <f>$F228*'INTERNAL PARAMETERS-2'!P228*(1-VLOOKUP(Q$4,'INTERNAL PARAMETERS-1'!$B$5:$J$44,4, FALSE))</f>
        <v>0</v>
      </c>
      <c r="BF228" s="113">
        <f>$F228*'INTERNAL PARAMETERS-2'!Q228*(1-VLOOKUP(R$4,'INTERNAL PARAMETERS-1'!$B$5:$J$44,4, FALSE))</f>
        <v>0</v>
      </c>
      <c r="BG228" s="113">
        <f>$F228*'INTERNAL PARAMETERS-2'!R228*(1-VLOOKUP(S$4,'INTERNAL PARAMETERS-1'!$B$5:$J$44,4, FALSE))</f>
        <v>0</v>
      </c>
      <c r="BH228" s="113">
        <f>$F228*'INTERNAL PARAMETERS-2'!S228*(1-VLOOKUP(T$4,'INTERNAL PARAMETERS-1'!$B$5:$J$44,4, FALSE))</f>
        <v>0</v>
      </c>
      <c r="BI228" s="113">
        <f>$F228*'INTERNAL PARAMETERS-2'!T228*(1-VLOOKUP(U$4,'INTERNAL PARAMETERS-1'!$B$5:$J$44,4, FALSE))</f>
        <v>0</v>
      </c>
      <c r="BJ228" s="113">
        <f>$F228*'INTERNAL PARAMETERS-2'!U228*(1-VLOOKUP(V$4,'INTERNAL PARAMETERS-1'!$B$5:$J$44,4, FALSE))</f>
        <v>0</v>
      </c>
      <c r="BK228" s="113">
        <f>$F228*'INTERNAL PARAMETERS-2'!V228*(1-VLOOKUP(W$4,'INTERNAL PARAMETERS-1'!$B$5:$J$44,4, FALSE))</f>
        <v>0</v>
      </c>
      <c r="BL228" s="113">
        <f>$F228*'INTERNAL PARAMETERS-2'!W228*(1-VLOOKUP(X$4,'INTERNAL PARAMETERS-1'!$B$5:$J$44,4, FALSE))</f>
        <v>0</v>
      </c>
      <c r="BM228" s="113">
        <f>$F228*'INTERNAL PARAMETERS-2'!X228*(1-VLOOKUP(Y$4,'INTERNAL PARAMETERS-1'!$B$5:$J$44,4, FALSE))</f>
        <v>0</v>
      </c>
      <c r="BN228" s="113">
        <f>$F228*'INTERNAL PARAMETERS-2'!Y228*(1-VLOOKUP(Z$4,'INTERNAL PARAMETERS-1'!$B$5:$J$44,4, FALSE))</f>
        <v>0</v>
      </c>
      <c r="BO228" s="113">
        <f>$F228*'INTERNAL PARAMETERS-2'!Z228*(1-VLOOKUP(AA$4,'INTERNAL PARAMETERS-1'!$B$5:$J$44,4, FALSE))</f>
        <v>0</v>
      </c>
      <c r="BP228" s="113">
        <f>$F228*'INTERNAL PARAMETERS-2'!AA228*(1-VLOOKUP(AB$4,'INTERNAL PARAMETERS-1'!$B$5:$J$44,4, FALSE))</f>
        <v>0</v>
      </c>
      <c r="BQ228" s="113">
        <f>$F228*'INTERNAL PARAMETERS-2'!AB228*(1-VLOOKUP(AC$4,'INTERNAL PARAMETERS-1'!$B$5:$J$44,4, FALSE))</f>
        <v>0</v>
      </c>
      <c r="BR228" s="113">
        <f>$F228*'INTERNAL PARAMETERS-2'!AC228*(1-VLOOKUP(AD$4,'INTERNAL PARAMETERS-1'!$B$5:$J$44,4, FALSE))</f>
        <v>0</v>
      </c>
      <c r="BS228" s="113">
        <f>$F228*'INTERNAL PARAMETERS-2'!AD228*(1-VLOOKUP(AE$4,'INTERNAL PARAMETERS-1'!$B$5:$J$44,4, FALSE))</f>
        <v>0</v>
      </c>
      <c r="BT228" s="113">
        <f>$F228*'INTERNAL PARAMETERS-2'!AE228*(1-VLOOKUP(AF$4,'INTERNAL PARAMETERS-1'!$B$5:$J$44,4, FALSE))</f>
        <v>0</v>
      </c>
      <c r="BU228" s="113">
        <f>$F228*'INTERNAL PARAMETERS-2'!AF228*(1-VLOOKUP(AG$4,'INTERNAL PARAMETERS-1'!$B$5:$J$44,4, FALSE))</f>
        <v>0</v>
      </c>
      <c r="BV228" s="113">
        <f>$F228*'INTERNAL PARAMETERS-2'!AG228*(1-VLOOKUP(AH$4,'INTERNAL PARAMETERS-1'!$B$5:$J$44,4, FALSE))</f>
        <v>0</v>
      </c>
      <c r="BW228" s="113">
        <f>$F228*'INTERNAL PARAMETERS-2'!AH228*(1-VLOOKUP(AI$4,'INTERNAL PARAMETERS-1'!$B$5:$J$44,4, FALSE))</f>
        <v>0</v>
      </c>
      <c r="BX228" s="113">
        <f>$F228*'INTERNAL PARAMETERS-2'!AI228*(1-VLOOKUP(AJ$4,'INTERNAL PARAMETERS-1'!$B$5:$J$44,4, FALSE))</f>
        <v>0</v>
      </c>
      <c r="BY228" s="113">
        <f>$F228*'INTERNAL PARAMETERS-2'!AJ228*(1-VLOOKUP(AK$4,'INTERNAL PARAMETERS-1'!$B$5:$J$44,4, FALSE))</f>
        <v>0</v>
      </c>
      <c r="BZ228" s="113">
        <f>$F228*'INTERNAL PARAMETERS-2'!AK228*(1-VLOOKUP(AL$4,'INTERNAL PARAMETERS-1'!$B$5:$J$44,4, FALSE))</f>
        <v>0</v>
      </c>
      <c r="CA228" s="113">
        <f>$F228*'INTERNAL PARAMETERS-2'!AL228*(1-VLOOKUP(AM$4,'INTERNAL PARAMETERS-1'!$B$5:$J$44,4, FALSE))</f>
        <v>0</v>
      </c>
      <c r="CB228" s="113">
        <f>$F228*'INTERNAL PARAMETERS-2'!AM228*(1-VLOOKUP(AN$4,'INTERNAL PARAMETERS-1'!$B$5:$J$44,4, FALSE))</f>
        <v>0</v>
      </c>
      <c r="CC228" s="113">
        <f>$F228*'INTERNAL PARAMETERS-2'!AN228*(1-VLOOKUP(AO$4,'INTERNAL PARAMETERS-1'!$B$5:$J$44,4, FALSE))</f>
        <v>0</v>
      </c>
      <c r="CD228" s="113">
        <f>$F228*'INTERNAL PARAMETERS-2'!AO228*(1-VLOOKUP(AP$4,'INTERNAL PARAMETERS-1'!$B$5:$J$44,4, FALSE))</f>
        <v>0</v>
      </c>
      <c r="CE228" s="113">
        <f>$F228*'INTERNAL PARAMETERS-2'!AP228*(1-VLOOKUP(AQ$4,'INTERNAL PARAMETERS-1'!$B$5:$J$44,4, FALSE))</f>
        <v>0</v>
      </c>
      <c r="CF228" s="113">
        <f>$F228*'INTERNAL PARAMETERS-2'!AQ228*(1-VLOOKUP(AR$4,'INTERNAL PARAMETERS-1'!$B$5:$J$44,4, FALSE))</f>
        <v>0</v>
      </c>
      <c r="CG228" s="113">
        <f>$F228*'INTERNAL PARAMETERS-2'!AR228*(1-VLOOKUP(AS$4,'INTERNAL PARAMETERS-1'!$B$5:$J$44,4, FALSE))</f>
        <v>0</v>
      </c>
      <c r="CH228" s="112">
        <f>$F228*'INTERNAL PARAMETERS-2'!AS228*(1-VLOOKUP(AT$4,'INTERNAL PARAMETERS-1'!$B$5:$J$44,4, FALSE))</f>
        <v>0</v>
      </c>
      <c r="CI228" s="111">
        <f t="shared" si="3"/>
        <v>0</v>
      </c>
    </row>
    <row r="229" spans="3:87" x14ac:dyDescent="0.5">
      <c r="C229" s="77" t="s">
        <v>22</v>
      </c>
      <c r="D229" s="76" t="s">
        <v>21</v>
      </c>
      <c r="E229" s="76" t="s">
        <v>12</v>
      </c>
      <c r="F229" s="115">
        <f>'INPUTS-Incidence'!E229</f>
        <v>0</v>
      </c>
      <c r="G229" s="114">
        <f>$F229*'INTERNAL PARAMETERS-2'!F229*VLOOKUP(G$4,'INTERNAL PARAMETERS-1'!$B$5:$J$44,4, FALSE)</f>
        <v>0</v>
      </c>
      <c r="H229" s="113">
        <f>$F229*'INTERNAL PARAMETERS-2'!G229*VLOOKUP(H$4,'INTERNAL PARAMETERS-1'!$B$5:$J$44,4, FALSE)</f>
        <v>0</v>
      </c>
      <c r="I229" s="113">
        <f>$F229*'INTERNAL PARAMETERS-2'!H229*VLOOKUP(I$4,'INTERNAL PARAMETERS-1'!$B$5:$J$44,4, FALSE)</f>
        <v>0</v>
      </c>
      <c r="J229" s="113">
        <f>$F229*'INTERNAL PARAMETERS-2'!I229*VLOOKUP(J$4,'INTERNAL PARAMETERS-1'!$B$5:$J$44,4, FALSE)</f>
        <v>0</v>
      </c>
      <c r="K229" s="113">
        <f>$F229*'INTERNAL PARAMETERS-2'!J229*VLOOKUP(K$4,'INTERNAL PARAMETERS-1'!$B$5:$J$44,4, FALSE)</f>
        <v>0</v>
      </c>
      <c r="L229" s="113">
        <f>$F229*'INTERNAL PARAMETERS-2'!K229*VLOOKUP(L$4,'INTERNAL PARAMETERS-1'!$B$5:$J$44,4, FALSE)</f>
        <v>0</v>
      </c>
      <c r="M229" s="113">
        <f>$F229*'INTERNAL PARAMETERS-2'!L229*VLOOKUP(M$4,'INTERNAL PARAMETERS-1'!$B$5:$J$44,4, FALSE)</f>
        <v>0</v>
      </c>
      <c r="N229" s="113">
        <f>$F229*'INTERNAL PARAMETERS-2'!M229*VLOOKUP(N$4,'INTERNAL PARAMETERS-1'!$B$5:$J$44,4, FALSE)</f>
        <v>0</v>
      </c>
      <c r="O229" s="113">
        <f>$F229*'INTERNAL PARAMETERS-2'!N229*VLOOKUP(O$4,'INTERNAL PARAMETERS-1'!$B$5:$J$44,4, FALSE)</f>
        <v>0</v>
      </c>
      <c r="P229" s="113">
        <f>$F229*'INTERNAL PARAMETERS-2'!O229*VLOOKUP(P$4,'INTERNAL PARAMETERS-1'!$B$5:$J$44,4, FALSE)</f>
        <v>0</v>
      </c>
      <c r="Q229" s="113">
        <f>$F229*'INTERNAL PARAMETERS-2'!P229*VLOOKUP(Q$4,'INTERNAL PARAMETERS-1'!$B$5:$J$44,4, FALSE)</f>
        <v>0</v>
      </c>
      <c r="R229" s="113">
        <f>$F229*'INTERNAL PARAMETERS-2'!Q229*VLOOKUP(R$4,'INTERNAL PARAMETERS-1'!$B$5:$J$44,4, FALSE)</f>
        <v>0</v>
      </c>
      <c r="S229" s="113">
        <f>$F229*'INTERNAL PARAMETERS-2'!R229*VLOOKUP(S$4,'INTERNAL PARAMETERS-1'!$B$5:$J$44,4, FALSE)</f>
        <v>0</v>
      </c>
      <c r="T229" s="113">
        <f>$F229*'INTERNAL PARAMETERS-2'!S229*VLOOKUP(T$4,'INTERNAL PARAMETERS-1'!$B$5:$J$44,4, FALSE)</f>
        <v>0</v>
      </c>
      <c r="U229" s="113">
        <f>$F229*'INTERNAL PARAMETERS-2'!T229*VLOOKUP(U$4,'INTERNAL PARAMETERS-1'!$B$5:$J$44,4, FALSE)</f>
        <v>0</v>
      </c>
      <c r="V229" s="113">
        <f>$F229*'INTERNAL PARAMETERS-2'!U229*VLOOKUP(V$4,'INTERNAL PARAMETERS-1'!$B$5:$J$44,4, FALSE)</f>
        <v>0</v>
      </c>
      <c r="W229" s="113">
        <f>$F229*'INTERNAL PARAMETERS-2'!V229*VLOOKUP(W$4,'INTERNAL PARAMETERS-1'!$B$5:$J$44,4, FALSE)</f>
        <v>0</v>
      </c>
      <c r="X229" s="113">
        <f>$F229*'INTERNAL PARAMETERS-2'!W229*VLOOKUP(X$4,'INTERNAL PARAMETERS-1'!$B$5:$J$44,4, FALSE)</f>
        <v>0</v>
      </c>
      <c r="Y229" s="113">
        <f>$F229*'INTERNAL PARAMETERS-2'!X229*VLOOKUP(Y$4,'INTERNAL PARAMETERS-1'!$B$5:$J$44,4, FALSE)</f>
        <v>0</v>
      </c>
      <c r="Z229" s="113">
        <f>$F229*'INTERNAL PARAMETERS-2'!Y229*VLOOKUP(Z$4,'INTERNAL PARAMETERS-1'!$B$5:$J$44,4, FALSE)</f>
        <v>0</v>
      </c>
      <c r="AA229" s="113">
        <f>$F229*'INTERNAL PARAMETERS-2'!Z229*VLOOKUP(AA$4,'INTERNAL PARAMETERS-1'!$B$5:$J$44,4, FALSE)</f>
        <v>0</v>
      </c>
      <c r="AB229" s="113">
        <f>$F229*'INTERNAL PARAMETERS-2'!AA229*VLOOKUP(AB$4,'INTERNAL PARAMETERS-1'!$B$5:$J$44,4, FALSE)</f>
        <v>0</v>
      </c>
      <c r="AC229" s="113">
        <f>$F229*'INTERNAL PARAMETERS-2'!AB229*VLOOKUP(AC$4,'INTERNAL PARAMETERS-1'!$B$5:$J$44,4, FALSE)</f>
        <v>0</v>
      </c>
      <c r="AD229" s="113">
        <f>$F229*'INTERNAL PARAMETERS-2'!AC229*VLOOKUP(AD$4,'INTERNAL PARAMETERS-1'!$B$5:$J$44,4, FALSE)</f>
        <v>0</v>
      </c>
      <c r="AE229" s="113">
        <f>$F229*'INTERNAL PARAMETERS-2'!AD229*VLOOKUP(AE$4,'INTERNAL PARAMETERS-1'!$B$5:$J$44,4, FALSE)</f>
        <v>0</v>
      </c>
      <c r="AF229" s="113">
        <f>$F229*'INTERNAL PARAMETERS-2'!AE229*VLOOKUP(AF$4,'INTERNAL PARAMETERS-1'!$B$5:$J$44,4, FALSE)</f>
        <v>0</v>
      </c>
      <c r="AG229" s="113">
        <f>$F229*'INTERNAL PARAMETERS-2'!AF229*VLOOKUP(AG$4,'INTERNAL PARAMETERS-1'!$B$5:$J$44,4, FALSE)</f>
        <v>0</v>
      </c>
      <c r="AH229" s="113">
        <f>$F229*'INTERNAL PARAMETERS-2'!AG229*VLOOKUP(AH$4,'INTERNAL PARAMETERS-1'!$B$5:$J$44,4, FALSE)</f>
        <v>0</v>
      </c>
      <c r="AI229" s="113">
        <f>$F229*'INTERNAL PARAMETERS-2'!AH229*VLOOKUP(AI$4,'INTERNAL PARAMETERS-1'!$B$5:$J$44,4, FALSE)</f>
        <v>0</v>
      </c>
      <c r="AJ229" s="113">
        <f>$F229*'INTERNAL PARAMETERS-2'!AI229*VLOOKUP(AJ$4,'INTERNAL PARAMETERS-1'!$B$5:$J$44,4, FALSE)</f>
        <v>0</v>
      </c>
      <c r="AK229" s="113">
        <f>$F229*'INTERNAL PARAMETERS-2'!AJ229*VLOOKUP(AK$4,'INTERNAL PARAMETERS-1'!$B$5:$J$44,4, FALSE)</f>
        <v>0</v>
      </c>
      <c r="AL229" s="113">
        <f>$F229*'INTERNAL PARAMETERS-2'!AK229*VLOOKUP(AL$4,'INTERNAL PARAMETERS-1'!$B$5:$J$44,4, FALSE)</f>
        <v>0</v>
      </c>
      <c r="AM229" s="113">
        <f>$F229*'INTERNAL PARAMETERS-2'!AL229*VLOOKUP(AM$4,'INTERNAL PARAMETERS-1'!$B$5:$J$44,4, FALSE)</f>
        <v>0</v>
      </c>
      <c r="AN229" s="113">
        <f>$F229*'INTERNAL PARAMETERS-2'!AM229*VLOOKUP(AN$4,'INTERNAL PARAMETERS-1'!$B$5:$J$44,4, FALSE)</f>
        <v>0</v>
      </c>
      <c r="AO229" s="113">
        <f>$F229*'INTERNAL PARAMETERS-2'!AN229*VLOOKUP(AO$4,'INTERNAL PARAMETERS-1'!$B$5:$J$44,4, FALSE)</f>
        <v>0</v>
      </c>
      <c r="AP229" s="113">
        <f>$F229*'INTERNAL PARAMETERS-2'!AO229*VLOOKUP(AP$4,'INTERNAL PARAMETERS-1'!$B$5:$J$44,4, FALSE)</f>
        <v>0</v>
      </c>
      <c r="AQ229" s="113">
        <f>$F229*'INTERNAL PARAMETERS-2'!AP229*VLOOKUP(AQ$4,'INTERNAL PARAMETERS-1'!$B$5:$J$44,4, FALSE)</f>
        <v>0</v>
      </c>
      <c r="AR229" s="113">
        <f>$F229*'INTERNAL PARAMETERS-2'!AQ229*VLOOKUP(AR$4,'INTERNAL PARAMETERS-1'!$B$5:$J$44,4, FALSE)</f>
        <v>0</v>
      </c>
      <c r="AS229" s="113">
        <f>$F229*'INTERNAL PARAMETERS-2'!AR229*VLOOKUP(AS$4,'INTERNAL PARAMETERS-1'!$B$5:$J$44,4, FALSE)</f>
        <v>0</v>
      </c>
      <c r="AT229" s="112">
        <f>$F229*'INTERNAL PARAMETERS-2'!AS229*VLOOKUP(AT$4,'INTERNAL PARAMETERS-1'!$B$5:$J$44,4, FALSE)</f>
        <v>0</v>
      </c>
      <c r="AU229" s="114">
        <f>$F229*'INTERNAL PARAMETERS-2'!F229*(1-VLOOKUP(G$4,'INTERNAL PARAMETERS-1'!$B$5:$J$44,4, FALSE))</f>
        <v>0</v>
      </c>
      <c r="AV229" s="113">
        <f>$F229*'INTERNAL PARAMETERS-2'!G229*(1-VLOOKUP(H$4,'INTERNAL PARAMETERS-1'!$B$5:$J$44,4, FALSE))</f>
        <v>0</v>
      </c>
      <c r="AW229" s="113">
        <f>$F229*'INTERNAL PARAMETERS-2'!H229*(1-VLOOKUP(I$4,'INTERNAL PARAMETERS-1'!$B$5:$J$44,4, FALSE))</f>
        <v>0</v>
      </c>
      <c r="AX229" s="113">
        <f>$F229*'INTERNAL PARAMETERS-2'!I229*(1-VLOOKUP(J$4,'INTERNAL PARAMETERS-1'!$B$5:$J$44,4, FALSE))</f>
        <v>0</v>
      </c>
      <c r="AY229" s="113">
        <f>$F229*'INTERNAL PARAMETERS-2'!J229*(1-VLOOKUP(K$4,'INTERNAL PARAMETERS-1'!$B$5:$J$44,4, FALSE))</f>
        <v>0</v>
      </c>
      <c r="AZ229" s="113">
        <f>$F229*'INTERNAL PARAMETERS-2'!K229*(1-VLOOKUP(L$4,'INTERNAL PARAMETERS-1'!$B$5:$J$44,4, FALSE))</f>
        <v>0</v>
      </c>
      <c r="BA229" s="113">
        <f>$F229*'INTERNAL PARAMETERS-2'!L229*(1-VLOOKUP(M$4,'INTERNAL PARAMETERS-1'!$B$5:$J$44,4, FALSE))</f>
        <v>0</v>
      </c>
      <c r="BB229" s="113">
        <f>$F229*'INTERNAL PARAMETERS-2'!M229*(1-VLOOKUP(N$4,'INTERNAL PARAMETERS-1'!$B$5:$J$44,4, FALSE))</f>
        <v>0</v>
      </c>
      <c r="BC229" s="113">
        <f>$F229*'INTERNAL PARAMETERS-2'!N229*(1-VLOOKUP(O$4,'INTERNAL PARAMETERS-1'!$B$5:$J$44,4, FALSE))</f>
        <v>0</v>
      </c>
      <c r="BD229" s="113">
        <f>$F229*'INTERNAL PARAMETERS-2'!O229*(1-VLOOKUP(P$4,'INTERNAL PARAMETERS-1'!$B$5:$J$44,4, FALSE))</f>
        <v>0</v>
      </c>
      <c r="BE229" s="113">
        <f>$F229*'INTERNAL PARAMETERS-2'!P229*(1-VLOOKUP(Q$4,'INTERNAL PARAMETERS-1'!$B$5:$J$44,4, FALSE))</f>
        <v>0</v>
      </c>
      <c r="BF229" s="113">
        <f>$F229*'INTERNAL PARAMETERS-2'!Q229*(1-VLOOKUP(R$4,'INTERNAL PARAMETERS-1'!$B$5:$J$44,4, FALSE))</f>
        <v>0</v>
      </c>
      <c r="BG229" s="113">
        <f>$F229*'INTERNAL PARAMETERS-2'!R229*(1-VLOOKUP(S$4,'INTERNAL PARAMETERS-1'!$B$5:$J$44,4, FALSE))</f>
        <v>0</v>
      </c>
      <c r="BH229" s="113">
        <f>$F229*'INTERNAL PARAMETERS-2'!S229*(1-VLOOKUP(T$4,'INTERNAL PARAMETERS-1'!$B$5:$J$44,4, FALSE))</f>
        <v>0</v>
      </c>
      <c r="BI229" s="113">
        <f>$F229*'INTERNAL PARAMETERS-2'!T229*(1-VLOOKUP(U$4,'INTERNAL PARAMETERS-1'!$B$5:$J$44,4, FALSE))</f>
        <v>0</v>
      </c>
      <c r="BJ229" s="113">
        <f>$F229*'INTERNAL PARAMETERS-2'!U229*(1-VLOOKUP(V$4,'INTERNAL PARAMETERS-1'!$B$5:$J$44,4, FALSE))</f>
        <v>0</v>
      </c>
      <c r="BK229" s="113">
        <f>$F229*'INTERNAL PARAMETERS-2'!V229*(1-VLOOKUP(W$4,'INTERNAL PARAMETERS-1'!$B$5:$J$44,4, FALSE))</f>
        <v>0</v>
      </c>
      <c r="BL229" s="113">
        <f>$F229*'INTERNAL PARAMETERS-2'!W229*(1-VLOOKUP(X$4,'INTERNAL PARAMETERS-1'!$B$5:$J$44,4, FALSE))</f>
        <v>0</v>
      </c>
      <c r="BM229" s="113">
        <f>$F229*'INTERNAL PARAMETERS-2'!X229*(1-VLOOKUP(Y$4,'INTERNAL PARAMETERS-1'!$B$5:$J$44,4, FALSE))</f>
        <v>0</v>
      </c>
      <c r="BN229" s="113">
        <f>$F229*'INTERNAL PARAMETERS-2'!Y229*(1-VLOOKUP(Z$4,'INTERNAL PARAMETERS-1'!$B$5:$J$44,4, FALSE))</f>
        <v>0</v>
      </c>
      <c r="BO229" s="113">
        <f>$F229*'INTERNAL PARAMETERS-2'!Z229*(1-VLOOKUP(AA$4,'INTERNAL PARAMETERS-1'!$B$5:$J$44,4, FALSE))</f>
        <v>0</v>
      </c>
      <c r="BP229" s="113">
        <f>$F229*'INTERNAL PARAMETERS-2'!AA229*(1-VLOOKUP(AB$4,'INTERNAL PARAMETERS-1'!$B$5:$J$44,4, FALSE))</f>
        <v>0</v>
      </c>
      <c r="BQ229" s="113">
        <f>$F229*'INTERNAL PARAMETERS-2'!AB229*(1-VLOOKUP(AC$4,'INTERNAL PARAMETERS-1'!$B$5:$J$44,4, FALSE))</f>
        <v>0</v>
      </c>
      <c r="BR229" s="113">
        <f>$F229*'INTERNAL PARAMETERS-2'!AC229*(1-VLOOKUP(AD$4,'INTERNAL PARAMETERS-1'!$B$5:$J$44,4, FALSE))</f>
        <v>0</v>
      </c>
      <c r="BS229" s="113">
        <f>$F229*'INTERNAL PARAMETERS-2'!AD229*(1-VLOOKUP(AE$4,'INTERNAL PARAMETERS-1'!$B$5:$J$44,4, FALSE))</f>
        <v>0</v>
      </c>
      <c r="BT229" s="113">
        <f>$F229*'INTERNAL PARAMETERS-2'!AE229*(1-VLOOKUP(AF$4,'INTERNAL PARAMETERS-1'!$B$5:$J$44,4, FALSE))</f>
        <v>0</v>
      </c>
      <c r="BU229" s="113">
        <f>$F229*'INTERNAL PARAMETERS-2'!AF229*(1-VLOOKUP(AG$4,'INTERNAL PARAMETERS-1'!$B$5:$J$44,4, FALSE))</f>
        <v>0</v>
      </c>
      <c r="BV229" s="113">
        <f>$F229*'INTERNAL PARAMETERS-2'!AG229*(1-VLOOKUP(AH$4,'INTERNAL PARAMETERS-1'!$B$5:$J$44,4, FALSE))</f>
        <v>0</v>
      </c>
      <c r="BW229" s="113">
        <f>$F229*'INTERNAL PARAMETERS-2'!AH229*(1-VLOOKUP(AI$4,'INTERNAL PARAMETERS-1'!$B$5:$J$44,4, FALSE))</f>
        <v>0</v>
      </c>
      <c r="BX229" s="113">
        <f>$F229*'INTERNAL PARAMETERS-2'!AI229*(1-VLOOKUP(AJ$4,'INTERNAL PARAMETERS-1'!$B$5:$J$44,4, FALSE))</f>
        <v>0</v>
      </c>
      <c r="BY229" s="113">
        <f>$F229*'INTERNAL PARAMETERS-2'!AJ229*(1-VLOOKUP(AK$4,'INTERNAL PARAMETERS-1'!$B$5:$J$44,4, FALSE))</f>
        <v>0</v>
      </c>
      <c r="BZ229" s="113">
        <f>$F229*'INTERNAL PARAMETERS-2'!AK229*(1-VLOOKUP(AL$4,'INTERNAL PARAMETERS-1'!$B$5:$J$44,4, FALSE))</f>
        <v>0</v>
      </c>
      <c r="CA229" s="113">
        <f>$F229*'INTERNAL PARAMETERS-2'!AL229*(1-VLOOKUP(AM$4,'INTERNAL PARAMETERS-1'!$B$5:$J$44,4, FALSE))</f>
        <v>0</v>
      </c>
      <c r="CB229" s="113">
        <f>$F229*'INTERNAL PARAMETERS-2'!AM229*(1-VLOOKUP(AN$4,'INTERNAL PARAMETERS-1'!$B$5:$J$44,4, FALSE))</f>
        <v>0</v>
      </c>
      <c r="CC229" s="113">
        <f>$F229*'INTERNAL PARAMETERS-2'!AN229*(1-VLOOKUP(AO$4,'INTERNAL PARAMETERS-1'!$B$5:$J$44,4, FALSE))</f>
        <v>0</v>
      </c>
      <c r="CD229" s="113">
        <f>$F229*'INTERNAL PARAMETERS-2'!AO229*(1-VLOOKUP(AP$4,'INTERNAL PARAMETERS-1'!$B$5:$J$44,4, FALSE))</f>
        <v>0</v>
      </c>
      <c r="CE229" s="113">
        <f>$F229*'INTERNAL PARAMETERS-2'!AP229*(1-VLOOKUP(AQ$4,'INTERNAL PARAMETERS-1'!$B$5:$J$44,4, FALSE))</f>
        <v>0</v>
      </c>
      <c r="CF229" s="113">
        <f>$F229*'INTERNAL PARAMETERS-2'!AQ229*(1-VLOOKUP(AR$4,'INTERNAL PARAMETERS-1'!$B$5:$J$44,4, FALSE))</f>
        <v>0</v>
      </c>
      <c r="CG229" s="113">
        <f>$F229*'INTERNAL PARAMETERS-2'!AR229*(1-VLOOKUP(AS$4,'INTERNAL PARAMETERS-1'!$B$5:$J$44,4, FALSE))</f>
        <v>0</v>
      </c>
      <c r="CH229" s="112">
        <f>$F229*'INTERNAL PARAMETERS-2'!AS229*(1-VLOOKUP(AT$4,'INTERNAL PARAMETERS-1'!$B$5:$J$44,4, FALSE))</f>
        <v>0</v>
      </c>
      <c r="CI229" s="111">
        <f t="shared" si="3"/>
        <v>0</v>
      </c>
    </row>
    <row r="230" spans="3:87" x14ac:dyDescent="0.5">
      <c r="C230" s="77" t="s">
        <v>22</v>
      </c>
      <c r="D230" s="76" t="s">
        <v>21</v>
      </c>
      <c r="E230" s="76" t="s">
        <v>11</v>
      </c>
      <c r="F230" s="115">
        <f>'INPUTS-Incidence'!E230</f>
        <v>0</v>
      </c>
      <c r="G230" s="114">
        <f>$F230*'INTERNAL PARAMETERS-2'!F230*VLOOKUP(G$4,'INTERNAL PARAMETERS-1'!$B$5:$J$44,4, FALSE)</f>
        <v>0</v>
      </c>
      <c r="H230" s="113">
        <f>$F230*'INTERNAL PARAMETERS-2'!G230*VLOOKUP(H$4,'INTERNAL PARAMETERS-1'!$B$5:$J$44,4, FALSE)</f>
        <v>0</v>
      </c>
      <c r="I230" s="113">
        <f>$F230*'INTERNAL PARAMETERS-2'!H230*VLOOKUP(I$4,'INTERNAL PARAMETERS-1'!$B$5:$J$44,4, FALSE)</f>
        <v>0</v>
      </c>
      <c r="J230" s="113">
        <f>$F230*'INTERNAL PARAMETERS-2'!I230*VLOOKUP(J$4,'INTERNAL PARAMETERS-1'!$B$5:$J$44,4, FALSE)</f>
        <v>0</v>
      </c>
      <c r="K230" s="113">
        <f>$F230*'INTERNAL PARAMETERS-2'!J230*VLOOKUP(K$4,'INTERNAL PARAMETERS-1'!$B$5:$J$44,4, FALSE)</f>
        <v>0</v>
      </c>
      <c r="L230" s="113">
        <f>$F230*'INTERNAL PARAMETERS-2'!K230*VLOOKUP(L$4,'INTERNAL PARAMETERS-1'!$B$5:$J$44,4, FALSE)</f>
        <v>0</v>
      </c>
      <c r="M230" s="113">
        <f>$F230*'INTERNAL PARAMETERS-2'!L230*VLOOKUP(M$4,'INTERNAL PARAMETERS-1'!$B$5:$J$44,4, FALSE)</f>
        <v>0</v>
      </c>
      <c r="N230" s="113">
        <f>$F230*'INTERNAL PARAMETERS-2'!M230*VLOOKUP(N$4,'INTERNAL PARAMETERS-1'!$B$5:$J$44,4, FALSE)</f>
        <v>0</v>
      </c>
      <c r="O230" s="113">
        <f>$F230*'INTERNAL PARAMETERS-2'!N230*VLOOKUP(O$4,'INTERNAL PARAMETERS-1'!$B$5:$J$44,4, FALSE)</f>
        <v>0</v>
      </c>
      <c r="P230" s="113">
        <f>$F230*'INTERNAL PARAMETERS-2'!O230*VLOOKUP(P$4,'INTERNAL PARAMETERS-1'!$B$5:$J$44,4, FALSE)</f>
        <v>0</v>
      </c>
      <c r="Q230" s="113">
        <f>$F230*'INTERNAL PARAMETERS-2'!P230*VLOOKUP(Q$4,'INTERNAL PARAMETERS-1'!$B$5:$J$44,4, FALSE)</f>
        <v>0</v>
      </c>
      <c r="R230" s="113">
        <f>$F230*'INTERNAL PARAMETERS-2'!Q230*VLOOKUP(R$4,'INTERNAL PARAMETERS-1'!$B$5:$J$44,4, FALSE)</f>
        <v>0</v>
      </c>
      <c r="S230" s="113">
        <f>$F230*'INTERNAL PARAMETERS-2'!R230*VLOOKUP(S$4,'INTERNAL PARAMETERS-1'!$B$5:$J$44,4, FALSE)</f>
        <v>0</v>
      </c>
      <c r="T230" s="113">
        <f>$F230*'INTERNAL PARAMETERS-2'!S230*VLOOKUP(T$4,'INTERNAL PARAMETERS-1'!$B$5:$J$44,4, FALSE)</f>
        <v>0</v>
      </c>
      <c r="U230" s="113">
        <f>$F230*'INTERNAL PARAMETERS-2'!T230*VLOOKUP(U$4,'INTERNAL PARAMETERS-1'!$B$5:$J$44,4, FALSE)</f>
        <v>0</v>
      </c>
      <c r="V230" s="113">
        <f>$F230*'INTERNAL PARAMETERS-2'!U230*VLOOKUP(V$4,'INTERNAL PARAMETERS-1'!$B$5:$J$44,4, FALSE)</f>
        <v>0</v>
      </c>
      <c r="W230" s="113">
        <f>$F230*'INTERNAL PARAMETERS-2'!V230*VLOOKUP(W$4,'INTERNAL PARAMETERS-1'!$B$5:$J$44,4, FALSE)</f>
        <v>0</v>
      </c>
      <c r="X230" s="113">
        <f>$F230*'INTERNAL PARAMETERS-2'!W230*VLOOKUP(X$4,'INTERNAL PARAMETERS-1'!$B$5:$J$44,4, FALSE)</f>
        <v>0</v>
      </c>
      <c r="Y230" s="113">
        <f>$F230*'INTERNAL PARAMETERS-2'!X230*VLOOKUP(Y$4,'INTERNAL PARAMETERS-1'!$B$5:$J$44,4, FALSE)</f>
        <v>0</v>
      </c>
      <c r="Z230" s="113">
        <f>$F230*'INTERNAL PARAMETERS-2'!Y230*VLOOKUP(Z$4,'INTERNAL PARAMETERS-1'!$B$5:$J$44,4, FALSE)</f>
        <v>0</v>
      </c>
      <c r="AA230" s="113">
        <f>$F230*'INTERNAL PARAMETERS-2'!Z230*VLOOKUP(AA$4,'INTERNAL PARAMETERS-1'!$B$5:$J$44,4, FALSE)</f>
        <v>0</v>
      </c>
      <c r="AB230" s="113">
        <f>$F230*'INTERNAL PARAMETERS-2'!AA230*VLOOKUP(AB$4,'INTERNAL PARAMETERS-1'!$B$5:$J$44,4, FALSE)</f>
        <v>0</v>
      </c>
      <c r="AC230" s="113">
        <f>$F230*'INTERNAL PARAMETERS-2'!AB230*VLOOKUP(AC$4,'INTERNAL PARAMETERS-1'!$B$5:$J$44,4, FALSE)</f>
        <v>0</v>
      </c>
      <c r="AD230" s="113">
        <f>$F230*'INTERNAL PARAMETERS-2'!AC230*VLOOKUP(AD$4,'INTERNAL PARAMETERS-1'!$B$5:$J$44,4, FALSE)</f>
        <v>0</v>
      </c>
      <c r="AE230" s="113">
        <f>$F230*'INTERNAL PARAMETERS-2'!AD230*VLOOKUP(AE$4,'INTERNAL PARAMETERS-1'!$B$5:$J$44,4, FALSE)</f>
        <v>0</v>
      </c>
      <c r="AF230" s="113">
        <f>$F230*'INTERNAL PARAMETERS-2'!AE230*VLOOKUP(AF$4,'INTERNAL PARAMETERS-1'!$B$5:$J$44,4, FALSE)</f>
        <v>0</v>
      </c>
      <c r="AG230" s="113">
        <f>$F230*'INTERNAL PARAMETERS-2'!AF230*VLOOKUP(AG$4,'INTERNAL PARAMETERS-1'!$B$5:$J$44,4, FALSE)</f>
        <v>0</v>
      </c>
      <c r="AH230" s="113">
        <f>$F230*'INTERNAL PARAMETERS-2'!AG230*VLOOKUP(AH$4,'INTERNAL PARAMETERS-1'!$B$5:$J$44,4, FALSE)</f>
        <v>0</v>
      </c>
      <c r="AI230" s="113">
        <f>$F230*'INTERNAL PARAMETERS-2'!AH230*VLOOKUP(AI$4,'INTERNAL PARAMETERS-1'!$B$5:$J$44,4, FALSE)</f>
        <v>0</v>
      </c>
      <c r="AJ230" s="113">
        <f>$F230*'INTERNAL PARAMETERS-2'!AI230*VLOOKUP(AJ$4,'INTERNAL PARAMETERS-1'!$B$5:$J$44,4, FALSE)</f>
        <v>0</v>
      </c>
      <c r="AK230" s="113">
        <f>$F230*'INTERNAL PARAMETERS-2'!AJ230*VLOOKUP(AK$4,'INTERNAL PARAMETERS-1'!$B$5:$J$44,4, FALSE)</f>
        <v>0</v>
      </c>
      <c r="AL230" s="113">
        <f>$F230*'INTERNAL PARAMETERS-2'!AK230*VLOOKUP(AL$4,'INTERNAL PARAMETERS-1'!$B$5:$J$44,4, FALSE)</f>
        <v>0</v>
      </c>
      <c r="AM230" s="113">
        <f>$F230*'INTERNAL PARAMETERS-2'!AL230*VLOOKUP(AM$4,'INTERNAL PARAMETERS-1'!$B$5:$J$44,4, FALSE)</f>
        <v>0</v>
      </c>
      <c r="AN230" s="113">
        <f>$F230*'INTERNAL PARAMETERS-2'!AM230*VLOOKUP(AN$4,'INTERNAL PARAMETERS-1'!$B$5:$J$44,4, FALSE)</f>
        <v>0</v>
      </c>
      <c r="AO230" s="113">
        <f>$F230*'INTERNAL PARAMETERS-2'!AN230*VLOOKUP(AO$4,'INTERNAL PARAMETERS-1'!$B$5:$J$44,4, FALSE)</f>
        <v>0</v>
      </c>
      <c r="AP230" s="113">
        <f>$F230*'INTERNAL PARAMETERS-2'!AO230*VLOOKUP(AP$4,'INTERNAL PARAMETERS-1'!$B$5:$J$44,4, FALSE)</f>
        <v>0</v>
      </c>
      <c r="AQ230" s="113">
        <f>$F230*'INTERNAL PARAMETERS-2'!AP230*VLOOKUP(AQ$4,'INTERNAL PARAMETERS-1'!$B$5:$J$44,4, FALSE)</f>
        <v>0</v>
      </c>
      <c r="AR230" s="113">
        <f>$F230*'INTERNAL PARAMETERS-2'!AQ230*VLOOKUP(AR$4,'INTERNAL PARAMETERS-1'!$B$5:$J$44,4, FALSE)</f>
        <v>0</v>
      </c>
      <c r="AS230" s="113">
        <f>$F230*'INTERNAL PARAMETERS-2'!AR230*VLOOKUP(AS$4,'INTERNAL PARAMETERS-1'!$B$5:$J$44,4, FALSE)</f>
        <v>0</v>
      </c>
      <c r="AT230" s="112">
        <f>$F230*'INTERNAL PARAMETERS-2'!AS230*VLOOKUP(AT$4,'INTERNAL PARAMETERS-1'!$B$5:$J$44,4, FALSE)</f>
        <v>0</v>
      </c>
      <c r="AU230" s="114">
        <f>$F230*'INTERNAL PARAMETERS-2'!F230*(1-VLOOKUP(G$4,'INTERNAL PARAMETERS-1'!$B$5:$J$44,4, FALSE))</f>
        <v>0</v>
      </c>
      <c r="AV230" s="113">
        <f>$F230*'INTERNAL PARAMETERS-2'!G230*(1-VLOOKUP(H$4,'INTERNAL PARAMETERS-1'!$B$5:$J$44,4, FALSE))</f>
        <v>0</v>
      </c>
      <c r="AW230" s="113">
        <f>$F230*'INTERNAL PARAMETERS-2'!H230*(1-VLOOKUP(I$4,'INTERNAL PARAMETERS-1'!$B$5:$J$44,4, FALSE))</f>
        <v>0</v>
      </c>
      <c r="AX230" s="113">
        <f>$F230*'INTERNAL PARAMETERS-2'!I230*(1-VLOOKUP(J$4,'INTERNAL PARAMETERS-1'!$B$5:$J$44,4, FALSE))</f>
        <v>0</v>
      </c>
      <c r="AY230" s="113">
        <f>$F230*'INTERNAL PARAMETERS-2'!J230*(1-VLOOKUP(K$4,'INTERNAL PARAMETERS-1'!$B$5:$J$44,4, FALSE))</f>
        <v>0</v>
      </c>
      <c r="AZ230" s="113">
        <f>$F230*'INTERNAL PARAMETERS-2'!K230*(1-VLOOKUP(L$4,'INTERNAL PARAMETERS-1'!$B$5:$J$44,4, FALSE))</f>
        <v>0</v>
      </c>
      <c r="BA230" s="113">
        <f>$F230*'INTERNAL PARAMETERS-2'!L230*(1-VLOOKUP(M$4,'INTERNAL PARAMETERS-1'!$B$5:$J$44,4, FALSE))</f>
        <v>0</v>
      </c>
      <c r="BB230" s="113">
        <f>$F230*'INTERNAL PARAMETERS-2'!M230*(1-VLOOKUP(N$4,'INTERNAL PARAMETERS-1'!$B$5:$J$44,4, FALSE))</f>
        <v>0</v>
      </c>
      <c r="BC230" s="113">
        <f>$F230*'INTERNAL PARAMETERS-2'!N230*(1-VLOOKUP(O$4,'INTERNAL PARAMETERS-1'!$B$5:$J$44,4, FALSE))</f>
        <v>0</v>
      </c>
      <c r="BD230" s="113">
        <f>$F230*'INTERNAL PARAMETERS-2'!O230*(1-VLOOKUP(P$4,'INTERNAL PARAMETERS-1'!$B$5:$J$44,4, FALSE))</f>
        <v>0</v>
      </c>
      <c r="BE230" s="113">
        <f>$F230*'INTERNAL PARAMETERS-2'!P230*(1-VLOOKUP(Q$4,'INTERNAL PARAMETERS-1'!$B$5:$J$44,4, FALSE))</f>
        <v>0</v>
      </c>
      <c r="BF230" s="113">
        <f>$F230*'INTERNAL PARAMETERS-2'!Q230*(1-VLOOKUP(R$4,'INTERNAL PARAMETERS-1'!$B$5:$J$44,4, FALSE))</f>
        <v>0</v>
      </c>
      <c r="BG230" s="113">
        <f>$F230*'INTERNAL PARAMETERS-2'!R230*(1-VLOOKUP(S$4,'INTERNAL PARAMETERS-1'!$B$5:$J$44,4, FALSE))</f>
        <v>0</v>
      </c>
      <c r="BH230" s="113">
        <f>$F230*'INTERNAL PARAMETERS-2'!S230*(1-VLOOKUP(T$4,'INTERNAL PARAMETERS-1'!$B$5:$J$44,4, FALSE))</f>
        <v>0</v>
      </c>
      <c r="BI230" s="113">
        <f>$F230*'INTERNAL PARAMETERS-2'!T230*(1-VLOOKUP(U$4,'INTERNAL PARAMETERS-1'!$B$5:$J$44,4, FALSE))</f>
        <v>0</v>
      </c>
      <c r="BJ230" s="113">
        <f>$F230*'INTERNAL PARAMETERS-2'!U230*(1-VLOOKUP(V$4,'INTERNAL PARAMETERS-1'!$B$5:$J$44,4, FALSE))</f>
        <v>0</v>
      </c>
      <c r="BK230" s="113">
        <f>$F230*'INTERNAL PARAMETERS-2'!V230*(1-VLOOKUP(W$4,'INTERNAL PARAMETERS-1'!$B$5:$J$44,4, FALSE))</f>
        <v>0</v>
      </c>
      <c r="BL230" s="113">
        <f>$F230*'INTERNAL PARAMETERS-2'!W230*(1-VLOOKUP(X$4,'INTERNAL PARAMETERS-1'!$B$5:$J$44,4, FALSE))</f>
        <v>0</v>
      </c>
      <c r="BM230" s="113">
        <f>$F230*'INTERNAL PARAMETERS-2'!X230*(1-VLOOKUP(Y$4,'INTERNAL PARAMETERS-1'!$B$5:$J$44,4, FALSE))</f>
        <v>0</v>
      </c>
      <c r="BN230" s="113">
        <f>$F230*'INTERNAL PARAMETERS-2'!Y230*(1-VLOOKUP(Z$4,'INTERNAL PARAMETERS-1'!$B$5:$J$44,4, FALSE))</f>
        <v>0</v>
      </c>
      <c r="BO230" s="113">
        <f>$F230*'INTERNAL PARAMETERS-2'!Z230*(1-VLOOKUP(AA$4,'INTERNAL PARAMETERS-1'!$B$5:$J$44,4, FALSE))</f>
        <v>0</v>
      </c>
      <c r="BP230" s="113">
        <f>$F230*'INTERNAL PARAMETERS-2'!AA230*(1-VLOOKUP(AB$4,'INTERNAL PARAMETERS-1'!$B$5:$J$44,4, FALSE))</f>
        <v>0</v>
      </c>
      <c r="BQ230" s="113">
        <f>$F230*'INTERNAL PARAMETERS-2'!AB230*(1-VLOOKUP(AC$4,'INTERNAL PARAMETERS-1'!$B$5:$J$44,4, FALSE))</f>
        <v>0</v>
      </c>
      <c r="BR230" s="113">
        <f>$F230*'INTERNAL PARAMETERS-2'!AC230*(1-VLOOKUP(AD$4,'INTERNAL PARAMETERS-1'!$B$5:$J$44,4, FALSE))</f>
        <v>0</v>
      </c>
      <c r="BS230" s="113">
        <f>$F230*'INTERNAL PARAMETERS-2'!AD230*(1-VLOOKUP(AE$4,'INTERNAL PARAMETERS-1'!$B$5:$J$44,4, FALSE))</f>
        <v>0</v>
      </c>
      <c r="BT230" s="113">
        <f>$F230*'INTERNAL PARAMETERS-2'!AE230*(1-VLOOKUP(AF$4,'INTERNAL PARAMETERS-1'!$B$5:$J$44,4, FALSE))</f>
        <v>0</v>
      </c>
      <c r="BU230" s="113">
        <f>$F230*'INTERNAL PARAMETERS-2'!AF230*(1-VLOOKUP(AG$4,'INTERNAL PARAMETERS-1'!$B$5:$J$44,4, FALSE))</f>
        <v>0</v>
      </c>
      <c r="BV230" s="113">
        <f>$F230*'INTERNAL PARAMETERS-2'!AG230*(1-VLOOKUP(AH$4,'INTERNAL PARAMETERS-1'!$B$5:$J$44,4, FALSE))</f>
        <v>0</v>
      </c>
      <c r="BW230" s="113">
        <f>$F230*'INTERNAL PARAMETERS-2'!AH230*(1-VLOOKUP(AI$4,'INTERNAL PARAMETERS-1'!$B$5:$J$44,4, FALSE))</f>
        <v>0</v>
      </c>
      <c r="BX230" s="113">
        <f>$F230*'INTERNAL PARAMETERS-2'!AI230*(1-VLOOKUP(AJ$4,'INTERNAL PARAMETERS-1'!$B$5:$J$44,4, FALSE))</f>
        <v>0</v>
      </c>
      <c r="BY230" s="113">
        <f>$F230*'INTERNAL PARAMETERS-2'!AJ230*(1-VLOOKUP(AK$4,'INTERNAL PARAMETERS-1'!$B$5:$J$44,4, FALSE))</f>
        <v>0</v>
      </c>
      <c r="BZ230" s="113">
        <f>$F230*'INTERNAL PARAMETERS-2'!AK230*(1-VLOOKUP(AL$4,'INTERNAL PARAMETERS-1'!$B$5:$J$44,4, FALSE))</f>
        <v>0</v>
      </c>
      <c r="CA230" s="113">
        <f>$F230*'INTERNAL PARAMETERS-2'!AL230*(1-VLOOKUP(AM$4,'INTERNAL PARAMETERS-1'!$B$5:$J$44,4, FALSE))</f>
        <v>0</v>
      </c>
      <c r="CB230" s="113">
        <f>$F230*'INTERNAL PARAMETERS-2'!AM230*(1-VLOOKUP(AN$4,'INTERNAL PARAMETERS-1'!$B$5:$J$44,4, FALSE))</f>
        <v>0</v>
      </c>
      <c r="CC230" s="113">
        <f>$F230*'INTERNAL PARAMETERS-2'!AN230*(1-VLOOKUP(AO$4,'INTERNAL PARAMETERS-1'!$B$5:$J$44,4, FALSE))</f>
        <v>0</v>
      </c>
      <c r="CD230" s="113">
        <f>$F230*'INTERNAL PARAMETERS-2'!AO230*(1-VLOOKUP(AP$4,'INTERNAL PARAMETERS-1'!$B$5:$J$44,4, FALSE))</f>
        <v>0</v>
      </c>
      <c r="CE230" s="113">
        <f>$F230*'INTERNAL PARAMETERS-2'!AP230*(1-VLOOKUP(AQ$4,'INTERNAL PARAMETERS-1'!$B$5:$J$44,4, FALSE))</f>
        <v>0</v>
      </c>
      <c r="CF230" s="113">
        <f>$F230*'INTERNAL PARAMETERS-2'!AQ230*(1-VLOOKUP(AR$4,'INTERNAL PARAMETERS-1'!$B$5:$J$44,4, FALSE))</f>
        <v>0</v>
      </c>
      <c r="CG230" s="113">
        <f>$F230*'INTERNAL PARAMETERS-2'!AR230*(1-VLOOKUP(AS$4,'INTERNAL PARAMETERS-1'!$B$5:$J$44,4, FALSE))</f>
        <v>0</v>
      </c>
      <c r="CH230" s="112">
        <f>$F230*'INTERNAL PARAMETERS-2'!AS230*(1-VLOOKUP(AT$4,'INTERNAL PARAMETERS-1'!$B$5:$J$44,4, FALSE))</f>
        <v>0</v>
      </c>
      <c r="CI230" s="111">
        <f t="shared" si="3"/>
        <v>0</v>
      </c>
    </row>
    <row r="231" spans="3:87" x14ac:dyDescent="0.5">
      <c r="C231" s="77" t="s">
        <v>22</v>
      </c>
      <c r="D231" s="76" t="s">
        <v>21</v>
      </c>
      <c r="E231" s="76" t="s">
        <v>10</v>
      </c>
      <c r="F231" s="115">
        <f>'INPUTS-Incidence'!E231</f>
        <v>0</v>
      </c>
      <c r="G231" s="114">
        <f>$F231*'INTERNAL PARAMETERS-2'!F231*VLOOKUP(G$4,'INTERNAL PARAMETERS-1'!$B$5:$J$44,4, FALSE)</f>
        <v>0</v>
      </c>
      <c r="H231" s="113">
        <f>$F231*'INTERNAL PARAMETERS-2'!G231*VLOOKUP(H$4,'INTERNAL PARAMETERS-1'!$B$5:$J$44,4, FALSE)</f>
        <v>0</v>
      </c>
      <c r="I231" s="113">
        <f>$F231*'INTERNAL PARAMETERS-2'!H231*VLOOKUP(I$4,'INTERNAL PARAMETERS-1'!$B$5:$J$44,4, FALSE)</f>
        <v>0</v>
      </c>
      <c r="J231" s="113">
        <f>$F231*'INTERNAL PARAMETERS-2'!I231*VLOOKUP(J$4,'INTERNAL PARAMETERS-1'!$B$5:$J$44,4, FALSE)</f>
        <v>0</v>
      </c>
      <c r="K231" s="113">
        <f>$F231*'INTERNAL PARAMETERS-2'!J231*VLOOKUP(K$4,'INTERNAL PARAMETERS-1'!$B$5:$J$44,4, FALSE)</f>
        <v>0</v>
      </c>
      <c r="L231" s="113">
        <f>$F231*'INTERNAL PARAMETERS-2'!K231*VLOOKUP(L$4,'INTERNAL PARAMETERS-1'!$B$5:$J$44,4, FALSE)</f>
        <v>0</v>
      </c>
      <c r="M231" s="113">
        <f>$F231*'INTERNAL PARAMETERS-2'!L231*VLOOKUP(M$4,'INTERNAL PARAMETERS-1'!$B$5:$J$44,4, FALSE)</f>
        <v>0</v>
      </c>
      <c r="N231" s="113">
        <f>$F231*'INTERNAL PARAMETERS-2'!M231*VLOOKUP(N$4,'INTERNAL PARAMETERS-1'!$B$5:$J$44,4, FALSE)</f>
        <v>0</v>
      </c>
      <c r="O231" s="113">
        <f>$F231*'INTERNAL PARAMETERS-2'!N231*VLOOKUP(O$4,'INTERNAL PARAMETERS-1'!$B$5:$J$44,4, FALSE)</f>
        <v>0</v>
      </c>
      <c r="P231" s="113">
        <f>$F231*'INTERNAL PARAMETERS-2'!O231*VLOOKUP(P$4,'INTERNAL PARAMETERS-1'!$B$5:$J$44,4, FALSE)</f>
        <v>0</v>
      </c>
      <c r="Q231" s="113">
        <f>$F231*'INTERNAL PARAMETERS-2'!P231*VLOOKUP(Q$4,'INTERNAL PARAMETERS-1'!$B$5:$J$44,4, FALSE)</f>
        <v>0</v>
      </c>
      <c r="R231" s="113">
        <f>$F231*'INTERNAL PARAMETERS-2'!Q231*VLOOKUP(R$4,'INTERNAL PARAMETERS-1'!$B$5:$J$44,4, FALSE)</f>
        <v>0</v>
      </c>
      <c r="S231" s="113">
        <f>$F231*'INTERNAL PARAMETERS-2'!R231*VLOOKUP(S$4,'INTERNAL PARAMETERS-1'!$B$5:$J$44,4, FALSE)</f>
        <v>0</v>
      </c>
      <c r="T231" s="113">
        <f>$F231*'INTERNAL PARAMETERS-2'!S231*VLOOKUP(T$4,'INTERNAL PARAMETERS-1'!$B$5:$J$44,4, FALSE)</f>
        <v>0</v>
      </c>
      <c r="U231" s="113">
        <f>$F231*'INTERNAL PARAMETERS-2'!T231*VLOOKUP(U$4,'INTERNAL PARAMETERS-1'!$B$5:$J$44,4, FALSE)</f>
        <v>0</v>
      </c>
      <c r="V231" s="113">
        <f>$F231*'INTERNAL PARAMETERS-2'!U231*VLOOKUP(V$4,'INTERNAL PARAMETERS-1'!$B$5:$J$44,4, FALSE)</f>
        <v>0</v>
      </c>
      <c r="W231" s="113">
        <f>$F231*'INTERNAL PARAMETERS-2'!V231*VLOOKUP(W$4,'INTERNAL PARAMETERS-1'!$B$5:$J$44,4, FALSE)</f>
        <v>0</v>
      </c>
      <c r="X231" s="113">
        <f>$F231*'INTERNAL PARAMETERS-2'!W231*VLOOKUP(X$4,'INTERNAL PARAMETERS-1'!$B$5:$J$44,4, FALSE)</f>
        <v>0</v>
      </c>
      <c r="Y231" s="113">
        <f>$F231*'INTERNAL PARAMETERS-2'!X231*VLOOKUP(Y$4,'INTERNAL PARAMETERS-1'!$B$5:$J$44,4, FALSE)</f>
        <v>0</v>
      </c>
      <c r="Z231" s="113">
        <f>$F231*'INTERNAL PARAMETERS-2'!Y231*VLOOKUP(Z$4,'INTERNAL PARAMETERS-1'!$B$5:$J$44,4, FALSE)</f>
        <v>0</v>
      </c>
      <c r="AA231" s="113">
        <f>$F231*'INTERNAL PARAMETERS-2'!Z231*VLOOKUP(AA$4,'INTERNAL PARAMETERS-1'!$B$5:$J$44,4, FALSE)</f>
        <v>0</v>
      </c>
      <c r="AB231" s="113">
        <f>$F231*'INTERNAL PARAMETERS-2'!AA231*VLOOKUP(AB$4,'INTERNAL PARAMETERS-1'!$B$5:$J$44,4, FALSE)</f>
        <v>0</v>
      </c>
      <c r="AC231" s="113">
        <f>$F231*'INTERNAL PARAMETERS-2'!AB231*VLOOKUP(AC$4,'INTERNAL PARAMETERS-1'!$B$5:$J$44,4, FALSE)</f>
        <v>0</v>
      </c>
      <c r="AD231" s="113">
        <f>$F231*'INTERNAL PARAMETERS-2'!AC231*VLOOKUP(AD$4,'INTERNAL PARAMETERS-1'!$B$5:$J$44,4, FALSE)</f>
        <v>0</v>
      </c>
      <c r="AE231" s="113">
        <f>$F231*'INTERNAL PARAMETERS-2'!AD231*VLOOKUP(AE$4,'INTERNAL PARAMETERS-1'!$B$5:$J$44,4, FALSE)</f>
        <v>0</v>
      </c>
      <c r="AF231" s="113">
        <f>$F231*'INTERNAL PARAMETERS-2'!AE231*VLOOKUP(AF$4,'INTERNAL PARAMETERS-1'!$B$5:$J$44,4, FALSE)</f>
        <v>0</v>
      </c>
      <c r="AG231" s="113">
        <f>$F231*'INTERNAL PARAMETERS-2'!AF231*VLOOKUP(AG$4,'INTERNAL PARAMETERS-1'!$B$5:$J$44,4, FALSE)</f>
        <v>0</v>
      </c>
      <c r="AH231" s="113">
        <f>$F231*'INTERNAL PARAMETERS-2'!AG231*VLOOKUP(AH$4,'INTERNAL PARAMETERS-1'!$B$5:$J$44,4, FALSE)</f>
        <v>0</v>
      </c>
      <c r="AI231" s="113">
        <f>$F231*'INTERNAL PARAMETERS-2'!AH231*VLOOKUP(AI$4,'INTERNAL PARAMETERS-1'!$B$5:$J$44,4, FALSE)</f>
        <v>0</v>
      </c>
      <c r="AJ231" s="113">
        <f>$F231*'INTERNAL PARAMETERS-2'!AI231*VLOOKUP(AJ$4,'INTERNAL PARAMETERS-1'!$B$5:$J$44,4, FALSE)</f>
        <v>0</v>
      </c>
      <c r="AK231" s="113">
        <f>$F231*'INTERNAL PARAMETERS-2'!AJ231*VLOOKUP(AK$4,'INTERNAL PARAMETERS-1'!$B$5:$J$44,4, FALSE)</f>
        <v>0</v>
      </c>
      <c r="AL231" s="113">
        <f>$F231*'INTERNAL PARAMETERS-2'!AK231*VLOOKUP(AL$4,'INTERNAL PARAMETERS-1'!$B$5:$J$44,4, FALSE)</f>
        <v>0</v>
      </c>
      <c r="AM231" s="113">
        <f>$F231*'INTERNAL PARAMETERS-2'!AL231*VLOOKUP(AM$4,'INTERNAL PARAMETERS-1'!$B$5:$J$44,4, FALSE)</f>
        <v>0</v>
      </c>
      <c r="AN231" s="113">
        <f>$F231*'INTERNAL PARAMETERS-2'!AM231*VLOOKUP(AN$4,'INTERNAL PARAMETERS-1'!$B$5:$J$44,4, FALSE)</f>
        <v>0</v>
      </c>
      <c r="AO231" s="113">
        <f>$F231*'INTERNAL PARAMETERS-2'!AN231*VLOOKUP(AO$4,'INTERNAL PARAMETERS-1'!$B$5:$J$44,4, FALSE)</f>
        <v>0</v>
      </c>
      <c r="AP231" s="113">
        <f>$F231*'INTERNAL PARAMETERS-2'!AO231*VLOOKUP(AP$4,'INTERNAL PARAMETERS-1'!$B$5:$J$44,4, FALSE)</f>
        <v>0</v>
      </c>
      <c r="AQ231" s="113">
        <f>$F231*'INTERNAL PARAMETERS-2'!AP231*VLOOKUP(AQ$4,'INTERNAL PARAMETERS-1'!$B$5:$J$44,4, FALSE)</f>
        <v>0</v>
      </c>
      <c r="AR231" s="113">
        <f>$F231*'INTERNAL PARAMETERS-2'!AQ231*VLOOKUP(AR$4,'INTERNAL PARAMETERS-1'!$B$5:$J$44,4, FALSE)</f>
        <v>0</v>
      </c>
      <c r="AS231" s="113">
        <f>$F231*'INTERNAL PARAMETERS-2'!AR231*VLOOKUP(AS$4,'INTERNAL PARAMETERS-1'!$B$5:$J$44,4, FALSE)</f>
        <v>0</v>
      </c>
      <c r="AT231" s="112">
        <f>$F231*'INTERNAL PARAMETERS-2'!AS231*VLOOKUP(AT$4,'INTERNAL PARAMETERS-1'!$B$5:$J$44,4, FALSE)</f>
        <v>0</v>
      </c>
      <c r="AU231" s="114">
        <f>$F231*'INTERNAL PARAMETERS-2'!F231*(1-VLOOKUP(G$4,'INTERNAL PARAMETERS-1'!$B$5:$J$44,4, FALSE))</f>
        <v>0</v>
      </c>
      <c r="AV231" s="113">
        <f>$F231*'INTERNAL PARAMETERS-2'!G231*(1-VLOOKUP(H$4,'INTERNAL PARAMETERS-1'!$B$5:$J$44,4, FALSE))</f>
        <v>0</v>
      </c>
      <c r="AW231" s="113">
        <f>$F231*'INTERNAL PARAMETERS-2'!H231*(1-VLOOKUP(I$4,'INTERNAL PARAMETERS-1'!$B$5:$J$44,4, FALSE))</f>
        <v>0</v>
      </c>
      <c r="AX231" s="113">
        <f>$F231*'INTERNAL PARAMETERS-2'!I231*(1-VLOOKUP(J$4,'INTERNAL PARAMETERS-1'!$B$5:$J$44,4, FALSE))</f>
        <v>0</v>
      </c>
      <c r="AY231" s="113">
        <f>$F231*'INTERNAL PARAMETERS-2'!J231*(1-VLOOKUP(K$4,'INTERNAL PARAMETERS-1'!$B$5:$J$44,4, FALSE))</f>
        <v>0</v>
      </c>
      <c r="AZ231" s="113">
        <f>$F231*'INTERNAL PARAMETERS-2'!K231*(1-VLOOKUP(L$4,'INTERNAL PARAMETERS-1'!$B$5:$J$44,4, FALSE))</f>
        <v>0</v>
      </c>
      <c r="BA231" s="113">
        <f>$F231*'INTERNAL PARAMETERS-2'!L231*(1-VLOOKUP(M$4,'INTERNAL PARAMETERS-1'!$B$5:$J$44,4, FALSE))</f>
        <v>0</v>
      </c>
      <c r="BB231" s="113">
        <f>$F231*'INTERNAL PARAMETERS-2'!M231*(1-VLOOKUP(N$4,'INTERNAL PARAMETERS-1'!$B$5:$J$44,4, FALSE))</f>
        <v>0</v>
      </c>
      <c r="BC231" s="113">
        <f>$F231*'INTERNAL PARAMETERS-2'!N231*(1-VLOOKUP(O$4,'INTERNAL PARAMETERS-1'!$B$5:$J$44,4, FALSE))</f>
        <v>0</v>
      </c>
      <c r="BD231" s="113">
        <f>$F231*'INTERNAL PARAMETERS-2'!O231*(1-VLOOKUP(P$4,'INTERNAL PARAMETERS-1'!$B$5:$J$44,4, FALSE))</f>
        <v>0</v>
      </c>
      <c r="BE231" s="113">
        <f>$F231*'INTERNAL PARAMETERS-2'!P231*(1-VLOOKUP(Q$4,'INTERNAL PARAMETERS-1'!$B$5:$J$44,4, FALSE))</f>
        <v>0</v>
      </c>
      <c r="BF231" s="113">
        <f>$F231*'INTERNAL PARAMETERS-2'!Q231*(1-VLOOKUP(R$4,'INTERNAL PARAMETERS-1'!$B$5:$J$44,4, FALSE))</f>
        <v>0</v>
      </c>
      <c r="BG231" s="113">
        <f>$F231*'INTERNAL PARAMETERS-2'!R231*(1-VLOOKUP(S$4,'INTERNAL PARAMETERS-1'!$B$5:$J$44,4, FALSE))</f>
        <v>0</v>
      </c>
      <c r="BH231" s="113">
        <f>$F231*'INTERNAL PARAMETERS-2'!S231*(1-VLOOKUP(T$4,'INTERNAL PARAMETERS-1'!$B$5:$J$44,4, FALSE))</f>
        <v>0</v>
      </c>
      <c r="BI231" s="113">
        <f>$F231*'INTERNAL PARAMETERS-2'!T231*(1-VLOOKUP(U$4,'INTERNAL PARAMETERS-1'!$B$5:$J$44,4, FALSE))</f>
        <v>0</v>
      </c>
      <c r="BJ231" s="113">
        <f>$F231*'INTERNAL PARAMETERS-2'!U231*(1-VLOOKUP(V$4,'INTERNAL PARAMETERS-1'!$B$5:$J$44,4, FALSE))</f>
        <v>0</v>
      </c>
      <c r="BK231" s="113">
        <f>$F231*'INTERNAL PARAMETERS-2'!V231*(1-VLOOKUP(W$4,'INTERNAL PARAMETERS-1'!$B$5:$J$44,4, FALSE))</f>
        <v>0</v>
      </c>
      <c r="BL231" s="113">
        <f>$F231*'INTERNAL PARAMETERS-2'!W231*(1-VLOOKUP(X$4,'INTERNAL PARAMETERS-1'!$B$5:$J$44,4, FALSE))</f>
        <v>0</v>
      </c>
      <c r="BM231" s="113">
        <f>$F231*'INTERNAL PARAMETERS-2'!X231*(1-VLOOKUP(Y$4,'INTERNAL PARAMETERS-1'!$B$5:$J$44,4, FALSE))</f>
        <v>0</v>
      </c>
      <c r="BN231" s="113">
        <f>$F231*'INTERNAL PARAMETERS-2'!Y231*(1-VLOOKUP(Z$4,'INTERNAL PARAMETERS-1'!$B$5:$J$44,4, FALSE))</f>
        <v>0</v>
      </c>
      <c r="BO231" s="113">
        <f>$F231*'INTERNAL PARAMETERS-2'!Z231*(1-VLOOKUP(AA$4,'INTERNAL PARAMETERS-1'!$B$5:$J$44,4, FALSE))</f>
        <v>0</v>
      </c>
      <c r="BP231" s="113">
        <f>$F231*'INTERNAL PARAMETERS-2'!AA231*(1-VLOOKUP(AB$4,'INTERNAL PARAMETERS-1'!$B$5:$J$44,4, FALSE))</f>
        <v>0</v>
      </c>
      <c r="BQ231" s="113">
        <f>$F231*'INTERNAL PARAMETERS-2'!AB231*(1-VLOOKUP(AC$4,'INTERNAL PARAMETERS-1'!$B$5:$J$44,4, FALSE))</f>
        <v>0</v>
      </c>
      <c r="BR231" s="113">
        <f>$F231*'INTERNAL PARAMETERS-2'!AC231*(1-VLOOKUP(AD$4,'INTERNAL PARAMETERS-1'!$B$5:$J$44,4, FALSE))</f>
        <v>0</v>
      </c>
      <c r="BS231" s="113">
        <f>$F231*'INTERNAL PARAMETERS-2'!AD231*(1-VLOOKUP(AE$4,'INTERNAL PARAMETERS-1'!$B$5:$J$44,4, FALSE))</f>
        <v>0</v>
      </c>
      <c r="BT231" s="113">
        <f>$F231*'INTERNAL PARAMETERS-2'!AE231*(1-VLOOKUP(AF$4,'INTERNAL PARAMETERS-1'!$B$5:$J$44,4, FALSE))</f>
        <v>0</v>
      </c>
      <c r="BU231" s="113">
        <f>$F231*'INTERNAL PARAMETERS-2'!AF231*(1-VLOOKUP(AG$4,'INTERNAL PARAMETERS-1'!$B$5:$J$44,4, FALSE))</f>
        <v>0</v>
      </c>
      <c r="BV231" s="113">
        <f>$F231*'INTERNAL PARAMETERS-2'!AG231*(1-VLOOKUP(AH$4,'INTERNAL PARAMETERS-1'!$B$5:$J$44,4, FALSE))</f>
        <v>0</v>
      </c>
      <c r="BW231" s="113">
        <f>$F231*'INTERNAL PARAMETERS-2'!AH231*(1-VLOOKUP(AI$4,'INTERNAL PARAMETERS-1'!$B$5:$J$44,4, FALSE))</f>
        <v>0</v>
      </c>
      <c r="BX231" s="113">
        <f>$F231*'INTERNAL PARAMETERS-2'!AI231*(1-VLOOKUP(AJ$4,'INTERNAL PARAMETERS-1'!$B$5:$J$44,4, FALSE))</f>
        <v>0</v>
      </c>
      <c r="BY231" s="113">
        <f>$F231*'INTERNAL PARAMETERS-2'!AJ231*(1-VLOOKUP(AK$4,'INTERNAL PARAMETERS-1'!$B$5:$J$44,4, FALSE))</f>
        <v>0</v>
      </c>
      <c r="BZ231" s="113">
        <f>$F231*'INTERNAL PARAMETERS-2'!AK231*(1-VLOOKUP(AL$4,'INTERNAL PARAMETERS-1'!$B$5:$J$44,4, FALSE))</f>
        <v>0</v>
      </c>
      <c r="CA231" s="113">
        <f>$F231*'INTERNAL PARAMETERS-2'!AL231*(1-VLOOKUP(AM$4,'INTERNAL PARAMETERS-1'!$B$5:$J$44,4, FALSE))</f>
        <v>0</v>
      </c>
      <c r="CB231" s="113">
        <f>$F231*'INTERNAL PARAMETERS-2'!AM231*(1-VLOOKUP(AN$4,'INTERNAL PARAMETERS-1'!$B$5:$J$44,4, FALSE))</f>
        <v>0</v>
      </c>
      <c r="CC231" s="113">
        <f>$F231*'INTERNAL PARAMETERS-2'!AN231*(1-VLOOKUP(AO$4,'INTERNAL PARAMETERS-1'!$B$5:$J$44,4, FALSE))</f>
        <v>0</v>
      </c>
      <c r="CD231" s="113">
        <f>$F231*'INTERNAL PARAMETERS-2'!AO231*(1-VLOOKUP(AP$4,'INTERNAL PARAMETERS-1'!$B$5:$J$44,4, FALSE))</f>
        <v>0</v>
      </c>
      <c r="CE231" s="113">
        <f>$F231*'INTERNAL PARAMETERS-2'!AP231*(1-VLOOKUP(AQ$4,'INTERNAL PARAMETERS-1'!$B$5:$J$44,4, FALSE))</f>
        <v>0</v>
      </c>
      <c r="CF231" s="113">
        <f>$F231*'INTERNAL PARAMETERS-2'!AQ231*(1-VLOOKUP(AR$4,'INTERNAL PARAMETERS-1'!$B$5:$J$44,4, FALSE))</f>
        <v>0</v>
      </c>
      <c r="CG231" s="113">
        <f>$F231*'INTERNAL PARAMETERS-2'!AR231*(1-VLOOKUP(AS$4,'INTERNAL PARAMETERS-1'!$B$5:$J$44,4, FALSE))</f>
        <v>0</v>
      </c>
      <c r="CH231" s="112">
        <f>$F231*'INTERNAL PARAMETERS-2'!AS231*(1-VLOOKUP(AT$4,'INTERNAL PARAMETERS-1'!$B$5:$J$44,4, FALSE))</f>
        <v>0</v>
      </c>
      <c r="CI231" s="111">
        <f t="shared" si="3"/>
        <v>0</v>
      </c>
    </row>
    <row r="232" spans="3:87" x14ac:dyDescent="0.5">
      <c r="C232" s="77" t="s">
        <v>22</v>
      </c>
      <c r="D232" s="76" t="s">
        <v>21</v>
      </c>
      <c r="E232" s="76" t="s">
        <v>9</v>
      </c>
      <c r="F232" s="115">
        <f>'INPUTS-Incidence'!E232</f>
        <v>0</v>
      </c>
      <c r="G232" s="114">
        <f>$F232*'INTERNAL PARAMETERS-2'!F232*VLOOKUP(G$4,'INTERNAL PARAMETERS-1'!$B$5:$J$44,4, FALSE)</f>
        <v>0</v>
      </c>
      <c r="H232" s="113">
        <f>$F232*'INTERNAL PARAMETERS-2'!G232*VLOOKUP(H$4,'INTERNAL PARAMETERS-1'!$B$5:$J$44,4, FALSE)</f>
        <v>0</v>
      </c>
      <c r="I232" s="113">
        <f>$F232*'INTERNAL PARAMETERS-2'!H232*VLOOKUP(I$4,'INTERNAL PARAMETERS-1'!$B$5:$J$44,4, FALSE)</f>
        <v>0</v>
      </c>
      <c r="J232" s="113">
        <f>$F232*'INTERNAL PARAMETERS-2'!I232*VLOOKUP(J$4,'INTERNAL PARAMETERS-1'!$B$5:$J$44,4, FALSE)</f>
        <v>0</v>
      </c>
      <c r="K232" s="113">
        <f>$F232*'INTERNAL PARAMETERS-2'!J232*VLOOKUP(K$4,'INTERNAL PARAMETERS-1'!$B$5:$J$44,4, FALSE)</f>
        <v>0</v>
      </c>
      <c r="L232" s="113">
        <f>$F232*'INTERNAL PARAMETERS-2'!K232*VLOOKUP(L$4,'INTERNAL PARAMETERS-1'!$B$5:$J$44,4, FALSE)</f>
        <v>0</v>
      </c>
      <c r="M232" s="113">
        <f>$F232*'INTERNAL PARAMETERS-2'!L232*VLOOKUP(M$4,'INTERNAL PARAMETERS-1'!$B$5:$J$44,4, FALSE)</f>
        <v>0</v>
      </c>
      <c r="N232" s="113">
        <f>$F232*'INTERNAL PARAMETERS-2'!M232*VLOOKUP(N$4,'INTERNAL PARAMETERS-1'!$B$5:$J$44,4, FALSE)</f>
        <v>0</v>
      </c>
      <c r="O232" s="113">
        <f>$F232*'INTERNAL PARAMETERS-2'!N232*VLOOKUP(O$4,'INTERNAL PARAMETERS-1'!$B$5:$J$44,4, FALSE)</f>
        <v>0</v>
      </c>
      <c r="P232" s="113">
        <f>$F232*'INTERNAL PARAMETERS-2'!O232*VLOOKUP(P$4,'INTERNAL PARAMETERS-1'!$B$5:$J$44,4, FALSE)</f>
        <v>0</v>
      </c>
      <c r="Q232" s="113">
        <f>$F232*'INTERNAL PARAMETERS-2'!P232*VLOOKUP(Q$4,'INTERNAL PARAMETERS-1'!$B$5:$J$44,4, FALSE)</f>
        <v>0</v>
      </c>
      <c r="R232" s="113">
        <f>$F232*'INTERNAL PARAMETERS-2'!Q232*VLOOKUP(R$4,'INTERNAL PARAMETERS-1'!$B$5:$J$44,4, FALSE)</f>
        <v>0</v>
      </c>
      <c r="S232" s="113">
        <f>$F232*'INTERNAL PARAMETERS-2'!R232*VLOOKUP(S$4,'INTERNAL PARAMETERS-1'!$B$5:$J$44,4, FALSE)</f>
        <v>0</v>
      </c>
      <c r="T232" s="113">
        <f>$F232*'INTERNAL PARAMETERS-2'!S232*VLOOKUP(T$4,'INTERNAL PARAMETERS-1'!$B$5:$J$44,4, FALSE)</f>
        <v>0</v>
      </c>
      <c r="U232" s="113">
        <f>$F232*'INTERNAL PARAMETERS-2'!T232*VLOOKUP(U$4,'INTERNAL PARAMETERS-1'!$B$5:$J$44,4, FALSE)</f>
        <v>0</v>
      </c>
      <c r="V232" s="113">
        <f>$F232*'INTERNAL PARAMETERS-2'!U232*VLOOKUP(V$4,'INTERNAL PARAMETERS-1'!$B$5:$J$44,4, FALSE)</f>
        <v>0</v>
      </c>
      <c r="W232" s="113">
        <f>$F232*'INTERNAL PARAMETERS-2'!V232*VLOOKUP(W$4,'INTERNAL PARAMETERS-1'!$B$5:$J$44,4, FALSE)</f>
        <v>0</v>
      </c>
      <c r="X232" s="113">
        <f>$F232*'INTERNAL PARAMETERS-2'!W232*VLOOKUP(X$4,'INTERNAL PARAMETERS-1'!$B$5:$J$44,4, FALSE)</f>
        <v>0</v>
      </c>
      <c r="Y232" s="113">
        <f>$F232*'INTERNAL PARAMETERS-2'!X232*VLOOKUP(Y$4,'INTERNAL PARAMETERS-1'!$B$5:$J$44,4, FALSE)</f>
        <v>0</v>
      </c>
      <c r="Z232" s="113">
        <f>$F232*'INTERNAL PARAMETERS-2'!Y232*VLOOKUP(Z$4,'INTERNAL PARAMETERS-1'!$B$5:$J$44,4, FALSE)</f>
        <v>0</v>
      </c>
      <c r="AA232" s="113">
        <f>$F232*'INTERNAL PARAMETERS-2'!Z232*VLOOKUP(AA$4,'INTERNAL PARAMETERS-1'!$B$5:$J$44,4, FALSE)</f>
        <v>0</v>
      </c>
      <c r="AB232" s="113">
        <f>$F232*'INTERNAL PARAMETERS-2'!AA232*VLOOKUP(AB$4,'INTERNAL PARAMETERS-1'!$B$5:$J$44,4, FALSE)</f>
        <v>0</v>
      </c>
      <c r="AC232" s="113">
        <f>$F232*'INTERNAL PARAMETERS-2'!AB232*VLOOKUP(AC$4,'INTERNAL PARAMETERS-1'!$B$5:$J$44,4, FALSE)</f>
        <v>0</v>
      </c>
      <c r="AD232" s="113">
        <f>$F232*'INTERNAL PARAMETERS-2'!AC232*VLOOKUP(AD$4,'INTERNAL PARAMETERS-1'!$B$5:$J$44,4, FALSE)</f>
        <v>0</v>
      </c>
      <c r="AE232" s="113">
        <f>$F232*'INTERNAL PARAMETERS-2'!AD232*VLOOKUP(AE$4,'INTERNAL PARAMETERS-1'!$B$5:$J$44,4, FALSE)</f>
        <v>0</v>
      </c>
      <c r="AF232" s="113">
        <f>$F232*'INTERNAL PARAMETERS-2'!AE232*VLOOKUP(AF$4,'INTERNAL PARAMETERS-1'!$B$5:$J$44,4, FALSE)</f>
        <v>0</v>
      </c>
      <c r="AG232" s="113">
        <f>$F232*'INTERNAL PARAMETERS-2'!AF232*VLOOKUP(AG$4,'INTERNAL PARAMETERS-1'!$B$5:$J$44,4, FALSE)</f>
        <v>0</v>
      </c>
      <c r="AH232" s="113">
        <f>$F232*'INTERNAL PARAMETERS-2'!AG232*VLOOKUP(AH$4,'INTERNAL PARAMETERS-1'!$B$5:$J$44,4, FALSE)</f>
        <v>0</v>
      </c>
      <c r="AI232" s="113">
        <f>$F232*'INTERNAL PARAMETERS-2'!AH232*VLOOKUP(AI$4,'INTERNAL PARAMETERS-1'!$B$5:$J$44,4, FALSE)</f>
        <v>0</v>
      </c>
      <c r="AJ232" s="113">
        <f>$F232*'INTERNAL PARAMETERS-2'!AI232*VLOOKUP(AJ$4,'INTERNAL PARAMETERS-1'!$B$5:$J$44,4, FALSE)</f>
        <v>0</v>
      </c>
      <c r="AK232" s="113">
        <f>$F232*'INTERNAL PARAMETERS-2'!AJ232*VLOOKUP(AK$4,'INTERNAL PARAMETERS-1'!$B$5:$J$44,4, FALSE)</f>
        <v>0</v>
      </c>
      <c r="AL232" s="113">
        <f>$F232*'INTERNAL PARAMETERS-2'!AK232*VLOOKUP(AL$4,'INTERNAL PARAMETERS-1'!$B$5:$J$44,4, FALSE)</f>
        <v>0</v>
      </c>
      <c r="AM232" s="113">
        <f>$F232*'INTERNAL PARAMETERS-2'!AL232*VLOOKUP(AM$4,'INTERNAL PARAMETERS-1'!$B$5:$J$44,4, FALSE)</f>
        <v>0</v>
      </c>
      <c r="AN232" s="113">
        <f>$F232*'INTERNAL PARAMETERS-2'!AM232*VLOOKUP(AN$4,'INTERNAL PARAMETERS-1'!$B$5:$J$44,4, FALSE)</f>
        <v>0</v>
      </c>
      <c r="AO232" s="113">
        <f>$F232*'INTERNAL PARAMETERS-2'!AN232*VLOOKUP(AO$4,'INTERNAL PARAMETERS-1'!$B$5:$J$44,4, FALSE)</f>
        <v>0</v>
      </c>
      <c r="AP232" s="113">
        <f>$F232*'INTERNAL PARAMETERS-2'!AO232*VLOOKUP(AP$4,'INTERNAL PARAMETERS-1'!$B$5:$J$44,4, FALSE)</f>
        <v>0</v>
      </c>
      <c r="AQ232" s="113">
        <f>$F232*'INTERNAL PARAMETERS-2'!AP232*VLOOKUP(AQ$4,'INTERNAL PARAMETERS-1'!$B$5:$J$44,4, FALSE)</f>
        <v>0</v>
      </c>
      <c r="AR232" s="113">
        <f>$F232*'INTERNAL PARAMETERS-2'!AQ232*VLOOKUP(AR$4,'INTERNAL PARAMETERS-1'!$B$5:$J$44,4, FALSE)</f>
        <v>0</v>
      </c>
      <c r="AS232" s="113">
        <f>$F232*'INTERNAL PARAMETERS-2'!AR232*VLOOKUP(AS$4,'INTERNAL PARAMETERS-1'!$B$5:$J$44,4, FALSE)</f>
        <v>0</v>
      </c>
      <c r="AT232" s="112">
        <f>$F232*'INTERNAL PARAMETERS-2'!AS232*VLOOKUP(AT$4,'INTERNAL PARAMETERS-1'!$B$5:$J$44,4, FALSE)</f>
        <v>0</v>
      </c>
      <c r="AU232" s="114">
        <f>$F232*'INTERNAL PARAMETERS-2'!F232*(1-VLOOKUP(G$4,'INTERNAL PARAMETERS-1'!$B$5:$J$44,4, FALSE))</f>
        <v>0</v>
      </c>
      <c r="AV232" s="113">
        <f>$F232*'INTERNAL PARAMETERS-2'!G232*(1-VLOOKUP(H$4,'INTERNAL PARAMETERS-1'!$B$5:$J$44,4, FALSE))</f>
        <v>0</v>
      </c>
      <c r="AW232" s="113">
        <f>$F232*'INTERNAL PARAMETERS-2'!H232*(1-VLOOKUP(I$4,'INTERNAL PARAMETERS-1'!$B$5:$J$44,4, FALSE))</f>
        <v>0</v>
      </c>
      <c r="AX232" s="113">
        <f>$F232*'INTERNAL PARAMETERS-2'!I232*(1-VLOOKUP(J$4,'INTERNAL PARAMETERS-1'!$B$5:$J$44,4, FALSE))</f>
        <v>0</v>
      </c>
      <c r="AY232" s="113">
        <f>$F232*'INTERNAL PARAMETERS-2'!J232*(1-VLOOKUP(K$4,'INTERNAL PARAMETERS-1'!$B$5:$J$44,4, FALSE))</f>
        <v>0</v>
      </c>
      <c r="AZ232" s="113">
        <f>$F232*'INTERNAL PARAMETERS-2'!K232*(1-VLOOKUP(L$4,'INTERNAL PARAMETERS-1'!$B$5:$J$44,4, FALSE))</f>
        <v>0</v>
      </c>
      <c r="BA232" s="113">
        <f>$F232*'INTERNAL PARAMETERS-2'!L232*(1-VLOOKUP(M$4,'INTERNAL PARAMETERS-1'!$B$5:$J$44,4, FALSE))</f>
        <v>0</v>
      </c>
      <c r="BB232" s="113">
        <f>$F232*'INTERNAL PARAMETERS-2'!M232*(1-VLOOKUP(N$4,'INTERNAL PARAMETERS-1'!$B$5:$J$44,4, FALSE))</f>
        <v>0</v>
      </c>
      <c r="BC232" s="113">
        <f>$F232*'INTERNAL PARAMETERS-2'!N232*(1-VLOOKUP(O$4,'INTERNAL PARAMETERS-1'!$B$5:$J$44,4, FALSE))</f>
        <v>0</v>
      </c>
      <c r="BD232" s="113">
        <f>$F232*'INTERNAL PARAMETERS-2'!O232*(1-VLOOKUP(P$4,'INTERNAL PARAMETERS-1'!$B$5:$J$44,4, FALSE))</f>
        <v>0</v>
      </c>
      <c r="BE232" s="113">
        <f>$F232*'INTERNAL PARAMETERS-2'!P232*(1-VLOOKUP(Q$4,'INTERNAL PARAMETERS-1'!$B$5:$J$44,4, FALSE))</f>
        <v>0</v>
      </c>
      <c r="BF232" s="113">
        <f>$F232*'INTERNAL PARAMETERS-2'!Q232*(1-VLOOKUP(R$4,'INTERNAL PARAMETERS-1'!$B$5:$J$44,4, FALSE))</f>
        <v>0</v>
      </c>
      <c r="BG232" s="113">
        <f>$F232*'INTERNAL PARAMETERS-2'!R232*(1-VLOOKUP(S$4,'INTERNAL PARAMETERS-1'!$B$5:$J$44,4, FALSE))</f>
        <v>0</v>
      </c>
      <c r="BH232" s="113">
        <f>$F232*'INTERNAL PARAMETERS-2'!S232*(1-VLOOKUP(T$4,'INTERNAL PARAMETERS-1'!$B$5:$J$44,4, FALSE))</f>
        <v>0</v>
      </c>
      <c r="BI232" s="113">
        <f>$F232*'INTERNAL PARAMETERS-2'!T232*(1-VLOOKUP(U$4,'INTERNAL PARAMETERS-1'!$B$5:$J$44,4, FALSE))</f>
        <v>0</v>
      </c>
      <c r="BJ232" s="113">
        <f>$F232*'INTERNAL PARAMETERS-2'!U232*(1-VLOOKUP(V$4,'INTERNAL PARAMETERS-1'!$B$5:$J$44,4, FALSE))</f>
        <v>0</v>
      </c>
      <c r="BK232" s="113">
        <f>$F232*'INTERNAL PARAMETERS-2'!V232*(1-VLOOKUP(W$4,'INTERNAL PARAMETERS-1'!$B$5:$J$44,4, FALSE))</f>
        <v>0</v>
      </c>
      <c r="BL232" s="113">
        <f>$F232*'INTERNAL PARAMETERS-2'!W232*(1-VLOOKUP(X$4,'INTERNAL PARAMETERS-1'!$B$5:$J$44,4, FALSE))</f>
        <v>0</v>
      </c>
      <c r="BM232" s="113">
        <f>$F232*'INTERNAL PARAMETERS-2'!X232*(1-VLOOKUP(Y$4,'INTERNAL PARAMETERS-1'!$B$5:$J$44,4, FALSE))</f>
        <v>0</v>
      </c>
      <c r="BN232" s="113">
        <f>$F232*'INTERNAL PARAMETERS-2'!Y232*(1-VLOOKUP(Z$4,'INTERNAL PARAMETERS-1'!$B$5:$J$44,4, FALSE))</f>
        <v>0</v>
      </c>
      <c r="BO232" s="113">
        <f>$F232*'INTERNAL PARAMETERS-2'!Z232*(1-VLOOKUP(AA$4,'INTERNAL PARAMETERS-1'!$B$5:$J$44,4, FALSE))</f>
        <v>0</v>
      </c>
      <c r="BP232" s="113">
        <f>$F232*'INTERNAL PARAMETERS-2'!AA232*(1-VLOOKUP(AB$4,'INTERNAL PARAMETERS-1'!$B$5:$J$44,4, FALSE))</f>
        <v>0</v>
      </c>
      <c r="BQ232" s="113">
        <f>$F232*'INTERNAL PARAMETERS-2'!AB232*(1-VLOOKUP(AC$4,'INTERNAL PARAMETERS-1'!$B$5:$J$44,4, FALSE))</f>
        <v>0</v>
      </c>
      <c r="BR232" s="113">
        <f>$F232*'INTERNAL PARAMETERS-2'!AC232*(1-VLOOKUP(AD$4,'INTERNAL PARAMETERS-1'!$B$5:$J$44,4, FALSE))</f>
        <v>0</v>
      </c>
      <c r="BS232" s="113">
        <f>$F232*'INTERNAL PARAMETERS-2'!AD232*(1-VLOOKUP(AE$4,'INTERNAL PARAMETERS-1'!$B$5:$J$44,4, FALSE))</f>
        <v>0</v>
      </c>
      <c r="BT232" s="113">
        <f>$F232*'INTERNAL PARAMETERS-2'!AE232*(1-VLOOKUP(AF$4,'INTERNAL PARAMETERS-1'!$B$5:$J$44,4, FALSE))</f>
        <v>0</v>
      </c>
      <c r="BU232" s="113">
        <f>$F232*'INTERNAL PARAMETERS-2'!AF232*(1-VLOOKUP(AG$4,'INTERNAL PARAMETERS-1'!$B$5:$J$44,4, FALSE))</f>
        <v>0</v>
      </c>
      <c r="BV232" s="113">
        <f>$F232*'INTERNAL PARAMETERS-2'!AG232*(1-VLOOKUP(AH$4,'INTERNAL PARAMETERS-1'!$B$5:$J$44,4, FALSE))</f>
        <v>0</v>
      </c>
      <c r="BW232" s="113">
        <f>$F232*'INTERNAL PARAMETERS-2'!AH232*(1-VLOOKUP(AI$4,'INTERNAL PARAMETERS-1'!$B$5:$J$44,4, FALSE))</f>
        <v>0</v>
      </c>
      <c r="BX232" s="113">
        <f>$F232*'INTERNAL PARAMETERS-2'!AI232*(1-VLOOKUP(AJ$4,'INTERNAL PARAMETERS-1'!$B$5:$J$44,4, FALSE))</f>
        <v>0</v>
      </c>
      <c r="BY232" s="113">
        <f>$F232*'INTERNAL PARAMETERS-2'!AJ232*(1-VLOOKUP(AK$4,'INTERNAL PARAMETERS-1'!$B$5:$J$44,4, FALSE))</f>
        <v>0</v>
      </c>
      <c r="BZ232" s="113">
        <f>$F232*'INTERNAL PARAMETERS-2'!AK232*(1-VLOOKUP(AL$4,'INTERNAL PARAMETERS-1'!$B$5:$J$44,4, FALSE))</f>
        <v>0</v>
      </c>
      <c r="CA232" s="113">
        <f>$F232*'INTERNAL PARAMETERS-2'!AL232*(1-VLOOKUP(AM$4,'INTERNAL PARAMETERS-1'!$B$5:$J$44,4, FALSE))</f>
        <v>0</v>
      </c>
      <c r="CB232" s="113">
        <f>$F232*'INTERNAL PARAMETERS-2'!AM232*(1-VLOOKUP(AN$4,'INTERNAL PARAMETERS-1'!$B$5:$J$44,4, FALSE))</f>
        <v>0</v>
      </c>
      <c r="CC232" s="113">
        <f>$F232*'INTERNAL PARAMETERS-2'!AN232*(1-VLOOKUP(AO$4,'INTERNAL PARAMETERS-1'!$B$5:$J$44,4, FALSE))</f>
        <v>0</v>
      </c>
      <c r="CD232" s="113">
        <f>$F232*'INTERNAL PARAMETERS-2'!AO232*(1-VLOOKUP(AP$4,'INTERNAL PARAMETERS-1'!$B$5:$J$44,4, FALSE))</f>
        <v>0</v>
      </c>
      <c r="CE232" s="113">
        <f>$F232*'INTERNAL PARAMETERS-2'!AP232*(1-VLOOKUP(AQ$4,'INTERNAL PARAMETERS-1'!$B$5:$J$44,4, FALSE))</f>
        <v>0</v>
      </c>
      <c r="CF232" s="113">
        <f>$F232*'INTERNAL PARAMETERS-2'!AQ232*(1-VLOOKUP(AR$4,'INTERNAL PARAMETERS-1'!$B$5:$J$44,4, FALSE))</f>
        <v>0</v>
      </c>
      <c r="CG232" s="113">
        <f>$F232*'INTERNAL PARAMETERS-2'!AR232*(1-VLOOKUP(AS$4,'INTERNAL PARAMETERS-1'!$B$5:$J$44,4, FALSE))</f>
        <v>0</v>
      </c>
      <c r="CH232" s="112">
        <f>$F232*'INTERNAL PARAMETERS-2'!AS232*(1-VLOOKUP(AT$4,'INTERNAL PARAMETERS-1'!$B$5:$J$44,4, FALSE))</f>
        <v>0</v>
      </c>
      <c r="CI232" s="111">
        <f t="shared" si="3"/>
        <v>0</v>
      </c>
    </row>
    <row r="233" spans="3:87" x14ac:dyDescent="0.5">
      <c r="C233" s="79" t="s">
        <v>22</v>
      </c>
      <c r="D233" s="78" t="s">
        <v>21</v>
      </c>
      <c r="E233" s="78" t="s">
        <v>8</v>
      </c>
      <c r="F233" s="115">
        <f>'INPUTS-Incidence'!E233</f>
        <v>0</v>
      </c>
      <c r="G233" s="114">
        <f>$F233*'INTERNAL PARAMETERS-2'!F233*VLOOKUP(G$4,'INTERNAL PARAMETERS-1'!$B$5:$J$44,4, FALSE)</f>
        <v>0</v>
      </c>
      <c r="H233" s="113">
        <f>$F233*'INTERNAL PARAMETERS-2'!G233*VLOOKUP(H$4,'INTERNAL PARAMETERS-1'!$B$5:$J$44,4, FALSE)</f>
        <v>0</v>
      </c>
      <c r="I233" s="113">
        <f>$F233*'INTERNAL PARAMETERS-2'!H233*VLOOKUP(I$4,'INTERNAL PARAMETERS-1'!$B$5:$J$44,4, FALSE)</f>
        <v>0</v>
      </c>
      <c r="J233" s="113">
        <f>$F233*'INTERNAL PARAMETERS-2'!I233*VLOOKUP(J$4,'INTERNAL PARAMETERS-1'!$B$5:$J$44,4, FALSE)</f>
        <v>0</v>
      </c>
      <c r="K233" s="113">
        <f>$F233*'INTERNAL PARAMETERS-2'!J233*VLOOKUP(K$4,'INTERNAL PARAMETERS-1'!$B$5:$J$44,4, FALSE)</f>
        <v>0</v>
      </c>
      <c r="L233" s="113">
        <f>$F233*'INTERNAL PARAMETERS-2'!K233*VLOOKUP(L$4,'INTERNAL PARAMETERS-1'!$B$5:$J$44,4, FALSE)</f>
        <v>0</v>
      </c>
      <c r="M233" s="113">
        <f>$F233*'INTERNAL PARAMETERS-2'!L233*VLOOKUP(M$4,'INTERNAL PARAMETERS-1'!$B$5:$J$44,4, FALSE)</f>
        <v>0</v>
      </c>
      <c r="N233" s="113">
        <f>$F233*'INTERNAL PARAMETERS-2'!M233*VLOOKUP(N$4,'INTERNAL PARAMETERS-1'!$B$5:$J$44,4, FALSE)</f>
        <v>0</v>
      </c>
      <c r="O233" s="113">
        <f>$F233*'INTERNAL PARAMETERS-2'!N233*VLOOKUP(O$4,'INTERNAL PARAMETERS-1'!$B$5:$J$44,4, FALSE)</f>
        <v>0</v>
      </c>
      <c r="P233" s="113">
        <f>$F233*'INTERNAL PARAMETERS-2'!O233*VLOOKUP(P$4,'INTERNAL PARAMETERS-1'!$B$5:$J$44,4, FALSE)</f>
        <v>0</v>
      </c>
      <c r="Q233" s="113">
        <f>$F233*'INTERNAL PARAMETERS-2'!P233*VLOOKUP(Q$4,'INTERNAL PARAMETERS-1'!$B$5:$J$44,4, FALSE)</f>
        <v>0</v>
      </c>
      <c r="R233" s="113">
        <f>$F233*'INTERNAL PARAMETERS-2'!Q233*VLOOKUP(R$4,'INTERNAL PARAMETERS-1'!$B$5:$J$44,4, FALSE)</f>
        <v>0</v>
      </c>
      <c r="S233" s="113">
        <f>$F233*'INTERNAL PARAMETERS-2'!R233*VLOOKUP(S$4,'INTERNAL PARAMETERS-1'!$B$5:$J$44,4, FALSE)</f>
        <v>0</v>
      </c>
      <c r="T233" s="113">
        <f>$F233*'INTERNAL PARAMETERS-2'!S233*VLOOKUP(T$4,'INTERNAL PARAMETERS-1'!$B$5:$J$44,4, FALSE)</f>
        <v>0</v>
      </c>
      <c r="U233" s="113">
        <f>$F233*'INTERNAL PARAMETERS-2'!T233*VLOOKUP(U$4,'INTERNAL PARAMETERS-1'!$B$5:$J$44,4, FALSE)</f>
        <v>0</v>
      </c>
      <c r="V233" s="113">
        <f>$F233*'INTERNAL PARAMETERS-2'!U233*VLOOKUP(V$4,'INTERNAL PARAMETERS-1'!$B$5:$J$44,4, FALSE)</f>
        <v>0</v>
      </c>
      <c r="W233" s="113">
        <f>$F233*'INTERNAL PARAMETERS-2'!V233*VLOOKUP(W$4,'INTERNAL PARAMETERS-1'!$B$5:$J$44,4, FALSE)</f>
        <v>0</v>
      </c>
      <c r="X233" s="113">
        <f>$F233*'INTERNAL PARAMETERS-2'!W233*VLOOKUP(X$4,'INTERNAL PARAMETERS-1'!$B$5:$J$44,4, FALSE)</f>
        <v>0</v>
      </c>
      <c r="Y233" s="113">
        <f>$F233*'INTERNAL PARAMETERS-2'!X233*VLOOKUP(Y$4,'INTERNAL PARAMETERS-1'!$B$5:$J$44,4, FALSE)</f>
        <v>0</v>
      </c>
      <c r="Z233" s="113">
        <f>$F233*'INTERNAL PARAMETERS-2'!Y233*VLOOKUP(Z$4,'INTERNAL PARAMETERS-1'!$B$5:$J$44,4, FALSE)</f>
        <v>0</v>
      </c>
      <c r="AA233" s="113">
        <f>$F233*'INTERNAL PARAMETERS-2'!Z233*VLOOKUP(AA$4,'INTERNAL PARAMETERS-1'!$B$5:$J$44,4, FALSE)</f>
        <v>0</v>
      </c>
      <c r="AB233" s="113">
        <f>$F233*'INTERNAL PARAMETERS-2'!AA233*VLOOKUP(AB$4,'INTERNAL PARAMETERS-1'!$B$5:$J$44,4, FALSE)</f>
        <v>0</v>
      </c>
      <c r="AC233" s="113">
        <f>$F233*'INTERNAL PARAMETERS-2'!AB233*VLOOKUP(AC$4,'INTERNAL PARAMETERS-1'!$B$5:$J$44,4, FALSE)</f>
        <v>0</v>
      </c>
      <c r="AD233" s="113">
        <f>$F233*'INTERNAL PARAMETERS-2'!AC233*VLOOKUP(AD$4,'INTERNAL PARAMETERS-1'!$B$5:$J$44,4, FALSE)</f>
        <v>0</v>
      </c>
      <c r="AE233" s="113">
        <f>$F233*'INTERNAL PARAMETERS-2'!AD233*VLOOKUP(AE$4,'INTERNAL PARAMETERS-1'!$B$5:$J$44,4, FALSE)</f>
        <v>0</v>
      </c>
      <c r="AF233" s="113">
        <f>$F233*'INTERNAL PARAMETERS-2'!AE233*VLOOKUP(AF$4,'INTERNAL PARAMETERS-1'!$B$5:$J$44,4, FALSE)</f>
        <v>0</v>
      </c>
      <c r="AG233" s="113">
        <f>$F233*'INTERNAL PARAMETERS-2'!AF233*VLOOKUP(AG$4,'INTERNAL PARAMETERS-1'!$B$5:$J$44,4, FALSE)</f>
        <v>0</v>
      </c>
      <c r="AH233" s="113">
        <f>$F233*'INTERNAL PARAMETERS-2'!AG233*VLOOKUP(AH$4,'INTERNAL PARAMETERS-1'!$B$5:$J$44,4, FALSE)</f>
        <v>0</v>
      </c>
      <c r="AI233" s="113">
        <f>$F233*'INTERNAL PARAMETERS-2'!AH233*VLOOKUP(AI$4,'INTERNAL PARAMETERS-1'!$B$5:$J$44,4, FALSE)</f>
        <v>0</v>
      </c>
      <c r="AJ233" s="113">
        <f>$F233*'INTERNAL PARAMETERS-2'!AI233*VLOOKUP(AJ$4,'INTERNAL PARAMETERS-1'!$B$5:$J$44,4, FALSE)</f>
        <v>0</v>
      </c>
      <c r="AK233" s="113">
        <f>$F233*'INTERNAL PARAMETERS-2'!AJ233*VLOOKUP(AK$4,'INTERNAL PARAMETERS-1'!$B$5:$J$44,4, FALSE)</f>
        <v>0</v>
      </c>
      <c r="AL233" s="113">
        <f>$F233*'INTERNAL PARAMETERS-2'!AK233*VLOOKUP(AL$4,'INTERNAL PARAMETERS-1'!$B$5:$J$44,4, FALSE)</f>
        <v>0</v>
      </c>
      <c r="AM233" s="113">
        <f>$F233*'INTERNAL PARAMETERS-2'!AL233*VLOOKUP(AM$4,'INTERNAL PARAMETERS-1'!$B$5:$J$44,4, FALSE)</f>
        <v>0</v>
      </c>
      <c r="AN233" s="113">
        <f>$F233*'INTERNAL PARAMETERS-2'!AM233*VLOOKUP(AN$4,'INTERNAL PARAMETERS-1'!$B$5:$J$44,4, FALSE)</f>
        <v>0</v>
      </c>
      <c r="AO233" s="113">
        <f>$F233*'INTERNAL PARAMETERS-2'!AN233*VLOOKUP(AO$4,'INTERNAL PARAMETERS-1'!$B$5:$J$44,4, FALSE)</f>
        <v>0</v>
      </c>
      <c r="AP233" s="113">
        <f>$F233*'INTERNAL PARAMETERS-2'!AO233*VLOOKUP(AP$4,'INTERNAL PARAMETERS-1'!$B$5:$J$44,4, FALSE)</f>
        <v>0</v>
      </c>
      <c r="AQ233" s="113">
        <f>$F233*'INTERNAL PARAMETERS-2'!AP233*VLOOKUP(AQ$4,'INTERNAL PARAMETERS-1'!$B$5:$J$44,4, FALSE)</f>
        <v>0</v>
      </c>
      <c r="AR233" s="113">
        <f>$F233*'INTERNAL PARAMETERS-2'!AQ233*VLOOKUP(AR$4,'INTERNAL PARAMETERS-1'!$B$5:$J$44,4, FALSE)</f>
        <v>0</v>
      </c>
      <c r="AS233" s="113">
        <f>$F233*'INTERNAL PARAMETERS-2'!AR233*VLOOKUP(AS$4,'INTERNAL PARAMETERS-1'!$B$5:$J$44,4, FALSE)</f>
        <v>0</v>
      </c>
      <c r="AT233" s="112">
        <f>$F233*'INTERNAL PARAMETERS-2'!AS233*VLOOKUP(AT$4,'INTERNAL PARAMETERS-1'!$B$5:$J$44,4, FALSE)</f>
        <v>0</v>
      </c>
      <c r="AU233" s="114">
        <f>$F233*'INTERNAL PARAMETERS-2'!F233*(1-VLOOKUP(G$4,'INTERNAL PARAMETERS-1'!$B$5:$J$44,4, FALSE))</f>
        <v>0</v>
      </c>
      <c r="AV233" s="113">
        <f>$F233*'INTERNAL PARAMETERS-2'!G233*(1-VLOOKUP(H$4,'INTERNAL PARAMETERS-1'!$B$5:$J$44,4, FALSE))</f>
        <v>0</v>
      </c>
      <c r="AW233" s="113">
        <f>$F233*'INTERNAL PARAMETERS-2'!H233*(1-VLOOKUP(I$4,'INTERNAL PARAMETERS-1'!$B$5:$J$44,4, FALSE))</f>
        <v>0</v>
      </c>
      <c r="AX233" s="113">
        <f>$F233*'INTERNAL PARAMETERS-2'!I233*(1-VLOOKUP(J$4,'INTERNAL PARAMETERS-1'!$B$5:$J$44,4, FALSE))</f>
        <v>0</v>
      </c>
      <c r="AY233" s="113">
        <f>$F233*'INTERNAL PARAMETERS-2'!J233*(1-VLOOKUP(K$4,'INTERNAL PARAMETERS-1'!$B$5:$J$44,4, FALSE))</f>
        <v>0</v>
      </c>
      <c r="AZ233" s="113">
        <f>$F233*'INTERNAL PARAMETERS-2'!K233*(1-VLOOKUP(L$4,'INTERNAL PARAMETERS-1'!$B$5:$J$44,4, FALSE))</f>
        <v>0</v>
      </c>
      <c r="BA233" s="113">
        <f>$F233*'INTERNAL PARAMETERS-2'!L233*(1-VLOOKUP(M$4,'INTERNAL PARAMETERS-1'!$B$5:$J$44,4, FALSE))</f>
        <v>0</v>
      </c>
      <c r="BB233" s="113">
        <f>$F233*'INTERNAL PARAMETERS-2'!M233*(1-VLOOKUP(N$4,'INTERNAL PARAMETERS-1'!$B$5:$J$44,4, FALSE))</f>
        <v>0</v>
      </c>
      <c r="BC233" s="113">
        <f>$F233*'INTERNAL PARAMETERS-2'!N233*(1-VLOOKUP(O$4,'INTERNAL PARAMETERS-1'!$B$5:$J$44,4, FALSE))</f>
        <v>0</v>
      </c>
      <c r="BD233" s="113">
        <f>$F233*'INTERNAL PARAMETERS-2'!O233*(1-VLOOKUP(P$4,'INTERNAL PARAMETERS-1'!$B$5:$J$44,4, FALSE))</f>
        <v>0</v>
      </c>
      <c r="BE233" s="113">
        <f>$F233*'INTERNAL PARAMETERS-2'!P233*(1-VLOOKUP(Q$4,'INTERNAL PARAMETERS-1'!$B$5:$J$44,4, FALSE))</f>
        <v>0</v>
      </c>
      <c r="BF233" s="113">
        <f>$F233*'INTERNAL PARAMETERS-2'!Q233*(1-VLOOKUP(R$4,'INTERNAL PARAMETERS-1'!$B$5:$J$44,4, FALSE))</f>
        <v>0</v>
      </c>
      <c r="BG233" s="113">
        <f>$F233*'INTERNAL PARAMETERS-2'!R233*(1-VLOOKUP(S$4,'INTERNAL PARAMETERS-1'!$B$5:$J$44,4, FALSE))</f>
        <v>0</v>
      </c>
      <c r="BH233" s="113">
        <f>$F233*'INTERNAL PARAMETERS-2'!S233*(1-VLOOKUP(T$4,'INTERNAL PARAMETERS-1'!$B$5:$J$44,4, FALSE))</f>
        <v>0</v>
      </c>
      <c r="BI233" s="113">
        <f>$F233*'INTERNAL PARAMETERS-2'!T233*(1-VLOOKUP(U$4,'INTERNAL PARAMETERS-1'!$B$5:$J$44,4, FALSE))</f>
        <v>0</v>
      </c>
      <c r="BJ233" s="113">
        <f>$F233*'INTERNAL PARAMETERS-2'!U233*(1-VLOOKUP(V$4,'INTERNAL PARAMETERS-1'!$B$5:$J$44,4, FALSE))</f>
        <v>0</v>
      </c>
      <c r="BK233" s="113">
        <f>$F233*'INTERNAL PARAMETERS-2'!V233*(1-VLOOKUP(W$4,'INTERNAL PARAMETERS-1'!$B$5:$J$44,4, FALSE))</f>
        <v>0</v>
      </c>
      <c r="BL233" s="113">
        <f>$F233*'INTERNAL PARAMETERS-2'!W233*(1-VLOOKUP(X$4,'INTERNAL PARAMETERS-1'!$B$5:$J$44,4, FALSE))</f>
        <v>0</v>
      </c>
      <c r="BM233" s="113">
        <f>$F233*'INTERNAL PARAMETERS-2'!X233*(1-VLOOKUP(Y$4,'INTERNAL PARAMETERS-1'!$B$5:$J$44,4, FALSE))</f>
        <v>0</v>
      </c>
      <c r="BN233" s="113">
        <f>$F233*'INTERNAL PARAMETERS-2'!Y233*(1-VLOOKUP(Z$4,'INTERNAL PARAMETERS-1'!$B$5:$J$44,4, FALSE))</f>
        <v>0</v>
      </c>
      <c r="BO233" s="113">
        <f>$F233*'INTERNAL PARAMETERS-2'!Z233*(1-VLOOKUP(AA$4,'INTERNAL PARAMETERS-1'!$B$5:$J$44,4, FALSE))</f>
        <v>0</v>
      </c>
      <c r="BP233" s="113">
        <f>$F233*'INTERNAL PARAMETERS-2'!AA233*(1-VLOOKUP(AB$4,'INTERNAL PARAMETERS-1'!$B$5:$J$44,4, FALSE))</f>
        <v>0</v>
      </c>
      <c r="BQ233" s="113">
        <f>$F233*'INTERNAL PARAMETERS-2'!AB233*(1-VLOOKUP(AC$4,'INTERNAL PARAMETERS-1'!$B$5:$J$44,4, FALSE))</f>
        <v>0</v>
      </c>
      <c r="BR233" s="113">
        <f>$F233*'INTERNAL PARAMETERS-2'!AC233*(1-VLOOKUP(AD$4,'INTERNAL PARAMETERS-1'!$B$5:$J$44,4, FALSE))</f>
        <v>0</v>
      </c>
      <c r="BS233" s="113">
        <f>$F233*'INTERNAL PARAMETERS-2'!AD233*(1-VLOOKUP(AE$4,'INTERNAL PARAMETERS-1'!$B$5:$J$44,4, FALSE))</f>
        <v>0</v>
      </c>
      <c r="BT233" s="113">
        <f>$F233*'INTERNAL PARAMETERS-2'!AE233*(1-VLOOKUP(AF$4,'INTERNAL PARAMETERS-1'!$B$5:$J$44,4, FALSE))</f>
        <v>0</v>
      </c>
      <c r="BU233" s="113">
        <f>$F233*'INTERNAL PARAMETERS-2'!AF233*(1-VLOOKUP(AG$4,'INTERNAL PARAMETERS-1'!$B$5:$J$44,4, FALSE))</f>
        <v>0</v>
      </c>
      <c r="BV233" s="113">
        <f>$F233*'INTERNAL PARAMETERS-2'!AG233*(1-VLOOKUP(AH$4,'INTERNAL PARAMETERS-1'!$B$5:$J$44,4, FALSE))</f>
        <v>0</v>
      </c>
      <c r="BW233" s="113">
        <f>$F233*'INTERNAL PARAMETERS-2'!AH233*(1-VLOOKUP(AI$4,'INTERNAL PARAMETERS-1'!$B$5:$J$44,4, FALSE))</f>
        <v>0</v>
      </c>
      <c r="BX233" s="113">
        <f>$F233*'INTERNAL PARAMETERS-2'!AI233*(1-VLOOKUP(AJ$4,'INTERNAL PARAMETERS-1'!$B$5:$J$44,4, FALSE))</f>
        <v>0</v>
      </c>
      <c r="BY233" s="113">
        <f>$F233*'INTERNAL PARAMETERS-2'!AJ233*(1-VLOOKUP(AK$4,'INTERNAL PARAMETERS-1'!$B$5:$J$44,4, FALSE))</f>
        <v>0</v>
      </c>
      <c r="BZ233" s="113">
        <f>$F233*'INTERNAL PARAMETERS-2'!AK233*(1-VLOOKUP(AL$4,'INTERNAL PARAMETERS-1'!$B$5:$J$44,4, FALSE))</f>
        <v>0</v>
      </c>
      <c r="CA233" s="113">
        <f>$F233*'INTERNAL PARAMETERS-2'!AL233*(1-VLOOKUP(AM$4,'INTERNAL PARAMETERS-1'!$B$5:$J$44,4, FALSE))</f>
        <v>0</v>
      </c>
      <c r="CB233" s="113">
        <f>$F233*'INTERNAL PARAMETERS-2'!AM233*(1-VLOOKUP(AN$4,'INTERNAL PARAMETERS-1'!$B$5:$J$44,4, FALSE))</f>
        <v>0</v>
      </c>
      <c r="CC233" s="113">
        <f>$F233*'INTERNAL PARAMETERS-2'!AN233*(1-VLOOKUP(AO$4,'INTERNAL PARAMETERS-1'!$B$5:$J$44,4, FALSE))</f>
        <v>0</v>
      </c>
      <c r="CD233" s="113">
        <f>$F233*'INTERNAL PARAMETERS-2'!AO233*(1-VLOOKUP(AP$4,'INTERNAL PARAMETERS-1'!$B$5:$J$44,4, FALSE))</f>
        <v>0</v>
      </c>
      <c r="CE233" s="113">
        <f>$F233*'INTERNAL PARAMETERS-2'!AP233*(1-VLOOKUP(AQ$4,'INTERNAL PARAMETERS-1'!$B$5:$J$44,4, FALSE))</f>
        <v>0</v>
      </c>
      <c r="CF233" s="113">
        <f>$F233*'INTERNAL PARAMETERS-2'!AQ233*(1-VLOOKUP(AR$4,'INTERNAL PARAMETERS-1'!$B$5:$J$44,4, FALSE))</f>
        <v>0</v>
      </c>
      <c r="CG233" s="113">
        <f>$F233*'INTERNAL PARAMETERS-2'!AR233*(1-VLOOKUP(AS$4,'INTERNAL PARAMETERS-1'!$B$5:$J$44,4, FALSE))</f>
        <v>0</v>
      </c>
      <c r="CH233" s="112">
        <f>$F233*'INTERNAL PARAMETERS-2'!AS233*(1-VLOOKUP(AT$4,'INTERNAL PARAMETERS-1'!$B$5:$J$44,4, FALSE))</f>
        <v>0</v>
      </c>
      <c r="CI233" s="111">
        <f t="shared" si="3"/>
        <v>0</v>
      </c>
    </row>
    <row r="234" spans="3:87" x14ac:dyDescent="0.5">
      <c r="C234" s="79" t="s">
        <v>22</v>
      </c>
      <c r="D234" s="78" t="s">
        <v>21</v>
      </c>
      <c r="E234" s="78" t="s">
        <v>7</v>
      </c>
      <c r="F234" s="115">
        <f>'INPUTS-Incidence'!E234</f>
        <v>0</v>
      </c>
      <c r="G234" s="114">
        <f>$F234*'INTERNAL PARAMETERS-2'!F234*VLOOKUP(G$4,'INTERNAL PARAMETERS-1'!$B$5:$J$44,4, FALSE)</f>
        <v>0</v>
      </c>
      <c r="H234" s="113">
        <f>$F234*'INTERNAL PARAMETERS-2'!G234*VLOOKUP(H$4,'INTERNAL PARAMETERS-1'!$B$5:$J$44,4, FALSE)</f>
        <v>0</v>
      </c>
      <c r="I234" s="113">
        <f>$F234*'INTERNAL PARAMETERS-2'!H234*VLOOKUP(I$4,'INTERNAL PARAMETERS-1'!$B$5:$J$44,4, FALSE)</f>
        <v>0</v>
      </c>
      <c r="J234" s="113">
        <f>$F234*'INTERNAL PARAMETERS-2'!I234*VLOOKUP(J$4,'INTERNAL PARAMETERS-1'!$B$5:$J$44,4, FALSE)</f>
        <v>0</v>
      </c>
      <c r="K234" s="113">
        <f>$F234*'INTERNAL PARAMETERS-2'!J234*VLOOKUP(K$4,'INTERNAL PARAMETERS-1'!$B$5:$J$44,4, FALSE)</f>
        <v>0</v>
      </c>
      <c r="L234" s="113">
        <f>$F234*'INTERNAL PARAMETERS-2'!K234*VLOOKUP(L$4,'INTERNAL PARAMETERS-1'!$B$5:$J$44,4, FALSE)</f>
        <v>0</v>
      </c>
      <c r="M234" s="113">
        <f>$F234*'INTERNAL PARAMETERS-2'!L234*VLOOKUP(M$4,'INTERNAL PARAMETERS-1'!$B$5:$J$44,4, FALSE)</f>
        <v>0</v>
      </c>
      <c r="N234" s="113">
        <f>$F234*'INTERNAL PARAMETERS-2'!M234*VLOOKUP(N$4,'INTERNAL PARAMETERS-1'!$B$5:$J$44,4, FALSE)</f>
        <v>0</v>
      </c>
      <c r="O234" s="113">
        <f>$F234*'INTERNAL PARAMETERS-2'!N234*VLOOKUP(O$4,'INTERNAL PARAMETERS-1'!$B$5:$J$44,4, FALSE)</f>
        <v>0</v>
      </c>
      <c r="P234" s="113">
        <f>$F234*'INTERNAL PARAMETERS-2'!O234*VLOOKUP(P$4,'INTERNAL PARAMETERS-1'!$B$5:$J$44,4, FALSE)</f>
        <v>0</v>
      </c>
      <c r="Q234" s="113">
        <f>$F234*'INTERNAL PARAMETERS-2'!P234*VLOOKUP(Q$4,'INTERNAL PARAMETERS-1'!$B$5:$J$44,4, FALSE)</f>
        <v>0</v>
      </c>
      <c r="R234" s="113">
        <f>$F234*'INTERNAL PARAMETERS-2'!Q234*VLOOKUP(R$4,'INTERNAL PARAMETERS-1'!$B$5:$J$44,4, FALSE)</f>
        <v>0</v>
      </c>
      <c r="S234" s="113">
        <f>$F234*'INTERNAL PARAMETERS-2'!R234*VLOOKUP(S$4,'INTERNAL PARAMETERS-1'!$B$5:$J$44,4, FALSE)</f>
        <v>0</v>
      </c>
      <c r="T234" s="113">
        <f>$F234*'INTERNAL PARAMETERS-2'!S234*VLOOKUP(T$4,'INTERNAL PARAMETERS-1'!$B$5:$J$44,4, FALSE)</f>
        <v>0</v>
      </c>
      <c r="U234" s="113">
        <f>$F234*'INTERNAL PARAMETERS-2'!T234*VLOOKUP(U$4,'INTERNAL PARAMETERS-1'!$B$5:$J$44,4, FALSE)</f>
        <v>0</v>
      </c>
      <c r="V234" s="113">
        <f>$F234*'INTERNAL PARAMETERS-2'!U234*VLOOKUP(V$4,'INTERNAL PARAMETERS-1'!$B$5:$J$44,4, FALSE)</f>
        <v>0</v>
      </c>
      <c r="W234" s="113">
        <f>$F234*'INTERNAL PARAMETERS-2'!V234*VLOOKUP(W$4,'INTERNAL PARAMETERS-1'!$B$5:$J$44,4, FALSE)</f>
        <v>0</v>
      </c>
      <c r="X234" s="113">
        <f>$F234*'INTERNAL PARAMETERS-2'!W234*VLOOKUP(X$4,'INTERNAL PARAMETERS-1'!$B$5:$J$44,4, FALSE)</f>
        <v>0</v>
      </c>
      <c r="Y234" s="113">
        <f>$F234*'INTERNAL PARAMETERS-2'!X234*VLOOKUP(Y$4,'INTERNAL PARAMETERS-1'!$B$5:$J$44,4, FALSE)</f>
        <v>0</v>
      </c>
      <c r="Z234" s="113">
        <f>$F234*'INTERNAL PARAMETERS-2'!Y234*VLOOKUP(Z$4,'INTERNAL PARAMETERS-1'!$B$5:$J$44,4, FALSE)</f>
        <v>0</v>
      </c>
      <c r="AA234" s="113">
        <f>$F234*'INTERNAL PARAMETERS-2'!Z234*VLOOKUP(AA$4,'INTERNAL PARAMETERS-1'!$B$5:$J$44,4, FALSE)</f>
        <v>0</v>
      </c>
      <c r="AB234" s="113">
        <f>$F234*'INTERNAL PARAMETERS-2'!AA234*VLOOKUP(AB$4,'INTERNAL PARAMETERS-1'!$B$5:$J$44,4, FALSE)</f>
        <v>0</v>
      </c>
      <c r="AC234" s="113">
        <f>$F234*'INTERNAL PARAMETERS-2'!AB234*VLOOKUP(AC$4,'INTERNAL PARAMETERS-1'!$B$5:$J$44,4, FALSE)</f>
        <v>0</v>
      </c>
      <c r="AD234" s="113">
        <f>$F234*'INTERNAL PARAMETERS-2'!AC234*VLOOKUP(AD$4,'INTERNAL PARAMETERS-1'!$B$5:$J$44,4, FALSE)</f>
        <v>0</v>
      </c>
      <c r="AE234" s="113">
        <f>$F234*'INTERNAL PARAMETERS-2'!AD234*VLOOKUP(AE$4,'INTERNAL PARAMETERS-1'!$B$5:$J$44,4, FALSE)</f>
        <v>0</v>
      </c>
      <c r="AF234" s="113">
        <f>$F234*'INTERNAL PARAMETERS-2'!AE234*VLOOKUP(AF$4,'INTERNAL PARAMETERS-1'!$B$5:$J$44,4, FALSE)</f>
        <v>0</v>
      </c>
      <c r="AG234" s="113">
        <f>$F234*'INTERNAL PARAMETERS-2'!AF234*VLOOKUP(AG$4,'INTERNAL PARAMETERS-1'!$B$5:$J$44,4, FALSE)</f>
        <v>0</v>
      </c>
      <c r="AH234" s="113">
        <f>$F234*'INTERNAL PARAMETERS-2'!AG234*VLOOKUP(AH$4,'INTERNAL PARAMETERS-1'!$B$5:$J$44,4, FALSE)</f>
        <v>0</v>
      </c>
      <c r="AI234" s="113">
        <f>$F234*'INTERNAL PARAMETERS-2'!AH234*VLOOKUP(AI$4,'INTERNAL PARAMETERS-1'!$B$5:$J$44,4, FALSE)</f>
        <v>0</v>
      </c>
      <c r="AJ234" s="113">
        <f>$F234*'INTERNAL PARAMETERS-2'!AI234*VLOOKUP(AJ$4,'INTERNAL PARAMETERS-1'!$B$5:$J$44,4, FALSE)</f>
        <v>0</v>
      </c>
      <c r="AK234" s="113">
        <f>$F234*'INTERNAL PARAMETERS-2'!AJ234*VLOOKUP(AK$4,'INTERNAL PARAMETERS-1'!$B$5:$J$44,4, FALSE)</f>
        <v>0</v>
      </c>
      <c r="AL234" s="113">
        <f>$F234*'INTERNAL PARAMETERS-2'!AK234*VLOOKUP(AL$4,'INTERNAL PARAMETERS-1'!$B$5:$J$44,4, FALSE)</f>
        <v>0</v>
      </c>
      <c r="AM234" s="113">
        <f>$F234*'INTERNAL PARAMETERS-2'!AL234*VLOOKUP(AM$4,'INTERNAL PARAMETERS-1'!$B$5:$J$44,4, FALSE)</f>
        <v>0</v>
      </c>
      <c r="AN234" s="113">
        <f>$F234*'INTERNAL PARAMETERS-2'!AM234*VLOOKUP(AN$4,'INTERNAL PARAMETERS-1'!$B$5:$J$44,4, FALSE)</f>
        <v>0</v>
      </c>
      <c r="AO234" s="113">
        <f>$F234*'INTERNAL PARAMETERS-2'!AN234*VLOOKUP(AO$4,'INTERNAL PARAMETERS-1'!$B$5:$J$44,4, FALSE)</f>
        <v>0</v>
      </c>
      <c r="AP234" s="113">
        <f>$F234*'INTERNAL PARAMETERS-2'!AO234*VLOOKUP(AP$4,'INTERNAL PARAMETERS-1'!$B$5:$J$44,4, FALSE)</f>
        <v>0</v>
      </c>
      <c r="AQ234" s="113">
        <f>$F234*'INTERNAL PARAMETERS-2'!AP234*VLOOKUP(AQ$4,'INTERNAL PARAMETERS-1'!$B$5:$J$44,4, FALSE)</f>
        <v>0</v>
      </c>
      <c r="AR234" s="113">
        <f>$F234*'INTERNAL PARAMETERS-2'!AQ234*VLOOKUP(AR$4,'INTERNAL PARAMETERS-1'!$B$5:$J$44,4, FALSE)</f>
        <v>0</v>
      </c>
      <c r="AS234" s="113">
        <f>$F234*'INTERNAL PARAMETERS-2'!AR234*VLOOKUP(AS$4,'INTERNAL PARAMETERS-1'!$B$5:$J$44,4, FALSE)</f>
        <v>0</v>
      </c>
      <c r="AT234" s="112">
        <f>$F234*'INTERNAL PARAMETERS-2'!AS234*VLOOKUP(AT$4,'INTERNAL PARAMETERS-1'!$B$5:$J$44,4, FALSE)</f>
        <v>0</v>
      </c>
      <c r="AU234" s="114">
        <f>$F234*'INTERNAL PARAMETERS-2'!F234*(1-VLOOKUP(G$4,'INTERNAL PARAMETERS-1'!$B$5:$J$44,4, FALSE))</f>
        <v>0</v>
      </c>
      <c r="AV234" s="113">
        <f>$F234*'INTERNAL PARAMETERS-2'!G234*(1-VLOOKUP(H$4,'INTERNAL PARAMETERS-1'!$B$5:$J$44,4, FALSE))</f>
        <v>0</v>
      </c>
      <c r="AW234" s="113">
        <f>$F234*'INTERNAL PARAMETERS-2'!H234*(1-VLOOKUP(I$4,'INTERNAL PARAMETERS-1'!$B$5:$J$44,4, FALSE))</f>
        <v>0</v>
      </c>
      <c r="AX234" s="113">
        <f>$F234*'INTERNAL PARAMETERS-2'!I234*(1-VLOOKUP(J$4,'INTERNAL PARAMETERS-1'!$B$5:$J$44,4, FALSE))</f>
        <v>0</v>
      </c>
      <c r="AY234" s="113">
        <f>$F234*'INTERNAL PARAMETERS-2'!J234*(1-VLOOKUP(K$4,'INTERNAL PARAMETERS-1'!$B$5:$J$44,4, FALSE))</f>
        <v>0</v>
      </c>
      <c r="AZ234" s="113">
        <f>$F234*'INTERNAL PARAMETERS-2'!K234*(1-VLOOKUP(L$4,'INTERNAL PARAMETERS-1'!$B$5:$J$44,4, FALSE))</f>
        <v>0</v>
      </c>
      <c r="BA234" s="113">
        <f>$F234*'INTERNAL PARAMETERS-2'!L234*(1-VLOOKUP(M$4,'INTERNAL PARAMETERS-1'!$B$5:$J$44,4, FALSE))</f>
        <v>0</v>
      </c>
      <c r="BB234" s="113">
        <f>$F234*'INTERNAL PARAMETERS-2'!M234*(1-VLOOKUP(N$4,'INTERNAL PARAMETERS-1'!$B$5:$J$44,4, FALSE))</f>
        <v>0</v>
      </c>
      <c r="BC234" s="113">
        <f>$F234*'INTERNAL PARAMETERS-2'!N234*(1-VLOOKUP(O$4,'INTERNAL PARAMETERS-1'!$B$5:$J$44,4, FALSE))</f>
        <v>0</v>
      </c>
      <c r="BD234" s="113">
        <f>$F234*'INTERNAL PARAMETERS-2'!O234*(1-VLOOKUP(P$4,'INTERNAL PARAMETERS-1'!$B$5:$J$44,4, FALSE))</f>
        <v>0</v>
      </c>
      <c r="BE234" s="113">
        <f>$F234*'INTERNAL PARAMETERS-2'!P234*(1-VLOOKUP(Q$4,'INTERNAL PARAMETERS-1'!$B$5:$J$44,4, FALSE))</f>
        <v>0</v>
      </c>
      <c r="BF234" s="113">
        <f>$F234*'INTERNAL PARAMETERS-2'!Q234*(1-VLOOKUP(R$4,'INTERNAL PARAMETERS-1'!$B$5:$J$44,4, FALSE))</f>
        <v>0</v>
      </c>
      <c r="BG234" s="113">
        <f>$F234*'INTERNAL PARAMETERS-2'!R234*(1-VLOOKUP(S$4,'INTERNAL PARAMETERS-1'!$B$5:$J$44,4, FALSE))</f>
        <v>0</v>
      </c>
      <c r="BH234" s="113">
        <f>$F234*'INTERNAL PARAMETERS-2'!S234*(1-VLOOKUP(T$4,'INTERNAL PARAMETERS-1'!$B$5:$J$44,4, FALSE))</f>
        <v>0</v>
      </c>
      <c r="BI234" s="113">
        <f>$F234*'INTERNAL PARAMETERS-2'!T234*(1-VLOOKUP(U$4,'INTERNAL PARAMETERS-1'!$B$5:$J$44,4, FALSE))</f>
        <v>0</v>
      </c>
      <c r="BJ234" s="113">
        <f>$F234*'INTERNAL PARAMETERS-2'!U234*(1-VLOOKUP(V$4,'INTERNAL PARAMETERS-1'!$B$5:$J$44,4, FALSE))</f>
        <v>0</v>
      </c>
      <c r="BK234" s="113">
        <f>$F234*'INTERNAL PARAMETERS-2'!V234*(1-VLOOKUP(W$4,'INTERNAL PARAMETERS-1'!$B$5:$J$44,4, FALSE))</f>
        <v>0</v>
      </c>
      <c r="BL234" s="113">
        <f>$F234*'INTERNAL PARAMETERS-2'!W234*(1-VLOOKUP(X$4,'INTERNAL PARAMETERS-1'!$B$5:$J$44,4, FALSE))</f>
        <v>0</v>
      </c>
      <c r="BM234" s="113">
        <f>$F234*'INTERNAL PARAMETERS-2'!X234*(1-VLOOKUP(Y$4,'INTERNAL PARAMETERS-1'!$B$5:$J$44,4, FALSE))</f>
        <v>0</v>
      </c>
      <c r="BN234" s="113">
        <f>$F234*'INTERNAL PARAMETERS-2'!Y234*(1-VLOOKUP(Z$4,'INTERNAL PARAMETERS-1'!$B$5:$J$44,4, FALSE))</f>
        <v>0</v>
      </c>
      <c r="BO234" s="113">
        <f>$F234*'INTERNAL PARAMETERS-2'!Z234*(1-VLOOKUP(AA$4,'INTERNAL PARAMETERS-1'!$B$5:$J$44,4, FALSE))</f>
        <v>0</v>
      </c>
      <c r="BP234" s="113">
        <f>$F234*'INTERNAL PARAMETERS-2'!AA234*(1-VLOOKUP(AB$4,'INTERNAL PARAMETERS-1'!$B$5:$J$44,4, FALSE))</f>
        <v>0</v>
      </c>
      <c r="BQ234" s="113">
        <f>$F234*'INTERNAL PARAMETERS-2'!AB234*(1-VLOOKUP(AC$4,'INTERNAL PARAMETERS-1'!$B$5:$J$44,4, FALSE))</f>
        <v>0</v>
      </c>
      <c r="BR234" s="113">
        <f>$F234*'INTERNAL PARAMETERS-2'!AC234*(1-VLOOKUP(AD$4,'INTERNAL PARAMETERS-1'!$B$5:$J$44,4, FALSE))</f>
        <v>0</v>
      </c>
      <c r="BS234" s="113">
        <f>$F234*'INTERNAL PARAMETERS-2'!AD234*(1-VLOOKUP(AE$4,'INTERNAL PARAMETERS-1'!$B$5:$J$44,4, FALSE))</f>
        <v>0</v>
      </c>
      <c r="BT234" s="113">
        <f>$F234*'INTERNAL PARAMETERS-2'!AE234*(1-VLOOKUP(AF$4,'INTERNAL PARAMETERS-1'!$B$5:$J$44,4, FALSE))</f>
        <v>0</v>
      </c>
      <c r="BU234" s="113">
        <f>$F234*'INTERNAL PARAMETERS-2'!AF234*(1-VLOOKUP(AG$4,'INTERNAL PARAMETERS-1'!$B$5:$J$44,4, FALSE))</f>
        <v>0</v>
      </c>
      <c r="BV234" s="113">
        <f>$F234*'INTERNAL PARAMETERS-2'!AG234*(1-VLOOKUP(AH$4,'INTERNAL PARAMETERS-1'!$B$5:$J$44,4, FALSE))</f>
        <v>0</v>
      </c>
      <c r="BW234" s="113">
        <f>$F234*'INTERNAL PARAMETERS-2'!AH234*(1-VLOOKUP(AI$4,'INTERNAL PARAMETERS-1'!$B$5:$J$44,4, FALSE))</f>
        <v>0</v>
      </c>
      <c r="BX234" s="113">
        <f>$F234*'INTERNAL PARAMETERS-2'!AI234*(1-VLOOKUP(AJ$4,'INTERNAL PARAMETERS-1'!$B$5:$J$44,4, FALSE))</f>
        <v>0</v>
      </c>
      <c r="BY234" s="113">
        <f>$F234*'INTERNAL PARAMETERS-2'!AJ234*(1-VLOOKUP(AK$4,'INTERNAL PARAMETERS-1'!$B$5:$J$44,4, FALSE))</f>
        <v>0</v>
      </c>
      <c r="BZ234" s="113">
        <f>$F234*'INTERNAL PARAMETERS-2'!AK234*(1-VLOOKUP(AL$4,'INTERNAL PARAMETERS-1'!$B$5:$J$44,4, FALSE))</f>
        <v>0</v>
      </c>
      <c r="CA234" s="113">
        <f>$F234*'INTERNAL PARAMETERS-2'!AL234*(1-VLOOKUP(AM$4,'INTERNAL PARAMETERS-1'!$B$5:$J$44,4, FALSE))</f>
        <v>0</v>
      </c>
      <c r="CB234" s="113">
        <f>$F234*'INTERNAL PARAMETERS-2'!AM234*(1-VLOOKUP(AN$4,'INTERNAL PARAMETERS-1'!$B$5:$J$44,4, FALSE))</f>
        <v>0</v>
      </c>
      <c r="CC234" s="113">
        <f>$F234*'INTERNAL PARAMETERS-2'!AN234*(1-VLOOKUP(AO$4,'INTERNAL PARAMETERS-1'!$B$5:$J$44,4, FALSE))</f>
        <v>0</v>
      </c>
      <c r="CD234" s="113">
        <f>$F234*'INTERNAL PARAMETERS-2'!AO234*(1-VLOOKUP(AP$4,'INTERNAL PARAMETERS-1'!$B$5:$J$44,4, FALSE))</f>
        <v>0</v>
      </c>
      <c r="CE234" s="113">
        <f>$F234*'INTERNAL PARAMETERS-2'!AP234*(1-VLOOKUP(AQ$4,'INTERNAL PARAMETERS-1'!$B$5:$J$44,4, FALSE))</f>
        <v>0</v>
      </c>
      <c r="CF234" s="113">
        <f>$F234*'INTERNAL PARAMETERS-2'!AQ234*(1-VLOOKUP(AR$4,'INTERNAL PARAMETERS-1'!$B$5:$J$44,4, FALSE))</f>
        <v>0</v>
      </c>
      <c r="CG234" s="113">
        <f>$F234*'INTERNAL PARAMETERS-2'!AR234*(1-VLOOKUP(AS$4,'INTERNAL PARAMETERS-1'!$B$5:$J$44,4, FALSE))</f>
        <v>0</v>
      </c>
      <c r="CH234" s="112">
        <f>$F234*'INTERNAL PARAMETERS-2'!AS234*(1-VLOOKUP(AT$4,'INTERNAL PARAMETERS-1'!$B$5:$J$44,4, FALSE))</f>
        <v>0</v>
      </c>
      <c r="CI234" s="111">
        <f t="shared" si="3"/>
        <v>0</v>
      </c>
    </row>
    <row r="235" spans="3:87" x14ac:dyDescent="0.5">
      <c r="C235" s="79" t="s">
        <v>22</v>
      </c>
      <c r="D235" s="78" t="s">
        <v>21</v>
      </c>
      <c r="E235" s="78" t="s">
        <v>6</v>
      </c>
      <c r="F235" s="115">
        <f>'INPUTS-Incidence'!E235</f>
        <v>0</v>
      </c>
      <c r="G235" s="114">
        <f>$F235*'INTERNAL PARAMETERS-2'!F235*VLOOKUP(G$4,'INTERNAL PARAMETERS-1'!$B$5:$J$44,4, FALSE)</f>
        <v>0</v>
      </c>
      <c r="H235" s="113">
        <f>$F235*'INTERNAL PARAMETERS-2'!G235*VLOOKUP(H$4,'INTERNAL PARAMETERS-1'!$B$5:$J$44,4, FALSE)</f>
        <v>0</v>
      </c>
      <c r="I235" s="113">
        <f>$F235*'INTERNAL PARAMETERS-2'!H235*VLOOKUP(I$4,'INTERNAL PARAMETERS-1'!$B$5:$J$44,4, FALSE)</f>
        <v>0</v>
      </c>
      <c r="J235" s="113">
        <f>$F235*'INTERNAL PARAMETERS-2'!I235*VLOOKUP(J$4,'INTERNAL PARAMETERS-1'!$B$5:$J$44,4, FALSE)</f>
        <v>0</v>
      </c>
      <c r="K235" s="113">
        <f>$F235*'INTERNAL PARAMETERS-2'!J235*VLOOKUP(K$4,'INTERNAL PARAMETERS-1'!$B$5:$J$44,4, FALSE)</f>
        <v>0</v>
      </c>
      <c r="L235" s="113">
        <f>$F235*'INTERNAL PARAMETERS-2'!K235*VLOOKUP(L$4,'INTERNAL PARAMETERS-1'!$B$5:$J$44,4, FALSE)</f>
        <v>0</v>
      </c>
      <c r="M235" s="113">
        <f>$F235*'INTERNAL PARAMETERS-2'!L235*VLOOKUP(M$4,'INTERNAL PARAMETERS-1'!$B$5:$J$44,4, FALSE)</f>
        <v>0</v>
      </c>
      <c r="N235" s="113">
        <f>$F235*'INTERNAL PARAMETERS-2'!M235*VLOOKUP(N$4,'INTERNAL PARAMETERS-1'!$B$5:$J$44,4, FALSE)</f>
        <v>0</v>
      </c>
      <c r="O235" s="113">
        <f>$F235*'INTERNAL PARAMETERS-2'!N235*VLOOKUP(O$4,'INTERNAL PARAMETERS-1'!$B$5:$J$44,4, FALSE)</f>
        <v>0</v>
      </c>
      <c r="P235" s="113">
        <f>$F235*'INTERNAL PARAMETERS-2'!O235*VLOOKUP(P$4,'INTERNAL PARAMETERS-1'!$B$5:$J$44,4, FALSE)</f>
        <v>0</v>
      </c>
      <c r="Q235" s="113">
        <f>$F235*'INTERNAL PARAMETERS-2'!P235*VLOOKUP(Q$4,'INTERNAL PARAMETERS-1'!$B$5:$J$44,4, FALSE)</f>
        <v>0</v>
      </c>
      <c r="R235" s="113">
        <f>$F235*'INTERNAL PARAMETERS-2'!Q235*VLOOKUP(R$4,'INTERNAL PARAMETERS-1'!$B$5:$J$44,4, FALSE)</f>
        <v>0</v>
      </c>
      <c r="S235" s="113">
        <f>$F235*'INTERNAL PARAMETERS-2'!R235*VLOOKUP(S$4,'INTERNAL PARAMETERS-1'!$B$5:$J$44,4, FALSE)</f>
        <v>0</v>
      </c>
      <c r="T235" s="113">
        <f>$F235*'INTERNAL PARAMETERS-2'!S235*VLOOKUP(T$4,'INTERNAL PARAMETERS-1'!$B$5:$J$44,4, FALSE)</f>
        <v>0</v>
      </c>
      <c r="U235" s="113">
        <f>$F235*'INTERNAL PARAMETERS-2'!T235*VLOOKUP(U$4,'INTERNAL PARAMETERS-1'!$B$5:$J$44,4, FALSE)</f>
        <v>0</v>
      </c>
      <c r="V235" s="113">
        <f>$F235*'INTERNAL PARAMETERS-2'!U235*VLOOKUP(V$4,'INTERNAL PARAMETERS-1'!$B$5:$J$44,4, FALSE)</f>
        <v>0</v>
      </c>
      <c r="W235" s="113">
        <f>$F235*'INTERNAL PARAMETERS-2'!V235*VLOOKUP(W$4,'INTERNAL PARAMETERS-1'!$B$5:$J$44,4, FALSE)</f>
        <v>0</v>
      </c>
      <c r="X235" s="113">
        <f>$F235*'INTERNAL PARAMETERS-2'!W235*VLOOKUP(X$4,'INTERNAL PARAMETERS-1'!$B$5:$J$44,4, FALSE)</f>
        <v>0</v>
      </c>
      <c r="Y235" s="113">
        <f>$F235*'INTERNAL PARAMETERS-2'!X235*VLOOKUP(Y$4,'INTERNAL PARAMETERS-1'!$B$5:$J$44,4, FALSE)</f>
        <v>0</v>
      </c>
      <c r="Z235" s="113">
        <f>$F235*'INTERNAL PARAMETERS-2'!Y235*VLOOKUP(Z$4,'INTERNAL PARAMETERS-1'!$B$5:$J$44,4, FALSE)</f>
        <v>0</v>
      </c>
      <c r="AA235" s="113">
        <f>$F235*'INTERNAL PARAMETERS-2'!Z235*VLOOKUP(AA$4,'INTERNAL PARAMETERS-1'!$B$5:$J$44,4, FALSE)</f>
        <v>0</v>
      </c>
      <c r="AB235" s="113">
        <f>$F235*'INTERNAL PARAMETERS-2'!AA235*VLOOKUP(AB$4,'INTERNAL PARAMETERS-1'!$B$5:$J$44,4, FALSE)</f>
        <v>0</v>
      </c>
      <c r="AC235" s="113">
        <f>$F235*'INTERNAL PARAMETERS-2'!AB235*VLOOKUP(AC$4,'INTERNAL PARAMETERS-1'!$B$5:$J$44,4, FALSE)</f>
        <v>0</v>
      </c>
      <c r="AD235" s="113">
        <f>$F235*'INTERNAL PARAMETERS-2'!AC235*VLOOKUP(AD$4,'INTERNAL PARAMETERS-1'!$B$5:$J$44,4, FALSE)</f>
        <v>0</v>
      </c>
      <c r="AE235" s="113">
        <f>$F235*'INTERNAL PARAMETERS-2'!AD235*VLOOKUP(AE$4,'INTERNAL PARAMETERS-1'!$B$5:$J$44,4, FALSE)</f>
        <v>0</v>
      </c>
      <c r="AF235" s="113">
        <f>$F235*'INTERNAL PARAMETERS-2'!AE235*VLOOKUP(AF$4,'INTERNAL PARAMETERS-1'!$B$5:$J$44,4, FALSE)</f>
        <v>0</v>
      </c>
      <c r="AG235" s="113">
        <f>$F235*'INTERNAL PARAMETERS-2'!AF235*VLOOKUP(AG$4,'INTERNAL PARAMETERS-1'!$B$5:$J$44,4, FALSE)</f>
        <v>0</v>
      </c>
      <c r="AH235" s="113">
        <f>$F235*'INTERNAL PARAMETERS-2'!AG235*VLOOKUP(AH$4,'INTERNAL PARAMETERS-1'!$B$5:$J$44,4, FALSE)</f>
        <v>0</v>
      </c>
      <c r="AI235" s="113">
        <f>$F235*'INTERNAL PARAMETERS-2'!AH235*VLOOKUP(AI$4,'INTERNAL PARAMETERS-1'!$B$5:$J$44,4, FALSE)</f>
        <v>0</v>
      </c>
      <c r="AJ235" s="113">
        <f>$F235*'INTERNAL PARAMETERS-2'!AI235*VLOOKUP(AJ$4,'INTERNAL PARAMETERS-1'!$B$5:$J$44,4, FALSE)</f>
        <v>0</v>
      </c>
      <c r="AK235" s="113">
        <f>$F235*'INTERNAL PARAMETERS-2'!AJ235*VLOOKUP(AK$4,'INTERNAL PARAMETERS-1'!$B$5:$J$44,4, FALSE)</f>
        <v>0</v>
      </c>
      <c r="AL235" s="113">
        <f>$F235*'INTERNAL PARAMETERS-2'!AK235*VLOOKUP(AL$4,'INTERNAL PARAMETERS-1'!$B$5:$J$44,4, FALSE)</f>
        <v>0</v>
      </c>
      <c r="AM235" s="113">
        <f>$F235*'INTERNAL PARAMETERS-2'!AL235*VLOOKUP(AM$4,'INTERNAL PARAMETERS-1'!$B$5:$J$44,4, FALSE)</f>
        <v>0</v>
      </c>
      <c r="AN235" s="113">
        <f>$F235*'INTERNAL PARAMETERS-2'!AM235*VLOOKUP(AN$4,'INTERNAL PARAMETERS-1'!$B$5:$J$44,4, FALSE)</f>
        <v>0</v>
      </c>
      <c r="AO235" s="113">
        <f>$F235*'INTERNAL PARAMETERS-2'!AN235*VLOOKUP(AO$4,'INTERNAL PARAMETERS-1'!$B$5:$J$44,4, FALSE)</f>
        <v>0</v>
      </c>
      <c r="AP235" s="113">
        <f>$F235*'INTERNAL PARAMETERS-2'!AO235*VLOOKUP(AP$4,'INTERNAL PARAMETERS-1'!$B$5:$J$44,4, FALSE)</f>
        <v>0</v>
      </c>
      <c r="AQ235" s="113">
        <f>$F235*'INTERNAL PARAMETERS-2'!AP235*VLOOKUP(AQ$4,'INTERNAL PARAMETERS-1'!$B$5:$J$44,4, FALSE)</f>
        <v>0</v>
      </c>
      <c r="AR235" s="113">
        <f>$F235*'INTERNAL PARAMETERS-2'!AQ235*VLOOKUP(AR$4,'INTERNAL PARAMETERS-1'!$B$5:$J$44,4, FALSE)</f>
        <v>0</v>
      </c>
      <c r="AS235" s="113">
        <f>$F235*'INTERNAL PARAMETERS-2'!AR235*VLOOKUP(AS$4,'INTERNAL PARAMETERS-1'!$B$5:$J$44,4, FALSE)</f>
        <v>0</v>
      </c>
      <c r="AT235" s="112">
        <f>$F235*'INTERNAL PARAMETERS-2'!AS235*VLOOKUP(AT$4,'INTERNAL PARAMETERS-1'!$B$5:$J$44,4, FALSE)</f>
        <v>0</v>
      </c>
      <c r="AU235" s="114">
        <f>$F235*'INTERNAL PARAMETERS-2'!F235*(1-VLOOKUP(G$4,'INTERNAL PARAMETERS-1'!$B$5:$J$44,4, FALSE))</f>
        <v>0</v>
      </c>
      <c r="AV235" s="113">
        <f>$F235*'INTERNAL PARAMETERS-2'!G235*(1-VLOOKUP(H$4,'INTERNAL PARAMETERS-1'!$B$5:$J$44,4, FALSE))</f>
        <v>0</v>
      </c>
      <c r="AW235" s="113">
        <f>$F235*'INTERNAL PARAMETERS-2'!H235*(1-VLOOKUP(I$4,'INTERNAL PARAMETERS-1'!$B$5:$J$44,4, FALSE))</f>
        <v>0</v>
      </c>
      <c r="AX235" s="113">
        <f>$F235*'INTERNAL PARAMETERS-2'!I235*(1-VLOOKUP(J$4,'INTERNAL PARAMETERS-1'!$B$5:$J$44,4, FALSE))</f>
        <v>0</v>
      </c>
      <c r="AY235" s="113">
        <f>$F235*'INTERNAL PARAMETERS-2'!J235*(1-VLOOKUP(K$4,'INTERNAL PARAMETERS-1'!$B$5:$J$44,4, FALSE))</f>
        <v>0</v>
      </c>
      <c r="AZ235" s="113">
        <f>$F235*'INTERNAL PARAMETERS-2'!K235*(1-VLOOKUP(L$4,'INTERNAL PARAMETERS-1'!$B$5:$J$44,4, FALSE))</f>
        <v>0</v>
      </c>
      <c r="BA235" s="113">
        <f>$F235*'INTERNAL PARAMETERS-2'!L235*(1-VLOOKUP(M$4,'INTERNAL PARAMETERS-1'!$B$5:$J$44,4, FALSE))</f>
        <v>0</v>
      </c>
      <c r="BB235" s="113">
        <f>$F235*'INTERNAL PARAMETERS-2'!M235*(1-VLOOKUP(N$4,'INTERNAL PARAMETERS-1'!$B$5:$J$44,4, FALSE))</f>
        <v>0</v>
      </c>
      <c r="BC235" s="113">
        <f>$F235*'INTERNAL PARAMETERS-2'!N235*(1-VLOOKUP(O$4,'INTERNAL PARAMETERS-1'!$B$5:$J$44,4, FALSE))</f>
        <v>0</v>
      </c>
      <c r="BD235" s="113">
        <f>$F235*'INTERNAL PARAMETERS-2'!O235*(1-VLOOKUP(P$4,'INTERNAL PARAMETERS-1'!$B$5:$J$44,4, FALSE))</f>
        <v>0</v>
      </c>
      <c r="BE235" s="113">
        <f>$F235*'INTERNAL PARAMETERS-2'!P235*(1-VLOOKUP(Q$4,'INTERNAL PARAMETERS-1'!$B$5:$J$44,4, FALSE))</f>
        <v>0</v>
      </c>
      <c r="BF235" s="113">
        <f>$F235*'INTERNAL PARAMETERS-2'!Q235*(1-VLOOKUP(R$4,'INTERNAL PARAMETERS-1'!$B$5:$J$44,4, FALSE))</f>
        <v>0</v>
      </c>
      <c r="BG235" s="113">
        <f>$F235*'INTERNAL PARAMETERS-2'!R235*(1-VLOOKUP(S$4,'INTERNAL PARAMETERS-1'!$B$5:$J$44,4, FALSE))</f>
        <v>0</v>
      </c>
      <c r="BH235" s="113">
        <f>$F235*'INTERNAL PARAMETERS-2'!S235*(1-VLOOKUP(T$4,'INTERNAL PARAMETERS-1'!$B$5:$J$44,4, FALSE))</f>
        <v>0</v>
      </c>
      <c r="BI235" s="113">
        <f>$F235*'INTERNAL PARAMETERS-2'!T235*(1-VLOOKUP(U$4,'INTERNAL PARAMETERS-1'!$B$5:$J$44,4, FALSE))</f>
        <v>0</v>
      </c>
      <c r="BJ235" s="113">
        <f>$F235*'INTERNAL PARAMETERS-2'!U235*(1-VLOOKUP(V$4,'INTERNAL PARAMETERS-1'!$B$5:$J$44,4, FALSE))</f>
        <v>0</v>
      </c>
      <c r="BK235" s="113">
        <f>$F235*'INTERNAL PARAMETERS-2'!V235*(1-VLOOKUP(W$4,'INTERNAL PARAMETERS-1'!$B$5:$J$44,4, FALSE))</f>
        <v>0</v>
      </c>
      <c r="BL235" s="113">
        <f>$F235*'INTERNAL PARAMETERS-2'!W235*(1-VLOOKUP(X$4,'INTERNAL PARAMETERS-1'!$B$5:$J$44,4, FALSE))</f>
        <v>0</v>
      </c>
      <c r="BM235" s="113">
        <f>$F235*'INTERNAL PARAMETERS-2'!X235*(1-VLOOKUP(Y$4,'INTERNAL PARAMETERS-1'!$B$5:$J$44,4, FALSE))</f>
        <v>0</v>
      </c>
      <c r="BN235" s="113">
        <f>$F235*'INTERNAL PARAMETERS-2'!Y235*(1-VLOOKUP(Z$4,'INTERNAL PARAMETERS-1'!$B$5:$J$44,4, FALSE))</f>
        <v>0</v>
      </c>
      <c r="BO235" s="113">
        <f>$F235*'INTERNAL PARAMETERS-2'!Z235*(1-VLOOKUP(AA$4,'INTERNAL PARAMETERS-1'!$B$5:$J$44,4, FALSE))</f>
        <v>0</v>
      </c>
      <c r="BP235" s="113">
        <f>$F235*'INTERNAL PARAMETERS-2'!AA235*(1-VLOOKUP(AB$4,'INTERNAL PARAMETERS-1'!$B$5:$J$44,4, FALSE))</f>
        <v>0</v>
      </c>
      <c r="BQ235" s="113">
        <f>$F235*'INTERNAL PARAMETERS-2'!AB235*(1-VLOOKUP(AC$4,'INTERNAL PARAMETERS-1'!$B$5:$J$44,4, FALSE))</f>
        <v>0</v>
      </c>
      <c r="BR235" s="113">
        <f>$F235*'INTERNAL PARAMETERS-2'!AC235*(1-VLOOKUP(AD$4,'INTERNAL PARAMETERS-1'!$B$5:$J$44,4, FALSE))</f>
        <v>0</v>
      </c>
      <c r="BS235" s="113">
        <f>$F235*'INTERNAL PARAMETERS-2'!AD235*(1-VLOOKUP(AE$4,'INTERNAL PARAMETERS-1'!$B$5:$J$44,4, FALSE))</f>
        <v>0</v>
      </c>
      <c r="BT235" s="113">
        <f>$F235*'INTERNAL PARAMETERS-2'!AE235*(1-VLOOKUP(AF$4,'INTERNAL PARAMETERS-1'!$B$5:$J$44,4, FALSE))</f>
        <v>0</v>
      </c>
      <c r="BU235" s="113">
        <f>$F235*'INTERNAL PARAMETERS-2'!AF235*(1-VLOOKUP(AG$4,'INTERNAL PARAMETERS-1'!$B$5:$J$44,4, FALSE))</f>
        <v>0</v>
      </c>
      <c r="BV235" s="113">
        <f>$F235*'INTERNAL PARAMETERS-2'!AG235*(1-VLOOKUP(AH$4,'INTERNAL PARAMETERS-1'!$B$5:$J$44,4, FALSE))</f>
        <v>0</v>
      </c>
      <c r="BW235" s="113">
        <f>$F235*'INTERNAL PARAMETERS-2'!AH235*(1-VLOOKUP(AI$4,'INTERNAL PARAMETERS-1'!$B$5:$J$44,4, FALSE))</f>
        <v>0</v>
      </c>
      <c r="BX235" s="113">
        <f>$F235*'INTERNAL PARAMETERS-2'!AI235*(1-VLOOKUP(AJ$4,'INTERNAL PARAMETERS-1'!$B$5:$J$44,4, FALSE))</f>
        <v>0</v>
      </c>
      <c r="BY235" s="113">
        <f>$F235*'INTERNAL PARAMETERS-2'!AJ235*(1-VLOOKUP(AK$4,'INTERNAL PARAMETERS-1'!$B$5:$J$44,4, FALSE))</f>
        <v>0</v>
      </c>
      <c r="BZ235" s="113">
        <f>$F235*'INTERNAL PARAMETERS-2'!AK235*(1-VLOOKUP(AL$4,'INTERNAL PARAMETERS-1'!$B$5:$J$44,4, FALSE))</f>
        <v>0</v>
      </c>
      <c r="CA235" s="113">
        <f>$F235*'INTERNAL PARAMETERS-2'!AL235*(1-VLOOKUP(AM$4,'INTERNAL PARAMETERS-1'!$B$5:$J$44,4, FALSE))</f>
        <v>0</v>
      </c>
      <c r="CB235" s="113">
        <f>$F235*'INTERNAL PARAMETERS-2'!AM235*(1-VLOOKUP(AN$4,'INTERNAL PARAMETERS-1'!$B$5:$J$44,4, FALSE))</f>
        <v>0</v>
      </c>
      <c r="CC235" s="113">
        <f>$F235*'INTERNAL PARAMETERS-2'!AN235*(1-VLOOKUP(AO$4,'INTERNAL PARAMETERS-1'!$B$5:$J$44,4, FALSE))</f>
        <v>0</v>
      </c>
      <c r="CD235" s="113">
        <f>$F235*'INTERNAL PARAMETERS-2'!AO235*(1-VLOOKUP(AP$4,'INTERNAL PARAMETERS-1'!$B$5:$J$44,4, FALSE))</f>
        <v>0</v>
      </c>
      <c r="CE235" s="113">
        <f>$F235*'INTERNAL PARAMETERS-2'!AP235*(1-VLOOKUP(AQ$4,'INTERNAL PARAMETERS-1'!$B$5:$J$44,4, FALSE))</f>
        <v>0</v>
      </c>
      <c r="CF235" s="113">
        <f>$F235*'INTERNAL PARAMETERS-2'!AQ235*(1-VLOOKUP(AR$4,'INTERNAL PARAMETERS-1'!$B$5:$J$44,4, FALSE))</f>
        <v>0</v>
      </c>
      <c r="CG235" s="113">
        <f>$F235*'INTERNAL PARAMETERS-2'!AR235*(1-VLOOKUP(AS$4,'INTERNAL PARAMETERS-1'!$B$5:$J$44,4, FALSE))</f>
        <v>0</v>
      </c>
      <c r="CH235" s="112">
        <f>$F235*'INTERNAL PARAMETERS-2'!AS235*(1-VLOOKUP(AT$4,'INTERNAL PARAMETERS-1'!$B$5:$J$44,4, FALSE))</f>
        <v>0</v>
      </c>
      <c r="CI235" s="111">
        <f t="shared" si="3"/>
        <v>0</v>
      </c>
    </row>
    <row r="236" spans="3:87" x14ac:dyDescent="0.5">
      <c r="C236" s="79" t="s">
        <v>22</v>
      </c>
      <c r="D236" s="78" t="s">
        <v>21</v>
      </c>
      <c r="E236" s="78" t="s">
        <v>5</v>
      </c>
      <c r="F236" s="115">
        <f>'INPUTS-Incidence'!E236</f>
        <v>0</v>
      </c>
      <c r="G236" s="114">
        <f>$F236*'INTERNAL PARAMETERS-2'!F236*VLOOKUP(G$4,'INTERNAL PARAMETERS-1'!$B$5:$J$44,4, FALSE)</f>
        <v>0</v>
      </c>
      <c r="H236" s="113">
        <f>$F236*'INTERNAL PARAMETERS-2'!G236*VLOOKUP(H$4,'INTERNAL PARAMETERS-1'!$B$5:$J$44,4, FALSE)</f>
        <v>0</v>
      </c>
      <c r="I236" s="113">
        <f>$F236*'INTERNAL PARAMETERS-2'!H236*VLOOKUP(I$4,'INTERNAL PARAMETERS-1'!$B$5:$J$44,4, FALSE)</f>
        <v>0</v>
      </c>
      <c r="J236" s="113">
        <f>$F236*'INTERNAL PARAMETERS-2'!I236*VLOOKUP(J$4,'INTERNAL PARAMETERS-1'!$B$5:$J$44,4, FALSE)</f>
        <v>0</v>
      </c>
      <c r="K236" s="113">
        <f>$F236*'INTERNAL PARAMETERS-2'!J236*VLOOKUP(K$4,'INTERNAL PARAMETERS-1'!$B$5:$J$44,4, FALSE)</f>
        <v>0</v>
      </c>
      <c r="L236" s="113">
        <f>$F236*'INTERNAL PARAMETERS-2'!K236*VLOOKUP(L$4,'INTERNAL PARAMETERS-1'!$B$5:$J$44,4, FALSE)</f>
        <v>0</v>
      </c>
      <c r="M236" s="113">
        <f>$F236*'INTERNAL PARAMETERS-2'!L236*VLOOKUP(M$4,'INTERNAL PARAMETERS-1'!$B$5:$J$44,4, FALSE)</f>
        <v>0</v>
      </c>
      <c r="N236" s="113">
        <f>$F236*'INTERNAL PARAMETERS-2'!M236*VLOOKUP(N$4,'INTERNAL PARAMETERS-1'!$B$5:$J$44,4, FALSE)</f>
        <v>0</v>
      </c>
      <c r="O236" s="113">
        <f>$F236*'INTERNAL PARAMETERS-2'!N236*VLOOKUP(O$4,'INTERNAL PARAMETERS-1'!$B$5:$J$44,4, FALSE)</f>
        <v>0</v>
      </c>
      <c r="P236" s="113">
        <f>$F236*'INTERNAL PARAMETERS-2'!O236*VLOOKUP(P$4,'INTERNAL PARAMETERS-1'!$B$5:$J$44,4, FALSE)</f>
        <v>0</v>
      </c>
      <c r="Q236" s="113">
        <f>$F236*'INTERNAL PARAMETERS-2'!P236*VLOOKUP(Q$4,'INTERNAL PARAMETERS-1'!$B$5:$J$44,4, FALSE)</f>
        <v>0</v>
      </c>
      <c r="R236" s="113">
        <f>$F236*'INTERNAL PARAMETERS-2'!Q236*VLOOKUP(R$4,'INTERNAL PARAMETERS-1'!$B$5:$J$44,4, FALSE)</f>
        <v>0</v>
      </c>
      <c r="S236" s="113">
        <f>$F236*'INTERNAL PARAMETERS-2'!R236*VLOOKUP(S$4,'INTERNAL PARAMETERS-1'!$B$5:$J$44,4, FALSE)</f>
        <v>0</v>
      </c>
      <c r="T236" s="113">
        <f>$F236*'INTERNAL PARAMETERS-2'!S236*VLOOKUP(T$4,'INTERNAL PARAMETERS-1'!$B$5:$J$44,4, FALSE)</f>
        <v>0</v>
      </c>
      <c r="U236" s="113">
        <f>$F236*'INTERNAL PARAMETERS-2'!T236*VLOOKUP(U$4,'INTERNAL PARAMETERS-1'!$B$5:$J$44,4, FALSE)</f>
        <v>0</v>
      </c>
      <c r="V236" s="113">
        <f>$F236*'INTERNAL PARAMETERS-2'!U236*VLOOKUP(V$4,'INTERNAL PARAMETERS-1'!$B$5:$J$44,4, FALSE)</f>
        <v>0</v>
      </c>
      <c r="W236" s="113">
        <f>$F236*'INTERNAL PARAMETERS-2'!V236*VLOOKUP(W$4,'INTERNAL PARAMETERS-1'!$B$5:$J$44,4, FALSE)</f>
        <v>0</v>
      </c>
      <c r="X236" s="113">
        <f>$F236*'INTERNAL PARAMETERS-2'!W236*VLOOKUP(X$4,'INTERNAL PARAMETERS-1'!$B$5:$J$44,4, FALSE)</f>
        <v>0</v>
      </c>
      <c r="Y236" s="113">
        <f>$F236*'INTERNAL PARAMETERS-2'!X236*VLOOKUP(Y$4,'INTERNAL PARAMETERS-1'!$B$5:$J$44,4, FALSE)</f>
        <v>0</v>
      </c>
      <c r="Z236" s="113">
        <f>$F236*'INTERNAL PARAMETERS-2'!Y236*VLOOKUP(Z$4,'INTERNAL PARAMETERS-1'!$B$5:$J$44,4, FALSE)</f>
        <v>0</v>
      </c>
      <c r="AA236" s="113">
        <f>$F236*'INTERNAL PARAMETERS-2'!Z236*VLOOKUP(AA$4,'INTERNAL PARAMETERS-1'!$B$5:$J$44,4, FALSE)</f>
        <v>0</v>
      </c>
      <c r="AB236" s="113">
        <f>$F236*'INTERNAL PARAMETERS-2'!AA236*VLOOKUP(AB$4,'INTERNAL PARAMETERS-1'!$B$5:$J$44,4, FALSE)</f>
        <v>0</v>
      </c>
      <c r="AC236" s="113">
        <f>$F236*'INTERNAL PARAMETERS-2'!AB236*VLOOKUP(AC$4,'INTERNAL PARAMETERS-1'!$B$5:$J$44,4, FALSE)</f>
        <v>0</v>
      </c>
      <c r="AD236" s="113">
        <f>$F236*'INTERNAL PARAMETERS-2'!AC236*VLOOKUP(AD$4,'INTERNAL PARAMETERS-1'!$B$5:$J$44,4, FALSE)</f>
        <v>0</v>
      </c>
      <c r="AE236" s="113">
        <f>$F236*'INTERNAL PARAMETERS-2'!AD236*VLOOKUP(AE$4,'INTERNAL PARAMETERS-1'!$B$5:$J$44,4, FALSE)</f>
        <v>0</v>
      </c>
      <c r="AF236" s="113">
        <f>$F236*'INTERNAL PARAMETERS-2'!AE236*VLOOKUP(AF$4,'INTERNAL PARAMETERS-1'!$B$5:$J$44,4, FALSE)</f>
        <v>0</v>
      </c>
      <c r="AG236" s="113">
        <f>$F236*'INTERNAL PARAMETERS-2'!AF236*VLOOKUP(AG$4,'INTERNAL PARAMETERS-1'!$B$5:$J$44,4, FALSE)</f>
        <v>0</v>
      </c>
      <c r="AH236" s="113">
        <f>$F236*'INTERNAL PARAMETERS-2'!AG236*VLOOKUP(AH$4,'INTERNAL PARAMETERS-1'!$B$5:$J$44,4, FALSE)</f>
        <v>0</v>
      </c>
      <c r="AI236" s="113">
        <f>$F236*'INTERNAL PARAMETERS-2'!AH236*VLOOKUP(AI$4,'INTERNAL PARAMETERS-1'!$B$5:$J$44,4, FALSE)</f>
        <v>0</v>
      </c>
      <c r="AJ236" s="113">
        <f>$F236*'INTERNAL PARAMETERS-2'!AI236*VLOOKUP(AJ$4,'INTERNAL PARAMETERS-1'!$B$5:$J$44,4, FALSE)</f>
        <v>0</v>
      </c>
      <c r="AK236" s="113">
        <f>$F236*'INTERNAL PARAMETERS-2'!AJ236*VLOOKUP(AK$4,'INTERNAL PARAMETERS-1'!$B$5:$J$44,4, FALSE)</f>
        <v>0</v>
      </c>
      <c r="AL236" s="113">
        <f>$F236*'INTERNAL PARAMETERS-2'!AK236*VLOOKUP(AL$4,'INTERNAL PARAMETERS-1'!$B$5:$J$44,4, FALSE)</f>
        <v>0</v>
      </c>
      <c r="AM236" s="113">
        <f>$F236*'INTERNAL PARAMETERS-2'!AL236*VLOOKUP(AM$4,'INTERNAL PARAMETERS-1'!$B$5:$J$44,4, FALSE)</f>
        <v>0</v>
      </c>
      <c r="AN236" s="113">
        <f>$F236*'INTERNAL PARAMETERS-2'!AM236*VLOOKUP(AN$4,'INTERNAL PARAMETERS-1'!$B$5:$J$44,4, FALSE)</f>
        <v>0</v>
      </c>
      <c r="AO236" s="113">
        <f>$F236*'INTERNAL PARAMETERS-2'!AN236*VLOOKUP(AO$4,'INTERNAL PARAMETERS-1'!$B$5:$J$44,4, FALSE)</f>
        <v>0</v>
      </c>
      <c r="AP236" s="113">
        <f>$F236*'INTERNAL PARAMETERS-2'!AO236*VLOOKUP(AP$4,'INTERNAL PARAMETERS-1'!$B$5:$J$44,4, FALSE)</f>
        <v>0</v>
      </c>
      <c r="AQ236" s="113">
        <f>$F236*'INTERNAL PARAMETERS-2'!AP236*VLOOKUP(AQ$4,'INTERNAL PARAMETERS-1'!$B$5:$J$44,4, FALSE)</f>
        <v>0</v>
      </c>
      <c r="AR236" s="113">
        <f>$F236*'INTERNAL PARAMETERS-2'!AQ236*VLOOKUP(AR$4,'INTERNAL PARAMETERS-1'!$B$5:$J$44,4, FALSE)</f>
        <v>0</v>
      </c>
      <c r="AS236" s="113">
        <f>$F236*'INTERNAL PARAMETERS-2'!AR236*VLOOKUP(AS$4,'INTERNAL PARAMETERS-1'!$B$5:$J$44,4, FALSE)</f>
        <v>0</v>
      </c>
      <c r="AT236" s="112">
        <f>$F236*'INTERNAL PARAMETERS-2'!AS236*VLOOKUP(AT$4,'INTERNAL PARAMETERS-1'!$B$5:$J$44,4, FALSE)</f>
        <v>0</v>
      </c>
      <c r="AU236" s="114">
        <f>$F236*'INTERNAL PARAMETERS-2'!F236*(1-VLOOKUP(G$4,'INTERNAL PARAMETERS-1'!$B$5:$J$44,4, FALSE))</f>
        <v>0</v>
      </c>
      <c r="AV236" s="113">
        <f>$F236*'INTERNAL PARAMETERS-2'!G236*(1-VLOOKUP(H$4,'INTERNAL PARAMETERS-1'!$B$5:$J$44,4, FALSE))</f>
        <v>0</v>
      </c>
      <c r="AW236" s="113">
        <f>$F236*'INTERNAL PARAMETERS-2'!H236*(1-VLOOKUP(I$4,'INTERNAL PARAMETERS-1'!$B$5:$J$44,4, FALSE))</f>
        <v>0</v>
      </c>
      <c r="AX236" s="113">
        <f>$F236*'INTERNAL PARAMETERS-2'!I236*(1-VLOOKUP(J$4,'INTERNAL PARAMETERS-1'!$B$5:$J$44,4, FALSE))</f>
        <v>0</v>
      </c>
      <c r="AY236" s="113">
        <f>$F236*'INTERNAL PARAMETERS-2'!J236*(1-VLOOKUP(K$4,'INTERNAL PARAMETERS-1'!$B$5:$J$44,4, FALSE))</f>
        <v>0</v>
      </c>
      <c r="AZ236" s="113">
        <f>$F236*'INTERNAL PARAMETERS-2'!K236*(1-VLOOKUP(L$4,'INTERNAL PARAMETERS-1'!$B$5:$J$44,4, FALSE))</f>
        <v>0</v>
      </c>
      <c r="BA236" s="113">
        <f>$F236*'INTERNAL PARAMETERS-2'!L236*(1-VLOOKUP(M$4,'INTERNAL PARAMETERS-1'!$B$5:$J$44,4, FALSE))</f>
        <v>0</v>
      </c>
      <c r="BB236" s="113">
        <f>$F236*'INTERNAL PARAMETERS-2'!M236*(1-VLOOKUP(N$4,'INTERNAL PARAMETERS-1'!$B$5:$J$44,4, FALSE))</f>
        <v>0</v>
      </c>
      <c r="BC236" s="113">
        <f>$F236*'INTERNAL PARAMETERS-2'!N236*(1-VLOOKUP(O$4,'INTERNAL PARAMETERS-1'!$B$5:$J$44,4, FALSE))</f>
        <v>0</v>
      </c>
      <c r="BD236" s="113">
        <f>$F236*'INTERNAL PARAMETERS-2'!O236*(1-VLOOKUP(P$4,'INTERNAL PARAMETERS-1'!$B$5:$J$44,4, FALSE))</f>
        <v>0</v>
      </c>
      <c r="BE236" s="113">
        <f>$F236*'INTERNAL PARAMETERS-2'!P236*(1-VLOOKUP(Q$4,'INTERNAL PARAMETERS-1'!$B$5:$J$44,4, FALSE))</f>
        <v>0</v>
      </c>
      <c r="BF236" s="113">
        <f>$F236*'INTERNAL PARAMETERS-2'!Q236*(1-VLOOKUP(R$4,'INTERNAL PARAMETERS-1'!$B$5:$J$44,4, FALSE))</f>
        <v>0</v>
      </c>
      <c r="BG236" s="113">
        <f>$F236*'INTERNAL PARAMETERS-2'!R236*(1-VLOOKUP(S$4,'INTERNAL PARAMETERS-1'!$B$5:$J$44,4, FALSE))</f>
        <v>0</v>
      </c>
      <c r="BH236" s="113">
        <f>$F236*'INTERNAL PARAMETERS-2'!S236*(1-VLOOKUP(T$4,'INTERNAL PARAMETERS-1'!$B$5:$J$44,4, FALSE))</f>
        <v>0</v>
      </c>
      <c r="BI236" s="113">
        <f>$F236*'INTERNAL PARAMETERS-2'!T236*(1-VLOOKUP(U$4,'INTERNAL PARAMETERS-1'!$B$5:$J$44,4, FALSE))</f>
        <v>0</v>
      </c>
      <c r="BJ236" s="113">
        <f>$F236*'INTERNAL PARAMETERS-2'!U236*(1-VLOOKUP(V$4,'INTERNAL PARAMETERS-1'!$B$5:$J$44,4, FALSE))</f>
        <v>0</v>
      </c>
      <c r="BK236" s="113">
        <f>$F236*'INTERNAL PARAMETERS-2'!V236*(1-VLOOKUP(W$4,'INTERNAL PARAMETERS-1'!$B$5:$J$44,4, FALSE))</f>
        <v>0</v>
      </c>
      <c r="BL236" s="113">
        <f>$F236*'INTERNAL PARAMETERS-2'!W236*(1-VLOOKUP(X$4,'INTERNAL PARAMETERS-1'!$B$5:$J$44,4, FALSE))</f>
        <v>0</v>
      </c>
      <c r="BM236" s="113">
        <f>$F236*'INTERNAL PARAMETERS-2'!X236*(1-VLOOKUP(Y$4,'INTERNAL PARAMETERS-1'!$B$5:$J$44,4, FALSE))</f>
        <v>0</v>
      </c>
      <c r="BN236" s="113">
        <f>$F236*'INTERNAL PARAMETERS-2'!Y236*(1-VLOOKUP(Z$4,'INTERNAL PARAMETERS-1'!$B$5:$J$44,4, FALSE))</f>
        <v>0</v>
      </c>
      <c r="BO236" s="113">
        <f>$F236*'INTERNAL PARAMETERS-2'!Z236*(1-VLOOKUP(AA$4,'INTERNAL PARAMETERS-1'!$B$5:$J$44,4, FALSE))</f>
        <v>0</v>
      </c>
      <c r="BP236" s="113">
        <f>$F236*'INTERNAL PARAMETERS-2'!AA236*(1-VLOOKUP(AB$4,'INTERNAL PARAMETERS-1'!$B$5:$J$44,4, FALSE))</f>
        <v>0</v>
      </c>
      <c r="BQ236" s="113">
        <f>$F236*'INTERNAL PARAMETERS-2'!AB236*(1-VLOOKUP(AC$4,'INTERNAL PARAMETERS-1'!$B$5:$J$44,4, FALSE))</f>
        <v>0</v>
      </c>
      <c r="BR236" s="113">
        <f>$F236*'INTERNAL PARAMETERS-2'!AC236*(1-VLOOKUP(AD$4,'INTERNAL PARAMETERS-1'!$B$5:$J$44,4, FALSE))</f>
        <v>0</v>
      </c>
      <c r="BS236" s="113">
        <f>$F236*'INTERNAL PARAMETERS-2'!AD236*(1-VLOOKUP(AE$4,'INTERNAL PARAMETERS-1'!$B$5:$J$44,4, FALSE))</f>
        <v>0</v>
      </c>
      <c r="BT236" s="113">
        <f>$F236*'INTERNAL PARAMETERS-2'!AE236*(1-VLOOKUP(AF$4,'INTERNAL PARAMETERS-1'!$B$5:$J$44,4, FALSE))</f>
        <v>0</v>
      </c>
      <c r="BU236" s="113">
        <f>$F236*'INTERNAL PARAMETERS-2'!AF236*(1-VLOOKUP(AG$4,'INTERNAL PARAMETERS-1'!$B$5:$J$44,4, FALSE))</f>
        <v>0</v>
      </c>
      <c r="BV236" s="113">
        <f>$F236*'INTERNAL PARAMETERS-2'!AG236*(1-VLOOKUP(AH$4,'INTERNAL PARAMETERS-1'!$B$5:$J$44,4, FALSE))</f>
        <v>0</v>
      </c>
      <c r="BW236" s="113">
        <f>$F236*'INTERNAL PARAMETERS-2'!AH236*(1-VLOOKUP(AI$4,'INTERNAL PARAMETERS-1'!$B$5:$J$44,4, FALSE))</f>
        <v>0</v>
      </c>
      <c r="BX236" s="113">
        <f>$F236*'INTERNAL PARAMETERS-2'!AI236*(1-VLOOKUP(AJ$4,'INTERNAL PARAMETERS-1'!$B$5:$J$44,4, FALSE))</f>
        <v>0</v>
      </c>
      <c r="BY236" s="113">
        <f>$F236*'INTERNAL PARAMETERS-2'!AJ236*(1-VLOOKUP(AK$4,'INTERNAL PARAMETERS-1'!$B$5:$J$44,4, FALSE))</f>
        <v>0</v>
      </c>
      <c r="BZ236" s="113">
        <f>$F236*'INTERNAL PARAMETERS-2'!AK236*(1-VLOOKUP(AL$4,'INTERNAL PARAMETERS-1'!$B$5:$J$44,4, FALSE))</f>
        <v>0</v>
      </c>
      <c r="CA236" s="113">
        <f>$F236*'INTERNAL PARAMETERS-2'!AL236*(1-VLOOKUP(AM$4,'INTERNAL PARAMETERS-1'!$B$5:$J$44,4, FALSE))</f>
        <v>0</v>
      </c>
      <c r="CB236" s="113">
        <f>$F236*'INTERNAL PARAMETERS-2'!AM236*(1-VLOOKUP(AN$4,'INTERNAL PARAMETERS-1'!$B$5:$J$44,4, FALSE))</f>
        <v>0</v>
      </c>
      <c r="CC236" s="113">
        <f>$F236*'INTERNAL PARAMETERS-2'!AN236*(1-VLOOKUP(AO$4,'INTERNAL PARAMETERS-1'!$B$5:$J$44,4, FALSE))</f>
        <v>0</v>
      </c>
      <c r="CD236" s="113">
        <f>$F236*'INTERNAL PARAMETERS-2'!AO236*(1-VLOOKUP(AP$4,'INTERNAL PARAMETERS-1'!$B$5:$J$44,4, FALSE))</f>
        <v>0</v>
      </c>
      <c r="CE236" s="113">
        <f>$F236*'INTERNAL PARAMETERS-2'!AP236*(1-VLOOKUP(AQ$4,'INTERNAL PARAMETERS-1'!$B$5:$J$44,4, FALSE))</f>
        <v>0</v>
      </c>
      <c r="CF236" s="113">
        <f>$F236*'INTERNAL PARAMETERS-2'!AQ236*(1-VLOOKUP(AR$4,'INTERNAL PARAMETERS-1'!$B$5:$J$44,4, FALSE))</f>
        <v>0</v>
      </c>
      <c r="CG236" s="113">
        <f>$F236*'INTERNAL PARAMETERS-2'!AR236*(1-VLOOKUP(AS$4,'INTERNAL PARAMETERS-1'!$B$5:$J$44,4, FALSE))</f>
        <v>0</v>
      </c>
      <c r="CH236" s="112">
        <f>$F236*'INTERNAL PARAMETERS-2'!AS236*(1-VLOOKUP(AT$4,'INTERNAL PARAMETERS-1'!$B$5:$J$44,4, FALSE))</f>
        <v>0</v>
      </c>
      <c r="CI236" s="111">
        <f t="shared" si="3"/>
        <v>0</v>
      </c>
    </row>
    <row r="237" spans="3:87" x14ac:dyDescent="0.5">
      <c r="C237" s="79" t="s">
        <v>22</v>
      </c>
      <c r="D237" s="78" t="s">
        <v>21</v>
      </c>
      <c r="E237" s="78" t="s">
        <v>4</v>
      </c>
      <c r="F237" s="115">
        <f>'INPUTS-Incidence'!E237</f>
        <v>0</v>
      </c>
      <c r="G237" s="114">
        <f>$F237*'INTERNAL PARAMETERS-2'!F237*VLOOKUP(G$4,'INTERNAL PARAMETERS-1'!$B$5:$J$44,4, FALSE)</f>
        <v>0</v>
      </c>
      <c r="H237" s="113">
        <f>$F237*'INTERNAL PARAMETERS-2'!G237*VLOOKUP(H$4,'INTERNAL PARAMETERS-1'!$B$5:$J$44,4, FALSE)</f>
        <v>0</v>
      </c>
      <c r="I237" s="113">
        <f>$F237*'INTERNAL PARAMETERS-2'!H237*VLOOKUP(I$4,'INTERNAL PARAMETERS-1'!$B$5:$J$44,4, FALSE)</f>
        <v>0</v>
      </c>
      <c r="J237" s="113">
        <f>$F237*'INTERNAL PARAMETERS-2'!I237*VLOOKUP(J$4,'INTERNAL PARAMETERS-1'!$B$5:$J$44,4, FALSE)</f>
        <v>0</v>
      </c>
      <c r="K237" s="113">
        <f>$F237*'INTERNAL PARAMETERS-2'!J237*VLOOKUP(K$4,'INTERNAL PARAMETERS-1'!$B$5:$J$44,4, FALSE)</f>
        <v>0</v>
      </c>
      <c r="L237" s="113">
        <f>$F237*'INTERNAL PARAMETERS-2'!K237*VLOOKUP(L$4,'INTERNAL PARAMETERS-1'!$B$5:$J$44,4, FALSE)</f>
        <v>0</v>
      </c>
      <c r="M237" s="113">
        <f>$F237*'INTERNAL PARAMETERS-2'!L237*VLOOKUP(M$4,'INTERNAL PARAMETERS-1'!$B$5:$J$44,4, FALSE)</f>
        <v>0</v>
      </c>
      <c r="N237" s="113">
        <f>$F237*'INTERNAL PARAMETERS-2'!M237*VLOOKUP(N$4,'INTERNAL PARAMETERS-1'!$B$5:$J$44,4, FALSE)</f>
        <v>0</v>
      </c>
      <c r="O237" s="113">
        <f>$F237*'INTERNAL PARAMETERS-2'!N237*VLOOKUP(O$4,'INTERNAL PARAMETERS-1'!$B$5:$J$44,4, FALSE)</f>
        <v>0</v>
      </c>
      <c r="P237" s="113">
        <f>$F237*'INTERNAL PARAMETERS-2'!O237*VLOOKUP(P$4,'INTERNAL PARAMETERS-1'!$B$5:$J$44,4, FALSE)</f>
        <v>0</v>
      </c>
      <c r="Q237" s="113">
        <f>$F237*'INTERNAL PARAMETERS-2'!P237*VLOOKUP(Q$4,'INTERNAL PARAMETERS-1'!$B$5:$J$44,4, FALSE)</f>
        <v>0</v>
      </c>
      <c r="R237" s="113">
        <f>$F237*'INTERNAL PARAMETERS-2'!Q237*VLOOKUP(R$4,'INTERNAL PARAMETERS-1'!$B$5:$J$44,4, FALSE)</f>
        <v>0</v>
      </c>
      <c r="S237" s="113">
        <f>$F237*'INTERNAL PARAMETERS-2'!R237*VLOOKUP(S$4,'INTERNAL PARAMETERS-1'!$B$5:$J$44,4, FALSE)</f>
        <v>0</v>
      </c>
      <c r="T237" s="113">
        <f>$F237*'INTERNAL PARAMETERS-2'!S237*VLOOKUP(T$4,'INTERNAL PARAMETERS-1'!$B$5:$J$44,4, FALSE)</f>
        <v>0</v>
      </c>
      <c r="U237" s="113">
        <f>$F237*'INTERNAL PARAMETERS-2'!T237*VLOOKUP(U$4,'INTERNAL PARAMETERS-1'!$B$5:$J$44,4, FALSE)</f>
        <v>0</v>
      </c>
      <c r="V237" s="113">
        <f>$F237*'INTERNAL PARAMETERS-2'!U237*VLOOKUP(V$4,'INTERNAL PARAMETERS-1'!$B$5:$J$44,4, FALSE)</f>
        <v>0</v>
      </c>
      <c r="W237" s="113">
        <f>$F237*'INTERNAL PARAMETERS-2'!V237*VLOOKUP(W$4,'INTERNAL PARAMETERS-1'!$B$5:$J$44,4, FALSE)</f>
        <v>0</v>
      </c>
      <c r="X237" s="113">
        <f>$F237*'INTERNAL PARAMETERS-2'!W237*VLOOKUP(X$4,'INTERNAL PARAMETERS-1'!$B$5:$J$44,4, FALSE)</f>
        <v>0</v>
      </c>
      <c r="Y237" s="113">
        <f>$F237*'INTERNAL PARAMETERS-2'!X237*VLOOKUP(Y$4,'INTERNAL PARAMETERS-1'!$B$5:$J$44,4, FALSE)</f>
        <v>0</v>
      </c>
      <c r="Z237" s="113">
        <f>$F237*'INTERNAL PARAMETERS-2'!Y237*VLOOKUP(Z$4,'INTERNAL PARAMETERS-1'!$B$5:$J$44,4, FALSE)</f>
        <v>0</v>
      </c>
      <c r="AA237" s="113">
        <f>$F237*'INTERNAL PARAMETERS-2'!Z237*VLOOKUP(AA$4,'INTERNAL PARAMETERS-1'!$B$5:$J$44,4, FALSE)</f>
        <v>0</v>
      </c>
      <c r="AB237" s="113">
        <f>$F237*'INTERNAL PARAMETERS-2'!AA237*VLOOKUP(AB$4,'INTERNAL PARAMETERS-1'!$B$5:$J$44,4, FALSE)</f>
        <v>0</v>
      </c>
      <c r="AC237" s="113">
        <f>$F237*'INTERNAL PARAMETERS-2'!AB237*VLOOKUP(AC$4,'INTERNAL PARAMETERS-1'!$B$5:$J$44,4, FALSE)</f>
        <v>0</v>
      </c>
      <c r="AD237" s="113">
        <f>$F237*'INTERNAL PARAMETERS-2'!AC237*VLOOKUP(AD$4,'INTERNAL PARAMETERS-1'!$B$5:$J$44,4, FALSE)</f>
        <v>0</v>
      </c>
      <c r="AE237" s="113">
        <f>$F237*'INTERNAL PARAMETERS-2'!AD237*VLOOKUP(AE$4,'INTERNAL PARAMETERS-1'!$B$5:$J$44,4, FALSE)</f>
        <v>0</v>
      </c>
      <c r="AF237" s="113">
        <f>$F237*'INTERNAL PARAMETERS-2'!AE237*VLOOKUP(AF$4,'INTERNAL PARAMETERS-1'!$B$5:$J$44,4, FALSE)</f>
        <v>0</v>
      </c>
      <c r="AG237" s="113">
        <f>$F237*'INTERNAL PARAMETERS-2'!AF237*VLOOKUP(AG$4,'INTERNAL PARAMETERS-1'!$B$5:$J$44,4, FALSE)</f>
        <v>0</v>
      </c>
      <c r="AH237" s="113">
        <f>$F237*'INTERNAL PARAMETERS-2'!AG237*VLOOKUP(AH$4,'INTERNAL PARAMETERS-1'!$B$5:$J$44,4, FALSE)</f>
        <v>0</v>
      </c>
      <c r="AI237" s="113">
        <f>$F237*'INTERNAL PARAMETERS-2'!AH237*VLOOKUP(AI$4,'INTERNAL PARAMETERS-1'!$B$5:$J$44,4, FALSE)</f>
        <v>0</v>
      </c>
      <c r="AJ237" s="113">
        <f>$F237*'INTERNAL PARAMETERS-2'!AI237*VLOOKUP(AJ$4,'INTERNAL PARAMETERS-1'!$B$5:$J$44,4, FALSE)</f>
        <v>0</v>
      </c>
      <c r="AK237" s="113">
        <f>$F237*'INTERNAL PARAMETERS-2'!AJ237*VLOOKUP(AK$4,'INTERNAL PARAMETERS-1'!$B$5:$J$44,4, FALSE)</f>
        <v>0</v>
      </c>
      <c r="AL237" s="113">
        <f>$F237*'INTERNAL PARAMETERS-2'!AK237*VLOOKUP(AL$4,'INTERNAL PARAMETERS-1'!$B$5:$J$44,4, FALSE)</f>
        <v>0</v>
      </c>
      <c r="AM237" s="113">
        <f>$F237*'INTERNAL PARAMETERS-2'!AL237*VLOOKUP(AM$4,'INTERNAL PARAMETERS-1'!$B$5:$J$44,4, FALSE)</f>
        <v>0</v>
      </c>
      <c r="AN237" s="113">
        <f>$F237*'INTERNAL PARAMETERS-2'!AM237*VLOOKUP(AN$4,'INTERNAL PARAMETERS-1'!$B$5:$J$44,4, FALSE)</f>
        <v>0</v>
      </c>
      <c r="AO237" s="113">
        <f>$F237*'INTERNAL PARAMETERS-2'!AN237*VLOOKUP(AO$4,'INTERNAL PARAMETERS-1'!$B$5:$J$44,4, FALSE)</f>
        <v>0</v>
      </c>
      <c r="AP237" s="113">
        <f>$F237*'INTERNAL PARAMETERS-2'!AO237*VLOOKUP(AP$4,'INTERNAL PARAMETERS-1'!$B$5:$J$44,4, FALSE)</f>
        <v>0</v>
      </c>
      <c r="AQ237" s="113">
        <f>$F237*'INTERNAL PARAMETERS-2'!AP237*VLOOKUP(AQ$4,'INTERNAL PARAMETERS-1'!$B$5:$J$44,4, FALSE)</f>
        <v>0</v>
      </c>
      <c r="AR237" s="113">
        <f>$F237*'INTERNAL PARAMETERS-2'!AQ237*VLOOKUP(AR$4,'INTERNAL PARAMETERS-1'!$B$5:$J$44,4, FALSE)</f>
        <v>0</v>
      </c>
      <c r="AS237" s="113">
        <f>$F237*'INTERNAL PARAMETERS-2'!AR237*VLOOKUP(AS$4,'INTERNAL PARAMETERS-1'!$B$5:$J$44,4, FALSE)</f>
        <v>0</v>
      </c>
      <c r="AT237" s="112">
        <f>$F237*'INTERNAL PARAMETERS-2'!AS237*VLOOKUP(AT$4,'INTERNAL PARAMETERS-1'!$B$5:$J$44,4, FALSE)</f>
        <v>0</v>
      </c>
      <c r="AU237" s="114">
        <f>$F237*'INTERNAL PARAMETERS-2'!F237*(1-VLOOKUP(G$4,'INTERNAL PARAMETERS-1'!$B$5:$J$44,4, FALSE))</f>
        <v>0</v>
      </c>
      <c r="AV237" s="113">
        <f>$F237*'INTERNAL PARAMETERS-2'!G237*(1-VLOOKUP(H$4,'INTERNAL PARAMETERS-1'!$B$5:$J$44,4, FALSE))</f>
        <v>0</v>
      </c>
      <c r="AW237" s="113">
        <f>$F237*'INTERNAL PARAMETERS-2'!H237*(1-VLOOKUP(I$4,'INTERNAL PARAMETERS-1'!$B$5:$J$44,4, FALSE))</f>
        <v>0</v>
      </c>
      <c r="AX237" s="113">
        <f>$F237*'INTERNAL PARAMETERS-2'!I237*(1-VLOOKUP(J$4,'INTERNAL PARAMETERS-1'!$B$5:$J$44,4, FALSE))</f>
        <v>0</v>
      </c>
      <c r="AY237" s="113">
        <f>$F237*'INTERNAL PARAMETERS-2'!J237*(1-VLOOKUP(K$4,'INTERNAL PARAMETERS-1'!$B$5:$J$44,4, FALSE))</f>
        <v>0</v>
      </c>
      <c r="AZ237" s="113">
        <f>$F237*'INTERNAL PARAMETERS-2'!K237*(1-VLOOKUP(L$4,'INTERNAL PARAMETERS-1'!$B$5:$J$44,4, FALSE))</f>
        <v>0</v>
      </c>
      <c r="BA237" s="113">
        <f>$F237*'INTERNAL PARAMETERS-2'!L237*(1-VLOOKUP(M$4,'INTERNAL PARAMETERS-1'!$B$5:$J$44,4, FALSE))</f>
        <v>0</v>
      </c>
      <c r="BB237" s="113">
        <f>$F237*'INTERNAL PARAMETERS-2'!M237*(1-VLOOKUP(N$4,'INTERNAL PARAMETERS-1'!$B$5:$J$44,4, FALSE))</f>
        <v>0</v>
      </c>
      <c r="BC237" s="113">
        <f>$F237*'INTERNAL PARAMETERS-2'!N237*(1-VLOOKUP(O$4,'INTERNAL PARAMETERS-1'!$B$5:$J$44,4, FALSE))</f>
        <v>0</v>
      </c>
      <c r="BD237" s="113">
        <f>$F237*'INTERNAL PARAMETERS-2'!O237*(1-VLOOKUP(P$4,'INTERNAL PARAMETERS-1'!$B$5:$J$44,4, FALSE))</f>
        <v>0</v>
      </c>
      <c r="BE237" s="113">
        <f>$F237*'INTERNAL PARAMETERS-2'!P237*(1-VLOOKUP(Q$4,'INTERNAL PARAMETERS-1'!$B$5:$J$44,4, FALSE))</f>
        <v>0</v>
      </c>
      <c r="BF237" s="113">
        <f>$F237*'INTERNAL PARAMETERS-2'!Q237*(1-VLOOKUP(R$4,'INTERNAL PARAMETERS-1'!$B$5:$J$44,4, FALSE))</f>
        <v>0</v>
      </c>
      <c r="BG237" s="113">
        <f>$F237*'INTERNAL PARAMETERS-2'!R237*(1-VLOOKUP(S$4,'INTERNAL PARAMETERS-1'!$B$5:$J$44,4, FALSE))</f>
        <v>0</v>
      </c>
      <c r="BH237" s="113">
        <f>$F237*'INTERNAL PARAMETERS-2'!S237*(1-VLOOKUP(T$4,'INTERNAL PARAMETERS-1'!$B$5:$J$44,4, FALSE))</f>
        <v>0</v>
      </c>
      <c r="BI237" s="113">
        <f>$F237*'INTERNAL PARAMETERS-2'!T237*(1-VLOOKUP(U$4,'INTERNAL PARAMETERS-1'!$B$5:$J$44,4, FALSE))</f>
        <v>0</v>
      </c>
      <c r="BJ237" s="113">
        <f>$F237*'INTERNAL PARAMETERS-2'!U237*(1-VLOOKUP(V$4,'INTERNAL PARAMETERS-1'!$B$5:$J$44,4, FALSE))</f>
        <v>0</v>
      </c>
      <c r="BK237" s="113">
        <f>$F237*'INTERNAL PARAMETERS-2'!V237*(1-VLOOKUP(W$4,'INTERNAL PARAMETERS-1'!$B$5:$J$44,4, FALSE))</f>
        <v>0</v>
      </c>
      <c r="BL237" s="113">
        <f>$F237*'INTERNAL PARAMETERS-2'!W237*(1-VLOOKUP(X$4,'INTERNAL PARAMETERS-1'!$B$5:$J$44,4, FALSE))</f>
        <v>0</v>
      </c>
      <c r="BM237" s="113">
        <f>$F237*'INTERNAL PARAMETERS-2'!X237*(1-VLOOKUP(Y$4,'INTERNAL PARAMETERS-1'!$B$5:$J$44,4, FALSE))</f>
        <v>0</v>
      </c>
      <c r="BN237" s="113">
        <f>$F237*'INTERNAL PARAMETERS-2'!Y237*(1-VLOOKUP(Z$4,'INTERNAL PARAMETERS-1'!$B$5:$J$44,4, FALSE))</f>
        <v>0</v>
      </c>
      <c r="BO237" s="113">
        <f>$F237*'INTERNAL PARAMETERS-2'!Z237*(1-VLOOKUP(AA$4,'INTERNAL PARAMETERS-1'!$B$5:$J$44,4, FALSE))</f>
        <v>0</v>
      </c>
      <c r="BP237" s="113">
        <f>$F237*'INTERNAL PARAMETERS-2'!AA237*(1-VLOOKUP(AB$4,'INTERNAL PARAMETERS-1'!$B$5:$J$44,4, FALSE))</f>
        <v>0</v>
      </c>
      <c r="BQ237" s="113">
        <f>$F237*'INTERNAL PARAMETERS-2'!AB237*(1-VLOOKUP(AC$4,'INTERNAL PARAMETERS-1'!$B$5:$J$44,4, FALSE))</f>
        <v>0</v>
      </c>
      <c r="BR237" s="113">
        <f>$F237*'INTERNAL PARAMETERS-2'!AC237*(1-VLOOKUP(AD$4,'INTERNAL PARAMETERS-1'!$B$5:$J$44,4, FALSE))</f>
        <v>0</v>
      </c>
      <c r="BS237" s="113">
        <f>$F237*'INTERNAL PARAMETERS-2'!AD237*(1-VLOOKUP(AE$4,'INTERNAL PARAMETERS-1'!$B$5:$J$44,4, FALSE))</f>
        <v>0</v>
      </c>
      <c r="BT237" s="113">
        <f>$F237*'INTERNAL PARAMETERS-2'!AE237*(1-VLOOKUP(AF$4,'INTERNAL PARAMETERS-1'!$B$5:$J$44,4, FALSE))</f>
        <v>0</v>
      </c>
      <c r="BU237" s="113">
        <f>$F237*'INTERNAL PARAMETERS-2'!AF237*(1-VLOOKUP(AG$4,'INTERNAL PARAMETERS-1'!$B$5:$J$44,4, FALSE))</f>
        <v>0</v>
      </c>
      <c r="BV237" s="113">
        <f>$F237*'INTERNAL PARAMETERS-2'!AG237*(1-VLOOKUP(AH$4,'INTERNAL PARAMETERS-1'!$B$5:$J$44,4, FALSE))</f>
        <v>0</v>
      </c>
      <c r="BW237" s="113">
        <f>$F237*'INTERNAL PARAMETERS-2'!AH237*(1-VLOOKUP(AI$4,'INTERNAL PARAMETERS-1'!$B$5:$J$44,4, FALSE))</f>
        <v>0</v>
      </c>
      <c r="BX237" s="113">
        <f>$F237*'INTERNAL PARAMETERS-2'!AI237*(1-VLOOKUP(AJ$4,'INTERNAL PARAMETERS-1'!$B$5:$J$44,4, FALSE))</f>
        <v>0</v>
      </c>
      <c r="BY237" s="113">
        <f>$F237*'INTERNAL PARAMETERS-2'!AJ237*(1-VLOOKUP(AK$4,'INTERNAL PARAMETERS-1'!$B$5:$J$44,4, FALSE))</f>
        <v>0</v>
      </c>
      <c r="BZ237" s="113">
        <f>$F237*'INTERNAL PARAMETERS-2'!AK237*(1-VLOOKUP(AL$4,'INTERNAL PARAMETERS-1'!$B$5:$J$44,4, FALSE))</f>
        <v>0</v>
      </c>
      <c r="CA237" s="113">
        <f>$F237*'INTERNAL PARAMETERS-2'!AL237*(1-VLOOKUP(AM$4,'INTERNAL PARAMETERS-1'!$B$5:$J$44,4, FALSE))</f>
        <v>0</v>
      </c>
      <c r="CB237" s="113">
        <f>$F237*'INTERNAL PARAMETERS-2'!AM237*(1-VLOOKUP(AN$4,'INTERNAL PARAMETERS-1'!$B$5:$J$44,4, FALSE))</f>
        <v>0</v>
      </c>
      <c r="CC237" s="113">
        <f>$F237*'INTERNAL PARAMETERS-2'!AN237*(1-VLOOKUP(AO$4,'INTERNAL PARAMETERS-1'!$B$5:$J$44,4, FALSE))</f>
        <v>0</v>
      </c>
      <c r="CD237" s="113">
        <f>$F237*'INTERNAL PARAMETERS-2'!AO237*(1-VLOOKUP(AP$4,'INTERNAL PARAMETERS-1'!$B$5:$J$44,4, FALSE))</f>
        <v>0</v>
      </c>
      <c r="CE237" s="113">
        <f>$F237*'INTERNAL PARAMETERS-2'!AP237*(1-VLOOKUP(AQ$4,'INTERNAL PARAMETERS-1'!$B$5:$J$44,4, FALSE))</f>
        <v>0</v>
      </c>
      <c r="CF237" s="113">
        <f>$F237*'INTERNAL PARAMETERS-2'!AQ237*(1-VLOOKUP(AR$4,'INTERNAL PARAMETERS-1'!$B$5:$J$44,4, FALSE))</f>
        <v>0</v>
      </c>
      <c r="CG237" s="113">
        <f>$F237*'INTERNAL PARAMETERS-2'!AR237*(1-VLOOKUP(AS$4,'INTERNAL PARAMETERS-1'!$B$5:$J$44,4, FALSE))</f>
        <v>0</v>
      </c>
      <c r="CH237" s="112">
        <f>$F237*'INTERNAL PARAMETERS-2'!AS237*(1-VLOOKUP(AT$4,'INTERNAL PARAMETERS-1'!$B$5:$J$44,4, FALSE))</f>
        <v>0</v>
      </c>
      <c r="CI237" s="111">
        <f t="shared" si="3"/>
        <v>0</v>
      </c>
    </row>
    <row r="238" spans="3:87" x14ac:dyDescent="0.5">
      <c r="C238" s="79" t="s">
        <v>22</v>
      </c>
      <c r="D238" s="78" t="s">
        <v>21</v>
      </c>
      <c r="E238" s="78" t="s">
        <v>1</v>
      </c>
      <c r="F238" s="115">
        <f>'INPUTS-Incidence'!E238</f>
        <v>0</v>
      </c>
      <c r="G238" s="114">
        <f>$F238*'INTERNAL PARAMETERS-2'!F238*VLOOKUP(G$4,'INTERNAL PARAMETERS-1'!$B$5:$J$44,4, FALSE)</f>
        <v>0</v>
      </c>
      <c r="H238" s="113">
        <f>$F238*'INTERNAL PARAMETERS-2'!G238*VLOOKUP(H$4,'INTERNAL PARAMETERS-1'!$B$5:$J$44,4, FALSE)</f>
        <v>0</v>
      </c>
      <c r="I238" s="113">
        <f>$F238*'INTERNAL PARAMETERS-2'!H238*VLOOKUP(I$4,'INTERNAL PARAMETERS-1'!$B$5:$J$44,4, FALSE)</f>
        <v>0</v>
      </c>
      <c r="J238" s="113">
        <f>$F238*'INTERNAL PARAMETERS-2'!I238*VLOOKUP(J$4,'INTERNAL PARAMETERS-1'!$B$5:$J$44,4, FALSE)</f>
        <v>0</v>
      </c>
      <c r="K238" s="113">
        <f>$F238*'INTERNAL PARAMETERS-2'!J238*VLOOKUP(K$4,'INTERNAL PARAMETERS-1'!$B$5:$J$44,4, FALSE)</f>
        <v>0</v>
      </c>
      <c r="L238" s="113">
        <f>$F238*'INTERNAL PARAMETERS-2'!K238*VLOOKUP(L$4,'INTERNAL PARAMETERS-1'!$B$5:$J$44,4, FALSE)</f>
        <v>0</v>
      </c>
      <c r="M238" s="113">
        <f>$F238*'INTERNAL PARAMETERS-2'!L238*VLOOKUP(M$4,'INTERNAL PARAMETERS-1'!$B$5:$J$44,4, FALSE)</f>
        <v>0</v>
      </c>
      <c r="N238" s="113">
        <f>$F238*'INTERNAL PARAMETERS-2'!M238*VLOOKUP(N$4,'INTERNAL PARAMETERS-1'!$B$5:$J$44,4, FALSE)</f>
        <v>0</v>
      </c>
      <c r="O238" s="113">
        <f>$F238*'INTERNAL PARAMETERS-2'!N238*VLOOKUP(O$4,'INTERNAL PARAMETERS-1'!$B$5:$J$44,4, FALSE)</f>
        <v>0</v>
      </c>
      <c r="P238" s="113">
        <f>$F238*'INTERNAL PARAMETERS-2'!O238*VLOOKUP(P$4,'INTERNAL PARAMETERS-1'!$B$5:$J$44,4, FALSE)</f>
        <v>0</v>
      </c>
      <c r="Q238" s="113">
        <f>$F238*'INTERNAL PARAMETERS-2'!P238*VLOOKUP(Q$4,'INTERNAL PARAMETERS-1'!$B$5:$J$44,4, FALSE)</f>
        <v>0</v>
      </c>
      <c r="R238" s="113">
        <f>$F238*'INTERNAL PARAMETERS-2'!Q238*VLOOKUP(R$4,'INTERNAL PARAMETERS-1'!$B$5:$J$44,4, FALSE)</f>
        <v>0</v>
      </c>
      <c r="S238" s="113">
        <f>$F238*'INTERNAL PARAMETERS-2'!R238*VLOOKUP(S$4,'INTERNAL PARAMETERS-1'!$B$5:$J$44,4, FALSE)</f>
        <v>0</v>
      </c>
      <c r="T238" s="113">
        <f>$F238*'INTERNAL PARAMETERS-2'!S238*VLOOKUP(T$4,'INTERNAL PARAMETERS-1'!$B$5:$J$44,4, FALSE)</f>
        <v>0</v>
      </c>
      <c r="U238" s="113">
        <f>$F238*'INTERNAL PARAMETERS-2'!T238*VLOOKUP(U$4,'INTERNAL PARAMETERS-1'!$B$5:$J$44,4, FALSE)</f>
        <v>0</v>
      </c>
      <c r="V238" s="113">
        <f>$F238*'INTERNAL PARAMETERS-2'!U238*VLOOKUP(V$4,'INTERNAL PARAMETERS-1'!$B$5:$J$44,4, FALSE)</f>
        <v>0</v>
      </c>
      <c r="W238" s="113">
        <f>$F238*'INTERNAL PARAMETERS-2'!V238*VLOOKUP(W$4,'INTERNAL PARAMETERS-1'!$B$5:$J$44,4, FALSE)</f>
        <v>0</v>
      </c>
      <c r="X238" s="113">
        <f>$F238*'INTERNAL PARAMETERS-2'!W238*VLOOKUP(X$4,'INTERNAL PARAMETERS-1'!$B$5:$J$44,4, FALSE)</f>
        <v>0</v>
      </c>
      <c r="Y238" s="113">
        <f>$F238*'INTERNAL PARAMETERS-2'!X238*VLOOKUP(Y$4,'INTERNAL PARAMETERS-1'!$B$5:$J$44,4, FALSE)</f>
        <v>0</v>
      </c>
      <c r="Z238" s="113">
        <f>$F238*'INTERNAL PARAMETERS-2'!Y238*VLOOKUP(Z$4,'INTERNAL PARAMETERS-1'!$B$5:$J$44,4, FALSE)</f>
        <v>0</v>
      </c>
      <c r="AA238" s="113">
        <f>$F238*'INTERNAL PARAMETERS-2'!Z238*VLOOKUP(AA$4,'INTERNAL PARAMETERS-1'!$B$5:$J$44,4, FALSE)</f>
        <v>0</v>
      </c>
      <c r="AB238" s="113">
        <f>$F238*'INTERNAL PARAMETERS-2'!AA238*VLOOKUP(AB$4,'INTERNAL PARAMETERS-1'!$B$5:$J$44,4, FALSE)</f>
        <v>0</v>
      </c>
      <c r="AC238" s="113">
        <f>$F238*'INTERNAL PARAMETERS-2'!AB238*VLOOKUP(AC$4,'INTERNAL PARAMETERS-1'!$B$5:$J$44,4, FALSE)</f>
        <v>0</v>
      </c>
      <c r="AD238" s="113">
        <f>$F238*'INTERNAL PARAMETERS-2'!AC238*VLOOKUP(AD$4,'INTERNAL PARAMETERS-1'!$B$5:$J$44,4, FALSE)</f>
        <v>0</v>
      </c>
      <c r="AE238" s="113">
        <f>$F238*'INTERNAL PARAMETERS-2'!AD238*VLOOKUP(AE$4,'INTERNAL PARAMETERS-1'!$B$5:$J$44,4, FALSE)</f>
        <v>0</v>
      </c>
      <c r="AF238" s="113">
        <f>$F238*'INTERNAL PARAMETERS-2'!AE238*VLOOKUP(AF$4,'INTERNAL PARAMETERS-1'!$B$5:$J$44,4, FALSE)</f>
        <v>0</v>
      </c>
      <c r="AG238" s="113">
        <f>$F238*'INTERNAL PARAMETERS-2'!AF238*VLOOKUP(AG$4,'INTERNAL PARAMETERS-1'!$B$5:$J$44,4, FALSE)</f>
        <v>0</v>
      </c>
      <c r="AH238" s="113">
        <f>$F238*'INTERNAL PARAMETERS-2'!AG238*VLOOKUP(AH$4,'INTERNAL PARAMETERS-1'!$B$5:$J$44,4, FALSE)</f>
        <v>0</v>
      </c>
      <c r="AI238" s="113">
        <f>$F238*'INTERNAL PARAMETERS-2'!AH238*VLOOKUP(AI$4,'INTERNAL PARAMETERS-1'!$B$5:$J$44,4, FALSE)</f>
        <v>0</v>
      </c>
      <c r="AJ238" s="113">
        <f>$F238*'INTERNAL PARAMETERS-2'!AI238*VLOOKUP(AJ$4,'INTERNAL PARAMETERS-1'!$B$5:$J$44,4, FALSE)</f>
        <v>0</v>
      </c>
      <c r="AK238" s="113">
        <f>$F238*'INTERNAL PARAMETERS-2'!AJ238*VLOOKUP(AK$4,'INTERNAL PARAMETERS-1'!$B$5:$J$44,4, FALSE)</f>
        <v>0</v>
      </c>
      <c r="AL238" s="113">
        <f>$F238*'INTERNAL PARAMETERS-2'!AK238*VLOOKUP(AL$4,'INTERNAL PARAMETERS-1'!$B$5:$J$44,4, FALSE)</f>
        <v>0</v>
      </c>
      <c r="AM238" s="113">
        <f>$F238*'INTERNAL PARAMETERS-2'!AL238*VLOOKUP(AM$4,'INTERNAL PARAMETERS-1'!$B$5:$J$44,4, FALSE)</f>
        <v>0</v>
      </c>
      <c r="AN238" s="113">
        <f>$F238*'INTERNAL PARAMETERS-2'!AM238*VLOOKUP(AN$4,'INTERNAL PARAMETERS-1'!$B$5:$J$44,4, FALSE)</f>
        <v>0</v>
      </c>
      <c r="AO238" s="113">
        <f>$F238*'INTERNAL PARAMETERS-2'!AN238*VLOOKUP(AO$4,'INTERNAL PARAMETERS-1'!$B$5:$J$44,4, FALSE)</f>
        <v>0</v>
      </c>
      <c r="AP238" s="113">
        <f>$F238*'INTERNAL PARAMETERS-2'!AO238*VLOOKUP(AP$4,'INTERNAL PARAMETERS-1'!$B$5:$J$44,4, FALSE)</f>
        <v>0</v>
      </c>
      <c r="AQ238" s="113">
        <f>$F238*'INTERNAL PARAMETERS-2'!AP238*VLOOKUP(AQ$4,'INTERNAL PARAMETERS-1'!$B$5:$J$44,4, FALSE)</f>
        <v>0</v>
      </c>
      <c r="AR238" s="113">
        <f>$F238*'INTERNAL PARAMETERS-2'!AQ238*VLOOKUP(AR$4,'INTERNAL PARAMETERS-1'!$B$5:$J$44,4, FALSE)</f>
        <v>0</v>
      </c>
      <c r="AS238" s="113">
        <f>$F238*'INTERNAL PARAMETERS-2'!AR238*VLOOKUP(AS$4,'INTERNAL PARAMETERS-1'!$B$5:$J$44,4, FALSE)</f>
        <v>0</v>
      </c>
      <c r="AT238" s="112">
        <f>$F238*'INTERNAL PARAMETERS-2'!AS238*VLOOKUP(AT$4,'INTERNAL PARAMETERS-1'!$B$5:$J$44,4, FALSE)</f>
        <v>0</v>
      </c>
      <c r="AU238" s="114">
        <f>$F238*'INTERNAL PARAMETERS-2'!F238*(1-VLOOKUP(G$4,'INTERNAL PARAMETERS-1'!$B$5:$J$44,4, FALSE))</f>
        <v>0</v>
      </c>
      <c r="AV238" s="113">
        <f>$F238*'INTERNAL PARAMETERS-2'!G238*(1-VLOOKUP(H$4,'INTERNAL PARAMETERS-1'!$B$5:$J$44,4, FALSE))</f>
        <v>0</v>
      </c>
      <c r="AW238" s="113">
        <f>$F238*'INTERNAL PARAMETERS-2'!H238*(1-VLOOKUP(I$4,'INTERNAL PARAMETERS-1'!$B$5:$J$44,4, FALSE))</f>
        <v>0</v>
      </c>
      <c r="AX238" s="113">
        <f>$F238*'INTERNAL PARAMETERS-2'!I238*(1-VLOOKUP(J$4,'INTERNAL PARAMETERS-1'!$B$5:$J$44,4, FALSE))</f>
        <v>0</v>
      </c>
      <c r="AY238" s="113">
        <f>$F238*'INTERNAL PARAMETERS-2'!J238*(1-VLOOKUP(K$4,'INTERNAL PARAMETERS-1'!$B$5:$J$44,4, FALSE))</f>
        <v>0</v>
      </c>
      <c r="AZ238" s="113">
        <f>$F238*'INTERNAL PARAMETERS-2'!K238*(1-VLOOKUP(L$4,'INTERNAL PARAMETERS-1'!$B$5:$J$44,4, FALSE))</f>
        <v>0</v>
      </c>
      <c r="BA238" s="113">
        <f>$F238*'INTERNAL PARAMETERS-2'!L238*(1-VLOOKUP(M$4,'INTERNAL PARAMETERS-1'!$B$5:$J$44,4, FALSE))</f>
        <v>0</v>
      </c>
      <c r="BB238" s="113">
        <f>$F238*'INTERNAL PARAMETERS-2'!M238*(1-VLOOKUP(N$4,'INTERNAL PARAMETERS-1'!$B$5:$J$44,4, FALSE))</f>
        <v>0</v>
      </c>
      <c r="BC238" s="113">
        <f>$F238*'INTERNAL PARAMETERS-2'!N238*(1-VLOOKUP(O$4,'INTERNAL PARAMETERS-1'!$B$5:$J$44,4, FALSE))</f>
        <v>0</v>
      </c>
      <c r="BD238" s="113">
        <f>$F238*'INTERNAL PARAMETERS-2'!O238*(1-VLOOKUP(P$4,'INTERNAL PARAMETERS-1'!$B$5:$J$44,4, FALSE))</f>
        <v>0</v>
      </c>
      <c r="BE238" s="113">
        <f>$F238*'INTERNAL PARAMETERS-2'!P238*(1-VLOOKUP(Q$4,'INTERNAL PARAMETERS-1'!$B$5:$J$44,4, FALSE))</f>
        <v>0</v>
      </c>
      <c r="BF238" s="113">
        <f>$F238*'INTERNAL PARAMETERS-2'!Q238*(1-VLOOKUP(R$4,'INTERNAL PARAMETERS-1'!$B$5:$J$44,4, FALSE))</f>
        <v>0</v>
      </c>
      <c r="BG238" s="113">
        <f>$F238*'INTERNAL PARAMETERS-2'!R238*(1-VLOOKUP(S$4,'INTERNAL PARAMETERS-1'!$B$5:$J$44,4, FALSE))</f>
        <v>0</v>
      </c>
      <c r="BH238" s="113">
        <f>$F238*'INTERNAL PARAMETERS-2'!S238*(1-VLOOKUP(T$4,'INTERNAL PARAMETERS-1'!$B$5:$J$44,4, FALSE))</f>
        <v>0</v>
      </c>
      <c r="BI238" s="113">
        <f>$F238*'INTERNAL PARAMETERS-2'!T238*(1-VLOOKUP(U$4,'INTERNAL PARAMETERS-1'!$B$5:$J$44,4, FALSE))</f>
        <v>0</v>
      </c>
      <c r="BJ238" s="113">
        <f>$F238*'INTERNAL PARAMETERS-2'!U238*(1-VLOOKUP(V$4,'INTERNAL PARAMETERS-1'!$B$5:$J$44,4, FALSE))</f>
        <v>0</v>
      </c>
      <c r="BK238" s="113">
        <f>$F238*'INTERNAL PARAMETERS-2'!V238*(1-VLOOKUP(W$4,'INTERNAL PARAMETERS-1'!$B$5:$J$44,4, FALSE))</f>
        <v>0</v>
      </c>
      <c r="BL238" s="113">
        <f>$F238*'INTERNAL PARAMETERS-2'!W238*(1-VLOOKUP(X$4,'INTERNAL PARAMETERS-1'!$B$5:$J$44,4, FALSE))</f>
        <v>0</v>
      </c>
      <c r="BM238" s="113">
        <f>$F238*'INTERNAL PARAMETERS-2'!X238*(1-VLOOKUP(Y$4,'INTERNAL PARAMETERS-1'!$B$5:$J$44,4, FALSE))</f>
        <v>0</v>
      </c>
      <c r="BN238" s="113">
        <f>$F238*'INTERNAL PARAMETERS-2'!Y238*(1-VLOOKUP(Z$4,'INTERNAL PARAMETERS-1'!$B$5:$J$44,4, FALSE))</f>
        <v>0</v>
      </c>
      <c r="BO238" s="113">
        <f>$F238*'INTERNAL PARAMETERS-2'!Z238*(1-VLOOKUP(AA$4,'INTERNAL PARAMETERS-1'!$B$5:$J$44,4, FALSE))</f>
        <v>0</v>
      </c>
      <c r="BP238" s="113">
        <f>$F238*'INTERNAL PARAMETERS-2'!AA238*(1-VLOOKUP(AB$4,'INTERNAL PARAMETERS-1'!$B$5:$J$44,4, FALSE))</f>
        <v>0</v>
      </c>
      <c r="BQ238" s="113">
        <f>$F238*'INTERNAL PARAMETERS-2'!AB238*(1-VLOOKUP(AC$4,'INTERNAL PARAMETERS-1'!$B$5:$J$44,4, FALSE))</f>
        <v>0</v>
      </c>
      <c r="BR238" s="113">
        <f>$F238*'INTERNAL PARAMETERS-2'!AC238*(1-VLOOKUP(AD$4,'INTERNAL PARAMETERS-1'!$B$5:$J$44,4, FALSE))</f>
        <v>0</v>
      </c>
      <c r="BS238" s="113">
        <f>$F238*'INTERNAL PARAMETERS-2'!AD238*(1-VLOOKUP(AE$4,'INTERNAL PARAMETERS-1'!$B$5:$J$44,4, FALSE))</f>
        <v>0</v>
      </c>
      <c r="BT238" s="113">
        <f>$F238*'INTERNAL PARAMETERS-2'!AE238*(1-VLOOKUP(AF$4,'INTERNAL PARAMETERS-1'!$B$5:$J$44,4, FALSE))</f>
        <v>0</v>
      </c>
      <c r="BU238" s="113">
        <f>$F238*'INTERNAL PARAMETERS-2'!AF238*(1-VLOOKUP(AG$4,'INTERNAL PARAMETERS-1'!$B$5:$J$44,4, FALSE))</f>
        <v>0</v>
      </c>
      <c r="BV238" s="113">
        <f>$F238*'INTERNAL PARAMETERS-2'!AG238*(1-VLOOKUP(AH$4,'INTERNAL PARAMETERS-1'!$B$5:$J$44,4, FALSE))</f>
        <v>0</v>
      </c>
      <c r="BW238" s="113">
        <f>$F238*'INTERNAL PARAMETERS-2'!AH238*(1-VLOOKUP(AI$4,'INTERNAL PARAMETERS-1'!$B$5:$J$44,4, FALSE))</f>
        <v>0</v>
      </c>
      <c r="BX238" s="113">
        <f>$F238*'INTERNAL PARAMETERS-2'!AI238*(1-VLOOKUP(AJ$4,'INTERNAL PARAMETERS-1'!$B$5:$J$44,4, FALSE))</f>
        <v>0</v>
      </c>
      <c r="BY238" s="113">
        <f>$F238*'INTERNAL PARAMETERS-2'!AJ238*(1-VLOOKUP(AK$4,'INTERNAL PARAMETERS-1'!$B$5:$J$44,4, FALSE))</f>
        <v>0</v>
      </c>
      <c r="BZ238" s="113">
        <f>$F238*'INTERNAL PARAMETERS-2'!AK238*(1-VLOOKUP(AL$4,'INTERNAL PARAMETERS-1'!$B$5:$J$44,4, FALSE))</f>
        <v>0</v>
      </c>
      <c r="CA238" s="113">
        <f>$F238*'INTERNAL PARAMETERS-2'!AL238*(1-VLOOKUP(AM$4,'INTERNAL PARAMETERS-1'!$B$5:$J$44,4, FALSE))</f>
        <v>0</v>
      </c>
      <c r="CB238" s="113">
        <f>$F238*'INTERNAL PARAMETERS-2'!AM238*(1-VLOOKUP(AN$4,'INTERNAL PARAMETERS-1'!$B$5:$J$44,4, FALSE))</f>
        <v>0</v>
      </c>
      <c r="CC238" s="113">
        <f>$F238*'INTERNAL PARAMETERS-2'!AN238*(1-VLOOKUP(AO$4,'INTERNAL PARAMETERS-1'!$B$5:$J$44,4, FALSE))</f>
        <v>0</v>
      </c>
      <c r="CD238" s="113">
        <f>$F238*'INTERNAL PARAMETERS-2'!AO238*(1-VLOOKUP(AP$4,'INTERNAL PARAMETERS-1'!$B$5:$J$44,4, FALSE))</f>
        <v>0</v>
      </c>
      <c r="CE238" s="113">
        <f>$F238*'INTERNAL PARAMETERS-2'!AP238*(1-VLOOKUP(AQ$4,'INTERNAL PARAMETERS-1'!$B$5:$J$44,4, FALSE))</f>
        <v>0</v>
      </c>
      <c r="CF238" s="113">
        <f>$F238*'INTERNAL PARAMETERS-2'!AQ238*(1-VLOOKUP(AR$4,'INTERNAL PARAMETERS-1'!$B$5:$J$44,4, FALSE))</f>
        <v>0</v>
      </c>
      <c r="CG238" s="113">
        <f>$F238*'INTERNAL PARAMETERS-2'!AR238*(1-VLOOKUP(AS$4,'INTERNAL PARAMETERS-1'!$B$5:$J$44,4, FALSE))</f>
        <v>0</v>
      </c>
      <c r="CH238" s="112">
        <f>$F238*'INTERNAL PARAMETERS-2'!AS238*(1-VLOOKUP(AT$4,'INTERNAL PARAMETERS-1'!$B$5:$J$44,4, FALSE))</f>
        <v>0</v>
      </c>
      <c r="CI238" s="111">
        <f t="shared" si="3"/>
        <v>0</v>
      </c>
    </row>
    <row r="239" spans="3:87" x14ac:dyDescent="0.5">
      <c r="C239" s="79" t="s">
        <v>22</v>
      </c>
      <c r="D239" s="78" t="s">
        <v>2</v>
      </c>
      <c r="E239" s="78" t="s">
        <v>20</v>
      </c>
      <c r="F239" s="115">
        <f>'INPUTS-Incidence'!E239</f>
        <v>0</v>
      </c>
      <c r="G239" s="114">
        <f>$F239*'INTERNAL PARAMETERS-2'!F239*VLOOKUP(G$4,'INTERNAL PARAMETERS-1'!$B$5:$J$44,4, FALSE)</f>
        <v>0</v>
      </c>
      <c r="H239" s="113">
        <f>$F239*'INTERNAL PARAMETERS-2'!G239*VLOOKUP(H$4,'INTERNAL PARAMETERS-1'!$B$5:$J$44,4, FALSE)</f>
        <v>0</v>
      </c>
      <c r="I239" s="113">
        <f>$F239*'INTERNAL PARAMETERS-2'!H239*VLOOKUP(I$4,'INTERNAL PARAMETERS-1'!$B$5:$J$44,4, FALSE)</f>
        <v>0</v>
      </c>
      <c r="J239" s="113">
        <f>$F239*'INTERNAL PARAMETERS-2'!I239*VLOOKUP(J$4,'INTERNAL PARAMETERS-1'!$B$5:$J$44,4, FALSE)</f>
        <v>0</v>
      </c>
      <c r="K239" s="113">
        <f>$F239*'INTERNAL PARAMETERS-2'!J239*VLOOKUP(K$4,'INTERNAL PARAMETERS-1'!$B$5:$J$44,4, FALSE)</f>
        <v>0</v>
      </c>
      <c r="L239" s="113">
        <f>$F239*'INTERNAL PARAMETERS-2'!K239*VLOOKUP(L$4,'INTERNAL PARAMETERS-1'!$B$5:$J$44,4, FALSE)</f>
        <v>0</v>
      </c>
      <c r="M239" s="113">
        <f>$F239*'INTERNAL PARAMETERS-2'!L239*VLOOKUP(M$4,'INTERNAL PARAMETERS-1'!$B$5:$J$44,4, FALSE)</f>
        <v>0</v>
      </c>
      <c r="N239" s="113">
        <f>$F239*'INTERNAL PARAMETERS-2'!M239*VLOOKUP(N$4,'INTERNAL PARAMETERS-1'!$B$5:$J$44,4, FALSE)</f>
        <v>0</v>
      </c>
      <c r="O239" s="113">
        <f>$F239*'INTERNAL PARAMETERS-2'!N239*VLOOKUP(O$4,'INTERNAL PARAMETERS-1'!$B$5:$J$44,4, FALSE)</f>
        <v>0</v>
      </c>
      <c r="P239" s="113">
        <f>$F239*'INTERNAL PARAMETERS-2'!O239*VLOOKUP(P$4,'INTERNAL PARAMETERS-1'!$B$5:$J$44,4, FALSE)</f>
        <v>0</v>
      </c>
      <c r="Q239" s="113">
        <f>$F239*'INTERNAL PARAMETERS-2'!P239*VLOOKUP(Q$4,'INTERNAL PARAMETERS-1'!$B$5:$J$44,4, FALSE)</f>
        <v>0</v>
      </c>
      <c r="R239" s="113">
        <f>$F239*'INTERNAL PARAMETERS-2'!Q239*VLOOKUP(R$4,'INTERNAL PARAMETERS-1'!$B$5:$J$44,4, FALSE)</f>
        <v>0</v>
      </c>
      <c r="S239" s="113">
        <f>$F239*'INTERNAL PARAMETERS-2'!R239*VLOOKUP(S$4,'INTERNAL PARAMETERS-1'!$B$5:$J$44,4, FALSE)</f>
        <v>0</v>
      </c>
      <c r="T239" s="113">
        <f>$F239*'INTERNAL PARAMETERS-2'!S239*VLOOKUP(T$4,'INTERNAL PARAMETERS-1'!$B$5:$J$44,4, FALSE)</f>
        <v>0</v>
      </c>
      <c r="U239" s="113">
        <f>$F239*'INTERNAL PARAMETERS-2'!T239*VLOOKUP(U$4,'INTERNAL PARAMETERS-1'!$B$5:$J$44,4, FALSE)</f>
        <v>0</v>
      </c>
      <c r="V239" s="113">
        <f>$F239*'INTERNAL PARAMETERS-2'!U239*VLOOKUP(V$4,'INTERNAL PARAMETERS-1'!$B$5:$J$44,4, FALSE)</f>
        <v>0</v>
      </c>
      <c r="W239" s="113">
        <f>$F239*'INTERNAL PARAMETERS-2'!V239*VLOOKUP(W$4,'INTERNAL PARAMETERS-1'!$B$5:$J$44,4, FALSE)</f>
        <v>0</v>
      </c>
      <c r="X239" s="113">
        <f>$F239*'INTERNAL PARAMETERS-2'!W239*VLOOKUP(X$4,'INTERNAL PARAMETERS-1'!$B$5:$J$44,4, FALSE)</f>
        <v>0</v>
      </c>
      <c r="Y239" s="113">
        <f>$F239*'INTERNAL PARAMETERS-2'!X239*VLOOKUP(Y$4,'INTERNAL PARAMETERS-1'!$B$5:$J$44,4, FALSE)</f>
        <v>0</v>
      </c>
      <c r="Z239" s="113">
        <f>$F239*'INTERNAL PARAMETERS-2'!Y239*VLOOKUP(Z$4,'INTERNAL PARAMETERS-1'!$B$5:$J$44,4, FALSE)</f>
        <v>0</v>
      </c>
      <c r="AA239" s="113">
        <f>$F239*'INTERNAL PARAMETERS-2'!Z239*VLOOKUP(AA$4,'INTERNAL PARAMETERS-1'!$B$5:$J$44,4, FALSE)</f>
        <v>0</v>
      </c>
      <c r="AB239" s="113">
        <f>$F239*'INTERNAL PARAMETERS-2'!AA239*VLOOKUP(AB$4,'INTERNAL PARAMETERS-1'!$B$5:$J$44,4, FALSE)</f>
        <v>0</v>
      </c>
      <c r="AC239" s="113">
        <f>$F239*'INTERNAL PARAMETERS-2'!AB239*VLOOKUP(AC$4,'INTERNAL PARAMETERS-1'!$B$5:$J$44,4, FALSE)</f>
        <v>0</v>
      </c>
      <c r="AD239" s="113">
        <f>$F239*'INTERNAL PARAMETERS-2'!AC239*VLOOKUP(AD$4,'INTERNAL PARAMETERS-1'!$B$5:$J$44,4, FALSE)</f>
        <v>0</v>
      </c>
      <c r="AE239" s="113">
        <f>$F239*'INTERNAL PARAMETERS-2'!AD239*VLOOKUP(AE$4,'INTERNAL PARAMETERS-1'!$B$5:$J$44,4, FALSE)</f>
        <v>0</v>
      </c>
      <c r="AF239" s="113">
        <f>$F239*'INTERNAL PARAMETERS-2'!AE239*VLOOKUP(AF$4,'INTERNAL PARAMETERS-1'!$B$5:$J$44,4, FALSE)</f>
        <v>0</v>
      </c>
      <c r="AG239" s="113">
        <f>$F239*'INTERNAL PARAMETERS-2'!AF239*VLOOKUP(AG$4,'INTERNAL PARAMETERS-1'!$B$5:$J$44,4, FALSE)</f>
        <v>0</v>
      </c>
      <c r="AH239" s="113">
        <f>$F239*'INTERNAL PARAMETERS-2'!AG239*VLOOKUP(AH$4,'INTERNAL PARAMETERS-1'!$B$5:$J$44,4, FALSE)</f>
        <v>0</v>
      </c>
      <c r="AI239" s="113">
        <f>$F239*'INTERNAL PARAMETERS-2'!AH239*VLOOKUP(AI$4,'INTERNAL PARAMETERS-1'!$B$5:$J$44,4, FALSE)</f>
        <v>0</v>
      </c>
      <c r="AJ239" s="113">
        <f>$F239*'INTERNAL PARAMETERS-2'!AI239*VLOOKUP(AJ$4,'INTERNAL PARAMETERS-1'!$B$5:$J$44,4, FALSE)</f>
        <v>0</v>
      </c>
      <c r="AK239" s="113">
        <f>$F239*'INTERNAL PARAMETERS-2'!AJ239*VLOOKUP(AK$4,'INTERNAL PARAMETERS-1'!$B$5:$J$44,4, FALSE)</f>
        <v>0</v>
      </c>
      <c r="AL239" s="113">
        <f>$F239*'INTERNAL PARAMETERS-2'!AK239*VLOOKUP(AL$4,'INTERNAL PARAMETERS-1'!$B$5:$J$44,4, FALSE)</f>
        <v>0</v>
      </c>
      <c r="AM239" s="113">
        <f>$F239*'INTERNAL PARAMETERS-2'!AL239*VLOOKUP(AM$4,'INTERNAL PARAMETERS-1'!$B$5:$J$44,4, FALSE)</f>
        <v>0</v>
      </c>
      <c r="AN239" s="113">
        <f>$F239*'INTERNAL PARAMETERS-2'!AM239*VLOOKUP(AN$4,'INTERNAL PARAMETERS-1'!$B$5:$J$44,4, FALSE)</f>
        <v>0</v>
      </c>
      <c r="AO239" s="113">
        <f>$F239*'INTERNAL PARAMETERS-2'!AN239*VLOOKUP(AO$4,'INTERNAL PARAMETERS-1'!$B$5:$J$44,4, FALSE)</f>
        <v>0</v>
      </c>
      <c r="AP239" s="113">
        <f>$F239*'INTERNAL PARAMETERS-2'!AO239*VLOOKUP(AP$4,'INTERNAL PARAMETERS-1'!$B$5:$J$44,4, FALSE)</f>
        <v>0</v>
      </c>
      <c r="AQ239" s="113">
        <f>$F239*'INTERNAL PARAMETERS-2'!AP239*VLOOKUP(AQ$4,'INTERNAL PARAMETERS-1'!$B$5:$J$44,4, FALSE)</f>
        <v>0</v>
      </c>
      <c r="AR239" s="113">
        <f>$F239*'INTERNAL PARAMETERS-2'!AQ239*VLOOKUP(AR$4,'INTERNAL PARAMETERS-1'!$B$5:$J$44,4, FALSE)</f>
        <v>0</v>
      </c>
      <c r="AS239" s="113">
        <f>$F239*'INTERNAL PARAMETERS-2'!AR239*VLOOKUP(AS$4,'INTERNAL PARAMETERS-1'!$B$5:$J$44,4, FALSE)</f>
        <v>0</v>
      </c>
      <c r="AT239" s="112">
        <f>$F239*'INTERNAL PARAMETERS-2'!AS239*VLOOKUP(AT$4,'INTERNAL PARAMETERS-1'!$B$5:$J$44,4, FALSE)</f>
        <v>0</v>
      </c>
      <c r="AU239" s="114">
        <f>$F239*'INTERNAL PARAMETERS-2'!F239*(1-VLOOKUP(G$4,'INTERNAL PARAMETERS-1'!$B$5:$J$44,4, FALSE))</f>
        <v>0</v>
      </c>
      <c r="AV239" s="113">
        <f>$F239*'INTERNAL PARAMETERS-2'!G239*(1-VLOOKUP(H$4,'INTERNAL PARAMETERS-1'!$B$5:$J$44,4, FALSE))</f>
        <v>0</v>
      </c>
      <c r="AW239" s="113">
        <f>$F239*'INTERNAL PARAMETERS-2'!H239*(1-VLOOKUP(I$4,'INTERNAL PARAMETERS-1'!$B$5:$J$44,4, FALSE))</f>
        <v>0</v>
      </c>
      <c r="AX239" s="113">
        <f>$F239*'INTERNAL PARAMETERS-2'!I239*(1-VLOOKUP(J$4,'INTERNAL PARAMETERS-1'!$B$5:$J$44,4, FALSE))</f>
        <v>0</v>
      </c>
      <c r="AY239" s="113">
        <f>$F239*'INTERNAL PARAMETERS-2'!J239*(1-VLOOKUP(K$4,'INTERNAL PARAMETERS-1'!$B$5:$J$44,4, FALSE))</f>
        <v>0</v>
      </c>
      <c r="AZ239" s="113">
        <f>$F239*'INTERNAL PARAMETERS-2'!K239*(1-VLOOKUP(L$4,'INTERNAL PARAMETERS-1'!$B$5:$J$44,4, FALSE))</f>
        <v>0</v>
      </c>
      <c r="BA239" s="113">
        <f>$F239*'INTERNAL PARAMETERS-2'!L239*(1-VLOOKUP(M$4,'INTERNAL PARAMETERS-1'!$B$5:$J$44,4, FALSE))</f>
        <v>0</v>
      </c>
      <c r="BB239" s="113">
        <f>$F239*'INTERNAL PARAMETERS-2'!M239*(1-VLOOKUP(N$4,'INTERNAL PARAMETERS-1'!$B$5:$J$44,4, FALSE))</f>
        <v>0</v>
      </c>
      <c r="BC239" s="113">
        <f>$F239*'INTERNAL PARAMETERS-2'!N239*(1-VLOOKUP(O$4,'INTERNAL PARAMETERS-1'!$B$5:$J$44,4, FALSE))</f>
        <v>0</v>
      </c>
      <c r="BD239" s="113">
        <f>$F239*'INTERNAL PARAMETERS-2'!O239*(1-VLOOKUP(P$4,'INTERNAL PARAMETERS-1'!$B$5:$J$44,4, FALSE))</f>
        <v>0</v>
      </c>
      <c r="BE239" s="113">
        <f>$F239*'INTERNAL PARAMETERS-2'!P239*(1-VLOOKUP(Q$4,'INTERNAL PARAMETERS-1'!$B$5:$J$44,4, FALSE))</f>
        <v>0</v>
      </c>
      <c r="BF239" s="113">
        <f>$F239*'INTERNAL PARAMETERS-2'!Q239*(1-VLOOKUP(R$4,'INTERNAL PARAMETERS-1'!$B$5:$J$44,4, FALSE))</f>
        <v>0</v>
      </c>
      <c r="BG239" s="113">
        <f>$F239*'INTERNAL PARAMETERS-2'!R239*(1-VLOOKUP(S$4,'INTERNAL PARAMETERS-1'!$B$5:$J$44,4, FALSE))</f>
        <v>0</v>
      </c>
      <c r="BH239" s="113">
        <f>$F239*'INTERNAL PARAMETERS-2'!S239*(1-VLOOKUP(T$4,'INTERNAL PARAMETERS-1'!$B$5:$J$44,4, FALSE))</f>
        <v>0</v>
      </c>
      <c r="BI239" s="113">
        <f>$F239*'INTERNAL PARAMETERS-2'!T239*(1-VLOOKUP(U$4,'INTERNAL PARAMETERS-1'!$B$5:$J$44,4, FALSE))</f>
        <v>0</v>
      </c>
      <c r="BJ239" s="113">
        <f>$F239*'INTERNAL PARAMETERS-2'!U239*(1-VLOOKUP(V$4,'INTERNAL PARAMETERS-1'!$B$5:$J$44,4, FALSE))</f>
        <v>0</v>
      </c>
      <c r="BK239" s="113">
        <f>$F239*'INTERNAL PARAMETERS-2'!V239*(1-VLOOKUP(W$4,'INTERNAL PARAMETERS-1'!$B$5:$J$44,4, FALSE))</f>
        <v>0</v>
      </c>
      <c r="BL239" s="113">
        <f>$F239*'INTERNAL PARAMETERS-2'!W239*(1-VLOOKUP(X$4,'INTERNAL PARAMETERS-1'!$B$5:$J$44,4, FALSE))</f>
        <v>0</v>
      </c>
      <c r="BM239" s="113">
        <f>$F239*'INTERNAL PARAMETERS-2'!X239*(1-VLOOKUP(Y$4,'INTERNAL PARAMETERS-1'!$B$5:$J$44,4, FALSE))</f>
        <v>0</v>
      </c>
      <c r="BN239" s="113">
        <f>$F239*'INTERNAL PARAMETERS-2'!Y239*(1-VLOOKUP(Z$4,'INTERNAL PARAMETERS-1'!$B$5:$J$44,4, FALSE))</f>
        <v>0</v>
      </c>
      <c r="BO239" s="113">
        <f>$F239*'INTERNAL PARAMETERS-2'!Z239*(1-VLOOKUP(AA$4,'INTERNAL PARAMETERS-1'!$B$5:$J$44,4, FALSE))</f>
        <v>0</v>
      </c>
      <c r="BP239" s="113">
        <f>$F239*'INTERNAL PARAMETERS-2'!AA239*(1-VLOOKUP(AB$4,'INTERNAL PARAMETERS-1'!$B$5:$J$44,4, FALSE))</f>
        <v>0</v>
      </c>
      <c r="BQ239" s="113">
        <f>$F239*'INTERNAL PARAMETERS-2'!AB239*(1-VLOOKUP(AC$4,'INTERNAL PARAMETERS-1'!$B$5:$J$44,4, FALSE))</f>
        <v>0</v>
      </c>
      <c r="BR239" s="113">
        <f>$F239*'INTERNAL PARAMETERS-2'!AC239*(1-VLOOKUP(AD$4,'INTERNAL PARAMETERS-1'!$B$5:$J$44,4, FALSE))</f>
        <v>0</v>
      </c>
      <c r="BS239" s="113">
        <f>$F239*'INTERNAL PARAMETERS-2'!AD239*(1-VLOOKUP(AE$4,'INTERNAL PARAMETERS-1'!$B$5:$J$44,4, FALSE))</f>
        <v>0</v>
      </c>
      <c r="BT239" s="113">
        <f>$F239*'INTERNAL PARAMETERS-2'!AE239*(1-VLOOKUP(AF$4,'INTERNAL PARAMETERS-1'!$B$5:$J$44,4, FALSE))</f>
        <v>0</v>
      </c>
      <c r="BU239" s="113">
        <f>$F239*'INTERNAL PARAMETERS-2'!AF239*(1-VLOOKUP(AG$4,'INTERNAL PARAMETERS-1'!$B$5:$J$44,4, FALSE))</f>
        <v>0</v>
      </c>
      <c r="BV239" s="113">
        <f>$F239*'INTERNAL PARAMETERS-2'!AG239*(1-VLOOKUP(AH$4,'INTERNAL PARAMETERS-1'!$B$5:$J$44,4, FALSE))</f>
        <v>0</v>
      </c>
      <c r="BW239" s="113">
        <f>$F239*'INTERNAL PARAMETERS-2'!AH239*(1-VLOOKUP(AI$4,'INTERNAL PARAMETERS-1'!$B$5:$J$44,4, FALSE))</f>
        <v>0</v>
      </c>
      <c r="BX239" s="113">
        <f>$F239*'INTERNAL PARAMETERS-2'!AI239*(1-VLOOKUP(AJ$4,'INTERNAL PARAMETERS-1'!$B$5:$J$44,4, FALSE))</f>
        <v>0</v>
      </c>
      <c r="BY239" s="113">
        <f>$F239*'INTERNAL PARAMETERS-2'!AJ239*(1-VLOOKUP(AK$4,'INTERNAL PARAMETERS-1'!$B$5:$J$44,4, FALSE))</f>
        <v>0</v>
      </c>
      <c r="BZ239" s="113">
        <f>$F239*'INTERNAL PARAMETERS-2'!AK239*(1-VLOOKUP(AL$4,'INTERNAL PARAMETERS-1'!$B$5:$J$44,4, FALSE))</f>
        <v>0</v>
      </c>
      <c r="CA239" s="113">
        <f>$F239*'INTERNAL PARAMETERS-2'!AL239*(1-VLOOKUP(AM$4,'INTERNAL PARAMETERS-1'!$B$5:$J$44,4, FALSE))</f>
        <v>0</v>
      </c>
      <c r="CB239" s="113">
        <f>$F239*'INTERNAL PARAMETERS-2'!AM239*(1-VLOOKUP(AN$4,'INTERNAL PARAMETERS-1'!$B$5:$J$44,4, FALSE))</f>
        <v>0</v>
      </c>
      <c r="CC239" s="113">
        <f>$F239*'INTERNAL PARAMETERS-2'!AN239*(1-VLOOKUP(AO$4,'INTERNAL PARAMETERS-1'!$B$5:$J$44,4, FALSE))</f>
        <v>0</v>
      </c>
      <c r="CD239" s="113">
        <f>$F239*'INTERNAL PARAMETERS-2'!AO239*(1-VLOOKUP(AP$4,'INTERNAL PARAMETERS-1'!$B$5:$J$44,4, FALSE))</f>
        <v>0</v>
      </c>
      <c r="CE239" s="113">
        <f>$F239*'INTERNAL PARAMETERS-2'!AP239*(1-VLOOKUP(AQ$4,'INTERNAL PARAMETERS-1'!$B$5:$J$44,4, FALSE))</f>
        <v>0</v>
      </c>
      <c r="CF239" s="113">
        <f>$F239*'INTERNAL PARAMETERS-2'!AQ239*(1-VLOOKUP(AR$4,'INTERNAL PARAMETERS-1'!$B$5:$J$44,4, FALSE))</f>
        <v>0</v>
      </c>
      <c r="CG239" s="113">
        <f>$F239*'INTERNAL PARAMETERS-2'!AR239*(1-VLOOKUP(AS$4,'INTERNAL PARAMETERS-1'!$B$5:$J$44,4, FALSE))</f>
        <v>0</v>
      </c>
      <c r="CH239" s="112">
        <f>$F239*'INTERNAL PARAMETERS-2'!AS239*(1-VLOOKUP(AT$4,'INTERNAL PARAMETERS-1'!$B$5:$J$44,4, FALSE))</f>
        <v>0</v>
      </c>
      <c r="CI239" s="111">
        <f t="shared" si="3"/>
        <v>0</v>
      </c>
    </row>
    <row r="240" spans="3:87" x14ac:dyDescent="0.5">
      <c r="C240" s="79" t="s">
        <v>22</v>
      </c>
      <c r="D240" s="78" t="s">
        <v>2</v>
      </c>
      <c r="E240" s="78" t="s">
        <v>19</v>
      </c>
      <c r="F240" s="115">
        <f>'INPUTS-Incidence'!E240</f>
        <v>0</v>
      </c>
      <c r="G240" s="114">
        <f>$F240*'INTERNAL PARAMETERS-2'!F240*VLOOKUP(G$4,'INTERNAL PARAMETERS-1'!$B$5:$J$44,4, FALSE)</f>
        <v>0</v>
      </c>
      <c r="H240" s="113">
        <f>$F240*'INTERNAL PARAMETERS-2'!G240*VLOOKUP(H$4,'INTERNAL PARAMETERS-1'!$B$5:$J$44,4, FALSE)</f>
        <v>0</v>
      </c>
      <c r="I240" s="113">
        <f>$F240*'INTERNAL PARAMETERS-2'!H240*VLOOKUP(I$4,'INTERNAL PARAMETERS-1'!$B$5:$J$44,4, FALSE)</f>
        <v>0</v>
      </c>
      <c r="J240" s="113">
        <f>$F240*'INTERNAL PARAMETERS-2'!I240*VLOOKUP(J$4,'INTERNAL PARAMETERS-1'!$B$5:$J$44,4, FALSE)</f>
        <v>0</v>
      </c>
      <c r="K240" s="113">
        <f>$F240*'INTERNAL PARAMETERS-2'!J240*VLOOKUP(K$4,'INTERNAL PARAMETERS-1'!$B$5:$J$44,4, FALSE)</f>
        <v>0</v>
      </c>
      <c r="L240" s="113">
        <f>$F240*'INTERNAL PARAMETERS-2'!K240*VLOOKUP(L$4,'INTERNAL PARAMETERS-1'!$B$5:$J$44,4, FALSE)</f>
        <v>0</v>
      </c>
      <c r="M240" s="113">
        <f>$F240*'INTERNAL PARAMETERS-2'!L240*VLOOKUP(M$4,'INTERNAL PARAMETERS-1'!$B$5:$J$44,4, FALSE)</f>
        <v>0</v>
      </c>
      <c r="N240" s="113">
        <f>$F240*'INTERNAL PARAMETERS-2'!M240*VLOOKUP(N$4,'INTERNAL PARAMETERS-1'!$B$5:$J$44,4, FALSE)</f>
        <v>0</v>
      </c>
      <c r="O240" s="113">
        <f>$F240*'INTERNAL PARAMETERS-2'!N240*VLOOKUP(O$4,'INTERNAL PARAMETERS-1'!$B$5:$J$44,4, FALSE)</f>
        <v>0</v>
      </c>
      <c r="P240" s="113">
        <f>$F240*'INTERNAL PARAMETERS-2'!O240*VLOOKUP(P$4,'INTERNAL PARAMETERS-1'!$B$5:$J$44,4, FALSE)</f>
        <v>0</v>
      </c>
      <c r="Q240" s="113">
        <f>$F240*'INTERNAL PARAMETERS-2'!P240*VLOOKUP(Q$4,'INTERNAL PARAMETERS-1'!$B$5:$J$44,4, FALSE)</f>
        <v>0</v>
      </c>
      <c r="R240" s="113">
        <f>$F240*'INTERNAL PARAMETERS-2'!Q240*VLOOKUP(R$4,'INTERNAL PARAMETERS-1'!$B$5:$J$44,4, FALSE)</f>
        <v>0</v>
      </c>
      <c r="S240" s="113">
        <f>$F240*'INTERNAL PARAMETERS-2'!R240*VLOOKUP(S$4,'INTERNAL PARAMETERS-1'!$B$5:$J$44,4, FALSE)</f>
        <v>0</v>
      </c>
      <c r="T240" s="113">
        <f>$F240*'INTERNAL PARAMETERS-2'!S240*VLOOKUP(T$4,'INTERNAL PARAMETERS-1'!$B$5:$J$44,4, FALSE)</f>
        <v>0</v>
      </c>
      <c r="U240" s="113">
        <f>$F240*'INTERNAL PARAMETERS-2'!T240*VLOOKUP(U$4,'INTERNAL PARAMETERS-1'!$B$5:$J$44,4, FALSE)</f>
        <v>0</v>
      </c>
      <c r="V240" s="113">
        <f>$F240*'INTERNAL PARAMETERS-2'!U240*VLOOKUP(V$4,'INTERNAL PARAMETERS-1'!$B$5:$J$44,4, FALSE)</f>
        <v>0</v>
      </c>
      <c r="W240" s="113">
        <f>$F240*'INTERNAL PARAMETERS-2'!V240*VLOOKUP(W$4,'INTERNAL PARAMETERS-1'!$B$5:$J$44,4, FALSE)</f>
        <v>0</v>
      </c>
      <c r="X240" s="113">
        <f>$F240*'INTERNAL PARAMETERS-2'!W240*VLOOKUP(X$4,'INTERNAL PARAMETERS-1'!$B$5:$J$44,4, FALSE)</f>
        <v>0</v>
      </c>
      <c r="Y240" s="113">
        <f>$F240*'INTERNAL PARAMETERS-2'!X240*VLOOKUP(Y$4,'INTERNAL PARAMETERS-1'!$B$5:$J$44,4, FALSE)</f>
        <v>0</v>
      </c>
      <c r="Z240" s="113">
        <f>$F240*'INTERNAL PARAMETERS-2'!Y240*VLOOKUP(Z$4,'INTERNAL PARAMETERS-1'!$B$5:$J$44,4, FALSE)</f>
        <v>0</v>
      </c>
      <c r="AA240" s="113">
        <f>$F240*'INTERNAL PARAMETERS-2'!Z240*VLOOKUP(AA$4,'INTERNAL PARAMETERS-1'!$B$5:$J$44,4, FALSE)</f>
        <v>0</v>
      </c>
      <c r="AB240" s="113">
        <f>$F240*'INTERNAL PARAMETERS-2'!AA240*VLOOKUP(AB$4,'INTERNAL PARAMETERS-1'!$B$5:$J$44,4, FALSE)</f>
        <v>0</v>
      </c>
      <c r="AC240" s="113">
        <f>$F240*'INTERNAL PARAMETERS-2'!AB240*VLOOKUP(AC$4,'INTERNAL PARAMETERS-1'!$B$5:$J$44,4, FALSE)</f>
        <v>0</v>
      </c>
      <c r="AD240" s="113">
        <f>$F240*'INTERNAL PARAMETERS-2'!AC240*VLOOKUP(AD$4,'INTERNAL PARAMETERS-1'!$B$5:$J$44,4, FALSE)</f>
        <v>0</v>
      </c>
      <c r="AE240" s="113">
        <f>$F240*'INTERNAL PARAMETERS-2'!AD240*VLOOKUP(AE$4,'INTERNAL PARAMETERS-1'!$B$5:$J$44,4, FALSE)</f>
        <v>0</v>
      </c>
      <c r="AF240" s="113">
        <f>$F240*'INTERNAL PARAMETERS-2'!AE240*VLOOKUP(AF$4,'INTERNAL PARAMETERS-1'!$B$5:$J$44,4, FALSE)</f>
        <v>0</v>
      </c>
      <c r="AG240" s="113">
        <f>$F240*'INTERNAL PARAMETERS-2'!AF240*VLOOKUP(AG$4,'INTERNAL PARAMETERS-1'!$B$5:$J$44,4, FALSE)</f>
        <v>0</v>
      </c>
      <c r="AH240" s="113">
        <f>$F240*'INTERNAL PARAMETERS-2'!AG240*VLOOKUP(AH$4,'INTERNAL PARAMETERS-1'!$B$5:$J$44,4, FALSE)</f>
        <v>0</v>
      </c>
      <c r="AI240" s="113">
        <f>$F240*'INTERNAL PARAMETERS-2'!AH240*VLOOKUP(AI$4,'INTERNAL PARAMETERS-1'!$B$5:$J$44,4, FALSE)</f>
        <v>0</v>
      </c>
      <c r="AJ240" s="113">
        <f>$F240*'INTERNAL PARAMETERS-2'!AI240*VLOOKUP(AJ$4,'INTERNAL PARAMETERS-1'!$B$5:$J$44,4, FALSE)</f>
        <v>0</v>
      </c>
      <c r="AK240" s="113">
        <f>$F240*'INTERNAL PARAMETERS-2'!AJ240*VLOOKUP(AK$4,'INTERNAL PARAMETERS-1'!$B$5:$J$44,4, FALSE)</f>
        <v>0</v>
      </c>
      <c r="AL240" s="113">
        <f>$F240*'INTERNAL PARAMETERS-2'!AK240*VLOOKUP(AL$4,'INTERNAL PARAMETERS-1'!$B$5:$J$44,4, FALSE)</f>
        <v>0</v>
      </c>
      <c r="AM240" s="113">
        <f>$F240*'INTERNAL PARAMETERS-2'!AL240*VLOOKUP(AM$4,'INTERNAL PARAMETERS-1'!$B$5:$J$44,4, FALSE)</f>
        <v>0</v>
      </c>
      <c r="AN240" s="113">
        <f>$F240*'INTERNAL PARAMETERS-2'!AM240*VLOOKUP(AN$4,'INTERNAL PARAMETERS-1'!$B$5:$J$44,4, FALSE)</f>
        <v>0</v>
      </c>
      <c r="AO240" s="113">
        <f>$F240*'INTERNAL PARAMETERS-2'!AN240*VLOOKUP(AO$4,'INTERNAL PARAMETERS-1'!$B$5:$J$44,4, FALSE)</f>
        <v>0</v>
      </c>
      <c r="AP240" s="113">
        <f>$F240*'INTERNAL PARAMETERS-2'!AO240*VLOOKUP(AP$4,'INTERNAL PARAMETERS-1'!$B$5:$J$44,4, FALSE)</f>
        <v>0</v>
      </c>
      <c r="AQ240" s="113">
        <f>$F240*'INTERNAL PARAMETERS-2'!AP240*VLOOKUP(AQ$4,'INTERNAL PARAMETERS-1'!$B$5:$J$44,4, FALSE)</f>
        <v>0</v>
      </c>
      <c r="AR240" s="113">
        <f>$F240*'INTERNAL PARAMETERS-2'!AQ240*VLOOKUP(AR$4,'INTERNAL PARAMETERS-1'!$B$5:$J$44,4, FALSE)</f>
        <v>0</v>
      </c>
      <c r="AS240" s="113">
        <f>$F240*'INTERNAL PARAMETERS-2'!AR240*VLOOKUP(AS$4,'INTERNAL PARAMETERS-1'!$B$5:$J$44,4, FALSE)</f>
        <v>0</v>
      </c>
      <c r="AT240" s="112">
        <f>$F240*'INTERNAL PARAMETERS-2'!AS240*VLOOKUP(AT$4,'INTERNAL PARAMETERS-1'!$B$5:$J$44,4, FALSE)</f>
        <v>0</v>
      </c>
      <c r="AU240" s="114">
        <f>$F240*'INTERNAL PARAMETERS-2'!F240*(1-VLOOKUP(G$4,'INTERNAL PARAMETERS-1'!$B$5:$J$44,4, FALSE))</f>
        <v>0</v>
      </c>
      <c r="AV240" s="113">
        <f>$F240*'INTERNAL PARAMETERS-2'!G240*(1-VLOOKUP(H$4,'INTERNAL PARAMETERS-1'!$B$5:$J$44,4, FALSE))</f>
        <v>0</v>
      </c>
      <c r="AW240" s="113">
        <f>$F240*'INTERNAL PARAMETERS-2'!H240*(1-VLOOKUP(I$4,'INTERNAL PARAMETERS-1'!$B$5:$J$44,4, FALSE))</f>
        <v>0</v>
      </c>
      <c r="AX240" s="113">
        <f>$F240*'INTERNAL PARAMETERS-2'!I240*(1-VLOOKUP(J$4,'INTERNAL PARAMETERS-1'!$B$5:$J$44,4, FALSE))</f>
        <v>0</v>
      </c>
      <c r="AY240" s="113">
        <f>$F240*'INTERNAL PARAMETERS-2'!J240*(1-VLOOKUP(K$4,'INTERNAL PARAMETERS-1'!$B$5:$J$44,4, FALSE))</f>
        <v>0</v>
      </c>
      <c r="AZ240" s="113">
        <f>$F240*'INTERNAL PARAMETERS-2'!K240*(1-VLOOKUP(L$4,'INTERNAL PARAMETERS-1'!$B$5:$J$44,4, FALSE))</f>
        <v>0</v>
      </c>
      <c r="BA240" s="113">
        <f>$F240*'INTERNAL PARAMETERS-2'!L240*(1-VLOOKUP(M$4,'INTERNAL PARAMETERS-1'!$B$5:$J$44,4, FALSE))</f>
        <v>0</v>
      </c>
      <c r="BB240" s="113">
        <f>$F240*'INTERNAL PARAMETERS-2'!M240*(1-VLOOKUP(N$4,'INTERNAL PARAMETERS-1'!$B$5:$J$44,4, FALSE))</f>
        <v>0</v>
      </c>
      <c r="BC240" s="113">
        <f>$F240*'INTERNAL PARAMETERS-2'!N240*(1-VLOOKUP(O$4,'INTERNAL PARAMETERS-1'!$B$5:$J$44,4, FALSE))</f>
        <v>0</v>
      </c>
      <c r="BD240" s="113">
        <f>$F240*'INTERNAL PARAMETERS-2'!O240*(1-VLOOKUP(P$4,'INTERNAL PARAMETERS-1'!$B$5:$J$44,4, FALSE))</f>
        <v>0</v>
      </c>
      <c r="BE240" s="113">
        <f>$F240*'INTERNAL PARAMETERS-2'!P240*(1-VLOOKUP(Q$4,'INTERNAL PARAMETERS-1'!$B$5:$J$44,4, FALSE))</f>
        <v>0</v>
      </c>
      <c r="BF240" s="113">
        <f>$F240*'INTERNAL PARAMETERS-2'!Q240*(1-VLOOKUP(R$4,'INTERNAL PARAMETERS-1'!$B$5:$J$44,4, FALSE))</f>
        <v>0</v>
      </c>
      <c r="BG240" s="113">
        <f>$F240*'INTERNAL PARAMETERS-2'!R240*(1-VLOOKUP(S$4,'INTERNAL PARAMETERS-1'!$B$5:$J$44,4, FALSE))</f>
        <v>0</v>
      </c>
      <c r="BH240" s="113">
        <f>$F240*'INTERNAL PARAMETERS-2'!S240*(1-VLOOKUP(T$4,'INTERNAL PARAMETERS-1'!$B$5:$J$44,4, FALSE))</f>
        <v>0</v>
      </c>
      <c r="BI240" s="113">
        <f>$F240*'INTERNAL PARAMETERS-2'!T240*(1-VLOOKUP(U$4,'INTERNAL PARAMETERS-1'!$B$5:$J$44,4, FALSE))</f>
        <v>0</v>
      </c>
      <c r="BJ240" s="113">
        <f>$F240*'INTERNAL PARAMETERS-2'!U240*(1-VLOOKUP(V$4,'INTERNAL PARAMETERS-1'!$B$5:$J$44,4, FALSE))</f>
        <v>0</v>
      </c>
      <c r="BK240" s="113">
        <f>$F240*'INTERNAL PARAMETERS-2'!V240*(1-VLOOKUP(W$4,'INTERNAL PARAMETERS-1'!$B$5:$J$44,4, FALSE))</f>
        <v>0</v>
      </c>
      <c r="BL240" s="113">
        <f>$F240*'INTERNAL PARAMETERS-2'!W240*(1-VLOOKUP(X$4,'INTERNAL PARAMETERS-1'!$B$5:$J$44,4, FALSE))</f>
        <v>0</v>
      </c>
      <c r="BM240" s="113">
        <f>$F240*'INTERNAL PARAMETERS-2'!X240*(1-VLOOKUP(Y$4,'INTERNAL PARAMETERS-1'!$B$5:$J$44,4, FALSE))</f>
        <v>0</v>
      </c>
      <c r="BN240" s="113">
        <f>$F240*'INTERNAL PARAMETERS-2'!Y240*(1-VLOOKUP(Z$4,'INTERNAL PARAMETERS-1'!$B$5:$J$44,4, FALSE))</f>
        <v>0</v>
      </c>
      <c r="BO240" s="113">
        <f>$F240*'INTERNAL PARAMETERS-2'!Z240*(1-VLOOKUP(AA$4,'INTERNAL PARAMETERS-1'!$B$5:$J$44,4, FALSE))</f>
        <v>0</v>
      </c>
      <c r="BP240" s="113">
        <f>$F240*'INTERNAL PARAMETERS-2'!AA240*(1-VLOOKUP(AB$4,'INTERNAL PARAMETERS-1'!$B$5:$J$44,4, FALSE))</f>
        <v>0</v>
      </c>
      <c r="BQ240" s="113">
        <f>$F240*'INTERNAL PARAMETERS-2'!AB240*(1-VLOOKUP(AC$4,'INTERNAL PARAMETERS-1'!$B$5:$J$44,4, FALSE))</f>
        <v>0</v>
      </c>
      <c r="BR240" s="113">
        <f>$F240*'INTERNAL PARAMETERS-2'!AC240*(1-VLOOKUP(AD$4,'INTERNAL PARAMETERS-1'!$B$5:$J$44,4, FALSE))</f>
        <v>0</v>
      </c>
      <c r="BS240" s="113">
        <f>$F240*'INTERNAL PARAMETERS-2'!AD240*(1-VLOOKUP(AE$4,'INTERNAL PARAMETERS-1'!$B$5:$J$44,4, FALSE))</f>
        <v>0</v>
      </c>
      <c r="BT240" s="113">
        <f>$F240*'INTERNAL PARAMETERS-2'!AE240*(1-VLOOKUP(AF$4,'INTERNAL PARAMETERS-1'!$B$5:$J$44,4, FALSE))</f>
        <v>0</v>
      </c>
      <c r="BU240" s="113">
        <f>$F240*'INTERNAL PARAMETERS-2'!AF240*(1-VLOOKUP(AG$4,'INTERNAL PARAMETERS-1'!$B$5:$J$44,4, FALSE))</f>
        <v>0</v>
      </c>
      <c r="BV240" s="113">
        <f>$F240*'INTERNAL PARAMETERS-2'!AG240*(1-VLOOKUP(AH$4,'INTERNAL PARAMETERS-1'!$B$5:$J$44,4, FALSE))</f>
        <v>0</v>
      </c>
      <c r="BW240" s="113">
        <f>$F240*'INTERNAL PARAMETERS-2'!AH240*(1-VLOOKUP(AI$4,'INTERNAL PARAMETERS-1'!$B$5:$J$44,4, FALSE))</f>
        <v>0</v>
      </c>
      <c r="BX240" s="113">
        <f>$F240*'INTERNAL PARAMETERS-2'!AI240*(1-VLOOKUP(AJ$4,'INTERNAL PARAMETERS-1'!$B$5:$J$44,4, FALSE))</f>
        <v>0</v>
      </c>
      <c r="BY240" s="113">
        <f>$F240*'INTERNAL PARAMETERS-2'!AJ240*(1-VLOOKUP(AK$4,'INTERNAL PARAMETERS-1'!$B$5:$J$44,4, FALSE))</f>
        <v>0</v>
      </c>
      <c r="BZ240" s="113">
        <f>$F240*'INTERNAL PARAMETERS-2'!AK240*(1-VLOOKUP(AL$4,'INTERNAL PARAMETERS-1'!$B$5:$J$44,4, FALSE))</f>
        <v>0</v>
      </c>
      <c r="CA240" s="113">
        <f>$F240*'INTERNAL PARAMETERS-2'!AL240*(1-VLOOKUP(AM$4,'INTERNAL PARAMETERS-1'!$B$5:$J$44,4, FALSE))</f>
        <v>0</v>
      </c>
      <c r="CB240" s="113">
        <f>$F240*'INTERNAL PARAMETERS-2'!AM240*(1-VLOOKUP(AN$4,'INTERNAL PARAMETERS-1'!$B$5:$J$44,4, FALSE))</f>
        <v>0</v>
      </c>
      <c r="CC240" s="113">
        <f>$F240*'INTERNAL PARAMETERS-2'!AN240*(1-VLOOKUP(AO$4,'INTERNAL PARAMETERS-1'!$B$5:$J$44,4, FALSE))</f>
        <v>0</v>
      </c>
      <c r="CD240" s="113">
        <f>$F240*'INTERNAL PARAMETERS-2'!AO240*(1-VLOOKUP(AP$4,'INTERNAL PARAMETERS-1'!$B$5:$J$44,4, FALSE))</f>
        <v>0</v>
      </c>
      <c r="CE240" s="113">
        <f>$F240*'INTERNAL PARAMETERS-2'!AP240*(1-VLOOKUP(AQ$4,'INTERNAL PARAMETERS-1'!$B$5:$J$44,4, FALSE))</f>
        <v>0</v>
      </c>
      <c r="CF240" s="113">
        <f>$F240*'INTERNAL PARAMETERS-2'!AQ240*(1-VLOOKUP(AR$4,'INTERNAL PARAMETERS-1'!$B$5:$J$44,4, FALSE))</f>
        <v>0</v>
      </c>
      <c r="CG240" s="113">
        <f>$F240*'INTERNAL PARAMETERS-2'!AR240*(1-VLOOKUP(AS$4,'INTERNAL PARAMETERS-1'!$B$5:$J$44,4, FALSE))</f>
        <v>0</v>
      </c>
      <c r="CH240" s="112">
        <f>$F240*'INTERNAL PARAMETERS-2'!AS240*(1-VLOOKUP(AT$4,'INTERNAL PARAMETERS-1'!$B$5:$J$44,4, FALSE))</f>
        <v>0</v>
      </c>
      <c r="CI240" s="111">
        <f t="shared" si="3"/>
        <v>0</v>
      </c>
    </row>
    <row r="241" spans="3:87" x14ac:dyDescent="0.5">
      <c r="C241" s="79" t="s">
        <v>22</v>
      </c>
      <c r="D241" s="78" t="s">
        <v>2</v>
      </c>
      <c r="E241" s="78" t="s">
        <v>18</v>
      </c>
      <c r="F241" s="115">
        <f>'INPUTS-Incidence'!E241</f>
        <v>0</v>
      </c>
      <c r="G241" s="114">
        <f>$F241*'INTERNAL PARAMETERS-2'!F241*VLOOKUP(G$4,'INTERNAL PARAMETERS-1'!$B$5:$J$44,4, FALSE)</f>
        <v>0</v>
      </c>
      <c r="H241" s="113">
        <f>$F241*'INTERNAL PARAMETERS-2'!G241*VLOOKUP(H$4,'INTERNAL PARAMETERS-1'!$B$5:$J$44,4, FALSE)</f>
        <v>0</v>
      </c>
      <c r="I241" s="113">
        <f>$F241*'INTERNAL PARAMETERS-2'!H241*VLOOKUP(I$4,'INTERNAL PARAMETERS-1'!$B$5:$J$44,4, FALSE)</f>
        <v>0</v>
      </c>
      <c r="J241" s="113">
        <f>$F241*'INTERNAL PARAMETERS-2'!I241*VLOOKUP(J$4,'INTERNAL PARAMETERS-1'!$B$5:$J$44,4, FALSE)</f>
        <v>0</v>
      </c>
      <c r="K241" s="113">
        <f>$F241*'INTERNAL PARAMETERS-2'!J241*VLOOKUP(K$4,'INTERNAL PARAMETERS-1'!$B$5:$J$44,4, FALSE)</f>
        <v>0</v>
      </c>
      <c r="L241" s="113">
        <f>$F241*'INTERNAL PARAMETERS-2'!K241*VLOOKUP(L$4,'INTERNAL PARAMETERS-1'!$B$5:$J$44,4, FALSE)</f>
        <v>0</v>
      </c>
      <c r="M241" s="113">
        <f>$F241*'INTERNAL PARAMETERS-2'!L241*VLOOKUP(M$4,'INTERNAL PARAMETERS-1'!$B$5:$J$44,4, FALSE)</f>
        <v>0</v>
      </c>
      <c r="N241" s="113">
        <f>$F241*'INTERNAL PARAMETERS-2'!M241*VLOOKUP(N$4,'INTERNAL PARAMETERS-1'!$B$5:$J$44,4, FALSE)</f>
        <v>0</v>
      </c>
      <c r="O241" s="113">
        <f>$F241*'INTERNAL PARAMETERS-2'!N241*VLOOKUP(O$4,'INTERNAL PARAMETERS-1'!$B$5:$J$44,4, FALSE)</f>
        <v>0</v>
      </c>
      <c r="P241" s="113">
        <f>$F241*'INTERNAL PARAMETERS-2'!O241*VLOOKUP(P$4,'INTERNAL PARAMETERS-1'!$B$5:$J$44,4, FALSE)</f>
        <v>0</v>
      </c>
      <c r="Q241" s="113">
        <f>$F241*'INTERNAL PARAMETERS-2'!P241*VLOOKUP(Q$4,'INTERNAL PARAMETERS-1'!$B$5:$J$44,4, FALSE)</f>
        <v>0</v>
      </c>
      <c r="R241" s="113">
        <f>$F241*'INTERNAL PARAMETERS-2'!Q241*VLOOKUP(R$4,'INTERNAL PARAMETERS-1'!$B$5:$J$44,4, FALSE)</f>
        <v>0</v>
      </c>
      <c r="S241" s="113">
        <f>$F241*'INTERNAL PARAMETERS-2'!R241*VLOOKUP(S$4,'INTERNAL PARAMETERS-1'!$B$5:$J$44,4, FALSE)</f>
        <v>0</v>
      </c>
      <c r="T241" s="113">
        <f>$F241*'INTERNAL PARAMETERS-2'!S241*VLOOKUP(T$4,'INTERNAL PARAMETERS-1'!$B$5:$J$44,4, FALSE)</f>
        <v>0</v>
      </c>
      <c r="U241" s="113">
        <f>$F241*'INTERNAL PARAMETERS-2'!T241*VLOOKUP(U$4,'INTERNAL PARAMETERS-1'!$B$5:$J$44,4, FALSE)</f>
        <v>0</v>
      </c>
      <c r="V241" s="113">
        <f>$F241*'INTERNAL PARAMETERS-2'!U241*VLOOKUP(V$4,'INTERNAL PARAMETERS-1'!$B$5:$J$44,4, FALSE)</f>
        <v>0</v>
      </c>
      <c r="W241" s="113">
        <f>$F241*'INTERNAL PARAMETERS-2'!V241*VLOOKUP(W$4,'INTERNAL PARAMETERS-1'!$B$5:$J$44,4, FALSE)</f>
        <v>0</v>
      </c>
      <c r="X241" s="113">
        <f>$F241*'INTERNAL PARAMETERS-2'!W241*VLOOKUP(X$4,'INTERNAL PARAMETERS-1'!$B$5:$J$44,4, FALSE)</f>
        <v>0</v>
      </c>
      <c r="Y241" s="113">
        <f>$F241*'INTERNAL PARAMETERS-2'!X241*VLOOKUP(Y$4,'INTERNAL PARAMETERS-1'!$B$5:$J$44,4, FALSE)</f>
        <v>0</v>
      </c>
      <c r="Z241" s="113">
        <f>$F241*'INTERNAL PARAMETERS-2'!Y241*VLOOKUP(Z$4,'INTERNAL PARAMETERS-1'!$B$5:$J$44,4, FALSE)</f>
        <v>0</v>
      </c>
      <c r="AA241" s="113">
        <f>$F241*'INTERNAL PARAMETERS-2'!Z241*VLOOKUP(AA$4,'INTERNAL PARAMETERS-1'!$B$5:$J$44,4, FALSE)</f>
        <v>0</v>
      </c>
      <c r="AB241" s="113">
        <f>$F241*'INTERNAL PARAMETERS-2'!AA241*VLOOKUP(AB$4,'INTERNAL PARAMETERS-1'!$B$5:$J$44,4, FALSE)</f>
        <v>0</v>
      </c>
      <c r="AC241" s="113">
        <f>$F241*'INTERNAL PARAMETERS-2'!AB241*VLOOKUP(AC$4,'INTERNAL PARAMETERS-1'!$B$5:$J$44,4, FALSE)</f>
        <v>0</v>
      </c>
      <c r="AD241" s="113">
        <f>$F241*'INTERNAL PARAMETERS-2'!AC241*VLOOKUP(AD$4,'INTERNAL PARAMETERS-1'!$B$5:$J$44,4, FALSE)</f>
        <v>0</v>
      </c>
      <c r="AE241" s="113">
        <f>$F241*'INTERNAL PARAMETERS-2'!AD241*VLOOKUP(AE$4,'INTERNAL PARAMETERS-1'!$B$5:$J$44,4, FALSE)</f>
        <v>0</v>
      </c>
      <c r="AF241" s="113">
        <f>$F241*'INTERNAL PARAMETERS-2'!AE241*VLOOKUP(AF$4,'INTERNAL PARAMETERS-1'!$B$5:$J$44,4, FALSE)</f>
        <v>0</v>
      </c>
      <c r="AG241" s="113">
        <f>$F241*'INTERNAL PARAMETERS-2'!AF241*VLOOKUP(AG$4,'INTERNAL PARAMETERS-1'!$B$5:$J$44,4, FALSE)</f>
        <v>0</v>
      </c>
      <c r="AH241" s="113">
        <f>$F241*'INTERNAL PARAMETERS-2'!AG241*VLOOKUP(AH$4,'INTERNAL PARAMETERS-1'!$B$5:$J$44,4, FALSE)</f>
        <v>0</v>
      </c>
      <c r="AI241" s="113">
        <f>$F241*'INTERNAL PARAMETERS-2'!AH241*VLOOKUP(AI$4,'INTERNAL PARAMETERS-1'!$B$5:$J$44,4, FALSE)</f>
        <v>0</v>
      </c>
      <c r="AJ241" s="113">
        <f>$F241*'INTERNAL PARAMETERS-2'!AI241*VLOOKUP(AJ$4,'INTERNAL PARAMETERS-1'!$B$5:$J$44,4, FALSE)</f>
        <v>0</v>
      </c>
      <c r="AK241" s="113">
        <f>$F241*'INTERNAL PARAMETERS-2'!AJ241*VLOOKUP(AK$4,'INTERNAL PARAMETERS-1'!$B$5:$J$44,4, FALSE)</f>
        <v>0</v>
      </c>
      <c r="AL241" s="113">
        <f>$F241*'INTERNAL PARAMETERS-2'!AK241*VLOOKUP(AL$4,'INTERNAL PARAMETERS-1'!$B$5:$J$44,4, FALSE)</f>
        <v>0</v>
      </c>
      <c r="AM241" s="113">
        <f>$F241*'INTERNAL PARAMETERS-2'!AL241*VLOOKUP(AM$4,'INTERNAL PARAMETERS-1'!$B$5:$J$44,4, FALSE)</f>
        <v>0</v>
      </c>
      <c r="AN241" s="113">
        <f>$F241*'INTERNAL PARAMETERS-2'!AM241*VLOOKUP(AN$4,'INTERNAL PARAMETERS-1'!$B$5:$J$44,4, FALSE)</f>
        <v>0</v>
      </c>
      <c r="AO241" s="113">
        <f>$F241*'INTERNAL PARAMETERS-2'!AN241*VLOOKUP(AO$4,'INTERNAL PARAMETERS-1'!$B$5:$J$44,4, FALSE)</f>
        <v>0</v>
      </c>
      <c r="AP241" s="113">
        <f>$F241*'INTERNAL PARAMETERS-2'!AO241*VLOOKUP(AP$4,'INTERNAL PARAMETERS-1'!$B$5:$J$44,4, FALSE)</f>
        <v>0</v>
      </c>
      <c r="AQ241" s="113">
        <f>$F241*'INTERNAL PARAMETERS-2'!AP241*VLOOKUP(AQ$4,'INTERNAL PARAMETERS-1'!$B$5:$J$44,4, FALSE)</f>
        <v>0</v>
      </c>
      <c r="AR241" s="113">
        <f>$F241*'INTERNAL PARAMETERS-2'!AQ241*VLOOKUP(AR$4,'INTERNAL PARAMETERS-1'!$B$5:$J$44,4, FALSE)</f>
        <v>0</v>
      </c>
      <c r="AS241" s="113">
        <f>$F241*'INTERNAL PARAMETERS-2'!AR241*VLOOKUP(AS$4,'INTERNAL PARAMETERS-1'!$B$5:$J$44,4, FALSE)</f>
        <v>0</v>
      </c>
      <c r="AT241" s="112">
        <f>$F241*'INTERNAL PARAMETERS-2'!AS241*VLOOKUP(AT$4,'INTERNAL PARAMETERS-1'!$B$5:$J$44,4, FALSE)</f>
        <v>0</v>
      </c>
      <c r="AU241" s="114">
        <f>$F241*'INTERNAL PARAMETERS-2'!F241*(1-VLOOKUP(G$4,'INTERNAL PARAMETERS-1'!$B$5:$J$44,4, FALSE))</f>
        <v>0</v>
      </c>
      <c r="AV241" s="113">
        <f>$F241*'INTERNAL PARAMETERS-2'!G241*(1-VLOOKUP(H$4,'INTERNAL PARAMETERS-1'!$B$5:$J$44,4, FALSE))</f>
        <v>0</v>
      </c>
      <c r="AW241" s="113">
        <f>$F241*'INTERNAL PARAMETERS-2'!H241*(1-VLOOKUP(I$4,'INTERNAL PARAMETERS-1'!$B$5:$J$44,4, FALSE))</f>
        <v>0</v>
      </c>
      <c r="AX241" s="113">
        <f>$F241*'INTERNAL PARAMETERS-2'!I241*(1-VLOOKUP(J$4,'INTERNAL PARAMETERS-1'!$B$5:$J$44,4, FALSE))</f>
        <v>0</v>
      </c>
      <c r="AY241" s="113">
        <f>$F241*'INTERNAL PARAMETERS-2'!J241*(1-VLOOKUP(K$4,'INTERNAL PARAMETERS-1'!$B$5:$J$44,4, FALSE))</f>
        <v>0</v>
      </c>
      <c r="AZ241" s="113">
        <f>$F241*'INTERNAL PARAMETERS-2'!K241*(1-VLOOKUP(L$4,'INTERNAL PARAMETERS-1'!$B$5:$J$44,4, FALSE))</f>
        <v>0</v>
      </c>
      <c r="BA241" s="113">
        <f>$F241*'INTERNAL PARAMETERS-2'!L241*(1-VLOOKUP(M$4,'INTERNAL PARAMETERS-1'!$B$5:$J$44,4, FALSE))</f>
        <v>0</v>
      </c>
      <c r="BB241" s="113">
        <f>$F241*'INTERNAL PARAMETERS-2'!M241*(1-VLOOKUP(N$4,'INTERNAL PARAMETERS-1'!$B$5:$J$44,4, FALSE))</f>
        <v>0</v>
      </c>
      <c r="BC241" s="113">
        <f>$F241*'INTERNAL PARAMETERS-2'!N241*(1-VLOOKUP(O$4,'INTERNAL PARAMETERS-1'!$B$5:$J$44,4, FALSE))</f>
        <v>0</v>
      </c>
      <c r="BD241" s="113">
        <f>$F241*'INTERNAL PARAMETERS-2'!O241*(1-VLOOKUP(P$4,'INTERNAL PARAMETERS-1'!$B$5:$J$44,4, FALSE))</f>
        <v>0</v>
      </c>
      <c r="BE241" s="113">
        <f>$F241*'INTERNAL PARAMETERS-2'!P241*(1-VLOOKUP(Q$4,'INTERNAL PARAMETERS-1'!$B$5:$J$44,4, FALSE))</f>
        <v>0</v>
      </c>
      <c r="BF241" s="113">
        <f>$F241*'INTERNAL PARAMETERS-2'!Q241*(1-VLOOKUP(R$4,'INTERNAL PARAMETERS-1'!$B$5:$J$44,4, FALSE))</f>
        <v>0</v>
      </c>
      <c r="BG241" s="113">
        <f>$F241*'INTERNAL PARAMETERS-2'!R241*(1-VLOOKUP(S$4,'INTERNAL PARAMETERS-1'!$B$5:$J$44,4, FALSE))</f>
        <v>0</v>
      </c>
      <c r="BH241" s="113">
        <f>$F241*'INTERNAL PARAMETERS-2'!S241*(1-VLOOKUP(T$4,'INTERNAL PARAMETERS-1'!$B$5:$J$44,4, FALSE))</f>
        <v>0</v>
      </c>
      <c r="BI241" s="113">
        <f>$F241*'INTERNAL PARAMETERS-2'!T241*(1-VLOOKUP(U$4,'INTERNAL PARAMETERS-1'!$B$5:$J$44,4, FALSE))</f>
        <v>0</v>
      </c>
      <c r="BJ241" s="113">
        <f>$F241*'INTERNAL PARAMETERS-2'!U241*(1-VLOOKUP(V$4,'INTERNAL PARAMETERS-1'!$B$5:$J$44,4, FALSE))</f>
        <v>0</v>
      </c>
      <c r="BK241" s="113">
        <f>$F241*'INTERNAL PARAMETERS-2'!V241*(1-VLOOKUP(W$4,'INTERNAL PARAMETERS-1'!$B$5:$J$44,4, FALSE))</f>
        <v>0</v>
      </c>
      <c r="BL241" s="113">
        <f>$F241*'INTERNAL PARAMETERS-2'!W241*(1-VLOOKUP(X$4,'INTERNAL PARAMETERS-1'!$B$5:$J$44,4, FALSE))</f>
        <v>0</v>
      </c>
      <c r="BM241" s="113">
        <f>$F241*'INTERNAL PARAMETERS-2'!X241*(1-VLOOKUP(Y$4,'INTERNAL PARAMETERS-1'!$B$5:$J$44,4, FALSE))</f>
        <v>0</v>
      </c>
      <c r="BN241" s="113">
        <f>$F241*'INTERNAL PARAMETERS-2'!Y241*(1-VLOOKUP(Z$4,'INTERNAL PARAMETERS-1'!$B$5:$J$44,4, FALSE))</f>
        <v>0</v>
      </c>
      <c r="BO241" s="113">
        <f>$F241*'INTERNAL PARAMETERS-2'!Z241*(1-VLOOKUP(AA$4,'INTERNAL PARAMETERS-1'!$B$5:$J$44,4, FALSE))</f>
        <v>0</v>
      </c>
      <c r="BP241" s="113">
        <f>$F241*'INTERNAL PARAMETERS-2'!AA241*(1-VLOOKUP(AB$4,'INTERNAL PARAMETERS-1'!$B$5:$J$44,4, FALSE))</f>
        <v>0</v>
      </c>
      <c r="BQ241" s="113">
        <f>$F241*'INTERNAL PARAMETERS-2'!AB241*(1-VLOOKUP(AC$4,'INTERNAL PARAMETERS-1'!$B$5:$J$44,4, FALSE))</f>
        <v>0</v>
      </c>
      <c r="BR241" s="113">
        <f>$F241*'INTERNAL PARAMETERS-2'!AC241*(1-VLOOKUP(AD$4,'INTERNAL PARAMETERS-1'!$B$5:$J$44,4, FALSE))</f>
        <v>0</v>
      </c>
      <c r="BS241" s="113">
        <f>$F241*'INTERNAL PARAMETERS-2'!AD241*(1-VLOOKUP(AE$4,'INTERNAL PARAMETERS-1'!$B$5:$J$44,4, FALSE))</f>
        <v>0</v>
      </c>
      <c r="BT241" s="113">
        <f>$F241*'INTERNAL PARAMETERS-2'!AE241*(1-VLOOKUP(AF$4,'INTERNAL PARAMETERS-1'!$B$5:$J$44,4, FALSE))</f>
        <v>0</v>
      </c>
      <c r="BU241" s="113">
        <f>$F241*'INTERNAL PARAMETERS-2'!AF241*(1-VLOOKUP(AG$4,'INTERNAL PARAMETERS-1'!$B$5:$J$44,4, FALSE))</f>
        <v>0</v>
      </c>
      <c r="BV241" s="113">
        <f>$F241*'INTERNAL PARAMETERS-2'!AG241*(1-VLOOKUP(AH$4,'INTERNAL PARAMETERS-1'!$B$5:$J$44,4, FALSE))</f>
        <v>0</v>
      </c>
      <c r="BW241" s="113">
        <f>$F241*'INTERNAL PARAMETERS-2'!AH241*(1-VLOOKUP(AI$4,'INTERNAL PARAMETERS-1'!$B$5:$J$44,4, FALSE))</f>
        <v>0</v>
      </c>
      <c r="BX241" s="113">
        <f>$F241*'INTERNAL PARAMETERS-2'!AI241*(1-VLOOKUP(AJ$4,'INTERNAL PARAMETERS-1'!$B$5:$J$44,4, FALSE))</f>
        <v>0</v>
      </c>
      <c r="BY241" s="113">
        <f>$F241*'INTERNAL PARAMETERS-2'!AJ241*(1-VLOOKUP(AK$4,'INTERNAL PARAMETERS-1'!$B$5:$J$44,4, FALSE))</f>
        <v>0</v>
      </c>
      <c r="BZ241" s="113">
        <f>$F241*'INTERNAL PARAMETERS-2'!AK241*(1-VLOOKUP(AL$4,'INTERNAL PARAMETERS-1'!$B$5:$J$44,4, FALSE))</f>
        <v>0</v>
      </c>
      <c r="CA241" s="113">
        <f>$F241*'INTERNAL PARAMETERS-2'!AL241*(1-VLOOKUP(AM$4,'INTERNAL PARAMETERS-1'!$B$5:$J$44,4, FALSE))</f>
        <v>0</v>
      </c>
      <c r="CB241" s="113">
        <f>$F241*'INTERNAL PARAMETERS-2'!AM241*(1-VLOOKUP(AN$4,'INTERNAL PARAMETERS-1'!$B$5:$J$44,4, FALSE))</f>
        <v>0</v>
      </c>
      <c r="CC241" s="113">
        <f>$F241*'INTERNAL PARAMETERS-2'!AN241*(1-VLOOKUP(AO$4,'INTERNAL PARAMETERS-1'!$B$5:$J$44,4, FALSE))</f>
        <v>0</v>
      </c>
      <c r="CD241" s="113">
        <f>$F241*'INTERNAL PARAMETERS-2'!AO241*(1-VLOOKUP(AP$4,'INTERNAL PARAMETERS-1'!$B$5:$J$44,4, FALSE))</f>
        <v>0</v>
      </c>
      <c r="CE241" s="113">
        <f>$F241*'INTERNAL PARAMETERS-2'!AP241*(1-VLOOKUP(AQ$4,'INTERNAL PARAMETERS-1'!$B$5:$J$44,4, FALSE))</f>
        <v>0</v>
      </c>
      <c r="CF241" s="113">
        <f>$F241*'INTERNAL PARAMETERS-2'!AQ241*(1-VLOOKUP(AR$4,'INTERNAL PARAMETERS-1'!$B$5:$J$44,4, FALSE))</f>
        <v>0</v>
      </c>
      <c r="CG241" s="113">
        <f>$F241*'INTERNAL PARAMETERS-2'!AR241*(1-VLOOKUP(AS$4,'INTERNAL PARAMETERS-1'!$B$5:$J$44,4, FALSE))</f>
        <v>0</v>
      </c>
      <c r="CH241" s="112">
        <f>$F241*'INTERNAL PARAMETERS-2'!AS241*(1-VLOOKUP(AT$4,'INTERNAL PARAMETERS-1'!$B$5:$J$44,4, FALSE))</f>
        <v>0</v>
      </c>
      <c r="CI241" s="111">
        <f t="shared" si="3"/>
        <v>0</v>
      </c>
    </row>
    <row r="242" spans="3:87" x14ac:dyDescent="0.5">
      <c r="C242" s="79" t="s">
        <v>22</v>
      </c>
      <c r="D242" s="78" t="s">
        <v>2</v>
      </c>
      <c r="E242" s="78" t="s">
        <v>17</v>
      </c>
      <c r="F242" s="115">
        <f>'INPUTS-Incidence'!E242</f>
        <v>0</v>
      </c>
      <c r="G242" s="114">
        <f>$F242*'INTERNAL PARAMETERS-2'!F242*VLOOKUP(G$4,'INTERNAL PARAMETERS-1'!$B$5:$J$44,4, FALSE)</f>
        <v>0</v>
      </c>
      <c r="H242" s="113">
        <f>$F242*'INTERNAL PARAMETERS-2'!G242*VLOOKUP(H$4,'INTERNAL PARAMETERS-1'!$B$5:$J$44,4, FALSE)</f>
        <v>0</v>
      </c>
      <c r="I242" s="113">
        <f>$F242*'INTERNAL PARAMETERS-2'!H242*VLOOKUP(I$4,'INTERNAL PARAMETERS-1'!$B$5:$J$44,4, FALSE)</f>
        <v>0</v>
      </c>
      <c r="J242" s="113">
        <f>$F242*'INTERNAL PARAMETERS-2'!I242*VLOOKUP(J$4,'INTERNAL PARAMETERS-1'!$B$5:$J$44,4, FALSE)</f>
        <v>0</v>
      </c>
      <c r="K242" s="113">
        <f>$F242*'INTERNAL PARAMETERS-2'!J242*VLOOKUP(K$4,'INTERNAL PARAMETERS-1'!$B$5:$J$44,4, FALSE)</f>
        <v>0</v>
      </c>
      <c r="L242" s="113">
        <f>$F242*'INTERNAL PARAMETERS-2'!K242*VLOOKUP(L$4,'INTERNAL PARAMETERS-1'!$B$5:$J$44,4, FALSE)</f>
        <v>0</v>
      </c>
      <c r="M242" s="113">
        <f>$F242*'INTERNAL PARAMETERS-2'!L242*VLOOKUP(M$4,'INTERNAL PARAMETERS-1'!$B$5:$J$44,4, FALSE)</f>
        <v>0</v>
      </c>
      <c r="N242" s="113">
        <f>$F242*'INTERNAL PARAMETERS-2'!M242*VLOOKUP(N$4,'INTERNAL PARAMETERS-1'!$B$5:$J$44,4, FALSE)</f>
        <v>0</v>
      </c>
      <c r="O242" s="113">
        <f>$F242*'INTERNAL PARAMETERS-2'!N242*VLOOKUP(O$4,'INTERNAL PARAMETERS-1'!$B$5:$J$44,4, FALSE)</f>
        <v>0</v>
      </c>
      <c r="P242" s="113">
        <f>$F242*'INTERNAL PARAMETERS-2'!O242*VLOOKUP(P$4,'INTERNAL PARAMETERS-1'!$B$5:$J$44,4, FALSE)</f>
        <v>0</v>
      </c>
      <c r="Q242" s="113">
        <f>$F242*'INTERNAL PARAMETERS-2'!P242*VLOOKUP(Q$4,'INTERNAL PARAMETERS-1'!$B$5:$J$44,4, FALSE)</f>
        <v>0</v>
      </c>
      <c r="R242" s="113">
        <f>$F242*'INTERNAL PARAMETERS-2'!Q242*VLOOKUP(R$4,'INTERNAL PARAMETERS-1'!$B$5:$J$44,4, FALSE)</f>
        <v>0</v>
      </c>
      <c r="S242" s="113">
        <f>$F242*'INTERNAL PARAMETERS-2'!R242*VLOOKUP(S$4,'INTERNAL PARAMETERS-1'!$B$5:$J$44,4, FALSE)</f>
        <v>0</v>
      </c>
      <c r="T242" s="113">
        <f>$F242*'INTERNAL PARAMETERS-2'!S242*VLOOKUP(T$4,'INTERNAL PARAMETERS-1'!$B$5:$J$44,4, FALSE)</f>
        <v>0</v>
      </c>
      <c r="U242" s="113">
        <f>$F242*'INTERNAL PARAMETERS-2'!T242*VLOOKUP(U$4,'INTERNAL PARAMETERS-1'!$B$5:$J$44,4, FALSE)</f>
        <v>0</v>
      </c>
      <c r="V242" s="113">
        <f>$F242*'INTERNAL PARAMETERS-2'!U242*VLOOKUP(V$4,'INTERNAL PARAMETERS-1'!$B$5:$J$44,4, FALSE)</f>
        <v>0</v>
      </c>
      <c r="W242" s="113">
        <f>$F242*'INTERNAL PARAMETERS-2'!V242*VLOOKUP(W$4,'INTERNAL PARAMETERS-1'!$B$5:$J$44,4, FALSE)</f>
        <v>0</v>
      </c>
      <c r="X242" s="113">
        <f>$F242*'INTERNAL PARAMETERS-2'!W242*VLOOKUP(X$4,'INTERNAL PARAMETERS-1'!$B$5:$J$44,4, FALSE)</f>
        <v>0</v>
      </c>
      <c r="Y242" s="113">
        <f>$F242*'INTERNAL PARAMETERS-2'!X242*VLOOKUP(Y$4,'INTERNAL PARAMETERS-1'!$B$5:$J$44,4, FALSE)</f>
        <v>0</v>
      </c>
      <c r="Z242" s="113">
        <f>$F242*'INTERNAL PARAMETERS-2'!Y242*VLOOKUP(Z$4,'INTERNAL PARAMETERS-1'!$B$5:$J$44,4, FALSE)</f>
        <v>0</v>
      </c>
      <c r="AA242" s="113">
        <f>$F242*'INTERNAL PARAMETERS-2'!Z242*VLOOKUP(AA$4,'INTERNAL PARAMETERS-1'!$B$5:$J$44,4, FALSE)</f>
        <v>0</v>
      </c>
      <c r="AB242" s="113">
        <f>$F242*'INTERNAL PARAMETERS-2'!AA242*VLOOKUP(AB$4,'INTERNAL PARAMETERS-1'!$B$5:$J$44,4, FALSE)</f>
        <v>0</v>
      </c>
      <c r="AC242" s="113">
        <f>$F242*'INTERNAL PARAMETERS-2'!AB242*VLOOKUP(AC$4,'INTERNAL PARAMETERS-1'!$B$5:$J$44,4, FALSE)</f>
        <v>0</v>
      </c>
      <c r="AD242" s="113">
        <f>$F242*'INTERNAL PARAMETERS-2'!AC242*VLOOKUP(AD$4,'INTERNAL PARAMETERS-1'!$B$5:$J$44,4, FALSE)</f>
        <v>0</v>
      </c>
      <c r="AE242" s="113">
        <f>$F242*'INTERNAL PARAMETERS-2'!AD242*VLOOKUP(AE$4,'INTERNAL PARAMETERS-1'!$B$5:$J$44,4, FALSE)</f>
        <v>0</v>
      </c>
      <c r="AF242" s="113">
        <f>$F242*'INTERNAL PARAMETERS-2'!AE242*VLOOKUP(AF$4,'INTERNAL PARAMETERS-1'!$B$5:$J$44,4, FALSE)</f>
        <v>0</v>
      </c>
      <c r="AG242" s="113">
        <f>$F242*'INTERNAL PARAMETERS-2'!AF242*VLOOKUP(AG$4,'INTERNAL PARAMETERS-1'!$B$5:$J$44,4, FALSE)</f>
        <v>0</v>
      </c>
      <c r="AH242" s="113">
        <f>$F242*'INTERNAL PARAMETERS-2'!AG242*VLOOKUP(AH$4,'INTERNAL PARAMETERS-1'!$B$5:$J$44,4, FALSE)</f>
        <v>0</v>
      </c>
      <c r="AI242" s="113">
        <f>$F242*'INTERNAL PARAMETERS-2'!AH242*VLOOKUP(AI$4,'INTERNAL PARAMETERS-1'!$B$5:$J$44,4, FALSE)</f>
        <v>0</v>
      </c>
      <c r="AJ242" s="113">
        <f>$F242*'INTERNAL PARAMETERS-2'!AI242*VLOOKUP(AJ$4,'INTERNAL PARAMETERS-1'!$B$5:$J$44,4, FALSE)</f>
        <v>0</v>
      </c>
      <c r="AK242" s="113">
        <f>$F242*'INTERNAL PARAMETERS-2'!AJ242*VLOOKUP(AK$4,'INTERNAL PARAMETERS-1'!$B$5:$J$44,4, FALSE)</f>
        <v>0</v>
      </c>
      <c r="AL242" s="113">
        <f>$F242*'INTERNAL PARAMETERS-2'!AK242*VLOOKUP(AL$4,'INTERNAL PARAMETERS-1'!$B$5:$J$44,4, FALSE)</f>
        <v>0</v>
      </c>
      <c r="AM242" s="113">
        <f>$F242*'INTERNAL PARAMETERS-2'!AL242*VLOOKUP(AM$4,'INTERNAL PARAMETERS-1'!$B$5:$J$44,4, FALSE)</f>
        <v>0</v>
      </c>
      <c r="AN242" s="113">
        <f>$F242*'INTERNAL PARAMETERS-2'!AM242*VLOOKUP(AN$4,'INTERNAL PARAMETERS-1'!$B$5:$J$44,4, FALSE)</f>
        <v>0</v>
      </c>
      <c r="AO242" s="113">
        <f>$F242*'INTERNAL PARAMETERS-2'!AN242*VLOOKUP(AO$4,'INTERNAL PARAMETERS-1'!$B$5:$J$44,4, FALSE)</f>
        <v>0</v>
      </c>
      <c r="AP242" s="113">
        <f>$F242*'INTERNAL PARAMETERS-2'!AO242*VLOOKUP(AP$4,'INTERNAL PARAMETERS-1'!$B$5:$J$44,4, FALSE)</f>
        <v>0</v>
      </c>
      <c r="AQ242" s="113">
        <f>$F242*'INTERNAL PARAMETERS-2'!AP242*VLOOKUP(AQ$4,'INTERNAL PARAMETERS-1'!$B$5:$J$44,4, FALSE)</f>
        <v>0</v>
      </c>
      <c r="AR242" s="113">
        <f>$F242*'INTERNAL PARAMETERS-2'!AQ242*VLOOKUP(AR$4,'INTERNAL PARAMETERS-1'!$B$5:$J$44,4, FALSE)</f>
        <v>0</v>
      </c>
      <c r="AS242" s="113">
        <f>$F242*'INTERNAL PARAMETERS-2'!AR242*VLOOKUP(AS$4,'INTERNAL PARAMETERS-1'!$B$5:$J$44,4, FALSE)</f>
        <v>0</v>
      </c>
      <c r="AT242" s="112">
        <f>$F242*'INTERNAL PARAMETERS-2'!AS242*VLOOKUP(AT$4,'INTERNAL PARAMETERS-1'!$B$5:$J$44,4, FALSE)</f>
        <v>0</v>
      </c>
      <c r="AU242" s="114">
        <f>$F242*'INTERNAL PARAMETERS-2'!F242*(1-VLOOKUP(G$4,'INTERNAL PARAMETERS-1'!$B$5:$J$44,4, FALSE))</f>
        <v>0</v>
      </c>
      <c r="AV242" s="113">
        <f>$F242*'INTERNAL PARAMETERS-2'!G242*(1-VLOOKUP(H$4,'INTERNAL PARAMETERS-1'!$B$5:$J$44,4, FALSE))</f>
        <v>0</v>
      </c>
      <c r="AW242" s="113">
        <f>$F242*'INTERNAL PARAMETERS-2'!H242*(1-VLOOKUP(I$4,'INTERNAL PARAMETERS-1'!$B$5:$J$44,4, FALSE))</f>
        <v>0</v>
      </c>
      <c r="AX242" s="113">
        <f>$F242*'INTERNAL PARAMETERS-2'!I242*(1-VLOOKUP(J$4,'INTERNAL PARAMETERS-1'!$B$5:$J$44,4, FALSE))</f>
        <v>0</v>
      </c>
      <c r="AY242" s="113">
        <f>$F242*'INTERNAL PARAMETERS-2'!J242*(1-VLOOKUP(K$4,'INTERNAL PARAMETERS-1'!$B$5:$J$44,4, FALSE))</f>
        <v>0</v>
      </c>
      <c r="AZ242" s="113">
        <f>$F242*'INTERNAL PARAMETERS-2'!K242*(1-VLOOKUP(L$4,'INTERNAL PARAMETERS-1'!$B$5:$J$44,4, FALSE))</f>
        <v>0</v>
      </c>
      <c r="BA242" s="113">
        <f>$F242*'INTERNAL PARAMETERS-2'!L242*(1-VLOOKUP(M$4,'INTERNAL PARAMETERS-1'!$B$5:$J$44,4, FALSE))</f>
        <v>0</v>
      </c>
      <c r="BB242" s="113">
        <f>$F242*'INTERNAL PARAMETERS-2'!M242*(1-VLOOKUP(N$4,'INTERNAL PARAMETERS-1'!$B$5:$J$44,4, FALSE))</f>
        <v>0</v>
      </c>
      <c r="BC242" s="113">
        <f>$F242*'INTERNAL PARAMETERS-2'!N242*(1-VLOOKUP(O$4,'INTERNAL PARAMETERS-1'!$B$5:$J$44,4, FALSE))</f>
        <v>0</v>
      </c>
      <c r="BD242" s="113">
        <f>$F242*'INTERNAL PARAMETERS-2'!O242*(1-VLOOKUP(P$4,'INTERNAL PARAMETERS-1'!$B$5:$J$44,4, FALSE))</f>
        <v>0</v>
      </c>
      <c r="BE242" s="113">
        <f>$F242*'INTERNAL PARAMETERS-2'!P242*(1-VLOOKUP(Q$4,'INTERNAL PARAMETERS-1'!$B$5:$J$44,4, FALSE))</f>
        <v>0</v>
      </c>
      <c r="BF242" s="113">
        <f>$F242*'INTERNAL PARAMETERS-2'!Q242*(1-VLOOKUP(R$4,'INTERNAL PARAMETERS-1'!$B$5:$J$44,4, FALSE))</f>
        <v>0</v>
      </c>
      <c r="BG242" s="113">
        <f>$F242*'INTERNAL PARAMETERS-2'!R242*(1-VLOOKUP(S$4,'INTERNAL PARAMETERS-1'!$B$5:$J$44,4, FALSE))</f>
        <v>0</v>
      </c>
      <c r="BH242" s="113">
        <f>$F242*'INTERNAL PARAMETERS-2'!S242*(1-VLOOKUP(T$4,'INTERNAL PARAMETERS-1'!$B$5:$J$44,4, FALSE))</f>
        <v>0</v>
      </c>
      <c r="BI242" s="113">
        <f>$F242*'INTERNAL PARAMETERS-2'!T242*(1-VLOOKUP(U$4,'INTERNAL PARAMETERS-1'!$B$5:$J$44,4, FALSE))</f>
        <v>0</v>
      </c>
      <c r="BJ242" s="113">
        <f>$F242*'INTERNAL PARAMETERS-2'!U242*(1-VLOOKUP(V$4,'INTERNAL PARAMETERS-1'!$B$5:$J$44,4, FALSE))</f>
        <v>0</v>
      </c>
      <c r="BK242" s="113">
        <f>$F242*'INTERNAL PARAMETERS-2'!V242*(1-VLOOKUP(W$4,'INTERNAL PARAMETERS-1'!$B$5:$J$44,4, FALSE))</f>
        <v>0</v>
      </c>
      <c r="BL242" s="113">
        <f>$F242*'INTERNAL PARAMETERS-2'!W242*(1-VLOOKUP(X$4,'INTERNAL PARAMETERS-1'!$B$5:$J$44,4, FALSE))</f>
        <v>0</v>
      </c>
      <c r="BM242" s="113">
        <f>$F242*'INTERNAL PARAMETERS-2'!X242*(1-VLOOKUP(Y$4,'INTERNAL PARAMETERS-1'!$B$5:$J$44,4, FALSE))</f>
        <v>0</v>
      </c>
      <c r="BN242" s="113">
        <f>$F242*'INTERNAL PARAMETERS-2'!Y242*(1-VLOOKUP(Z$4,'INTERNAL PARAMETERS-1'!$B$5:$J$44,4, FALSE))</f>
        <v>0</v>
      </c>
      <c r="BO242" s="113">
        <f>$F242*'INTERNAL PARAMETERS-2'!Z242*(1-VLOOKUP(AA$4,'INTERNAL PARAMETERS-1'!$B$5:$J$44,4, FALSE))</f>
        <v>0</v>
      </c>
      <c r="BP242" s="113">
        <f>$F242*'INTERNAL PARAMETERS-2'!AA242*(1-VLOOKUP(AB$4,'INTERNAL PARAMETERS-1'!$B$5:$J$44,4, FALSE))</f>
        <v>0</v>
      </c>
      <c r="BQ242" s="113">
        <f>$F242*'INTERNAL PARAMETERS-2'!AB242*(1-VLOOKUP(AC$4,'INTERNAL PARAMETERS-1'!$B$5:$J$44,4, FALSE))</f>
        <v>0</v>
      </c>
      <c r="BR242" s="113">
        <f>$F242*'INTERNAL PARAMETERS-2'!AC242*(1-VLOOKUP(AD$4,'INTERNAL PARAMETERS-1'!$B$5:$J$44,4, FALSE))</f>
        <v>0</v>
      </c>
      <c r="BS242" s="113">
        <f>$F242*'INTERNAL PARAMETERS-2'!AD242*(1-VLOOKUP(AE$4,'INTERNAL PARAMETERS-1'!$B$5:$J$44,4, FALSE))</f>
        <v>0</v>
      </c>
      <c r="BT242" s="113">
        <f>$F242*'INTERNAL PARAMETERS-2'!AE242*(1-VLOOKUP(AF$4,'INTERNAL PARAMETERS-1'!$B$5:$J$44,4, FALSE))</f>
        <v>0</v>
      </c>
      <c r="BU242" s="113">
        <f>$F242*'INTERNAL PARAMETERS-2'!AF242*(1-VLOOKUP(AG$4,'INTERNAL PARAMETERS-1'!$B$5:$J$44,4, FALSE))</f>
        <v>0</v>
      </c>
      <c r="BV242" s="113">
        <f>$F242*'INTERNAL PARAMETERS-2'!AG242*(1-VLOOKUP(AH$4,'INTERNAL PARAMETERS-1'!$B$5:$J$44,4, FALSE))</f>
        <v>0</v>
      </c>
      <c r="BW242" s="113">
        <f>$F242*'INTERNAL PARAMETERS-2'!AH242*(1-VLOOKUP(AI$4,'INTERNAL PARAMETERS-1'!$B$5:$J$44,4, FALSE))</f>
        <v>0</v>
      </c>
      <c r="BX242" s="113">
        <f>$F242*'INTERNAL PARAMETERS-2'!AI242*(1-VLOOKUP(AJ$4,'INTERNAL PARAMETERS-1'!$B$5:$J$44,4, FALSE))</f>
        <v>0</v>
      </c>
      <c r="BY242" s="113">
        <f>$F242*'INTERNAL PARAMETERS-2'!AJ242*(1-VLOOKUP(AK$4,'INTERNAL PARAMETERS-1'!$B$5:$J$44,4, FALSE))</f>
        <v>0</v>
      </c>
      <c r="BZ242" s="113">
        <f>$F242*'INTERNAL PARAMETERS-2'!AK242*(1-VLOOKUP(AL$4,'INTERNAL PARAMETERS-1'!$B$5:$J$44,4, FALSE))</f>
        <v>0</v>
      </c>
      <c r="CA242" s="113">
        <f>$F242*'INTERNAL PARAMETERS-2'!AL242*(1-VLOOKUP(AM$4,'INTERNAL PARAMETERS-1'!$B$5:$J$44,4, FALSE))</f>
        <v>0</v>
      </c>
      <c r="CB242" s="113">
        <f>$F242*'INTERNAL PARAMETERS-2'!AM242*(1-VLOOKUP(AN$4,'INTERNAL PARAMETERS-1'!$B$5:$J$44,4, FALSE))</f>
        <v>0</v>
      </c>
      <c r="CC242" s="113">
        <f>$F242*'INTERNAL PARAMETERS-2'!AN242*(1-VLOOKUP(AO$4,'INTERNAL PARAMETERS-1'!$B$5:$J$44,4, FALSE))</f>
        <v>0</v>
      </c>
      <c r="CD242" s="113">
        <f>$F242*'INTERNAL PARAMETERS-2'!AO242*(1-VLOOKUP(AP$4,'INTERNAL PARAMETERS-1'!$B$5:$J$44,4, FALSE))</f>
        <v>0</v>
      </c>
      <c r="CE242" s="113">
        <f>$F242*'INTERNAL PARAMETERS-2'!AP242*(1-VLOOKUP(AQ$4,'INTERNAL PARAMETERS-1'!$B$5:$J$44,4, FALSE))</f>
        <v>0</v>
      </c>
      <c r="CF242" s="113">
        <f>$F242*'INTERNAL PARAMETERS-2'!AQ242*(1-VLOOKUP(AR$4,'INTERNAL PARAMETERS-1'!$B$5:$J$44,4, FALSE))</f>
        <v>0</v>
      </c>
      <c r="CG242" s="113">
        <f>$F242*'INTERNAL PARAMETERS-2'!AR242*(1-VLOOKUP(AS$4,'INTERNAL PARAMETERS-1'!$B$5:$J$44,4, FALSE))</f>
        <v>0</v>
      </c>
      <c r="CH242" s="112">
        <f>$F242*'INTERNAL PARAMETERS-2'!AS242*(1-VLOOKUP(AT$4,'INTERNAL PARAMETERS-1'!$B$5:$J$44,4, FALSE))</f>
        <v>0</v>
      </c>
      <c r="CI242" s="111">
        <f t="shared" si="3"/>
        <v>0</v>
      </c>
    </row>
    <row r="243" spans="3:87" x14ac:dyDescent="0.5">
      <c r="C243" s="79" t="s">
        <v>22</v>
      </c>
      <c r="D243" s="78" t="s">
        <v>2</v>
      </c>
      <c r="E243" s="78" t="s">
        <v>16</v>
      </c>
      <c r="F243" s="115">
        <f>'INPUTS-Incidence'!E243</f>
        <v>0</v>
      </c>
      <c r="G243" s="114">
        <f>$F243*'INTERNAL PARAMETERS-2'!F243*VLOOKUP(G$4,'INTERNAL PARAMETERS-1'!$B$5:$J$44,4, FALSE)</f>
        <v>0</v>
      </c>
      <c r="H243" s="113">
        <f>$F243*'INTERNAL PARAMETERS-2'!G243*VLOOKUP(H$4,'INTERNAL PARAMETERS-1'!$B$5:$J$44,4, FALSE)</f>
        <v>0</v>
      </c>
      <c r="I243" s="113">
        <f>$F243*'INTERNAL PARAMETERS-2'!H243*VLOOKUP(I$4,'INTERNAL PARAMETERS-1'!$B$5:$J$44,4, FALSE)</f>
        <v>0</v>
      </c>
      <c r="J243" s="113">
        <f>$F243*'INTERNAL PARAMETERS-2'!I243*VLOOKUP(J$4,'INTERNAL PARAMETERS-1'!$B$5:$J$44,4, FALSE)</f>
        <v>0</v>
      </c>
      <c r="K243" s="113">
        <f>$F243*'INTERNAL PARAMETERS-2'!J243*VLOOKUP(K$4,'INTERNAL PARAMETERS-1'!$B$5:$J$44,4, FALSE)</f>
        <v>0</v>
      </c>
      <c r="L243" s="113">
        <f>$F243*'INTERNAL PARAMETERS-2'!K243*VLOOKUP(L$4,'INTERNAL PARAMETERS-1'!$B$5:$J$44,4, FALSE)</f>
        <v>0</v>
      </c>
      <c r="M243" s="113">
        <f>$F243*'INTERNAL PARAMETERS-2'!L243*VLOOKUP(M$4,'INTERNAL PARAMETERS-1'!$B$5:$J$44,4, FALSE)</f>
        <v>0</v>
      </c>
      <c r="N243" s="113">
        <f>$F243*'INTERNAL PARAMETERS-2'!M243*VLOOKUP(N$4,'INTERNAL PARAMETERS-1'!$B$5:$J$44,4, FALSE)</f>
        <v>0</v>
      </c>
      <c r="O243" s="113">
        <f>$F243*'INTERNAL PARAMETERS-2'!N243*VLOOKUP(O$4,'INTERNAL PARAMETERS-1'!$B$5:$J$44,4, FALSE)</f>
        <v>0</v>
      </c>
      <c r="P243" s="113">
        <f>$F243*'INTERNAL PARAMETERS-2'!O243*VLOOKUP(P$4,'INTERNAL PARAMETERS-1'!$B$5:$J$44,4, FALSE)</f>
        <v>0</v>
      </c>
      <c r="Q243" s="113">
        <f>$F243*'INTERNAL PARAMETERS-2'!P243*VLOOKUP(Q$4,'INTERNAL PARAMETERS-1'!$B$5:$J$44,4, FALSE)</f>
        <v>0</v>
      </c>
      <c r="R243" s="113">
        <f>$F243*'INTERNAL PARAMETERS-2'!Q243*VLOOKUP(R$4,'INTERNAL PARAMETERS-1'!$B$5:$J$44,4, FALSE)</f>
        <v>0</v>
      </c>
      <c r="S243" s="113">
        <f>$F243*'INTERNAL PARAMETERS-2'!R243*VLOOKUP(S$4,'INTERNAL PARAMETERS-1'!$B$5:$J$44,4, FALSE)</f>
        <v>0</v>
      </c>
      <c r="T243" s="113">
        <f>$F243*'INTERNAL PARAMETERS-2'!S243*VLOOKUP(T$4,'INTERNAL PARAMETERS-1'!$B$5:$J$44,4, FALSE)</f>
        <v>0</v>
      </c>
      <c r="U243" s="113">
        <f>$F243*'INTERNAL PARAMETERS-2'!T243*VLOOKUP(U$4,'INTERNAL PARAMETERS-1'!$B$5:$J$44,4, FALSE)</f>
        <v>0</v>
      </c>
      <c r="V243" s="113">
        <f>$F243*'INTERNAL PARAMETERS-2'!U243*VLOOKUP(V$4,'INTERNAL PARAMETERS-1'!$B$5:$J$44,4, FALSE)</f>
        <v>0</v>
      </c>
      <c r="W243" s="113">
        <f>$F243*'INTERNAL PARAMETERS-2'!V243*VLOOKUP(W$4,'INTERNAL PARAMETERS-1'!$B$5:$J$44,4, FALSE)</f>
        <v>0</v>
      </c>
      <c r="X243" s="113">
        <f>$F243*'INTERNAL PARAMETERS-2'!W243*VLOOKUP(X$4,'INTERNAL PARAMETERS-1'!$B$5:$J$44,4, FALSE)</f>
        <v>0</v>
      </c>
      <c r="Y243" s="113">
        <f>$F243*'INTERNAL PARAMETERS-2'!X243*VLOOKUP(Y$4,'INTERNAL PARAMETERS-1'!$B$5:$J$44,4, FALSE)</f>
        <v>0</v>
      </c>
      <c r="Z243" s="113">
        <f>$F243*'INTERNAL PARAMETERS-2'!Y243*VLOOKUP(Z$4,'INTERNAL PARAMETERS-1'!$B$5:$J$44,4, FALSE)</f>
        <v>0</v>
      </c>
      <c r="AA243" s="113">
        <f>$F243*'INTERNAL PARAMETERS-2'!Z243*VLOOKUP(AA$4,'INTERNAL PARAMETERS-1'!$B$5:$J$44,4, FALSE)</f>
        <v>0</v>
      </c>
      <c r="AB243" s="113">
        <f>$F243*'INTERNAL PARAMETERS-2'!AA243*VLOOKUP(AB$4,'INTERNAL PARAMETERS-1'!$B$5:$J$44,4, FALSE)</f>
        <v>0</v>
      </c>
      <c r="AC243" s="113">
        <f>$F243*'INTERNAL PARAMETERS-2'!AB243*VLOOKUP(AC$4,'INTERNAL PARAMETERS-1'!$B$5:$J$44,4, FALSE)</f>
        <v>0</v>
      </c>
      <c r="AD243" s="113">
        <f>$F243*'INTERNAL PARAMETERS-2'!AC243*VLOOKUP(AD$4,'INTERNAL PARAMETERS-1'!$B$5:$J$44,4, FALSE)</f>
        <v>0</v>
      </c>
      <c r="AE243" s="113">
        <f>$F243*'INTERNAL PARAMETERS-2'!AD243*VLOOKUP(AE$4,'INTERNAL PARAMETERS-1'!$B$5:$J$44,4, FALSE)</f>
        <v>0</v>
      </c>
      <c r="AF243" s="113">
        <f>$F243*'INTERNAL PARAMETERS-2'!AE243*VLOOKUP(AF$4,'INTERNAL PARAMETERS-1'!$B$5:$J$44,4, FALSE)</f>
        <v>0</v>
      </c>
      <c r="AG243" s="113">
        <f>$F243*'INTERNAL PARAMETERS-2'!AF243*VLOOKUP(AG$4,'INTERNAL PARAMETERS-1'!$B$5:$J$44,4, FALSE)</f>
        <v>0</v>
      </c>
      <c r="AH243" s="113">
        <f>$F243*'INTERNAL PARAMETERS-2'!AG243*VLOOKUP(AH$4,'INTERNAL PARAMETERS-1'!$B$5:$J$44,4, FALSE)</f>
        <v>0</v>
      </c>
      <c r="AI243" s="113">
        <f>$F243*'INTERNAL PARAMETERS-2'!AH243*VLOOKUP(AI$4,'INTERNAL PARAMETERS-1'!$B$5:$J$44,4, FALSE)</f>
        <v>0</v>
      </c>
      <c r="AJ243" s="113">
        <f>$F243*'INTERNAL PARAMETERS-2'!AI243*VLOOKUP(AJ$4,'INTERNAL PARAMETERS-1'!$B$5:$J$44,4, FALSE)</f>
        <v>0</v>
      </c>
      <c r="AK243" s="113">
        <f>$F243*'INTERNAL PARAMETERS-2'!AJ243*VLOOKUP(AK$4,'INTERNAL PARAMETERS-1'!$B$5:$J$44,4, FALSE)</f>
        <v>0</v>
      </c>
      <c r="AL243" s="113">
        <f>$F243*'INTERNAL PARAMETERS-2'!AK243*VLOOKUP(AL$4,'INTERNAL PARAMETERS-1'!$B$5:$J$44,4, FALSE)</f>
        <v>0</v>
      </c>
      <c r="AM243" s="113">
        <f>$F243*'INTERNAL PARAMETERS-2'!AL243*VLOOKUP(AM$4,'INTERNAL PARAMETERS-1'!$B$5:$J$44,4, FALSE)</f>
        <v>0</v>
      </c>
      <c r="AN243" s="113">
        <f>$F243*'INTERNAL PARAMETERS-2'!AM243*VLOOKUP(AN$4,'INTERNAL PARAMETERS-1'!$B$5:$J$44,4, FALSE)</f>
        <v>0</v>
      </c>
      <c r="AO243" s="113">
        <f>$F243*'INTERNAL PARAMETERS-2'!AN243*VLOOKUP(AO$4,'INTERNAL PARAMETERS-1'!$B$5:$J$44,4, FALSE)</f>
        <v>0</v>
      </c>
      <c r="AP243" s="113">
        <f>$F243*'INTERNAL PARAMETERS-2'!AO243*VLOOKUP(AP$4,'INTERNAL PARAMETERS-1'!$B$5:$J$44,4, FALSE)</f>
        <v>0</v>
      </c>
      <c r="AQ243" s="113">
        <f>$F243*'INTERNAL PARAMETERS-2'!AP243*VLOOKUP(AQ$4,'INTERNAL PARAMETERS-1'!$B$5:$J$44,4, FALSE)</f>
        <v>0</v>
      </c>
      <c r="AR243" s="113">
        <f>$F243*'INTERNAL PARAMETERS-2'!AQ243*VLOOKUP(AR$4,'INTERNAL PARAMETERS-1'!$B$5:$J$44,4, FALSE)</f>
        <v>0</v>
      </c>
      <c r="AS243" s="113">
        <f>$F243*'INTERNAL PARAMETERS-2'!AR243*VLOOKUP(AS$4,'INTERNAL PARAMETERS-1'!$B$5:$J$44,4, FALSE)</f>
        <v>0</v>
      </c>
      <c r="AT243" s="112">
        <f>$F243*'INTERNAL PARAMETERS-2'!AS243*VLOOKUP(AT$4,'INTERNAL PARAMETERS-1'!$B$5:$J$44,4, FALSE)</f>
        <v>0</v>
      </c>
      <c r="AU243" s="114">
        <f>$F243*'INTERNAL PARAMETERS-2'!F243*(1-VLOOKUP(G$4,'INTERNAL PARAMETERS-1'!$B$5:$J$44,4, FALSE))</f>
        <v>0</v>
      </c>
      <c r="AV243" s="113">
        <f>$F243*'INTERNAL PARAMETERS-2'!G243*(1-VLOOKUP(H$4,'INTERNAL PARAMETERS-1'!$B$5:$J$44,4, FALSE))</f>
        <v>0</v>
      </c>
      <c r="AW243" s="113">
        <f>$F243*'INTERNAL PARAMETERS-2'!H243*(1-VLOOKUP(I$4,'INTERNAL PARAMETERS-1'!$B$5:$J$44,4, FALSE))</f>
        <v>0</v>
      </c>
      <c r="AX243" s="113">
        <f>$F243*'INTERNAL PARAMETERS-2'!I243*(1-VLOOKUP(J$4,'INTERNAL PARAMETERS-1'!$B$5:$J$44,4, FALSE))</f>
        <v>0</v>
      </c>
      <c r="AY243" s="113">
        <f>$F243*'INTERNAL PARAMETERS-2'!J243*(1-VLOOKUP(K$4,'INTERNAL PARAMETERS-1'!$B$5:$J$44,4, FALSE))</f>
        <v>0</v>
      </c>
      <c r="AZ243" s="113">
        <f>$F243*'INTERNAL PARAMETERS-2'!K243*(1-VLOOKUP(L$4,'INTERNAL PARAMETERS-1'!$B$5:$J$44,4, FALSE))</f>
        <v>0</v>
      </c>
      <c r="BA243" s="113">
        <f>$F243*'INTERNAL PARAMETERS-2'!L243*(1-VLOOKUP(M$4,'INTERNAL PARAMETERS-1'!$B$5:$J$44,4, FALSE))</f>
        <v>0</v>
      </c>
      <c r="BB243" s="113">
        <f>$F243*'INTERNAL PARAMETERS-2'!M243*(1-VLOOKUP(N$4,'INTERNAL PARAMETERS-1'!$B$5:$J$44,4, FALSE))</f>
        <v>0</v>
      </c>
      <c r="BC243" s="113">
        <f>$F243*'INTERNAL PARAMETERS-2'!N243*(1-VLOOKUP(O$4,'INTERNAL PARAMETERS-1'!$B$5:$J$44,4, FALSE))</f>
        <v>0</v>
      </c>
      <c r="BD243" s="113">
        <f>$F243*'INTERNAL PARAMETERS-2'!O243*(1-VLOOKUP(P$4,'INTERNAL PARAMETERS-1'!$B$5:$J$44,4, FALSE))</f>
        <v>0</v>
      </c>
      <c r="BE243" s="113">
        <f>$F243*'INTERNAL PARAMETERS-2'!P243*(1-VLOOKUP(Q$4,'INTERNAL PARAMETERS-1'!$B$5:$J$44,4, FALSE))</f>
        <v>0</v>
      </c>
      <c r="BF243" s="113">
        <f>$F243*'INTERNAL PARAMETERS-2'!Q243*(1-VLOOKUP(R$4,'INTERNAL PARAMETERS-1'!$B$5:$J$44,4, FALSE))</f>
        <v>0</v>
      </c>
      <c r="BG243" s="113">
        <f>$F243*'INTERNAL PARAMETERS-2'!R243*(1-VLOOKUP(S$4,'INTERNAL PARAMETERS-1'!$B$5:$J$44,4, FALSE))</f>
        <v>0</v>
      </c>
      <c r="BH243" s="113">
        <f>$F243*'INTERNAL PARAMETERS-2'!S243*(1-VLOOKUP(T$4,'INTERNAL PARAMETERS-1'!$B$5:$J$44,4, FALSE))</f>
        <v>0</v>
      </c>
      <c r="BI243" s="113">
        <f>$F243*'INTERNAL PARAMETERS-2'!T243*(1-VLOOKUP(U$4,'INTERNAL PARAMETERS-1'!$B$5:$J$44,4, FALSE))</f>
        <v>0</v>
      </c>
      <c r="BJ243" s="113">
        <f>$F243*'INTERNAL PARAMETERS-2'!U243*(1-VLOOKUP(V$4,'INTERNAL PARAMETERS-1'!$B$5:$J$44,4, FALSE))</f>
        <v>0</v>
      </c>
      <c r="BK243" s="113">
        <f>$F243*'INTERNAL PARAMETERS-2'!V243*(1-VLOOKUP(W$4,'INTERNAL PARAMETERS-1'!$B$5:$J$44,4, FALSE))</f>
        <v>0</v>
      </c>
      <c r="BL243" s="113">
        <f>$F243*'INTERNAL PARAMETERS-2'!W243*(1-VLOOKUP(X$4,'INTERNAL PARAMETERS-1'!$B$5:$J$44,4, FALSE))</f>
        <v>0</v>
      </c>
      <c r="BM243" s="113">
        <f>$F243*'INTERNAL PARAMETERS-2'!X243*(1-VLOOKUP(Y$4,'INTERNAL PARAMETERS-1'!$B$5:$J$44,4, FALSE))</f>
        <v>0</v>
      </c>
      <c r="BN243" s="113">
        <f>$F243*'INTERNAL PARAMETERS-2'!Y243*(1-VLOOKUP(Z$4,'INTERNAL PARAMETERS-1'!$B$5:$J$44,4, FALSE))</f>
        <v>0</v>
      </c>
      <c r="BO243" s="113">
        <f>$F243*'INTERNAL PARAMETERS-2'!Z243*(1-VLOOKUP(AA$4,'INTERNAL PARAMETERS-1'!$B$5:$J$44,4, FALSE))</f>
        <v>0</v>
      </c>
      <c r="BP243" s="113">
        <f>$F243*'INTERNAL PARAMETERS-2'!AA243*(1-VLOOKUP(AB$4,'INTERNAL PARAMETERS-1'!$B$5:$J$44,4, FALSE))</f>
        <v>0</v>
      </c>
      <c r="BQ243" s="113">
        <f>$F243*'INTERNAL PARAMETERS-2'!AB243*(1-VLOOKUP(AC$4,'INTERNAL PARAMETERS-1'!$B$5:$J$44,4, FALSE))</f>
        <v>0</v>
      </c>
      <c r="BR243" s="113">
        <f>$F243*'INTERNAL PARAMETERS-2'!AC243*(1-VLOOKUP(AD$4,'INTERNAL PARAMETERS-1'!$B$5:$J$44,4, FALSE))</f>
        <v>0</v>
      </c>
      <c r="BS243" s="113">
        <f>$F243*'INTERNAL PARAMETERS-2'!AD243*(1-VLOOKUP(AE$4,'INTERNAL PARAMETERS-1'!$B$5:$J$44,4, FALSE))</f>
        <v>0</v>
      </c>
      <c r="BT243" s="113">
        <f>$F243*'INTERNAL PARAMETERS-2'!AE243*(1-VLOOKUP(AF$4,'INTERNAL PARAMETERS-1'!$B$5:$J$44,4, FALSE))</f>
        <v>0</v>
      </c>
      <c r="BU243" s="113">
        <f>$F243*'INTERNAL PARAMETERS-2'!AF243*(1-VLOOKUP(AG$4,'INTERNAL PARAMETERS-1'!$B$5:$J$44,4, FALSE))</f>
        <v>0</v>
      </c>
      <c r="BV243" s="113">
        <f>$F243*'INTERNAL PARAMETERS-2'!AG243*(1-VLOOKUP(AH$4,'INTERNAL PARAMETERS-1'!$B$5:$J$44,4, FALSE))</f>
        <v>0</v>
      </c>
      <c r="BW243" s="113">
        <f>$F243*'INTERNAL PARAMETERS-2'!AH243*(1-VLOOKUP(AI$4,'INTERNAL PARAMETERS-1'!$B$5:$J$44,4, FALSE))</f>
        <v>0</v>
      </c>
      <c r="BX243" s="113">
        <f>$F243*'INTERNAL PARAMETERS-2'!AI243*(1-VLOOKUP(AJ$4,'INTERNAL PARAMETERS-1'!$B$5:$J$44,4, FALSE))</f>
        <v>0</v>
      </c>
      <c r="BY243" s="113">
        <f>$F243*'INTERNAL PARAMETERS-2'!AJ243*(1-VLOOKUP(AK$4,'INTERNAL PARAMETERS-1'!$B$5:$J$44,4, FALSE))</f>
        <v>0</v>
      </c>
      <c r="BZ243" s="113">
        <f>$F243*'INTERNAL PARAMETERS-2'!AK243*(1-VLOOKUP(AL$4,'INTERNAL PARAMETERS-1'!$B$5:$J$44,4, FALSE))</f>
        <v>0</v>
      </c>
      <c r="CA243" s="113">
        <f>$F243*'INTERNAL PARAMETERS-2'!AL243*(1-VLOOKUP(AM$4,'INTERNAL PARAMETERS-1'!$B$5:$J$44,4, FALSE))</f>
        <v>0</v>
      </c>
      <c r="CB243" s="113">
        <f>$F243*'INTERNAL PARAMETERS-2'!AM243*(1-VLOOKUP(AN$4,'INTERNAL PARAMETERS-1'!$B$5:$J$44,4, FALSE))</f>
        <v>0</v>
      </c>
      <c r="CC243" s="113">
        <f>$F243*'INTERNAL PARAMETERS-2'!AN243*(1-VLOOKUP(AO$4,'INTERNAL PARAMETERS-1'!$B$5:$J$44,4, FALSE))</f>
        <v>0</v>
      </c>
      <c r="CD243" s="113">
        <f>$F243*'INTERNAL PARAMETERS-2'!AO243*(1-VLOOKUP(AP$4,'INTERNAL PARAMETERS-1'!$B$5:$J$44,4, FALSE))</f>
        <v>0</v>
      </c>
      <c r="CE243" s="113">
        <f>$F243*'INTERNAL PARAMETERS-2'!AP243*(1-VLOOKUP(AQ$4,'INTERNAL PARAMETERS-1'!$B$5:$J$44,4, FALSE))</f>
        <v>0</v>
      </c>
      <c r="CF243" s="113">
        <f>$F243*'INTERNAL PARAMETERS-2'!AQ243*(1-VLOOKUP(AR$4,'INTERNAL PARAMETERS-1'!$B$5:$J$44,4, FALSE))</f>
        <v>0</v>
      </c>
      <c r="CG243" s="113">
        <f>$F243*'INTERNAL PARAMETERS-2'!AR243*(1-VLOOKUP(AS$4,'INTERNAL PARAMETERS-1'!$B$5:$J$44,4, FALSE))</f>
        <v>0</v>
      </c>
      <c r="CH243" s="112">
        <f>$F243*'INTERNAL PARAMETERS-2'!AS243*(1-VLOOKUP(AT$4,'INTERNAL PARAMETERS-1'!$B$5:$J$44,4, FALSE))</f>
        <v>0</v>
      </c>
      <c r="CI243" s="111">
        <f t="shared" si="3"/>
        <v>0</v>
      </c>
    </row>
    <row r="244" spans="3:87" x14ac:dyDescent="0.5">
      <c r="C244" s="79" t="s">
        <v>22</v>
      </c>
      <c r="D244" s="78" t="s">
        <v>2</v>
      </c>
      <c r="E244" s="78" t="s">
        <v>15</v>
      </c>
      <c r="F244" s="115">
        <f>'INPUTS-Incidence'!E244</f>
        <v>0</v>
      </c>
      <c r="G244" s="114">
        <f>$F244*'INTERNAL PARAMETERS-2'!F244*VLOOKUP(G$4,'INTERNAL PARAMETERS-1'!$B$5:$J$44,4, FALSE)</f>
        <v>0</v>
      </c>
      <c r="H244" s="113">
        <f>$F244*'INTERNAL PARAMETERS-2'!G244*VLOOKUP(H$4,'INTERNAL PARAMETERS-1'!$B$5:$J$44,4, FALSE)</f>
        <v>0</v>
      </c>
      <c r="I244" s="113">
        <f>$F244*'INTERNAL PARAMETERS-2'!H244*VLOOKUP(I$4,'INTERNAL PARAMETERS-1'!$B$5:$J$44,4, FALSE)</f>
        <v>0</v>
      </c>
      <c r="J244" s="113">
        <f>$F244*'INTERNAL PARAMETERS-2'!I244*VLOOKUP(J$4,'INTERNAL PARAMETERS-1'!$B$5:$J$44,4, FALSE)</f>
        <v>0</v>
      </c>
      <c r="K244" s="113">
        <f>$F244*'INTERNAL PARAMETERS-2'!J244*VLOOKUP(K$4,'INTERNAL PARAMETERS-1'!$B$5:$J$44,4, FALSE)</f>
        <v>0</v>
      </c>
      <c r="L244" s="113">
        <f>$F244*'INTERNAL PARAMETERS-2'!K244*VLOOKUP(L$4,'INTERNAL PARAMETERS-1'!$B$5:$J$44,4, FALSE)</f>
        <v>0</v>
      </c>
      <c r="M244" s="113">
        <f>$F244*'INTERNAL PARAMETERS-2'!L244*VLOOKUP(M$4,'INTERNAL PARAMETERS-1'!$B$5:$J$44,4, FALSE)</f>
        <v>0</v>
      </c>
      <c r="N244" s="113">
        <f>$F244*'INTERNAL PARAMETERS-2'!M244*VLOOKUP(N$4,'INTERNAL PARAMETERS-1'!$B$5:$J$44,4, FALSE)</f>
        <v>0</v>
      </c>
      <c r="O244" s="113">
        <f>$F244*'INTERNAL PARAMETERS-2'!N244*VLOOKUP(O$4,'INTERNAL PARAMETERS-1'!$B$5:$J$44,4, FALSE)</f>
        <v>0</v>
      </c>
      <c r="P244" s="113">
        <f>$F244*'INTERNAL PARAMETERS-2'!O244*VLOOKUP(P$4,'INTERNAL PARAMETERS-1'!$B$5:$J$44,4, FALSE)</f>
        <v>0</v>
      </c>
      <c r="Q244" s="113">
        <f>$F244*'INTERNAL PARAMETERS-2'!P244*VLOOKUP(Q$4,'INTERNAL PARAMETERS-1'!$B$5:$J$44,4, FALSE)</f>
        <v>0</v>
      </c>
      <c r="R244" s="113">
        <f>$F244*'INTERNAL PARAMETERS-2'!Q244*VLOOKUP(R$4,'INTERNAL PARAMETERS-1'!$B$5:$J$44,4, FALSE)</f>
        <v>0</v>
      </c>
      <c r="S244" s="113">
        <f>$F244*'INTERNAL PARAMETERS-2'!R244*VLOOKUP(S$4,'INTERNAL PARAMETERS-1'!$B$5:$J$44,4, FALSE)</f>
        <v>0</v>
      </c>
      <c r="T244" s="113">
        <f>$F244*'INTERNAL PARAMETERS-2'!S244*VLOOKUP(T$4,'INTERNAL PARAMETERS-1'!$B$5:$J$44,4, FALSE)</f>
        <v>0</v>
      </c>
      <c r="U244" s="113">
        <f>$F244*'INTERNAL PARAMETERS-2'!T244*VLOOKUP(U$4,'INTERNAL PARAMETERS-1'!$B$5:$J$44,4, FALSE)</f>
        <v>0</v>
      </c>
      <c r="V244" s="113">
        <f>$F244*'INTERNAL PARAMETERS-2'!U244*VLOOKUP(V$4,'INTERNAL PARAMETERS-1'!$B$5:$J$44,4, FALSE)</f>
        <v>0</v>
      </c>
      <c r="W244" s="113">
        <f>$F244*'INTERNAL PARAMETERS-2'!V244*VLOOKUP(W$4,'INTERNAL PARAMETERS-1'!$B$5:$J$44,4, FALSE)</f>
        <v>0</v>
      </c>
      <c r="X244" s="113">
        <f>$F244*'INTERNAL PARAMETERS-2'!W244*VLOOKUP(X$4,'INTERNAL PARAMETERS-1'!$B$5:$J$44,4, FALSE)</f>
        <v>0</v>
      </c>
      <c r="Y244" s="113">
        <f>$F244*'INTERNAL PARAMETERS-2'!X244*VLOOKUP(Y$4,'INTERNAL PARAMETERS-1'!$B$5:$J$44,4, FALSE)</f>
        <v>0</v>
      </c>
      <c r="Z244" s="113">
        <f>$F244*'INTERNAL PARAMETERS-2'!Y244*VLOOKUP(Z$4,'INTERNAL PARAMETERS-1'!$B$5:$J$44,4, FALSE)</f>
        <v>0</v>
      </c>
      <c r="AA244" s="113">
        <f>$F244*'INTERNAL PARAMETERS-2'!Z244*VLOOKUP(AA$4,'INTERNAL PARAMETERS-1'!$B$5:$J$44,4, FALSE)</f>
        <v>0</v>
      </c>
      <c r="AB244" s="113">
        <f>$F244*'INTERNAL PARAMETERS-2'!AA244*VLOOKUP(AB$4,'INTERNAL PARAMETERS-1'!$B$5:$J$44,4, FALSE)</f>
        <v>0</v>
      </c>
      <c r="AC244" s="113">
        <f>$F244*'INTERNAL PARAMETERS-2'!AB244*VLOOKUP(AC$4,'INTERNAL PARAMETERS-1'!$B$5:$J$44,4, FALSE)</f>
        <v>0</v>
      </c>
      <c r="AD244" s="113">
        <f>$F244*'INTERNAL PARAMETERS-2'!AC244*VLOOKUP(AD$4,'INTERNAL PARAMETERS-1'!$B$5:$J$44,4, FALSE)</f>
        <v>0</v>
      </c>
      <c r="AE244" s="113">
        <f>$F244*'INTERNAL PARAMETERS-2'!AD244*VLOOKUP(AE$4,'INTERNAL PARAMETERS-1'!$B$5:$J$44,4, FALSE)</f>
        <v>0</v>
      </c>
      <c r="AF244" s="113">
        <f>$F244*'INTERNAL PARAMETERS-2'!AE244*VLOOKUP(AF$4,'INTERNAL PARAMETERS-1'!$B$5:$J$44,4, FALSE)</f>
        <v>0</v>
      </c>
      <c r="AG244" s="113">
        <f>$F244*'INTERNAL PARAMETERS-2'!AF244*VLOOKUP(AG$4,'INTERNAL PARAMETERS-1'!$B$5:$J$44,4, FALSE)</f>
        <v>0</v>
      </c>
      <c r="AH244" s="113">
        <f>$F244*'INTERNAL PARAMETERS-2'!AG244*VLOOKUP(AH$4,'INTERNAL PARAMETERS-1'!$B$5:$J$44,4, FALSE)</f>
        <v>0</v>
      </c>
      <c r="AI244" s="113">
        <f>$F244*'INTERNAL PARAMETERS-2'!AH244*VLOOKUP(AI$4,'INTERNAL PARAMETERS-1'!$B$5:$J$44,4, FALSE)</f>
        <v>0</v>
      </c>
      <c r="AJ244" s="113">
        <f>$F244*'INTERNAL PARAMETERS-2'!AI244*VLOOKUP(AJ$4,'INTERNAL PARAMETERS-1'!$B$5:$J$44,4, FALSE)</f>
        <v>0</v>
      </c>
      <c r="AK244" s="113">
        <f>$F244*'INTERNAL PARAMETERS-2'!AJ244*VLOOKUP(AK$4,'INTERNAL PARAMETERS-1'!$B$5:$J$44,4, FALSE)</f>
        <v>0</v>
      </c>
      <c r="AL244" s="113">
        <f>$F244*'INTERNAL PARAMETERS-2'!AK244*VLOOKUP(AL$4,'INTERNAL PARAMETERS-1'!$B$5:$J$44,4, FALSE)</f>
        <v>0</v>
      </c>
      <c r="AM244" s="113">
        <f>$F244*'INTERNAL PARAMETERS-2'!AL244*VLOOKUP(AM$4,'INTERNAL PARAMETERS-1'!$B$5:$J$44,4, FALSE)</f>
        <v>0</v>
      </c>
      <c r="AN244" s="113">
        <f>$F244*'INTERNAL PARAMETERS-2'!AM244*VLOOKUP(AN$4,'INTERNAL PARAMETERS-1'!$B$5:$J$44,4, FALSE)</f>
        <v>0</v>
      </c>
      <c r="AO244" s="113">
        <f>$F244*'INTERNAL PARAMETERS-2'!AN244*VLOOKUP(AO$4,'INTERNAL PARAMETERS-1'!$B$5:$J$44,4, FALSE)</f>
        <v>0</v>
      </c>
      <c r="AP244" s="113">
        <f>$F244*'INTERNAL PARAMETERS-2'!AO244*VLOOKUP(AP$4,'INTERNAL PARAMETERS-1'!$B$5:$J$44,4, FALSE)</f>
        <v>0</v>
      </c>
      <c r="AQ244" s="113">
        <f>$F244*'INTERNAL PARAMETERS-2'!AP244*VLOOKUP(AQ$4,'INTERNAL PARAMETERS-1'!$B$5:$J$44,4, FALSE)</f>
        <v>0</v>
      </c>
      <c r="AR244" s="113">
        <f>$F244*'INTERNAL PARAMETERS-2'!AQ244*VLOOKUP(AR$4,'INTERNAL PARAMETERS-1'!$B$5:$J$44,4, FALSE)</f>
        <v>0</v>
      </c>
      <c r="AS244" s="113">
        <f>$F244*'INTERNAL PARAMETERS-2'!AR244*VLOOKUP(AS$4,'INTERNAL PARAMETERS-1'!$B$5:$J$44,4, FALSE)</f>
        <v>0</v>
      </c>
      <c r="AT244" s="112">
        <f>$F244*'INTERNAL PARAMETERS-2'!AS244*VLOOKUP(AT$4,'INTERNAL PARAMETERS-1'!$B$5:$J$44,4, FALSE)</f>
        <v>0</v>
      </c>
      <c r="AU244" s="114">
        <f>$F244*'INTERNAL PARAMETERS-2'!F244*(1-VLOOKUP(G$4,'INTERNAL PARAMETERS-1'!$B$5:$J$44,4, FALSE))</f>
        <v>0</v>
      </c>
      <c r="AV244" s="113">
        <f>$F244*'INTERNAL PARAMETERS-2'!G244*(1-VLOOKUP(H$4,'INTERNAL PARAMETERS-1'!$B$5:$J$44,4, FALSE))</f>
        <v>0</v>
      </c>
      <c r="AW244" s="113">
        <f>$F244*'INTERNAL PARAMETERS-2'!H244*(1-VLOOKUP(I$4,'INTERNAL PARAMETERS-1'!$B$5:$J$44,4, FALSE))</f>
        <v>0</v>
      </c>
      <c r="AX244" s="113">
        <f>$F244*'INTERNAL PARAMETERS-2'!I244*(1-VLOOKUP(J$4,'INTERNAL PARAMETERS-1'!$B$5:$J$44,4, FALSE))</f>
        <v>0</v>
      </c>
      <c r="AY244" s="113">
        <f>$F244*'INTERNAL PARAMETERS-2'!J244*(1-VLOOKUP(K$4,'INTERNAL PARAMETERS-1'!$B$5:$J$44,4, FALSE))</f>
        <v>0</v>
      </c>
      <c r="AZ244" s="113">
        <f>$F244*'INTERNAL PARAMETERS-2'!K244*(1-VLOOKUP(L$4,'INTERNAL PARAMETERS-1'!$B$5:$J$44,4, FALSE))</f>
        <v>0</v>
      </c>
      <c r="BA244" s="113">
        <f>$F244*'INTERNAL PARAMETERS-2'!L244*(1-VLOOKUP(M$4,'INTERNAL PARAMETERS-1'!$B$5:$J$44,4, FALSE))</f>
        <v>0</v>
      </c>
      <c r="BB244" s="113">
        <f>$F244*'INTERNAL PARAMETERS-2'!M244*(1-VLOOKUP(N$4,'INTERNAL PARAMETERS-1'!$B$5:$J$44,4, FALSE))</f>
        <v>0</v>
      </c>
      <c r="BC244" s="113">
        <f>$F244*'INTERNAL PARAMETERS-2'!N244*(1-VLOOKUP(O$4,'INTERNAL PARAMETERS-1'!$B$5:$J$44,4, FALSE))</f>
        <v>0</v>
      </c>
      <c r="BD244" s="113">
        <f>$F244*'INTERNAL PARAMETERS-2'!O244*(1-VLOOKUP(P$4,'INTERNAL PARAMETERS-1'!$B$5:$J$44,4, FALSE))</f>
        <v>0</v>
      </c>
      <c r="BE244" s="113">
        <f>$F244*'INTERNAL PARAMETERS-2'!P244*(1-VLOOKUP(Q$4,'INTERNAL PARAMETERS-1'!$B$5:$J$44,4, FALSE))</f>
        <v>0</v>
      </c>
      <c r="BF244" s="113">
        <f>$F244*'INTERNAL PARAMETERS-2'!Q244*(1-VLOOKUP(R$4,'INTERNAL PARAMETERS-1'!$B$5:$J$44,4, FALSE))</f>
        <v>0</v>
      </c>
      <c r="BG244" s="113">
        <f>$F244*'INTERNAL PARAMETERS-2'!R244*(1-VLOOKUP(S$4,'INTERNAL PARAMETERS-1'!$B$5:$J$44,4, FALSE))</f>
        <v>0</v>
      </c>
      <c r="BH244" s="113">
        <f>$F244*'INTERNAL PARAMETERS-2'!S244*(1-VLOOKUP(T$4,'INTERNAL PARAMETERS-1'!$B$5:$J$44,4, FALSE))</f>
        <v>0</v>
      </c>
      <c r="BI244" s="113">
        <f>$F244*'INTERNAL PARAMETERS-2'!T244*(1-VLOOKUP(U$4,'INTERNAL PARAMETERS-1'!$B$5:$J$44,4, FALSE))</f>
        <v>0</v>
      </c>
      <c r="BJ244" s="113">
        <f>$F244*'INTERNAL PARAMETERS-2'!U244*(1-VLOOKUP(V$4,'INTERNAL PARAMETERS-1'!$B$5:$J$44,4, FALSE))</f>
        <v>0</v>
      </c>
      <c r="BK244" s="113">
        <f>$F244*'INTERNAL PARAMETERS-2'!V244*(1-VLOOKUP(W$4,'INTERNAL PARAMETERS-1'!$B$5:$J$44,4, FALSE))</f>
        <v>0</v>
      </c>
      <c r="BL244" s="113">
        <f>$F244*'INTERNAL PARAMETERS-2'!W244*(1-VLOOKUP(X$4,'INTERNAL PARAMETERS-1'!$B$5:$J$44,4, FALSE))</f>
        <v>0</v>
      </c>
      <c r="BM244" s="113">
        <f>$F244*'INTERNAL PARAMETERS-2'!X244*(1-VLOOKUP(Y$4,'INTERNAL PARAMETERS-1'!$B$5:$J$44,4, FALSE))</f>
        <v>0</v>
      </c>
      <c r="BN244" s="113">
        <f>$F244*'INTERNAL PARAMETERS-2'!Y244*(1-VLOOKUP(Z$4,'INTERNAL PARAMETERS-1'!$B$5:$J$44,4, FALSE))</f>
        <v>0</v>
      </c>
      <c r="BO244" s="113">
        <f>$F244*'INTERNAL PARAMETERS-2'!Z244*(1-VLOOKUP(AA$4,'INTERNAL PARAMETERS-1'!$B$5:$J$44,4, FALSE))</f>
        <v>0</v>
      </c>
      <c r="BP244" s="113">
        <f>$F244*'INTERNAL PARAMETERS-2'!AA244*(1-VLOOKUP(AB$4,'INTERNAL PARAMETERS-1'!$B$5:$J$44,4, FALSE))</f>
        <v>0</v>
      </c>
      <c r="BQ244" s="113">
        <f>$F244*'INTERNAL PARAMETERS-2'!AB244*(1-VLOOKUP(AC$4,'INTERNAL PARAMETERS-1'!$B$5:$J$44,4, FALSE))</f>
        <v>0</v>
      </c>
      <c r="BR244" s="113">
        <f>$F244*'INTERNAL PARAMETERS-2'!AC244*(1-VLOOKUP(AD$4,'INTERNAL PARAMETERS-1'!$B$5:$J$44,4, FALSE))</f>
        <v>0</v>
      </c>
      <c r="BS244" s="113">
        <f>$F244*'INTERNAL PARAMETERS-2'!AD244*(1-VLOOKUP(AE$4,'INTERNAL PARAMETERS-1'!$B$5:$J$44,4, FALSE))</f>
        <v>0</v>
      </c>
      <c r="BT244" s="113">
        <f>$F244*'INTERNAL PARAMETERS-2'!AE244*(1-VLOOKUP(AF$4,'INTERNAL PARAMETERS-1'!$B$5:$J$44,4, FALSE))</f>
        <v>0</v>
      </c>
      <c r="BU244" s="113">
        <f>$F244*'INTERNAL PARAMETERS-2'!AF244*(1-VLOOKUP(AG$4,'INTERNAL PARAMETERS-1'!$B$5:$J$44,4, FALSE))</f>
        <v>0</v>
      </c>
      <c r="BV244" s="113">
        <f>$F244*'INTERNAL PARAMETERS-2'!AG244*(1-VLOOKUP(AH$4,'INTERNAL PARAMETERS-1'!$B$5:$J$44,4, FALSE))</f>
        <v>0</v>
      </c>
      <c r="BW244" s="113">
        <f>$F244*'INTERNAL PARAMETERS-2'!AH244*(1-VLOOKUP(AI$4,'INTERNAL PARAMETERS-1'!$B$5:$J$44,4, FALSE))</f>
        <v>0</v>
      </c>
      <c r="BX244" s="113">
        <f>$F244*'INTERNAL PARAMETERS-2'!AI244*(1-VLOOKUP(AJ$4,'INTERNAL PARAMETERS-1'!$B$5:$J$44,4, FALSE))</f>
        <v>0</v>
      </c>
      <c r="BY244" s="113">
        <f>$F244*'INTERNAL PARAMETERS-2'!AJ244*(1-VLOOKUP(AK$4,'INTERNAL PARAMETERS-1'!$B$5:$J$44,4, FALSE))</f>
        <v>0</v>
      </c>
      <c r="BZ244" s="113">
        <f>$F244*'INTERNAL PARAMETERS-2'!AK244*(1-VLOOKUP(AL$4,'INTERNAL PARAMETERS-1'!$B$5:$J$44,4, FALSE))</f>
        <v>0</v>
      </c>
      <c r="CA244" s="113">
        <f>$F244*'INTERNAL PARAMETERS-2'!AL244*(1-VLOOKUP(AM$4,'INTERNAL PARAMETERS-1'!$B$5:$J$44,4, FALSE))</f>
        <v>0</v>
      </c>
      <c r="CB244" s="113">
        <f>$F244*'INTERNAL PARAMETERS-2'!AM244*(1-VLOOKUP(AN$4,'INTERNAL PARAMETERS-1'!$B$5:$J$44,4, FALSE))</f>
        <v>0</v>
      </c>
      <c r="CC244" s="113">
        <f>$F244*'INTERNAL PARAMETERS-2'!AN244*(1-VLOOKUP(AO$4,'INTERNAL PARAMETERS-1'!$B$5:$J$44,4, FALSE))</f>
        <v>0</v>
      </c>
      <c r="CD244" s="113">
        <f>$F244*'INTERNAL PARAMETERS-2'!AO244*(1-VLOOKUP(AP$4,'INTERNAL PARAMETERS-1'!$B$5:$J$44,4, FALSE))</f>
        <v>0</v>
      </c>
      <c r="CE244" s="113">
        <f>$F244*'INTERNAL PARAMETERS-2'!AP244*(1-VLOOKUP(AQ$4,'INTERNAL PARAMETERS-1'!$B$5:$J$44,4, FALSE))</f>
        <v>0</v>
      </c>
      <c r="CF244" s="113">
        <f>$F244*'INTERNAL PARAMETERS-2'!AQ244*(1-VLOOKUP(AR$4,'INTERNAL PARAMETERS-1'!$B$5:$J$44,4, FALSE))</f>
        <v>0</v>
      </c>
      <c r="CG244" s="113">
        <f>$F244*'INTERNAL PARAMETERS-2'!AR244*(1-VLOOKUP(AS$4,'INTERNAL PARAMETERS-1'!$B$5:$J$44,4, FALSE))</f>
        <v>0</v>
      </c>
      <c r="CH244" s="112">
        <f>$F244*'INTERNAL PARAMETERS-2'!AS244*(1-VLOOKUP(AT$4,'INTERNAL PARAMETERS-1'!$B$5:$J$44,4, FALSE))</f>
        <v>0</v>
      </c>
      <c r="CI244" s="111">
        <f t="shared" si="3"/>
        <v>0</v>
      </c>
    </row>
    <row r="245" spans="3:87" x14ac:dyDescent="0.5">
      <c r="C245" s="79" t="s">
        <v>22</v>
      </c>
      <c r="D245" s="78" t="s">
        <v>2</v>
      </c>
      <c r="E245" s="78" t="s">
        <v>14</v>
      </c>
      <c r="F245" s="115">
        <f>'INPUTS-Incidence'!E245</f>
        <v>0</v>
      </c>
      <c r="G245" s="114">
        <f>$F245*'INTERNAL PARAMETERS-2'!F245*VLOOKUP(G$4,'INTERNAL PARAMETERS-1'!$B$5:$J$44,4, FALSE)</f>
        <v>0</v>
      </c>
      <c r="H245" s="113">
        <f>$F245*'INTERNAL PARAMETERS-2'!G245*VLOOKUP(H$4,'INTERNAL PARAMETERS-1'!$B$5:$J$44,4, FALSE)</f>
        <v>0</v>
      </c>
      <c r="I245" s="113">
        <f>$F245*'INTERNAL PARAMETERS-2'!H245*VLOOKUP(I$4,'INTERNAL PARAMETERS-1'!$B$5:$J$44,4, FALSE)</f>
        <v>0</v>
      </c>
      <c r="J245" s="113">
        <f>$F245*'INTERNAL PARAMETERS-2'!I245*VLOOKUP(J$4,'INTERNAL PARAMETERS-1'!$B$5:$J$44,4, FALSE)</f>
        <v>0</v>
      </c>
      <c r="K245" s="113">
        <f>$F245*'INTERNAL PARAMETERS-2'!J245*VLOOKUP(K$4,'INTERNAL PARAMETERS-1'!$B$5:$J$44,4, FALSE)</f>
        <v>0</v>
      </c>
      <c r="L245" s="113">
        <f>$F245*'INTERNAL PARAMETERS-2'!K245*VLOOKUP(L$4,'INTERNAL PARAMETERS-1'!$B$5:$J$44,4, FALSE)</f>
        <v>0</v>
      </c>
      <c r="M245" s="113">
        <f>$F245*'INTERNAL PARAMETERS-2'!L245*VLOOKUP(M$4,'INTERNAL PARAMETERS-1'!$B$5:$J$44,4, FALSE)</f>
        <v>0</v>
      </c>
      <c r="N245" s="113">
        <f>$F245*'INTERNAL PARAMETERS-2'!M245*VLOOKUP(N$4,'INTERNAL PARAMETERS-1'!$B$5:$J$44,4, FALSE)</f>
        <v>0</v>
      </c>
      <c r="O245" s="113">
        <f>$F245*'INTERNAL PARAMETERS-2'!N245*VLOOKUP(O$4,'INTERNAL PARAMETERS-1'!$B$5:$J$44,4, FALSE)</f>
        <v>0</v>
      </c>
      <c r="P245" s="113">
        <f>$F245*'INTERNAL PARAMETERS-2'!O245*VLOOKUP(P$4,'INTERNAL PARAMETERS-1'!$B$5:$J$44,4, FALSE)</f>
        <v>0</v>
      </c>
      <c r="Q245" s="113">
        <f>$F245*'INTERNAL PARAMETERS-2'!P245*VLOOKUP(Q$4,'INTERNAL PARAMETERS-1'!$B$5:$J$44,4, FALSE)</f>
        <v>0</v>
      </c>
      <c r="R245" s="113">
        <f>$F245*'INTERNAL PARAMETERS-2'!Q245*VLOOKUP(R$4,'INTERNAL PARAMETERS-1'!$B$5:$J$44,4, FALSE)</f>
        <v>0</v>
      </c>
      <c r="S245" s="113">
        <f>$F245*'INTERNAL PARAMETERS-2'!R245*VLOOKUP(S$4,'INTERNAL PARAMETERS-1'!$B$5:$J$44,4, FALSE)</f>
        <v>0</v>
      </c>
      <c r="T245" s="113">
        <f>$F245*'INTERNAL PARAMETERS-2'!S245*VLOOKUP(T$4,'INTERNAL PARAMETERS-1'!$B$5:$J$44,4, FALSE)</f>
        <v>0</v>
      </c>
      <c r="U245" s="113">
        <f>$F245*'INTERNAL PARAMETERS-2'!T245*VLOOKUP(U$4,'INTERNAL PARAMETERS-1'!$B$5:$J$44,4, FALSE)</f>
        <v>0</v>
      </c>
      <c r="V245" s="113">
        <f>$F245*'INTERNAL PARAMETERS-2'!U245*VLOOKUP(V$4,'INTERNAL PARAMETERS-1'!$B$5:$J$44,4, FALSE)</f>
        <v>0</v>
      </c>
      <c r="W245" s="113">
        <f>$F245*'INTERNAL PARAMETERS-2'!V245*VLOOKUP(W$4,'INTERNAL PARAMETERS-1'!$B$5:$J$44,4, FALSE)</f>
        <v>0</v>
      </c>
      <c r="X245" s="113">
        <f>$F245*'INTERNAL PARAMETERS-2'!W245*VLOOKUP(X$4,'INTERNAL PARAMETERS-1'!$B$5:$J$44,4, FALSE)</f>
        <v>0</v>
      </c>
      <c r="Y245" s="113">
        <f>$F245*'INTERNAL PARAMETERS-2'!X245*VLOOKUP(Y$4,'INTERNAL PARAMETERS-1'!$B$5:$J$44,4, FALSE)</f>
        <v>0</v>
      </c>
      <c r="Z245" s="113">
        <f>$F245*'INTERNAL PARAMETERS-2'!Y245*VLOOKUP(Z$4,'INTERNAL PARAMETERS-1'!$B$5:$J$44,4, FALSE)</f>
        <v>0</v>
      </c>
      <c r="AA245" s="113">
        <f>$F245*'INTERNAL PARAMETERS-2'!Z245*VLOOKUP(AA$4,'INTERNAL PARAMETERS-1'!$B$5:$J$44,4, FALSE)</f>
        <v>0</v>
      </c>
      <c r="AB245" s="113">
        <f>$F245*'INTERNAL PARAMETERS-2'!AA245*VLOOKUP(AB$4,'INTERNAL PARAMETERS-1'!$B$5:$J$44,4, FALSE)</f>
        <v>0</v>
      </c>
      <c r="AC245" s="113">
        <f>$F245*'INTERNAL PARAMETERS-2'!AB245*VLOOKUP(AC$4,'INTERNAL PARAMETERS-1'!$B$5:$J$44,4, FALSE)</f>
        <v>0</v>
      </c>
      <c r="AD245" s="113">
        <f>$F245*'INTERNAL PARAMETERS-2'!AC245*VLOOKUP(AD$4,'INTERNAL PARAMETERS-1'!$B$5:$J$44,4, FALSE)</f>
        <v>0</v>
      </c>
      <c r="AE245" s="113">
        <f>$F245*'INTERNAL PARAMETERS-2'!AD245*VLOOKUP(AE$4,'INTERNAL PARAMETERS-1'!$B$5:$J$44,4, FALSE)</f>
        <v>0</v>
      </c>
      <c r="AF245" s="113">
        <f>$F245*'INTERNAL PARAMETERS-2'!AE245*VLOOKUP(AF$4,'INTERNAL PARAMETERS-1'!$B$5:$J$44,4, FALSE)</f>
        <v>0</v>
      </c>
      <c r="AG245" s="113">
        <f>$F245*'INTERNAL PARAMETERS-2'!AF245*VLOOKUP(AG$4,'INTERNAL PARAMETERS-1'!$B$5:$J$44,4, FALSE)</f>
        <v>0</v>
      </c>
      <c r="AH245" s="113">
        <f>$F245*'INTERNAL PARAMETERS-2'!AG245*VLOOKUP(AH$4,'INTERNAL PARAMETERS-1'!$B$5:$J$44,4, FALSE)</f>
        <v>0</v>
      </c>
      <c r="AI245" s="113">
        <f>$F245*'INTERNAL PARAMETERS-2'!AH245*VLOOKUP(AI$4,'INTERNAL PARAMETERS-1'!$B$5:$J$44,4, FALSE)</f>
        <v>0</v>
      </c>
      <c r="AJ245" s="113">
        <f>$F245*'INTERNAL PARAMETERS-2'!AI245*VLOOKUP(AJ$4,'INTERNAL PARAMETERS-1'!$B$5:$J$44,4, FALSE)</f>
        <v>0</v>
      </c>
      <c r="AK245" s="113">
        <f>$F245*'INTERNAL PARAMETERS-2'!AJ245*VLOOKUP(AK$4,'INTERNAL PARAMETERS-1'!$B$5:$J$44,4, FALSE)</f>
        <v>0</v>
      </c>
      <c r="AL245" s="113">
        <f>$F245*'INTERNAL PARAMETERS-2'!AK245*VLOOKUP(AL$4,'INTERNAL PARAMETERS-1'!$B$5:$J$44,4, FALSE)</f>
        <v>0</v>
      </c>
      <c r="AM245" s="113">
        <f>$F245*'INTERNAL PARAMETERS-2'!AL245*VLOOKUP(AM$4,'INTERNAL PARAMETERS-1'!$B$5:$J$44,4, FALSE)</f>
        <v>0</v>
      </c>
      <c r="AN245" s="113">
        <f>$F245*'INTERNAL PARAMETERS-2'!AM245*VLOOKUP(AN$4,'INTERNAL PARAMETERS-1'!$B$5:$J$44,4, FALSE)</f>
        <v>0</v>
      </c>
      <c r="AO245" s="113">
        <f>$F245*'INTERNAL PARAMETERS-2'!AN245*VLOOKUP(AO$4,'INTERNAL PARAMETERS-1'!$B$5:$J$44,4, FALSE)</f>
        <v>0</v>
      </c>
      <c r="AP245" s="113">
        <f>$F245*'INTERNAL PARAMETERS-2'!AO245*VLOOKUP(AP$4,'INTERNAL PARAMETERS-1'!$B$5:$J$44,4, FALSE)</f>
        <v>0</v>
      </c>
      <c r="AQ245" s="113">
        <f>$F245*'INTERNAL PARAMETERS-2'!AP245*VLOOKUP(AQ$4,'INTERNAL PARAMETERS-1'!$B$5:$J$44,4, FALSE)</f>
        <v>0</v>
      </c>
      <c r="AR245" s="113">
        <f>$F245*'INTERNAL PARAMETERS-2'!AQ245*VLOOKUP(AR$4,'INTERNAL PARAMETERS-1'!$B$5:$J$44,4, FALSE)</f>
        <v>0</v>
      </c>
      <c r="AS245" s="113">
        <f>$F245*'INTERNAL PARAMETERS-2'!AR245*VLOOKUP(AS$4,'INTERNAL PARAMETERS-1'!$B$5:$J$44,4, FALSE)</f>
        <v>0</v>
      </c>
      <c r="AT245" s="112">
        <f>$F245*'INTERNAL PARAMETERS-2'!AS245*VLOOKUP(AT$4,'INTERNAL PARAMETERS-1'!$B$5:$J$44,4, FALSE)</f>
        <v>0</v>
      </c>
      <c r="AU245" s="114">
        <f>$F245*'INTERNAL PARAMETERS-2'!F245*(1-VLOOKUP(G$4,'INTERNAL PARAMETERS-1'!$B$5:$J$44,4, FALSE))</f>
        <v>0</v>
      </c>
      <c r="AV245" s="113">
        <f>$F245*'INTERNAL PARAMETERS-2'!G245*(1-VLOOKUP(H$4,'INTERNAL PARAMETERS-1'!$B$5:$J$44,4, FALSE))</f>
        <v>0</v>
      </c>
      <c r="AW245" s="113">
        <f>$F245*'INTERNAL PARAMETERS-2'!H245*(1-VLOOKUP(I$4,'INTERNAL PARAMETERS-1'!$B$5:$J$44,4, FALSE))</f>
        <v>0</v>
      </c>
      <c r="AX245" s="113">
        <f>$F245*'INTERNAL PARAMETERS-2'!I245*(1-VLOOKUP(J$4,'INTERNAL PARAMETERS-1'!$B$5:$J$44,4, FALSE))</f>
        <v>0</v>
      </c>
      <c r="AY245" s="113">
        <f>$F245*'INTERNAL PARAMETERS-2'!J245*(1-VLOOKUP(K$4,'INTERNAL PARAMETERS-1'!$B$5:$J$44,4, FALSE))</f>
        <v>0</v>
      </c>
      <c r="AZ245" s="113">
        <f>$F245*'INTERNAL PARAMETERS-2'!K245*(1-VLOOKUP(L$4,'INTERNAL PARAMETERS-1'!$B$5:$J$44,4, FALSE))</f>
        <v>0</v>
      </c>
      <c r="BA245" s="113">
        <f>$F245*'INTERNAL PARAMETERS-2'!L245*(1-VLOOKUP(M$4,'INTERNAL PARAMETERS-1'!$B$5:$J$44,4, FALSE))</f>
        <v>0</v>
      </c>
      <c r="BB245" s="113">
        <f>$F245*'INTERNAL PARAMETERS-2'!M245*(1-VLOOKUP(N$4,'INTERNAL PARAMETERS-1'!$B$5:$J$44,4, FALSE))</f>
        <v>0</v>
      </c>
      <c r="BC245" s="113">
        <f>$F245*'INTERNAL PARAMETERS-2'!N245*(1-VLOOKUP(O$4,'INTERNAL PARAMETERS-1'!$B$5:$J$44,4, FALSE))</f>
        <v>0</v>
      </c>
      <c r="BD245" s="113">
        <f>$F245*'INTERNAL PARAMETERS-2'!O245*(1-VLOOKUP(P$4,'INTERNAL PARAMETERS-1'!$B$5:$J$44,4, FALSE))</f>
        <v>0</v>
      </c>
      <c r="BE245" s="113">
        <f>$F245*'INTERNAL PARAMETERS-2'!P245*(1-VLOOKUP(Q$4,'INTERNAL PARAMETERS-1'!$B$5:$J$44,4, FALSE))</f>
        <v>0</v>
      </c>
      <c r="BF245" s="113">
        <f>$F245*'INTERNAL PARAMETERS-2'!Q245*(1-VLOOKUP(R$4,'INTERNAL PARAMETERS-1'!$B$5:$J$44,4, FALSE))</f>
        <v>0</v>
      </c>
      <c r="BG245" s="113">
        <f>$F245*'INTERNAL PARAMETERS-2'!R245*(1-VLOOKUP(S$4,'INTERNAL PARAMETERS-1'!$B$5:$J$44,4, FALSE))</f>
        <v>0</v>
      </c>
      <c r="BH245" s="113">
        <f>$F245*'INTERNAL PARAMETERS-2'!S245*(1-VLOOKUP(T$4,'INTERNAL PARAMETERS-1'!$B$5:$J$44,4, FALSE))</f>
        <v>0</v>
      </c>
      <c r="BI245" s="113">
        <f>$F245*'INTERNAL PARAMETERS-2'!T245*(1-VLOOKUP(U$4,'INTERNAL PARAMETERS-1'!$B$5:$J$44,4, FALSE))</f>
        <v>0</v>
      </c>
      <c r="BJ245" s="113">
        <f>$F245*'INTERNAL PARAMETERS-2'!U245*(1-VLOOKUP(V$4,'INTERNAL PARAMETERS-1'!$B$5:$J$44,4, FALSE))</f>
        <v>0</v>
      </c>
      <c r="BK245" s="113">
        <f>$F245*'INTERNAL PARAMETERS-2'!V245*(1-VLOOKUP(W$4,'INTERNAL PARAMETERS-1'!$B$5:$J$44,4, FALSE))</f>
        <v>0</v>
      </c>
      <c r="BL245" s="113">
        <f>$F245*'INTERNAL PARAMETERS-2'!W245*(1-VLOOKUP(X$4,'INTERNAL PARAMETERS-1'!$B$5:$J$44,4, FALSE))</f>
        <v>0</v>
      </c>
      <c r="BM245" s="113">
        <f>$F245*'INTERNAL PARAMETERS-2'!X245*(1-VLOOKUP(Y$4,'INTERNAL PARAMETERS-1'!$B$5:$J$44,4, FALSE))</f>
        <v>0</v>
      </c>
      <c r="BN245" s="113">
        <f>$F245*'INTERNAL PARAMETERS-2'!Y245*(1-VLOOKUP(Z$4,'INTERNAL PARAMETERS-1'!$B$5:$J$44,4, FALSE))</f>
        <v>0</v>
      </c>
      <c r="BO245" s="113">
        <f>$F245*'INTERNAL PARAMETERS-2'!Z245*(1-VLOOKUP(AA$4,'INTERNAL PARAMETERS-1'!$B$5:$J$44,4, FALSE))</f>
        <v>0</v>
      </c>
      <c r="BP245" s="113">
        <f>$F245*'INTERNAL PARAMETERS-2'!AA245*(1-VLOOKUP(AB$4,'INTERNAL PARAMETERS-1'!$B$5:$J$44,4, FALSE))</f>
        <v>0</v>
      </c>
      <c r="BQ245" s="113">
        <f>$F245*'INTERNAL PARAMETERS-2'!AB245*(1-VLOOKUP(AC$4,'INTERNAL PARAMETERS-1'!$B$5:$J$44,4, FALSE))</f>
        <v>0</v>
      </c>
      <c r="BR245" s="113">
        <f>$F245*'INTERNAL PARAMETERS-2'!AC245*(1-VLOOKUP(AD$4,'INTERNAL PARAMETERS-1'!$B$5:$J$44,4, FALSE))</f>
        <v>0</v>
      </c>
      <c r="BS245" s="113">
        <f>$F245*'INTERNAL PARAMETERS-2'!AD245*(1-VLOOKUP(AE$4,'INTERNAL PARAMETERS-1'!$B$5:$J$44,4, FALSE))</f>
        <v>0</v>
      </c>
      <c r="BT245" s="113">
        <f>$F245*'INTERNAL PARAMETERS-2'!AE245*(1-VLOOKUP(AF$4,'INTERNAL PARAMETERS-1'!$B$5:$J$44,4, FALSE))</f>
        <v>0</v>
      </c>
      <c r="BU245" s="113">
        <f>$F245*'INTERNAL PARAMETERS-2'!AF245*(1-VLOOKUP(AG$4,'INTERNAL PARAMETERS-1'!$B$5:$J$44,4, FALSE))</f>
        <v>0</v>
      </c>
      <c r="BV245" s="113">
        <f>$F245*'INTERNAL PARAMETERS-2'!AG245*(1-VLOOKUP(AH$4,'INTERNAL PARAMETERS-1'!$B$5:$J$44,4, FALSE))</f>
        <v>0</v>
      </c>
      <c r="BW245" s="113">
        <f>$F245*'INTERNAL PARAMETERS-2'!AH245*(1-VLOOKUP(AI$4,'INTERNAL PARAMETERS-1'!$B$5:$J$44,4, FALSE))</f>
        <v>0</v>
      </c>
      <c r="BX245" s="113">
        <f>$F245*'INTERNAL PARAMETERS-2'!AI245*(1-VLOOKUP(AJ$4,'INTERNAL PARAMETERS-1'!$B$5:$J$44,4, FALSE))</f>
        <v>0</v>
      </c>
      <c r="BY245" s="113">
        <f>$F245*'INTERNAL PARAMETERS-2'!AJ245*(1-VLOOKUP(AK$4,'INTERNAL PARAMETERS-1'!$B$5:$J$44,4, FALSE))</f>
        <v>0</v>
      </c>
      <c r="BZ245" s="113">
        <f>$F245*'INTERNAL PARAMETERS-2'!AK245*(1-VLOOKUP(AL$4,'INTERNAL PARAMETERS-1'!$B$5:$J$44,4, FALSE))</f>
        <v>0</v>
      </c>
      <c r="CA245" s="113">
        <f>$F245*'INTERNAL PARAMETERS-2'!AL245*(1-VLOOKUP(AM$4,'INTERNAL PARAMETERS-1'!$B$5:$J$44,4, FALSE))</f>
        <v>0</v>
      </c>
      <c r="CB245" s="113">
        <f>$F245*'INTERNAL PARAMETERS-2'!AM245*(1-VLOOKUP(AN$4,'INTERNAL PARAMETERS-1'!$B$5:$J$44,4, FALSE))</f>
        <v>0</v>
      </c>
      <c r="CC245" s="113">
        <f>$F245*'INTERNAL PARAMETERS-2'!AN245*(1-VLOOKUP(AO$4,'INTERNAL PARAMETERS-1'!$B$5:$J$44,4, FALSE))</f>
        <v>0</v>
      </c>
      <c r="CD245" s="113">
        <f>$F245*'INTERNAL PARAMETERS-2'!AO245*(1-VLOOKUP(AP$4,'INTERNAL PARAMETERS-1'!$B$5:$J$44,4, FALSE))</f>
        <v>0</v>
      </c>
      <c r="CE245" s="113">
        <f>$F245*'INTERNAL PARAMETERS-2'!AP245*(1-VLOOKUP(AQ$4,'INTERNAL PARAMETERS-1'!$B$5:$J$44,4, FALSE))</f>
        <v>0</v>
      </c>
      <c r="CF245" s="113">
        <f>$F245*'INTERNAL PARAMETERS-2'!AQ245*(1-VLOOKUP(AR$4,'INTERNAL PARAMETERS-1'!$B$5:$J$44,4, FALSE))</f>
        <v>0</v>
      </c>
      <c r="CG245" s="113">
        <f>$F245*'INTERNAL PARAMETERS-2'!AR245*(1-VLOOKUP(AS$4,'INTERNAL PARAMETERS-1'!$B$5:$J$44,4, FALSE))</f>
        <v>0</v>
      </c>
      <c r="CH245" s="112">
        <f>$F245*'INTERNAL PARAMETERS-2'!AS245*(1-VLOOKUP(AT$4,'INTERNAL PARAMETERS-1'!$B$5:$J$44,4, FALSE))</f>
        <v>0</v>
      </c>
      <c r="CI245" s="111">
        <f t="shared" si="3"/>
        <v>0</v>
      </c>
    </row>
    <row r="246" spans="3:87" x14ac:dyDescent="0.5">
      <c r="C246" s="79" t="s">
        <v>22</v>
      </c>
      <c r="D246" s="78" t="s">
        <v>2</v>
      </c>
      <c r="E246" s="78" t="s">
        <v>13</v>
      </c>
      <c r="F246" s="115">
        <f>'INPUTS-Incidence'!E246</f>
        <v>0</v>
      </c>
      <c r="G246" s="114">
        <f>$F246*'INTERNAL PARAMETERS-2'!F246*VLOOKUP(G$4,'INTERNAL PARAMETERS-1'!$B$5:$J$44,4, FALSE)</f>
        <v>0</v>
      </c>
      <c r="H246" s="113">
        <f>$F246*'INTERNAL PARAMETERS-2'!G246*VLOOKUP(H$4,'INTERNAL PARAMETERS-1'!$B$5:$J$44,4, FALSE)</f>
        <v>0</v>
      </c>
      <c r="I246" s="113">
        <f>$F246*'INTERNAL PARAMETERS-2'!H246*VLOOKUP(I$4,'INTERNAL PARAMETERS-1'!$B$5:$J$44,4, FALSE)</f>
        <v>0</v>
      </c>
      <c r="J246" s="113">
        <f>$F246*'INTERNAL PARAMETERS-2'!I246*VLOOKUP(J$4,'INTERNAL PARAMETERS-1'!$B$5:$J$44,4, FALSE)</f>
        <v>0</v>
      </c>
      <c r="K246" s="113">
        <f>$F246*'INTERNAL PARAMETERS-2'!J246*VLOOKUP(K$4,'INTERNAL PARAMETERS-1'!$B$5:$J$44,4, FALSE)</f>
        <v>0</v>
      </c>
      <c r="L246" s="113">
        <f>$F246*'INTERNAL PARAMETERS-2'!K246*VLOOKUP(L$4,'INTERNAL PARAMETERS-1'!$B$5:$J$44,4, FALSE)</f>
        <v>0</v>
      </c>
      <c r="M246" s="113">
        <f>$F246*'INTERNAL PARAMETERS-2'!L246*VLOOKUP(M$4,'INTERNAL PARAMETERS-1'!$B$5:$J$44,4, FALSE)</f>
        <v>0</v>
      </c>
      <c r="N246" s="113">
        <f>$F246*'INTERNAL PARAMETERS-2'!M246*VLOOKUP(N$4,'INTERNAL PARAMETERS-1'!$B$5:$J$44,4, FALSE)</f>
        <v>0</v>
      </c>
      <c r="O246" s="113">
        <f>$F246*'INTERNAL PARAMETERS-2'!N246*VLOOKUP(O$4,'INTERNAL PARAMETERS-1'!$B$5:$J$44,4, FALSE)</f>
        <v>0</v>
      </c>
      <c r="P246" s="113">
        <f>$F246*'INTERNAL PARAMETERS-2'!O246*VLOOKUP(P$4,'INTERNAL PARAMETERS-1'!$B$5:$J$44,4, FALSE)</f>
        <v>0</v>
      </c>
      <c r="Q246" s="113">
        <f>$F246*'INTERNAL PARAMETERS-2'!P246*VLOOKUP(Q$4,'INTERNAL PARAMETERS-1'!$B$5:$J$44,4, FALSE)</f>
        <v>0</v>
      </c>
      <c r="R246" s="113">
        <f>$F246*'INTERNAL PARAMETERS-2'!Q246*VLOOKUP(R$4,'INTERNAL PARAMETERS-1'!$B$5:$J$44,4, FALSE)</f>
        <v>0</v>
      </c>
      <c r="S246" s="113">
        <f>$F246*'INTERNAL PARAMETERS-2'!R246*VLOOKUP(S$4,'INTERNAL PARAMETERS-1'!$B$5:$J$44,4, FALSE)</f>
        <v>0</v>
      </c>
      <c r="T246" s="113">
        <f>$F246*'INTERNAL PARAMETERS-2'!S246*VLOOKUP(T$4,'INTERNAL PARAMETERS-1'!$B$5:$J$44,4, FALSE)</f>
        <v>0</v>
      </c>
      <c r="U246" s="113">
        <f>$F246*'INTERNAL PARAMETERS-2'!T246*VLOOKUP(U$4,'INTERNAL PARAMETERS-1'!$B$5:$J$44,4, FALSE)</f>
        <v>0</v>
      </c>
      <c r="V246" s="113">
        <f>$F246*'INTERNAL PARAMETERS-2'!U246*VLOOKUP(V$4,'INTERNAL PARAMETERS-1'!$B$5:$J$44,4, FALSE)</f>
        <v>0</v>
      </c>
      <c r="W246" s="113">
        <f>$F246*'INTERNAL PARAMETERS-2'!V246*VLOOKUP(W$4,'INTERNAL PARAMETERS-1'!$B$5:$J$44,4, FALSE)</f>
        <v>0</v>
      </c>
      <c r="X246" s="113">
        <f>$F246*'INTERNAL PARAMETERS-2'!W246*VLOOKUP(X$4,'INTERNAL PARAMETERS-1'!$B$5:$J$44,4, FALSE)</f>
        <v>0</v>
      </c>
      <c r="Y246" s="113">
        <f>$F246*'INTERNAL PARAMETERS-2'!X246*VLOOKUP(Y$4,'INTERNAL PARAMETERS-1'!$B$5:$J$44,4, FALSE)</f>
        <v>0</v>
      </c>
      <c r="Z246" s="113">
        <f>$F246*'INTERNAL PARAMETERS-2'!Y246*VLOOKUP(Z$4,'INTERNAL PARAMETERS-1'!$B$5:$J$44,4, FALSE)</f>
        <v>0</v>
      </c>
      <c r="AA246" s="113">
        <f>$F246*'INTERNAL PARAMETERS-2'!Z246*VLOOKUP(AA$4,'INTERNAL PARAMETERS-1'!$B$5:$J$44,4, FALSE)</f>
        <v>0</v>
      </c>
      <c r="AB246" s="113">
        <f>$F246*'INTERNAL PARAMETERS-2'!AA246*VLOOKUP(AB$4,'INTERNAL PARAMETERS-1'!$B$5:$J$44,4, FALSE)</f>
        <v>0</v>
      </c>
      <c r="AC246" s="113">
        <f>$F246*'INTERNAL PARAMETERS-2'!AB246*VLOOKUP(AC$4,'INTERNAL PARAMETERS-1'!$B$5:$J$44,4, FALSE)</f>
        <v>0</v>
      </c>
      <c r="AD246" s="113">
        <f>$F246*'INTERNAL PARAMETERS-2'!AC246*VLOOKUP(AD$4,'INTERNAL PARAMETERS-1'!$B$5:$J$44,4, FALSE)</f>
        <v>0</v>
      </c>
      <c r="AE246" s="113">
        <f>$F246*'INTERNAL PARAMETERS-2'!AD246*VLOOKUP(AE$4,'INTERNAL PARAMETERS-1'!$B$5:$J$44,4, FALSE)</f>
        <v>0</v>
      </c>
      <c r="AF246" s="113">
        <f>$F246*'INTERNAL PARAMETERS-2'!AE246*VLOOKUP(AF$4,'INTERNAL PARAMETERS-1'!$B$5:$J$44,4, FALSE)</f>
        <v>0</v>
      </c>
      <c r="AG246" s="113">
        <f>$F246*'INTERNAL PARAMETERS-2'!AF246*VLOOKUP(AG$4,'INTERNAL PARAMETERS-1'!$B$5:$J$44,4, FALSE)</f>
        <v>0</v>
      </c>
      <c r="AH246" s="113">
        <f>$F246*'INTERNAL PARAMETERS-2'!AG246*VLOOKUP(AH$4,'INTERNAL PARAMETERS-1'!$B$5:$J$44,4, FALSE)</f>
        <v>0</v>
      </c>
      <c r="AI246" s="113">
        <f>$F246*'INTERNAL PARAMETERS-2'!AH246*VLOOKUP(AI$4,'INTERNAL PARAMETERS-1'!$B$5:$J$44,4, FALSE)</f>
        <v>0</v>
      </c>
      <c r="AJ246" s="113">
        <f>$F246*'INTERNAL PARAMETERS-2'!AI246*VLOOKUP(AJ$4,'INTERNAL PARAMETERS-1'!$B$5:$J$44,4, FALSE)</f>
        <v>0</v>
      </c>
      <c r="AK246" s="113">
        <f>$F246*'INTERNAL PARAMETERS-2'!AJ246*VLOOKUP(AK$4,'INTERNAL PARAMETERS-1'!$B$5:$J$44,4, FALSE)</f>
        <v>0</v>
      </c>
      <c r="AL246" s="113">
        <f>$F246*'INTERNAL PARAMETERS-2'!AK246*VLOOKUP(AL$4,'INTERNAL PARAMETERS-1'!$B$5:$J$44,4, FALSE)</f>
        <v>0</v>
      </c>
      <c r="AM246" s="113">
        <f>$F246*'INTERNAL PARAMETERS-2'!AL246*VLOOKUP(AM$4,'INTERNAL PARAMETERS-1'!$B$5:$J$44,4, FALSE)</f>
        <v>0</v>
      </c>
      <c r="AN246" s="113">
        <f>$F246*'INTERNAL PARAMETERS-2'!AM246*VLOOKUP(AN$4,'INTERNAL PARAMETERS-1'!$B$5:$J$44,4, FALSE)</f>
        <v>0</v>
      </c>
      <c r="AO246" s="113">
        <f>$F246*'INTERNAL PARAMETERS-2'!AN246*VLOOKUP(AO$4,'INTERNAL PARAMETERS-1'!$B$5:$J$44,4, FALSE)</f>
        <v>0</v>
      </c>
      <c r="AP246" s="113">
        <f>$F246*'INTERNAL PARAMETERS-2'!AO246*VLOOKUP(AP$4,'INTERNAL PARAMETERS-1'!$B$5:$J$44,4, FALSE)</f>
        <v>0</v>
      </c>
      <c r="AQ246" s="113">
        <f>$F246*'INTERNAL PARAMETERS-2'!AP246*VLOOKUP(AQ$4,'INTERNAL PARAMETERS-1'!$B$5:$J$44,4, FALSE)</f>
        <v>0</v>
      </c>
      <c r="AR246" s="113">
        <f>$F246*'INTERNAL PARAMETERS-2'!AQ246*VLOOKUP(AR$4,'INTERNAL PARAMETERS-1'!$B$5:$J$44,4, FALSE)</f>
        <v>0</v>
      </c>
      <c r="AS246" s="113">
        <f>$F246*'INTERNAL PARAMETERS-2'!AR246*VLOOKUP(AS$4,'INTERNAL PARAMETERS-1'!$B$5:$J$44,4, FALSE)</f>
        <v>0</v>
      </c>
      <c r="AT246" s="112">
        <f>$F246*'INTERNAL PARAMETERS-2'!AS246*VLOOKUP(AT$4,'INTERNAL PARAMETERS-1'!$B$5:$J$44,4, FALSE)</f>
        <v>0</v>
      </c>
      <c r="AU246" s="114">
        <f>$F246*'INTERNAL PARAMETERS-2'!F246*(1-VLOOKUP(G$4,'INTERNAL PARAMETERS-1'!$B$5:$J$44,4, FALSE))</f>
        <v>0</v>
      </c>
      <c r="AV246" s="113">
        <f>$F246*'INTERNAL PARAMETERS-2'!G246*(1-VLOOKUP(H$4,'INTERNAL PARAMETERS-1'!$B$5:$J$44,4, FALSE))</f>
        <v>0</v>
      </c>
      <c r="AW246" s="113">
        <f>$F246*'INTERNAL PARAMETERS-2'!H246*(1-VLOOKUP(I$4,'INTERNAL PARAMETERS-1'!$B$5:$J$44,4, FALSE))</f>
        <v>0</v>
      </c>
      <c r="AX246" s="113">
        <f>$F246*'INTERNAL PARAMETERS-2'!I246*(1-VLOOKUP(J$4,'INTERNAL PARAMETERS-1'!$B$5:$J$44,4, FALSE))</f>
        <v>0</v>
      </c>
      <c r="AY246" s="113">
        <f>$F246*'INTERNAL PARAMETERS-2'!J246*(1-VLOOKUP(K$4,'INTERNAL PARAMETERS-1'!$B$5:$J$44,4, FALSE))</f>
        <v>0</v>
      </c>
      <c r="AZ246" s="113">
        <f>$F246*'INTERNAL PARAMETERS-2'!K246*(1-VLOOKUP(L$4,'INTERNAL PARAMETERS-1'!$B$5:$J$44,4, FALSE))</f>
        <v>0</v>
      </c>
      <c r="BA246" s="113">
        <f>$F246*'INTERNAL PARAMETERS-2'!L246*(1-VLOOKUP(M$4,'INTERNAL PARAMETERS-1'!$B$5:$J$44,4, FALSE))</f>
        <v>0</v>
      </c>
      <c r="BB246" s="113">
        <f>$F246*'INTERNAL PARAMETERS-2'!M246*(1-VLOOKUP(N$4,'INTERNAL PARAMETERS-1'!$B$5:$J$44,4, FALSE))</f>
        <v>0</v>
      </c>
      <c r="BC246" s="113">
        <f>$F246*'INTERNAL PARAMETERS-2'!N246*(1-VLOOKUP(O$4,'INTERNAL PARAMETERS-1'!$B$5:$J$44,4, FALSE))</f>
        <v>0</v>
      </c>
      <c r="BD246" s="113">
        <f>$F246*'INTERNAL PARAMETERS-2'!O246*(1-VLOOKUP(P$4,'INTERNAL PARAMETERS-1'!$B$5:$J$44,4, FALSE))</f>
        <v>0</v>
      </c>
      <c r="BE246" s="113">
        <f>$F246*'INTERNAL PARAMETERS-2'!P246*(1-VLOOKUP(Q$4,'INTERNAL PARAMETERS-1'!$B$5:$J$44,4, FALSE))</f>
        <v>0</v>
      </c>
      <c r="BF246" s="113">
        <f>$F246*'INTERNAL PARAMETERS-2'!Q246*(1-VLOOKUP(R$4,'INTERNAL PARAMETERS-1'!$B$5:$J$44,4, FALSE))</f>
        <v>0</v>
      </c>
      <c r="BG246" s="113">
        <f>$F246*'INTERNAL PARAMETERS-2'!R246*(1-VLOOKUP(S$4,'INTERNAL PARAMETERS-1'!$B$5:$J$44,4, FALSE))</f>
        <v>0</v>
      </c>
      <c r="BH246" s="113">
        <f>$F246*'INTERNAL PARAMETERS-2'!S246*(1-VLOOKUP(T$4,'INTERNAL PARAMETERS-1'!$B$5:$J$44,4, FALSE))</f>
        <v>0</v>
      </c>
      <c r="BI246" s="113">
        <f>$F246*'INTERNAL PARAMETERS-2'!T246*(1-VLOOKUP(U$4,'INTERNAL PARAMETERS-1'!$B$5:$J$44,4, FALSE))</f>
        <v>0</v>
      </c>
      <c r="BJ246" s="113">
        <f>$F246*'INTERNAL PARAMETERS-2'!U246*(1-VLOOKUP(V$4,'INTERNAL PARAMETERS-1'!$B$5:$J$44,4, FALSE))</f>
        <v>0</v>
      </c>
      <c r="BK246" s="113">
        <f>$F246*'INTERNAL PARAMETERS-2'!V246*(1-VLOOKUP(W$4,'INTERNAL PARAMETERS-1'!$B$5:$J$44,4, FALSE))</f>
        <v>0</v>
      </c>
      <c r="BL246" s="113">
        <f>$F246*'INTERNAL PARAMETERS-2'!W246*(1-VLOOKUP(X$4,'INTERNAL PARAMETERS-1'!$B$5:$J$44,4, FALSE))</f>
        <v>0</v>
      </c>
      <c r="BM246" s="113">
        <f>$F246*'INTERNAL PARAMETERS-2'!X246*(1-VLOOKUP(Y$4,'INTERNAL PARAMETERS-1'!$B$5:$J$44,4, FALSE))</f>
        <v>0</v>
      </c>
      <c r="BN246" s="113">
        <f>$F246*'INTERNAL PARAMETERS-2'!Y246*(1-VLOOKUP(Z$4,'INTERNAL PARAMETERS-1'!$B$5:$J$44,4, FALSE))</f>
        <v>0</v>
      </c>
      <c r="BO246" s="113">
        <f>$F246*'INTERNAL PARAMETERS-2'!Z246*(1-VLOOKUP(AA$4,'INTERNAL PARAMETERS-1'!$B$5:$J$44,4, FALSE))</f>
        <v>0</v>
      </c>
      <c r="BP246" s="113">
        <f>$F246*'INTERNAL PARAMETERS-2'!AA246*(1-VLOOKUP(AB$4,'INTERNAL PARAMETERS-1'!$B$5:$J$44,4, FALSE))</f>
        <v>0</v>
      </c>
      <c r="BQ246" s="113">
        <f>$F246*'INTERNAL PARAMETERS-2'!AB246*(1-VLOOKUP(AC$4,'INTERNAL PARAMETERS-1'!$B$5:$J$44,4, FALSE))</f>
        <v>0</v>
      </c>
      <c r="BR246" s="113">
        <f>$F246*'INTERNAL PARAMETERS-2'!AC246*(1-VLOOKUP(AD$4,'INTERNAL PARAMETERS-1'!$B$5:$J$44,4, FALSE))</f>
        <v>0</v>
      </c>
      <c r="BS246" s="113">
        <f>$F246*'INTERNAL PARAMETERS-2'!AD246*(1-VLOOKUP(AE$4,'INTERNAL PARAMETERS-1'!$B$5:$J$44,4, FALSE))</f>
        <v>0</v>
      </c>
      <c r="BT246" s="113">
        <f>$F246*'INTERNAL PARAMETERS-2'!AE246*(1-VLOOKUP(AF$4,'INTERNAL PARAMETERS-1'!$B$5:$J$44,4, FALSE))</f>
        <v>0</v>
      </c>
      <c r="BU246" s="113">
        <f>$F246*'INTERNAL PARAMETERS-2'!AF246*(1-VLOOKUP(AG$4,'INTERNAL PARAMETERS-1'!$B$5:$J$44,4, FALSE))</f>
        <v>0</v>
      </c>
      <c r="BV246" s="113">
        <f>$F246*'INTERNAL PARAMETERS-2'!AG246*(1-VLOOKUP(AH$4,'INTERNAL PARAMETERS-1'!$B$5:$J$44,4, FALSE))</f>
        <v>0</v>
      </c>
      <c r="BW246" s="113">
        <f>$F246*'INTERNAL PARAMETERS-2'!AH246*(1-VLOOKUP(AI$4,'INTERNAL PARAMETERS-1'!$B$5:$J$44,4, FALSE))</f>
        <v>0</v>
      </c>
      <c r="BX246" s="113">
        <f>$F246*'INTERNAL PARAMETERS-2'!AI246*(1-VLOOKUP(AJ$4,'INTERNAL PARAMETERS-1'!$B$5:$J$44,4, FALSE))</f>
        <v>0</v>
      </c>
      <c r="BY246" s="113">
        <f>$F246*'INTERNAL PARAMETERS-2'!AJ246*(1-VLOOKUP(AK$4,'INTERNAL PARAMETERS-1'!$B$5:$J$44,4, FALSE))</f>
        <v>0</v>
      </c>
      <c r="BZ246" s="113">
        <f>$F246*'INTERNAL PARAMETERS-2'!AK246*(1-VLOOKUP(AL$4,'INTERNAL PARAMETERS-1'!$B$5:$J$44,4, FALSE))</f>
        <v>0</v>
      </c>
      <c r="CA246" s="113">
        <f>$F246*'INTERNAL PARAMETERS-2'!AL246*(1-VLOOKUP(AM$4,'INTERNAL PARAMETERS-1'!$B$5:$J$44,4, FALSE))</f>
        <v>0</v>
      </c>
      <c r="CB246" s="113">
        <f>$F246*'INTERNAL PARAMETERS-2'!AM246*(1-VLOOKUP(AN$4,'INTERNAL PARAMETERS-1'!$B$5:$J$44,4, FALSE))</f>
        <v>0</v>
      </c>
      <c r="CC246" s="113">
        <f>$F246*'INTERNAL PARAMETERS-2'!AN246*(1-VLOOKUP(AO$4,'INTERNAL PARAMETERS-1'!$B$5:$J$44,4, FALSE))</f>
        <v>0</v>
      </c>
      <c r="CD246" s="113">
        <f>$F246*'INTERNAL PARAMETERS-2'!AO246*(1-VLOOKUP(AP$4,'INTERNAL PARAMETERS-1'!$B$5:$J$44,4, FALSE))</f>
        <v>0</v>
      </c>
      <c r="CE246" s="113">
        <f>$F246*'INTERNAL PARAMETERS-2'!AP246*(1-VLOOKUP(AQ$4,'INTERNAL PARAMETERS-1'!$B$5:$J$44,4, FALSE))</f>
        <v>0</v>
      </c>
      <c r="CF246" s="113">
        <f>$F246*'INTERNAL PARAMETERS-2'!AQ246*(1-VLOOKUP(AR$4,'INTERNAL PARAMETERS-1'!$B$5:$J$44,4, FALSE))</f>
        <v>0</v>
      </c>
      <c r="CG246" s="113">
        <f>$F246*'INTERNAL PARAMETERS-2'!AR246*(1-VLOOKUP(AS$4,'INTERNAL PARAMETERS-1'!$B$5:$J$44,4, FALSE))</f>
        <v>0</v>
      </c>
      <c r="CH246" s="112">
        <f>$F246*'INTERNAL PARAMETERS-2'!AS246*(1-VLOOKUP(AT$4,'INTERNAL PARAMETERS-1'!$B$5:$J$44,4, FALSE))</f>
        <v>0</v>
      </c>
      <c r="CI246" s="111">
        <f t="shared" si="3"/>
        <v>0</v>
      </c>
    </row>
    <row r="247" spans="3:87" x14ac:dyDescent="0.5">
      <c r="C247" s="79" t="s">
        <v>22</v>
      </c>
      <c r="D247" s="78" t="s">
        <v>2</v>
      </c>
      <c r="E247" s="78" t="s">
        <v>12</v>
      </c>
      <c r="F247" s="115">
        <f>'INPUTS-Incidence'!E247</f>
        <v>0</v>
      </c>
      <c r="G247" s="114">
        <f>$F247*'INTERNAL PARAMETERS-2'!F247*VLOOKUP(G$4,'INTERNAL PARAMETERS-1'!$B$5:$J$44,4, FALSE)</f>
        <v>0</v>
      </c>
      <c r="H247" s="113">
        <f>$F247*'INTERNAL PARAMETERS-2'!G247*VLOOKUP(H$4,'INTERNAL PARAMETERS-1'!$B$5:$J$44,4, FALSE)</f>
        <v>0</v>
      </c>
      <c r="I247" s="113">
        <f>$F247*'INTERNAL PARAMETERS-2'!H247*VLOOKUP(I$4,'INTERNAL PARAMETERS-1'!$B$5:$J$44,4, FALSE)</f>
        <v>0</v>
      </c>
      <c r="J247" s="113">
        <f>$F247*'INTERNAL PARAMETERS-2'!I247*VLOOKUP(J$4,'INTERNAL PARAMETERS-1'!$B$5:$J$44,4, FALSE)</f>
        <v>0</v>
      </c>
      <c r="K247" s="113">
        <f>$F247*'INTERNAL PARAMETERS-2'!J247*VLOOKUP(K$4,'INTERNAL PARAMETERS-1'!$B$5:$J$44,4, FALSE)</f>
        <v>0</v>
      </c>
      <c r="L247" s="113">
        <f>$F247*'INTERNAL PARAMETERS-2'!K247*VLOOKUP(L$4,'INTERNAL PARAMETERS-1'!$B$5:$J$44,4, FALSE)</f>
        <v>0</v>
      </c>
      <c r="M247" s="113">
        <f>$F247*'INTERNAL PARAMETERS-2'!L247*VLOOKUP(M$4,'INTERNAL PARAMETERS-1'!$B$5:$J$44,4, FALSE)</f>
        <v>0</v>
      </c>
      <c r="N247" s="113">
        <f>$F247*'INTERNAL PARAMETERS-2'!M247*VLOOKUP(N$4,'INTERNAL PARAMETERS-1'!$B$5:$J$44,4, FALSE)</f>
        <v>0</v>
      </c>
      <c r="O247" s="113">
        <f>$F247*'INTERNAL PARAMETERS-2'!N247*VLOOKUP(O$4,'INTERNAL PARAMETERS-1'!$B$5:$J$44,4, FALSE)</f>
        <v>0</v>
      </c>
      <c r="P247" s="113">
        <f>$F247*'INTERNAL PARAMETERS-2'!O247*VLOOKUP(P$4,'INTERNAL PARAMETERS-1'!$B$5:$J$44,4, FALSE)</f>
        <v>0</v>
      </c>
      <c r="Q247" s="113">
        <f>$F247*'INTERNAL PARAMETERS-2'!P247*VLOOKUP(Q$4,'INTERNAL PARAMETERS-1'!$B$5:$J$44,4, FALSE)</f>
        <v>0</v>
      </c>
      <c r="R247" s="113">
        <f>$F247*'INTERNAL PARAMETERS-2'!Q247*VLOOKUP(R$4,'INTERNAL PARAMETERS-1'!$B$5:$J$44,4, FALSE)</f>
        <v>0</v>
      </c>
      <c r="S247" s="113">
        <f>$F247*'INTERNAL PARAMETERS-2'!R247*VLOOKUP(S$4,'INTERNAL PARAMETERS-1'!$B$5:$J$44,4, FALSE)</f>
        <v>0</v>
      </c>
      <c r="T247" s="113">
        <f>$F247*'INTERNAL PARAMETERS-2'!S247*VLOOKUP(T$4,'INTERNAL PARAMETERS-1'!$B$5:$J$44,4, FALSE)</f>
        <v>0</v>
      </c>
      <c r="U247" s="113">
        <f>$F247*'INTERNAL PARAMETERS-2'!T247*VLOOKUP(U$4,'INTERNAL PARAMETERS-1'!$B$5:$J$44,4, FALSE)</f>
        <v>0</v>
      </c>
      <c r="V247" s="113">
        <f>$F247*'INTERNAL PARAMETERS-2'!U247*VLOOKUP(V$4,'INTERNAL PARAMETERS-1'!$B$5:$J$44,4, FALSE)</f>
        <v>0</v>
      </c>
      <c r="W247" s="113">
        <f>$F247*'INTERNAL PARAMETERS-2'!V247*VLOOKUP(W$4,'INTERNAL PARAMETERS-1'!$B$5:$J$44,4, FALSE)</f>
        <v>0</v>
      </c>
      <c r="X247" s="113">
        <f>$F247*'INTERNAL PARAMETERS-2'!W247*VLOOKUP(X$4,'INTERNAL PARAMETERS-1'!$B$5:$J$44,4, FALSE)</f>
        <v>0</v>
      </c>
      <c r="Y247" s="113">
        <f>$F247*'INTERNAL PARAMETERS-2'!X247*VLOOKUP(Y$4,'INTERNAL PARAMETERS-1'!$B$5:$J$44,4, FALSE)</f>
        <v>0</v>
      </c>
      <c r="Z247" s="113">
        <f>$F247*'INTERNAL PARAMETERS-2'!Y247*VLOOKUP(Z$4,'INTERNAL PARAMETERS-1'!$B$5:$J$44,4, FALSE)</f>
        <v>0</v>
      </c>
      <c r="AA247" s="113">
        <f>$F247*'INTERNAL PARAMETERS-2'!Z247*VLOOKUP(AA$4,'INTERNAL PARAMETERS-1'!$B$5:$J$44,4, FALSE)</f>
        <v>0</v>
      </c>
      <c r="AB247" s="113">
        <f>$F247*'INTERNAL PARAMETERS-2'!AA247*VLOOKUP(AB$4,'INTERNAL PARAMETERS-1'!$B$5:$J$44,4, FALSE)</f>
        <v>0</v>
      </c>
      <c r="AC247" s="113">
        <f>$F247*'INTERNAL PARAMETERS-2'!AB247*VLOOKUP(AC$4,'INTERNAL PARAMETERS-1'!$B$5:$J$44,4, FALSE)</f>
        <v>0</v>
      </c>
      <c r="AD247" s="113">
        <f>$F247*'INTERNAL PARAMETERS-2'!AC247*VLOOKUP(AD$4,'INTERNAL PARAMETERS-1'!$B$5:$J$44,4, FALSE)</f>
        <v>0</v>
      </c>
      <c r="AE247" s="113">
        <f>$F247*'INTERNAL PARAMETERS-2'!AD247*VLOOKUP(AE$4,'INTERNAL PARAMETERS-1'!$B$5:$J$44,4, FALSE)</f>
        <v>0</v>
      </c>
      <c r="AF247" s="113">
        <f>$F247*'INTERNAL PARAMETERS-2'!AE247*VLOOKUP(AF$4,'INTERNAL PARAMETERS-1'!$B$5:$J$44,4, FALSE)</f>
        <v>0</v>
      </c>
      <c r="AG247" s="113">
        <f>$F247*'INTERNAL PARAMETERS-2'!AF247*VLOOKUP(AG$4,'INTERNAL PARAMETERS-1'!$B$5:$J$44,4, FALSE)</f>
        <v>0</v>
      </c>
      <c r="AH247" s="113">
        <f>$F247*'INTERNAL PARAMETERS-2'!AG247*VLOOKUP(AH$4,'INTERNAL PARAMETERS-1'!$B$5:$J$44,4, FALSE)</f>
        <v>0</v>
      </c>
      <c r="AI247" s="113">
        <f>$F247*'INTERNAL PARAMETERS-2'!AH247*VLOOKUP(AI$4,'INTERNAL PARAMETERS-1'!$B$5:$J$44,4, FALSE)</f>
        <v>0</v>
      </c>
      <c r="AJ247" s="113">
        <f>$F247*'INTERNAL PARAMETERS-2'!AI247*VLOOKUP(AJ$4,'INTERNAL PARAMETERS-1'!$B$5:$J$44,4, FALSE)</f>
        <v>0</v>
      </c>
      <c r="AK247" s="113">
        <f>$F247*'INTERNAL PARAMETERS-2'!AJ247*VLOOKUP(AK$4,'INTERNAL PARAMETERS-1'!$B$5:$J$44,4, FALSE)</f>
        <v>0</v>
      </c>
      <c r="AL247" s="113">
        <f>$F247*'INTERNAL PARAMETERS-2'!AK247*VLOOKUP(AL$4,'INTERNAL PARAMETERS-1'!$B$5:$J$44,4, FALSE)</f>
        <v>0</v>
      </c>
      <c r="AM247" s="113">
        <f>$F247*'INTERNAL PARAMETERS-2'!AL247*VLOOKUP(AM$4,'INTERNAL PARAMETERS-1'!$B$5:$J$44,4, FALSE)</f>
        <v>0</v>
      </c>
      <c r="AN247" s="113">
        <f>$F247*'INTERNAL PARAMETERS-2'!AM247*VLOOKUP(AN$4,'INTERNAL PARAMETERS-1'!$B$5:$J$44,4, FALSE)</f>
        <v>0</v>
      </c>
      <c r="AO247" s="113">
        <f>$F247*'INTERNAL PARAMETERS-2'!AN247*VLOOKUP(AO$4,'INTERNAL PARAMETERS-1'!$B$5:$J$44,4, FALSE)</f>
        <v>0</v>
      </c>
      <c r="AP247" s="113">
        <f>$F247*'INTERNAL PARAMETERS-2'!AO247*VLOOKUP(AP$4,'INTERNAL PARAMETERS-1'!$B$5:$J$44,4, FALSE)</f>
        <v>0</v>
      </c>
      <c r="AQ247" s="113">
        <f>$F247*'INTERNAL PARAMETERS-2'!AP247*VLOOKUP(AQ$4,'INTERNAL PARAMETERS-1'!$B$5:$J$44,4, FALSE)</f>
        <v>0</v>
      </c>
      <c r="AR247" s="113">
        <f>$F247*'INTERNAL PARAMETERS-2'!AQ247*VLOOKUP(AR$4,'INTERNAL PARAMETERS-1'!$B$5:$J$44,4, FALSE)</f>
        <v>0</v>
      </c>
      <c r="AS247" s="113">
        <f>$F247*'INTERNAL PARAMETERS-2'!AR247*VLOOKUP(AS$4,'INTERNAL PARAMETERS-1'!$B$5:$J$44,4, FALSE)</f>
        <v>0</v>
      </c>
      <c r="AT247" s="112">
        <f>$F247*'INTERNAL PARAMETERS-2'!AS247*VLOOKUP(AT$4,'INTERNAL PARAMETERS-1'!$B$5:$J$44,4, FALSE)</f>
        <v>0</v>
      </c>
      <c r="AU247" s="114">
        <f>$F247*'INTERNAL PARAMETERS-2'!F247*(1-VLOOKUP(G$4,'INTERNAL PARAMETERS-1'!$B$5:$J$44,4, FALSE))</f>
        <v>0</v>
      </c>
      <c r="AV247" s="113">
        <f>$F247*'INTERNAL PARAMETERS-2'!G247*(1-VLOOKUP(H$4,'INTERNAL PARAMETERS-1'!$B$5:$J$44,4, FALSE))</f>
        <v>0</v>
      </c>
      <c r="AW247" s="113">
        <f>$F247*'INTERNAL PARAMETERS-2'!H247*(1-VLOOKUP(I$4,'INTERNAL PARAMETERS-1'!$B$5:$J$44,4, FALSE))</f>
        <v>0</v>
      </c>
      <c r="AX247" s="113">
        <f>$F247*'INTERNAL PARAMETERS-2'!I247*(1-VLOOKUP(J$4,'INTERNAL PARAMETERS-1'!$B$5:$J$44,4, FALSE))</f>
        <v>0</v>
      </c>
      <c r="AY247" s="113">
        <f>$F247*'INTERNAL PARAMETERS-2'!J247*(1-VLOOKUP(K$4,'INTERNAL PARAMETERS-1'!$B$5:$J$44,4, FALSE))</f>
        <v>0</v>
      </c>
      <c r="AZ247" s="113">
        <f>$F247*'INTERNAL PARAMETERS-2'!K247*(1-VLOOKUP(L$4,'INTERNAL PARAMETERS-1'!$B$5:$J$44,4, FALSE))</f>
        <v>0</v>
      </c>
      <c r="BA247" s="113">
        <f>$F247*'INTERNAL PARAMETERS-2'!L247*(1-VLOOKUP(M$4,'INTERNAL PARAMETERS-1'!$B$5:$J$44,4, FALSE))</f>
        <v>0</v>
      </c>
      <c r="BB247" s="113">
        <f>$F247*'INTERNAL PARAMETERS-2'!M247*(1-VLOOKUP(N$4,'INTERNAL PARAMETERS-1'!$B$5:$J$44,4, FALSE))</f>
        <v>0</v>
      </c>
      <c r="BC247" s="113">
        <f>$F247*'INTERNAL PARAMETERS-2'!N247*(1-VLOOKUP(O$4,'INTERNAL PARAMETERS-1'!$B$5:$J$44,4, FALSE))</f>
        <v>0</v>
      </c>
      <c r="BD247" s="113">
        <f>$F247*'INTERNAL PARAMETERS-2'!O247*(1-VLOOKUP(P$4,'INTERNAL PARAMETERS-1'!$B$5:$J$44,4, FALSE))</f>
        <v>0</v>
      </c>
      <c r="BE247" s="113">
        <f>$F247*'INTERNAL PARAMETERS-2'!P247*(1-VLOOKUP(Q$4,'INTERNAL PARAMETERS-1'!$B$5:$J$44,4, FALSE))</f>
        <v>0</v>
      </c>
      <c r="BF247" s="113">
        <f>$F247*'INTERNAL PARAMETERS-2'!Q247*(1-VLOOKUP(R$4,'INTERNAL PARAMETERS-1'!$B$5:$J$44,4, FALSE))</f>
        <v>0</v>
      </c>
      <c r="BG247" s="113">
        <f>$F247*'INTERNAL PARAMETERS-2'!R247*(1-VLOOKUP(S$4,'INTERNAL PARAMETERS-1'!$B$5:$J$44,4, FALSE))</f>
        <v>0</v>
      </c>
      <c r="BH247" s="113">
        <f>$F247*'INTERNAL PARAMETERS-2'!S247*(1-VLOOKUP(T$4,'INTERNAL PARAMETERS-1'!$B$5:$J$44,4, FALSE))</f>
        <v>0</v>
      </c>
      <c r="BI247" s="113">
        <f>$F247*'INTERNAL PARAMETERS-2'!T247*(1-VLOOKUP(U$4,'INTERNAL PARAMETERS-1'!$B$5:$J$44,4, FALSE))</f>
        <v>0</v>
      </c>
      <c r="BJ247" s="113">
        <f>$F247*'INTERNAL PARAMETERS-2'!U247*(1-VLOOKUP(V$4,'INTERNAL PARAMETERS-1'!$B$5:$J$44,4, FALSE))</f>
        <v>0</v>
      </c>
      <c r="BK247" s="113">
        <f>$F247*'INTERNAL PARAMETERS-2'!V247*(1-VLOOKUP(W$4,'INTERNAL PARAMETERS-1'!$B$5:$J$44,4, FALSE))</f>
        <v>0</v>
      </c>
      <c r="BL247" s="113">
        <f>$F247*'INTERNAL PARAMETERS-2'!W247*(1-VLOOKUP(X$4,'INTERNAL PARAMETERS-1'!$B$5:$J$44,4, FALSE))</f>
        <v>0</v>
      </c>
      <c r="BM247" s="113">
        <f>$F247*'INTERNAL PARAMETERS-2'!X247*(1-VLOOKUP(Y$4,'INTERNAL PARAMETERS-1'!$B$5:$J$44,4, FALSE))</f>
        <v>0</v>
      </c>
      <c r="BN247" s="113">
        <f>$F247*'INTERNAL PARAMETERS-2'!Y247*(1-VLOOKUP(Z$4,'INTERNAL PARAMETERS-1'!$B$5:$J$44,4, FALSE))</f>
        <v>0</v>
      </c>
      <c r="BO247" s="113">
        <f>$F247*'INTERNAL PARAMETERS-2'!Z247*(1-VLOOKUP(AA$4,'INTERNAL PARAMETERS-1'!$B$5:$J$44,4, FALSE))</f>
        <v>0</v>
      </c>
      <c r="BP247" s="113">
        <f>$F247*'INTERNAL PARAMETERS-2'!AA247*(1-VLOOKUP(AB$4,'INTERNAL PARAMETERS-1'!$B$5:$J$44,4, FALSE))</f>
        <v>0</v>
      </c>
      <c r="BQ247" s="113">
        <f>$F247*'INTERNAL PARAMETERS-2'!AB247*(1-VLOOKUP(AC$4,'INTERNAL PARAMETERS-1'!$B$5:$J$44,4, FALSE))</f>
        <v>0</v>
      </c>
      <c r="BR247" s="113">
        <f>$F247*'INTERNAL PARAMETERS-2'!AC247*(1-VLOOKUP(AD$4,'INTERNAL PARAMETERS-1'!$B$5:$J$44,4, FALSE))</f>
        <v>0</v>
      </c>
      <c r="BS247" s="113">
        <f>$F247*'INTERNAL PARAMETERS-2'!AD247*(1-VLOOKUP(AE$4,'INTERNAL PARAMETERS-1'!$B$5:$J$44,4, FALSE))</f>
        <v>0</v>
      </c>
      <c r="BT247" s="113">
        <f>$F247*'INTERNAL PARAMETERS-2'!AE247*(1-VLOOKUP(AF$4,'INTERNAL PARAMETERS-1'!$B$5:$J$44,4, FALSE))</f>
        <v>0</v>
      </c>
      <c r="BU247" s="113">
        <f>$F247*'INTERNAL PARAMETERS-2'!AF247*(1-VLOOKUP(AG$4,'INTERNAL PARAMETERS-1'!$B$5:$J$44,4, FALSE))</f>
        <v>0</v>
      </c>
      <c r="BV247" s="113">
        <f>$F247*'INTERNAL PARAMETERS-2'!AG247*(1-VLOOKUP(AH$4,'INTERNAL PARAMETERS-1'!$B$5:$J$44,4, FALSE))</f>
        <v>0</v>
      </c>
      <c r="BW247" s="113">
        <f>$F247*'INTERNAL PARAMETERS-2'!AH247*(1-VLOOKUP(AI$4,'INTERNAL PARAMETERS-1'!$B$5:$J$44,4, FALSE))</f>
        <v>0</v>
      </c>
      <c r="BX247" s="113">
        <f>$F247*'INTERNAL PARAMETERS-2'!AI247*(1-VLOOKUP(AJ$4,'INTERNAL PARAMETERS-1'!$B$5:$J$44,4, FALSE))</f>
        <v>0</v>
      </c>
      <c r="BY247" s="113">
        <f>$F247*'INTERNAL PARAMETERS-2'!AJ247*(1-VLOOKUP(AK$4,'INTERNAL PARAMETERS-1'!$B$5:$J$44,4, FALSE))</f>
        <v>0</v>
      </c>
      <c r="BZ247" s="113">
        <f>$F247*'INTERNAL PARAMETERS-2'!AK247*(1-VLOOKUP(AL$4,'INTERNAL PARAMETERS-1'!$B$5:$J$44,4, FALSE))</f>
        <v>0</v>
      </c>
      <c r="CA247" s="113">
        <f>$F247*'INTERNAL PARAMETERS-2'!AL247*(1-VLOOKUP(AM$4,'INTERNAL PARAMETERS-1'!$B$5:$J$44,4, FALSE))</f>
        <v>0</v>
      </c>
      <c r="CB247" s="113">
        <f>$F247*'INTERNAL PARAMETERS-2'!AM247*(1-VLOOKUP(AN$4,'INTERNAL PARAMETERS-1'!$B$5:$J$44,4, FALSE))</f>
        <v>0</v>
      </c>
      <c r="CC247" s="113">
        <f>$F247*'INTERNAL PARAMETERS-2'!AN247*(1-VLOOKUP(AO$4,'INTERNAL PARAMETERS-1'!$B$5:$J$44,4, FALSE))</f>
        <v>0</v>
      </c>
      <c r="CD247" s="113">
        <f>$F247*'INTERNAL PARAMETERS-2'!AO247*(1-VLOOKUP(AP$4,'INTERNAL PARAMETERS-1'!$B$5:$J$44,4, FALSE))</f>
        <v>0</v>
      </c>
      <c r="CE247" s="113">
        <f>$F247*'INTERNAL PARAMETERS-2'!AP247*(1-VLOOKUP(AQ$4,'INTERNAL PARAMETERS-1'!$B$5:$J$44,4, FALSE))</f>
        <v>0</v>
      </c>
      <c r="CF247" s="113">
        <f>$F247*'INTERNAL PARAMETERS-2'!AQ247*(1-VLOOKUP(AR$4,'INTERNAL PARAMETERS-1'!$B$5:$J$44,4, FALSE))</f>
        <v>0</v>
      </c>
      <c r="CG247" s="113">
        <f>$F247*'INTERNAL PARAMETERS-2'!AR247*(1-VLOOKUP(AS$4,'INTERNAL PARAMETERS-1'!$B$5:$J$44,4, FALSE))</f>
        <v>0</v>
      </c>
      <c r="CH247" s="112">
        <f>$F247*'INTERNAL PARAMETERS-2'!AS247*(1-VLOOKUP(AT$4,'INTERNAL PARAMETERS-1'!$B$5:$J$44,4, FALSE))</f>
        <v>0</v>
      </c>
      <c r="CI247" s="111">
        <f t="shared" si="3"/>
        <v>0</v>
      </c>
    </row>
    <row r="248" spans="3:87" x14ac:dyDescent="0.5">
      <c r="C248" s="79" t="s">
        <v>22</v>
      </c>
      <c r="D248" s="78" t="s">
        <v>2</v>
      </c>
      <c r="E248" s="78" t="s">
        <v>11</v>
      </c>
      <c r="F248" s="115">
        <f>'INPUTS-Incidence'!E248</f>
        <v>0</v>
      </c>
      <c r="G248" s="114">
        <f>$F248*'INTERNAL PARAMETERS-2'!F248*VLOOKUP(G$4,'INTERNAL PARAMETERS-1'!$B$5:$J$44,4, FALSE)</f>
        <v>0</v>
      </c>
      <c r="H248" s="113">
        <f>$F248*'INTERNAL PARAMETERS-2'!G248*VLOOKUP(H$4,'INTERNAL PARAMETERS-1'!$B$5:$J$44,4, FALSE)</f>
        <v>0</v>
      </c>
      <c r="I248" s="113">
        <f>$F248*'INTERNAL PARAMETERS-2'!H248*VLOOKUP(I$4,'INTERNAL PARAMETERS-1'!$B$5:$J$44,4, FALSE)</f>
        <v>0</v>
      </c>
      <c r="J248" s="113">
        <f>$F248*'INTERNAL PARAMETERS-2'!I248*VLOOKUP(J$4,'INTERNAL PARAMETERS-1'!$B$5:$J$44,4, FALSE)</f>
        <v>0</v>
      </c>
      <c r="K248" s="113">
        <f>$F248*'INTERNAL PARAMETERS-2'!J248*VLOOKUP(K$4,'INTERNAL PARAMETERS-1'!$B$5:$J$44,4, FALSE)</f>
        <v>0</v>
      </c>
      <c r="L248" s="113">
        <f>$F248*'INTERNAL PARAMETERS-2'!K248*VLOOKUP(L$4,'INTERNAL PARAMETERS-1'!$B$5:$J$44,4, FALSE)</f>
        <v>0</v>
      </c>
      <c r="M248" s="113">
        <f>$F248*'INTERNAL PARAMETERS-2'!L248*VLOOKUP(M$4,'INTERNAL PARAMETERS-1'!$B$5:$J$44,4, FALSE)</f>
        <v>0</v>
      </c>
      <c r="N248" s="113">
        <f>$F248*'INTERNAL PARAMETERS-2'!M248*VLOOKUP(N$4,'INTERNAL PARAMETERS-1'!$B$5:$J$44,4, FALSE)</f>
        <v>0</v>
      </c>
      <c r="O248" s="113">
        <f>$F248*'INTERNAL PARAMETERS-2'!N248*VLOOKUP(O$4,'INTERNAL PARAMETERS-1'!$B$5:$J$44,4, FALSE)</f>
        <v>0</v>
      </c>
      <c r="P248" s="113">
        <f>$F248*'INTERNAL PARAMETERS-2'!O248*VLOOKUP(P$4,'INTERNAL PARAMETERS-1'!$B$5:$J$44,4, FALSE)</f>
        <v>0</v>
      </c>
      <c r="Q248" s="113">
        <f>$F248*'INTERNAL PARAMETERS-2'!P248*VLOOKUP(Q$4,'INTERNAL PARAMETERS-1'!$B$5:$J$44,4, FALSE)</f>
        <v>0</v>
      </c>
      <c r="R248" s="113">
        <f>$F248*'INTERNAL PARAMETERS-2'!Q248*VLOOKUP(R$4,'INTERNAL PARAMETERS-1'!$B$5:$J$44,4, FALSE)</f>
        <v>0</v>
      </c>
      <c r="S248" s="113">
        <f>$F248*'INTERNAL PARAMETERS-2'!R248*VLOOKUP(S$4,'INTERNAL PARAMETERS-1'!$B$5:$J$44,4, FALSE)</f>
        <v>0</v>
      </c>
      <c r="T248" s="113">
        <f>$F248*'INTERNAL PARAMETERS-2'!S248*VLOOKUP(T$4,'INTERNAL PARAMETERS-1'!$B$5:$J$44,4, FALSE)</f>
        <v>0</v>
      </c>
      <c r="U248" s="113">
        <f>$F248*'INTERNAL PARAMETERS-2'!T248*VLOOKUP(U$4,'INTERNAL PARAMETERS-1'!$B$5:$J$44,4, FALSE)</f>
        <v>0</v>
      </c>
      <c r="V248" s="113">
        <f>$F248*'INTERNAL PARAMETERS-2'!U248*VLOOKUP(V$4,'INTERNAL PARAMETERS-1'!$B$5:$J$44,4, FALSE)</f>
        <v>0</v>
      </c>
      <c r="W248" s="113">
        <f>$F248*'INTERNAL PARAMETERS-2'!V248*VLOOKUP(W$4,'INTERNAL PARAMETERS-1'!$B$5:$J$44,4, FALSE)</f>
        <v>0</v>
      </c>
      <c r="X248" s="113">
        <f>$F248*'INTERNAL PARAMETERS-2'!W248*VLOOKUP(X$4,'INTERNAL PARAMETERS-1'!$B$5:$J$44,4, FALSE)</f>
        <v>0</v>
      </c>
      <c r="Y248" s="113">
        <f>$F248*'INTERNAL PARAMETERS-2'!X248*VLOOKUP(Y$4,'INTERNAL PARAMETERS-1'!$B$5:$J$44,4, FALSE)</f>
        <v>0</v>
      </c>
      <c r="Z248" s="113">
        <f>$F248*'INTERNAL PARAMETERS-2'!Y248*VLOOKUP(Z$4,'INTERNAL PARAMETERS-1'!$B$5:$J$44,4, FALSE)</f>
        <v>0</v>
      </c>
      <c r="AA248" s="113">
        <f>$F248*'INTERNAL PARAMETERS-2'!Z248*VLOOKUP(AA$4,'INTERNAL PARAMETERS-1'!$B$5:$J$44,4, FALSE)</f>
        <v>0</v>
      </c>
      <c r="AB248" s="113">
        <f>$F248*'INTERNAL PARAMETERS-2'!AA248*VLOOKUP(AB$4,'INTERNAL PARAMETERS-1'!$B$5:$J$44,4, FALSE)</f>
        <v>0</v>
      </c>
      <c r="AC248" s="113">
        <f>$F248*'INTERNAL PARAMETERS-2'!AB248*VLOOKUP(AC$4,'INTERNAL PARAMETERS-1'!$B$5:$J$44,4, FALSE)</f>
        <v>0</v>
      </c>
      <c r="AD248" s="113">
        <f>$F248*'INTERNAL PARAMETERS-2'!AC248*VLOOKUP(AD$4,'INTERNAL PARAMETERS-1'!$B$5:$J$44,4, FALSE)</f>
        <v>0</v>
      </c>
      <c r="AE248" s="113">
        <f>$F248*'INTERNAL PARAMETERS-2'!AD248*VLOOKUP(AE$4,'INTERNAL PARAMETERS-1'!$B$5:$J$44,4, FALSE)</f>
        <v>0</v>
      </c>
      <c r="AF248" s="113">
        <f>$F248*'INTERNAL PARAMETERS-2'!AE248*VLOOKUP(AF$4,'INTERNAL PARAMETERS-1'!$B$5:$J$44,4, FALSE)</f>
        <v>0</v>
      </c>
      <c r="AG248" s="113">
        <f>$F248*'INTERNAL PARAMETERS-2'!AF248*VLOOKUP(AG$4,'INTERNAL PARAMETERS-1'!$B$5:$J$44,4, FALSE)</f>
        <v>0</v>
      </c>
      <c r="AH248" s="113">
        <f>$F248*'INTERNAL PARAMETERS-2'!AG248*VLOOKUP(AH$4,'INTERNAL PARAMETERS-1'!$B$5:$J$44,4, FALSE)</f>
        <v>0</v>
      </c>
      <c r="AI248" s="113">
        <f>$F248*'INTERNAL PARAMETERS-2'!AH248*VLOOKUP(AI$4,'INTERNAL PARAMETERS-1'!$B$5:$J$44,4, FALSE)</f>
        <v>0</v>
      </c>
      <c r="AJ248" s="113">
        <f>$F248*'INTERNAL PARAMETERS-2'!AI248*VLOOKUP(AJ$4,'INTERNAL PARAMETERS-1'!$B$5:$J$44,4, FALSE)</f>
        <v>0</v>
      </c>
      <c r="AK248" s="113">
        <f>$F248*'INTERNAL PARAMETERS-2'!AJ248*VLOOKUP(AK$4,'INTERNAL PARAMETERS-1'!$B$5:$J$44,4, FALSE)</f>
        <v>0</v>
      </c>
      <c r="AL248" s="113">
        <f>$F248*'INTERNAL PARAMETERS-2'!AK248*VLOOKUP(AL$4,'INTERNAL PARAMETERS-1'!$B$5:$J$44,4, FALSE)</f>
        <v>0</v>
      </c>
      <c r="AM248" s="113">
        <f>$F248*'INTERNAL PARAMETERS-2'!AL248*VLOOKUP(AM$4,'INTERNAL PARAMETERS-1'!$B$5:$J$44,4, FALSE)</f>
        <v>0</v>
      </c>
      <c r="AN248" s="113">
        <f>$F248*'INTERNAL PARAMETERS-2'!AM248*VLOOKUP(AN$4,'INTERNAL PARAMETERS-1'!$B$5:$J$44,4, FALSE)</f>
        <v>0</v>
      </c>
      <c r="AO248" s="113">
        <f>$F248*'INTERNAL PARAMETERS-2'!AN248*VLOOKUP(AO$4,'INTERNAL PARAMETERS-1'!$B$5:$J$44,4, FALSE)</f>
        <v>0</v>
      </c>
      <c r="AP248" s="113">
        <f>$F248*'INTERNAL PARAMETERS-2'!AO248*VLOOKUP(AP$4,'INTERNAL PARAMETERS-1'!$B$5:$J$44,4, FALSE)</f>
        <v>0</v>
      </c>
      <c r="AQ248" s="113">
        <f>$F248*'INTERNAL PARAMETERS-2'!AP248*VLOOKUP(AQ$4,'INTERNAL PARAMETERS-1'!$B$5:$J$44,4, FALSE)</f>
        <v>0</v>
      </c>
      <c r="AR248" s="113">
        <f>$F248*'INTERNAL PARAMETERS-2'!AQ248*VLOOKUP(AR$4,'INTERNAL PARAMETERS-1'!$B$5:$J$44,4, FALSE)</f>
        <v>0</v>
      </c>
      <c r="AS248" s="113">
        <f>$F248*'INTERNAL PARAMETERS-2'!AR248*VLOOKUP(AS$4,'INTERNAL PARAMETERS-1'!$B$5:$J$44,4, FALSE)</f>
        <v>0</v>
      </c>
      <c r="AT248" s="112">
        <f>$F248*'INTERNAL PARAMETERS-2'!AS248*VLOOKUP(AT$4,'INTERNAL PARAMETERS-1'!$B$5:$J$44,4, FALSE)</f>
        <v>0</v>
      </c>
      <c r="AU248" s="114">
        <f>$F248*'INTERNAL PARAMETERS-2'!F248*(1-VLOOKUP(G$4,'INTERNAL PARAMETERS-1'!$B$5:$J$44,4, FALSE))</f>
        <v>0</v>
      </c>
      <c r="AV248" s="113">
        <f>$F248*'INTERNAL PARAMETERS-2'!G248*(1-VLOOKUP(H$4,'INTERNAL PARAMETERS-1'!$B$5:$J$44,4, FALSE))</f>
        <v>0</v>
      </c>
      <c r="AW248" s="113">
        <f>$F248*'INTERNAL PARAMETERS-2'!H248*(1-VLOOKUP(I$4,'INTERNAL PARAMETERS-1'!$B$5:$J$44,4, FALSE))</f>
        <v>0</v>
      </c>
      <c r="AX248" s="113">
        <f>$F248*'INTERNAL PARAMETERS-2'!I248*(1-VLOOKUP(J$4,'INTERNAL PARAMETERS-1'!$B$5:$J$44,4, FALSE))</f>
        <v>0</v>
      </c>
      <c r="AY248" s="113">
        <f>$F248*'INTERNAL PARAMETERS-2'!J248*(1-VLOOKUP(K$4,'INTERNAL PARAMETERS-1'!$B$5:$J$44,4, FALSE))</f>
        <v>0</v>
      </c>
      <c r="AZ248" s="113">
        <f>$F248*'INTERNAL PARAMETERS-2'!K248*(1-VLOOKUP(L$4,'INTERNAL PARAMETERS-1'!$B$5:$J$44,4, FALSE))</f>
        <v>0</v>
      </c>
      <c r="BA248" s="113">
        <f>$F248*'INTERNAL PARAMETERS-2'!L248*(1-VLOOKUP(M$4,'INTERNAL PARAMETERS-1'!$B$5:$J$44,4, FALSE))</f>
        <v>0</v>
      </c>
      <c r="BB248" s="113">
        <f>$F248*'INTERNAL PARAMETERS-2'!M248*(1-VLOOKUP(N$4,'INTERNAL PARAMETERS-1'!$B$5:$J$44,4, FALSE))</f>
        <v>0</v>
      </c>
      <c r="BC248" s="113">
        <f>$F248*'INTERNAL PARAMETERS-2'!N248*(1-VLOOKUP(O$4,'INTERNAL PARAMETERS-1'!$B$5:$J$44,4, FALSE))</f>
        <v>0</v>
      </c>
      <c r="BD248" s="113">
        <f>$F248*'INTERNAL PARAMETERS-2'!O248*(1-VLOOKUP(P$4,'INTERNAL PARAMETERS-1'!$B$5:$J$44,4, FALSE))</f>
        <v>0</v>
      </c>
      <c r="BE248" s="113">
        <f>$F248*'INTERNAL PARAMETERS-2'!P248*(1-VLOOKUP(Q$4,'INTERNAL PARAMETERS-1'!$B$5:$J$44,4, FALSE))</f>
        <v>0</v>
      </c>
      <c r="BF248" s="113">
        <f>$F248*'INTERNAL PARAMETERS-2'!Q248*(1-VLOOKUP(R$4,'INTERNAL PARAMETERS-1'!$B$5:$J$44,4, FALSE))</f>
        <v>0</v>
      </c>
      <c r="BG248" s="113">
        <f>$F248*'INTERNAL PARAMETERS-2'!R248*(1-VLOOKUP(S$4,'INTERNAL PARAMETERS-1'!$B$5:$J$44,4, FALSE))</f>
        <v>0</v>
      </c>
      <c r="BH248" s="113">
        <f>$F248*'INTERNAL PARAMETERS-2'!S248*(1-VLOOKUP(T$4,'INTERNAL PARAMETERS-1'!$B$5:$J$44,4, FALSE))</f>
        <v>0</v>
      </c>
      <c r="BI248" s="113">
        <f>$F248*'INTERNAL PARAMETERS-2'!T248*(1-VLOOKUP(U$4,'INTERNAL PARAMETERS-1'!$B$5:$J$44,4, FALSE))</f>
        <v>0</v>
      </c>
      <c r="BJ248" s="113">
        <f>$F248*'INTERNAL PARAMETERS-2'!U248*(1-VLOOKUP(V$4,'INTERNAL PARAMETERS-1'!$B$5:$J$44,4, FALSE))</f>
        <v>0</v>
      </c>
      <c r="BK248" s="113">
        <f>$F248*'INTERNAL PARAMETERS-2'!V248*(1-VLOOKUP(W$4,'INTERNAL PARAMETERS-1'!$B$5:$J$44,4, FALSE))</f>
        <v>0</v>
      </c>
      <c r="BL248" s="113">
        <f>$F248*'INTERNAL PARAMETERS-2'!W248*(1-VLOOKUP(X$4,'INTERNAL PARAMETERS-1'!$B$5:$J$44,4, FALSE))</f>
        <v>0</v>
      </c>
      <c r="BM248" s="113">
        <f>$F248*'INTERNAL PARAMETERS-2'!X248*(1-VLOOKUP(Y$4,'INTERNAL PARAMETERS-1'!$B$5:$J$44,4, FALSE))</f>
        <v>0</v>
      </c>
      <c r="BN248" s="113">
        <f>$F248*'INTERNAL PARAMETERS-2'!Y248*(1-VLOOKUP(Z$4,'INTERNAL PARAMETERS-1'!$B$5:$J$44,4, FALSE))</f>
        <v>0</v>
      </c>
      <c r="BO248" s="113">
        <f>$F248*'INTERNAL PARAMETERS-2'!Z248*(1-VLOOKUP(AA$4,'INTERNAL PARAMETERS-1'!$B$5:$J$44,4, FALSE))</f>
        <v>0</v>
      </c>
      <c r="BP248" s="113">
        <f>$F248*'INTERNAL PARAMETERS-2'!AA248*(1-VLOOKUP(AB$4,'INTERNAL PARAMETERS-1'!$B$5:$J$44,4, FALSE))</f>
        <v>0</v>
      </c>
      <c r="BQ248" s="113">
        <f>$F248*'INTERNAL PARAMETERS-2'!AB248*(1-VLOOKUP(AC$4,'INTERNAL PARAMETERS-1'!$B$5:$J$44,4, FALSE))</f>
        <v>0</v>
      </c>
      <c r="BR248" s="113">
        <f>$F248*'INTERNAL PARAMETERS-2'!AC248*(1-VLOOKUP(AD$4,'INTERNAL PARAMETERS-1'!$B$5:$J$44,4, FALSE))</f>
        <v>0</v>
      </c>
      <c r="BS248" s="113">
        <f>$F248*'INTERNAL PARAMETERS-2'!AD248*(1-VLOOKUP(AE$4,'INTERNAL PARAMETERS-1'!$B$5:$J$44,4, FALSE))</f>
        <v>0</v>
      </c>
      <c r="BT248" s="113">
        <f>$F248*'INTERNAL PARAMETERS-2'!AE248*(1-VLOOKUP(AF$4,'INTERNAL PARAMETERS-1'!$B$5:$J$44,4, FALSE))</f>
        <v>0</v>
      </c>
      <c r="BU248" s="113">
        <f>$F248*'INTERNAL PARAMETERS-2'!AF248*(1-VLOOKUP(AG$4,'INTERNAL PARAMETERS-1'!$B$5:$J$44,4, FALSE))</f>
        <v>0</v>
      </c>
      <c r="BV248" s="113">
        <f>$F248*'INTERNAL PARAMETERS-2'!AG248*(1-VLOOKUP(AH$4,'INTERNAL PARAMETERS-1'!$B$5:$J$44,4, FALSE))</f>
        <v>0</v>
      </c>
      <c r="BW248" s="113">
        <f>$F248*'INTERNAL PARAMETERS-2'!AH248*(1-VLOOKUP(AI$4,'INTERNAL PARAMETERS-1'!$B$5:$J$44,4, FALSE))</f>
        <v>0</v>
      </c>
      <c r="BX248" s="113">
        <f>$F248*'INTERNAL PARAMETERS-2'!AI248*(1-VLOOKUP(AJ$4,'INTERNAL PARAMETERS-1'!$B$5:$J$44,4, FALSE))</f>
        <v>0</v>
      </c>
      <c r="BY248" s="113">
        <f>$F248*'INTERNAL PARAMETERS-2'!AJ248*(1-VLOOKUP(AK$4,'INTERNAL PARAMETERS-1'!$B$5:$J$44,4, FALSE))</f>
        <v>0</v>
      </c>
      <c r="BZ248" s="113">
        <f>$F248*'INTERNAL PARAMETERS-2'!AK248*(1-VLOOKUP(AL$4,'INTERNAL PARAMETERS-1'!$B$5:$J$44,4, FALSE))</f>
        <v>0</v>
      </c>
      <c r="CA248" s="113">
        <f>$F248*'INTERNAL PARAMETERS-2'!AL248*(1-VLOOKUP(AM$4,'INTERNAL PARAMETERS-1'!$B$5:$J$44,4, FALSE))</f>
        <v>0</v>
      </c>
      <c r="CB248" s="113">
        <f>$F248*'INTERNAL PARAMETERS-2'!AM248*(1-VLOOKUP(AN$4,'INTERNAL PARAMETERS-1'!$B$5:$J$44,4, FALSE))</f>
        <v>0</v>
      </c>
      <c r="CC248" s="113">
        <f>$F248*'INTERNAL PARAMETERS-2'!AN248*(1-VLOOKUP(AO$4,'INTERNAL PARAMETERS-1'!$B$5:$J$44,4, FALSE))</f>
        <v>0</v>
      </c>
      <c r="CD248" s="113">
        <f>$F248*'INTERNAL PARAMETERS-2'!AO248*(1-VLOOKUP(AP$4,'INTERNAL PARAMETERS-1'!$B$5:$J$44,4, FALSE))</f>
        <v>0</v>
      </c>
      <c r="CE248" s="113">
        <f>$F248*'INTERNAL PARAMETERS-2'!AP248*(1-VLOOKUP(AQ$4,'INTERNAL PARAMETERS-1'!$B$5:$J$44,4, FALSE))</f>
        <v>0</v>
      </c>
      <c r="CF248" s="113">
        <f>$F248*'INTERNAL PARAMETERS-2'!AQ248*(1-VLOOKUP(AR$4,'INTERNAL PARAMETERS-1'!$B$5:$J$44,4, FALSE))</f>
        <v>0</v>
      </c>
      <c r="CG248" s="113">
        <f>$F248*'INTERNAL PARAMETERS-2'!AR248*(1-VLOOKUP(AS$4,'INTERNAL PARAMETERS-1'!$B$5:$J$44,4, FALSE))</f>
        <v>0</v>
      </c>
      <c r="CH248" s="112">
        <f>$F248*'INTERNAL PARAMETERS-2'!AS248*(1-VLOOKUP(AT$4,'INTERNAL PARAMETERS-1'!$B$5:$J$44,4, FALSE))</f>
        <v>0</v>
      </c>
      <c r="CI248" s="111">
        <f t="shared" si="3"/>
        <v>0</v>
      </c>
    </row>
    <row r="249" spans="3:87" x14ac:dyDescent="0.5">
      <c r="C249" s="79" t="s">
        <v>22</v>
      </c>
      <c r="D249" s="78" t="s">
        <v>2</v>
      </c>
      <c r="E249" s="78" t="s">
        <v>10</v>
      </c>
      <c r="F249" s="115">
        <f>'INPUTS-Incidence'!E249</f>
        <v>0</v>
      </c>
      <c r="G249" s="114">
        <f>$F249*'INTERNAL PARAMETERS-2'!F249*VLOOKUP(G$4,'INTERNAL PARAMETERS-1'!$B$5:$J$44,4, FALSE)</f>
        <v>0</v>
      </c>
      <c r="H249" s="113">
        <f>$F249*'INTERNAL PARAMETERS-2'!G249*VLOOKUP(H$4,'INTERNAL PARAMETERS-1'!$B$5:$J$44,4, FALSE)</f>
        <v>0</v>
      </c>
      <c r="I249" s="113">
        <f>$F249*'INTERNAL PARAMETERS-2'!H249*VLOOKUP(I$4,'INTERNAL PARAMETERS-1'!$B$5:$J$44,4, FALSE)</f>
        <v>0</v>
      </c>
      <c r="J249" s="113">
        <f>$F249*'INTERNAL PARAMETERS-2'!I249*VLOOKUP(J$4,'INTERNAL PARAMETERS-1'!$B$5:$J$44,4, FALSE)</f>
        <v>0</v>
      </c>
      <c r="K249" s="113">
        <f>$F249*'INTERNAL PARAMETERS-2'!J249*VLOOKUP(K$4,'INTERNAL PARAMETERS-1'!$B$5:$J$44,4, FALSE)</f>
        <v>0</v>
      </c>
      <c r="L249" s="113">
        <f>$F249*'INTERNAL PARAMETERS-2'!K249*VLOOKUP(L$4,'INTERNAL PARAMETERS-1'!$B$5:$J$44,4, FALSE)</f>
        <v>0</v>
      </c>
      <c r="M249" s="113">
        <f>$F249*'INTERNAL PARAMETERS-2'!L249*VLOOKUP(M$4,'INTERNAL PARAMETERS-1'!$B$5:$J$44,4, FALSE)</f>
        <v>0</v>
      </c>
      <c r="N249" s="113">
        <f>$F249*'INTERNAL PARAMETERS-2'!M249*VLOOKUP(N$4,'INTERNAL PARAMETERS-1'!$B$5:$J$44,4, FALSE)</f>
        <v>0</v>
      </c>
      <c r="O249" s="113">
        <f>$F249*'INTERNAL PARAMETERS-2'!N249*VLOOKUP(O$4,'INTERNAL PARAMETERS-1'!$B$5:$J$44,4, FALSE)</f>
        <v>0</v>
      </c>
      <c r="P249" s="113">
        <f>$F249*'INTERNAL PARAMETERS-2'!O249*VLOOKUP(P$4,'INTERNAL PARAMETERS-1'!$B$5:$J$44,4, FALSE)</f>
        <v>0</v>
      </c>
      <c r="Q249" s="113">
        <f>$F249*'INTERNAL PARAMETERS-2'!P249*VLOOKUP(Q$4,'INTERNAL PARAMETERS-1'!$B$5:$J$44,4, FALSE)</f>
        <v>0</v>
      </c>
      <c r="R249" s="113">
        <f>$F249*'INTERNAL PARAMETERS-2'!Q249*VLOOKUP(R$4,'INTERNAL PARAMETERS-1'!$B$5:$J$44,4, FALSE)</f>
        <v>0</v>
      </c>
      <c r="S249" s="113">
        <f>$F249*'INTERNAL PARAMETERS-2'!R249*VLOOKUP(S$4,'INTERNAL PARAMETERS-1'!$B$5:$J$44,4, FALSE)</f>
        <v>0</v>
      </c>
      <c r="T249" s="113">
        <f>$F249*'INTERNAL PARAMETERS-2'!S249*VLOOKUP(T$4,'INTERNAL PARAMETERS-1'!$B$5:$J$44,4, FALSE)</f>
        <v>0</v>
      </c>
      <c r="U249" s="113">
        <f>$F249*'INTERNAL PARAMETERS-2'!T249*VLOOKUP(U$4,'INTERNAL PARAMETERS-1'!$B$5:$J$44,4, FALSE)</f>
        <v>0</v>
      </c>
      <c r="V249" s="113">
        <f>$F249*'INTERNAL PARAMETERS-2'!U249*VLOOKUP(V$4,'INTERNAL PARAMETERS-1'!$B$5:$J$44,4, FALSE)</f>
        <v>0</v>
      </c>
      <c r="W249" s="113">
        <f>$F249*'INTERNAL PARAMETERS-2'!V249*VLOOKUP(W$4,'INTERNAL PARAMETERS-1'!$B$5:$J$44,4, FALSE)</f>
        <v>0</v>
      </c>
      <c r="X249" s="113">
        <f>$F249*'INTERNAL PARAMETERS-2'!W249*VLOOKUP(X$4,'INTERNAL PARAMETERS-1'!$B$5:$J$44,4, FALSE)</f>
        <v>0</v>
      </c>
      <c r="Y249" s="113">
        <f>$F249*'INTERNAL PARAMETERS-2'!X249*VLOOKUP(Y$4,'INTERNAL PARAMETERS-1'!$B$5:$J$44,4, FALSE)</f>
        <v>0</v>
      </c>
      <c r="Z249" s="113">
        <f>$F249*'INTERNAL PARAMETERS-2'!Y249*VLOOKUP(Z$4,'INTERNAL PARAMETERS-1'!$B$5:$J$44,4, FALSE)</f>
        <v>0</v>
      </c>
      <c r="AA249" s="113">
        <f>$F249*'INTERNAL PARAMETERS-2'!Z249*VLOOKUP(AA$4,'INTERNAL PARAMETERS-1'!$B$5:$J$44,4, FALSE)</f>
        <v>0</v>
      </c>
      <c r="AB249" s="113">
        <f>$F249*'INTERNAL PARAMETERS-2'!AA249*VLOOKUP(AB$4,'INTERNAL PARAMETERS-1'!$B$5:$J$44,4, FALSE)</f>
        <v>0</v>
      </c>
      <c r="AC249" s="113">
        <f>$F249*'INTERNAL PARAMETERS-2'!AB249*VLOOKUP(AC$4,'INTERNAL PARAMETERS-1'!$B$5:$J$44,4, FALSE)</f>
        <v>0</v>
      </c>
      <c r="AD249" s="113">
        <f>$F249*'INTERNAL PARAMETERS-2'!AC249*VLOOKUP(AD$4,'INTERNAL PARAMETERS-1'!$B$5:$J$44,4, FALSE)</f>
        <v>0</v>
      </c>
      <c r="AE249" s="113">
        <f>$F249*'INTERNAL PARAMETERS-2'!AD249*VLOOKUP(AE$4,'INTERNAL PARAMETERS-1'!$B$5:$J$44,4, FALSE)</f>
        <v>0</v>
      </c>
      <c r="AF249" s="113">
        <f>$F249*'INTERNAL PARAMETERS-2'!AE249*VLOOKUP(AF$4,'INTERNAL PARAMETERS-1'!$B$5:$J$44,4, FALSE)</f>
        <v>0</v>
      </c>
      <c r="AG249" s="113">
        <f>$F249*'INTERNAL PARAMETERS-2'!AF249*VLOOKUP(AG$4,'INTERNAL PARAMETERS-1'!$B$5:$J$44,4, FALSE)</f>
        <v>0</v>
      </c>
      <c r="AH249" s="113">
        <f>$F249*'INTERNAL PARAMETERS-2'!AG249*VLOOKUP(AH$4,'INTERNAL PARAMETERS-1'!$B$5:$J$44,4, FALSE)</f>
        <v>0</v>
      </c>
      <c r="AI249" s="113">
        <f>$F249*'INTERNAL PARAMETERS-2'!AH249*VLOOKUP(AI$4,'INTERNAL PARAMETERS-1'!$B$5:$J$44,4, FALSE)</f>
        <v>0</v>
      </c>
      <c r="AJ249" s="113">
        <f>$F249*'INTERNAL PARAMETERS-2'!AI249*VLOOKUP(AJ$4,'INTERNAL PARAMETERS-1'!$B$5:$J$44,4, FALSE)</f>
        <v>0</v>
      </c>
      <c r="AK249" s="113">
        <f>$F249*'INTERNAL PARAMETERS-2'!AJ249*VLOOKUP(AK$4,'INTERNAL PARAMETERS-1'!$B$5:$J$44,4, FALSE)</f>
        <v>0</v>
      </c>
      <c r="AL249" s="113">
        <f>$F249*'INTERNAL PARAMETERS-2'!AK249*VLOOKUP(AL$4,'INTERNAL PARAMETERS-1'!$B$5:$J$44,4, FALSE)</f>
        <v>0</v>
      </c>
      <c r="AM249" s="113">
        <f>$F249*'INTERNAL PARAMETERS-2'!AL249*VLOOKUP(AM$4,'INTERNAL PARAMETERS-1'!$B$5:$J$44,4, FALSE)</f>
        <v>0</v>
      </c>
      <c r="AN249" s="113">
        <f>$F249*'INTERNAL PARAMETERS-2'!AM249*VLOOKUP(AN$4,'INTERNAL PARAMETERS-1'!$B$5:$J$44,4, FALSE)</f>
        <v>0</v>
      </c>
      <c r="AO249" s="113">
        <f>$F249*'INTERNAL PARAMETERS-2'!AN249*VLOOKUP(AO$4,'INTERNAL PARAMETERS-1'!$B$5:$J$44,4, FALSE)</f>
        <v>0</v>
      </c>
      <c r="AP249" s="113">
        <f>$F249*'INTERNAL PARAMETERS-2'!AO249*VLOOKUP(AP$4,'INTERNAL PARAMETERS-1'!$B$5:$J$44,4, FALSE)</f>
        <v>0</v>
      </c>
      <c r="AQ249" s="113">
        <f>$F249*'INTERNAL PARAMETERS-2'!AP249*VLOOKUP(AQ$4,'INTERNAL PARAMETERS-1'!$B$5:$J$44,4, FALSE)</f>
        <v>0</v>
      </c>
      <c r="AR249" s="113">
        <f>$F249*'INTERNAL PARAMETERS-2'!AQ249*VLOOKUP(AR$4,'INTERNAL PARAMETERS-1'!$B$5:$J$44,4, FALSE)</f>
        <v>0</v>
      </c>
      <c r="AS249" s="113">
        <f>$F249*'INTERNAL PARAMETERS-2'!AR249*VLOOKUP(AS$4,'INTERNAL PARAMETERS-1'!$B$5:$J$44,4, FALSE)</f>
        <v>0</v>
      </c>
      <c r="AT249" s="112">
        <f>$F249*'INTERNAL PARAMETERS-2'!AS249*VLOOKUP(AT$4,'INTERNAL PARAMETERS-1'!$B$5:$J$44,4, FALSE)</f>
        <v>0</v>
      </c>
      <c r="AU249" s="114">
        <f>$F249*'INTERNAL PARAMETERS-2'!F249*(1-VLOOKUP(G$4,'INTERNAL PARAMETERS-1'!$B$5:$J$44,4, FALSE))</f>
        <v>0</v>
      </c>
      <c r="AV249" s="113">
        <f>$F249*'INTERNAL PARAMETERS-2'!G249*(1-VLOOKUP(H$4,'INTERNAL PARAMETERS-1'!$B$5:$J$44,4, FALSE))</f>
        <v>0</v>
      </c>
      <c r="AW249" s="113">
        <f>$F249*'INTERNAL PARAMETERS-2'!H249*(1-VLOOKUP(I$4,'INTERNAL PARAMETERS-1'!$B$5:$J$44,4, FALSE))</f>
        <v>0</v>
      </c>
      <c r="AX249" s="113">
        <f>$F249*'INTERNAL PARAMETERS-2'!I249*(1-VLOOKUP(J$4,'INTERNAL PARAMETERS-1'!$B$5:$J$44,4, FALSE))</f>
        <v>0</v>
      </c>
      <c r="AY249" s="113">
        <f>$F249*'INTERNAL PARAMETERS-2'!J249*(1-VLOOKUP(K$4,'INTERNAL PARAMETERS-1'!$B$5:$J$44,4, FALSE))</f>
        <v>0</v>
      </c>
      <c r="AZ249" s="113">
        <f>$F249*'INTERNAL PARAMETERS-2'!K249*(1-VLOOKUP(L$4,'INTERNAL PARAMETERS-1'!$B$5:$J$44,4, FALSE))</f>
        <v>0</v>
      </c>
      <c r="BA249" s="113">
        <f>$F249*'INTERNAL PARAMETERS-2'!L249*(1-VLOOKUP(M$4,'INTERNAL PARAMETERS-1'!$B$5:$J$44,4, FALSE))</f>
        <v>0</v>
      </c>
      <c r="BB249" s="113">
        <f>$F249*'INTERNAL PARAMETERS-2'!M249*(1-VLOOKUP(N$4,'INTERNAL PARAMETERS-1'!$B$5:$J$44,4, FALSE))</f>
        <v>0</v>
      </c>
      <c r="BC249" s="113">
        <f>$F249*'INTERNAL PARAMETERS-2'!N249*(1-VLOOKUP(O$4,'INTERNAL PARAMETERS-1'!$B$5:$J$44,4, FALSE))</f>
        <v>0</v>
      </c>
      <c r="BD249" s="113">
        <f>$F249*'INTERNAL PARAMETERS-2'!O249*(1-VLOOKUP(P$4,'INTERNAL PARAMETERS-1'!$B$5:$J$44,4, FALSE))</f>
        <v>0</v>
      </c>
      <c r="BE249" s="113">
        <f>$F249*'INTERNAL PARAMETERS-2'!P249*(1-VLOOKUP(Q$4,'INTERNAL PARAMETERS-1'!$B$5:$J$44,4, FALSE))</f>
        <v>0</v>
      </c>
      <c r="BF249" s="113">
        <f>$F249*'INTERNAL PARAMETERS-2'!Q249*(1-VLOOKUP(R$4,'INTERNAL PARAMETERS-1'!$B$5:$J$44,4, FALSE))</f>
        <v>0</v>
      </c>
      <c r="BG249" s="113">
        <f>$F249*'INTERNAL PARAMETERS-2'!R249*(1-VLOOKUP(S$4,'INTERNAL PARAMETERS-1'!$B$5:$J$44,4, FALSE))</f>
        <v>0</v>
      </c>
      <c r="BH249" s="113">
        <f>$F249*'INTERNAL PARAMETERS-2'!S249*(1-VLOOKUP(T$4,'INTERNAL PARAMETERS-1'!$B$5:$J$44,4, FALSE))</f>
        <v>0</v>
      </c>
      <c r="BI249" s="113">
        <f>$F249*'INTERNAL PARAMETERS-2'!T249*(1-VLOOKUP(U$4,'INTERNAL PARAMETERS-1'!$B$5:$J$44,4, FALSE))</f>
        <v>0</v>
      </c>
      <c r="BJ249" s="113">
        <f>$F249*'INTERNAL PARAMETERS-2'!U249*(1-VLOOKUP(V$4,'INTERNAL PARAMETERS-1'!$B$5:$J$44,4, FALSE))</f>
        <v>0</v>
      </c>
      <c r="BK249" s="113">
        <f>$F249*'INTERNAL PARAMETERS-2'!V249*(1-VLOOKUP(W$4,'INTERNAL PARAMETERS-1'!$B$5:$J$44,4, FALSE))</f>
        <v>0</v>
      </c>
      <c r="BL249" s="113">
        <f>$F249*'INTERNAL PARAMETERS-2'!W249*(1-VLOOKUP(X$4,'INTERNAL PARAMETERS-1'!$B$5:$J$44,4, FALSE))</f>
        <v>0</v>
      </c>
      <c r="BM249" s="113">
        <f>$F249*'INTERNAL PARAMETERS-2'!X249*(1-VLOOKUP(Y$4,'INTERNAL PARAMETERS-1'!$B$5:$J$44,4, FALSE))</f>
        <v>0</v>
      </c>
      <c r="BN249" s="113">
        <f>$F249*'INTERNAL PARAMETERS-2'!Y249*(1-VLOOKUP(Z$4,'INTERNAL PARAMETERS-1'!$B$5:$J$44,4, FALSE))</f>
        <v>0</v>
      </c>
      <c r="BO249" s="113">
        <f>$F249*'INTERNAL PARAMETERS-2'!Z249*(1-VLOOKUP(AA$4,'INTERNAL PARAMETERS-1'!$B$5:$J$44,4, FALSE))</f>
        <v>0</v>
      </c>
      <c r="BP249" s="113">
        <f>$F249*'INTERNAL PARAMETERS-2'!AA249*(1-VLOOKUP(AB$4,'INTERNAL PARAMETERS-1'!$B$5:$J$44,4, FALSE))</f>
        <v>0</v>
      </c>
      <c r="BQ249" s="113">
        <f>$F249*'INTERNAL PARAMETERS-2'!AB249*(1-VLOOKUP(AC$4,'INTERNAL PARAMETERS-1'!$B$5:$J$44,4, FALSE))</f>
        <v>0</v>
      </c>
      <c r="BR249" s="113">
        <f>$F249*'INTERNAL PARAMETERS-2'!AC249*(1-VLOOKUP(AD$4,'INTERNAL PARAMETERS-1'!$B$5:$J$44,4, FALSE))</f>
        <v>0</v>
      </c>
      <c r="BS249" s="113">
        <f>$F249*'INTERNAL PARAMETERS-2'!AD249*(1-VLOOKUP(AE$4,'INTERNAL PARAMETERS-1'!$B$5:$J$44,4, FALSE))</f>
        <v>0</v>
      </c>
      <c r="BT249" s="113">
        <f>$F249*'INTERNAL PARAMETERS-2'!AE249*(1-VLOOKUP(AF$4,'INTERNAL PARAMETERS-1'!$B$5:$J$44,4, FALSE))</f>
        <v>0</v>
      </c>
      <c r="BU249" s="113">
        <f>$F249*'INTERNAL PARAMETERS-2'!AF249*(1-VLOOKUP(AG$4,'INTERNAL PARAMETERS-1'!$B$5:$J$44,4, FALSE))</f>
        <v>0</v>
      </c>
      <c r="BV249" s="113">
        <f>$F249*'INTERNAL PARAMETERS-2'!AG249*(1-VLOOKUP(AH$4,'INTERNAL PARAMETERS-1'!$B$5:$J$44,4, FALSE))</f>
        <v>0</v>
      </c>
      <c r="BW249" s="113">
        <f>$F249*'INTERNAL PARAMETERS-2'!AH249*(1-VLOOKUP(AI$4,'INTERNAL PARAMETERS-1'!$B$5:$J$44,4, FALSE))</f>
        <v>0</v>
      </c>
      <c r="BX249" s="113">
        <f>$F249*'INTERNAL PARAMETERS-2'!AI249*(1-VLOOKUP(AJ$4,'INTERNAL PARAMETERS-1'!$B$5:$J$44,4, FALSE))</f>
        <v>0</v>
      </c>
      <c r="BY249" s="113">
        <f>$F249*'INTERNAL PARAMETERS-2'!AJ249*(1-VLOOKUP(AK$4,'INTERNAL PARAMETERS-1'!$B$5:$J$44,4, FALSE))</f>
        <v>0</v>
      </c>
      <c r="BZ249" s="113">
        <f>$F249*'INTERNAL PARAMETERS-2'!AK249*(1-VLOOKUP(AL$4,'INTERNAL PARAMETERS-1'!$B$5:$J$44,4, FALSE))</f>
        <v>0</v>
      </c>
      <c r="CA249" s="113">
        <f>$F249*'INTERNAL PARAMETERS-2'!AL249*(1-VLOOKUP(AM$4,'INTERNAL PARAMETERS-1'!$B$5:$J$44,4, FALSE))</f>
        <v>0</v>
      </c>
      <c r="CB249" s="113">
        <f>$F249*'INTERNAL PARAMETERS-2'!AM249*(1-VLOOKUP(AN$4,'INTERNAL PARAMETERS-1'!$B$5:$J$44,4, FALSE))</f>
        <v>0</v>
      </c>
      <c r="CC249" s="113">
        <f>$F249*'INTERNAL PARAMETERS-2'!AN249*(1-VLOOKUP(AO$4,'INTERNAL PARAMETERS-1'!$B$5:$J$44,4, FALSE))</f>
        <v>0</v>
      </c>
      <c r="CD249" s="113">
        <f>$F249*'INTERNAL PARAMETERS-2'!AO249*(1-VLOOKUP(AP$4,'INTERNAL PARAMETERS-1'!$B$5:$J$44,4, FALSE))</f>
        <v>0</v>
      </c>
      <c r="CE249" s="113">
        <f>$F249*'INTERNAL PARAMETERS-2'!AP249*(1-VLOOKUP(AQ$4,'INTERNAL PARAMETERS-1'!$B$5:$J$44,4, FALSE))</f>
        <v>0</v>
      </c>
      <c r="CF249" s="113">
        <f>$F249*'INTERNAL PARAMETERS-2'!AQ249*(1-VLOOKUP(AR$4,'INTERNAL PARAMETERS-1'!$B$5:$J$44,4, FALSE))</f>
        <v>0</v>
      </c>
      <c r="CG249" s="113">
        <f>$F249*'INTERNAL PARAMETERS-2'!AR249*(1-VLOOKUP(AS$4,'INTERNAL PARAMETERS-1'!$B$5:$J$44,4, FALSE))</f>
        <v>0</v>
      </c>
      <c r="CH249" s="112">
        <f>$F249*'INTERNAL PARAMETERS-2'!AS249*(1-VLOOKUP(AT$4,'INTERNAL PARAMETERS-1'!$B$5:$J$44,4, FALSE))</f>
        <v>0</v>
      </c>
      <c r="CI249" s="111">
        <f t="shared" si="3"/>
        <v>0</v>
      </c>
    </row>
    <row r="250" spans="3:87" x14ac:dyDescent="0.5">
      <c r="C250" s="79" t="s">
        <v>22</v>
      </c>
      <c r="D250" s="78" t="s">
        <v>2</v>
      </c>
      <c r="E250" s="78" t="s">
        <v>9</v>
      </c>
      <c r="F250" s="115">
        <f>'INPUTS-Incidence'!E250</f>
        <v>0</v>
      </c>
      <c r="G250" s="114">
        <f>$F250*'INTERNAL PARAMETERS-2'!F250*VLOOKUP(G$4,'INTERNAL PARAMETERS-1'!$B$5:$J$44,4, FALSE)</f>
        <v>0</v>
      </c>
      <c r="H250" s="113">
        <f>$F250*'INTERNAL PARAMETERS-2'!G250*VLOOKUP(H$4,'INTERNAL PARAMETERS-1'!$B$5:$J$44,4, FALSE)</f>
        <v>0</v>
      </c>
      <c r="I250" s="113">
        <f>$F250*'INTERNAL PARAMETERS-2'!H250*VLOOKUP(I$4,'INTERNAL PARAMETERS-1'!$B$5:$J$44,4, FALSE)</f>
        <v>0</v>
      </c>
      <c r="J250" s="113">
        <f>$F250*'INTERNAL PARAMETERS-2'!I250*VLOOKUP(J$4,'INTERNAL PARAMETERS-1'!$B$5:$J$44,4, FALSE)</f>
        <v>0</v>
      </c>
      <c r="K250" s="113">
        <f>$F250*'INTERNAL PARAMETERS-2'!J250*VLOOKUP(K$4,'INTERNAL PARAMETERS-1'!$B$5:$J$44,4, FALSE)</f>
        <v>0</v>
      </c>
      <c r="L250" s="113">
        <f>$F250*'INTERNAL PARAMETERS-2'!K250*VLOOKUP(L$4,'INTERNAL PARAMETERS-1'!$B$5:$J$44,4, FALSE)</f>
        <v>0</v>
      </c>
      <c r="M250" s="113">
        <f>$F250*'INTERNAL PARAMETERS-2'!L250*VLOOKUP(M$4,'INTERNAL PARAMETERS-1'!$B$5:$J$44,4, FALSE)</f>
        <v>0</v>
      </c>
      <c r="N250" s="113">
        <f>$F250*'INTERNAL PARAMETERS-2'!M250*VLOOKUP(N$4,'INTERNAL PARAMETERS-1'!$B$5:$J$44,4, FALSE)</f>
        <v>0</v>
      </c>
      <c r="O250" s="113">
        <f>$F250*'INTERNAL PARAMETERS-2'!N250*VLOOKUP(O$4,'INTERNAL PARAMETERS-1'!$B$5:$J$44,4, FALSE)</f>
        <v>0</v>
      </c>
      <c r="P250" s="113">
        <f>$F250*'INTERNAL PARAMETERS-2'!O250*VLOOKUP(P$4,'INTERNAL PARAMETERS-1'!$B$5:$J$44,4, FALSE)</f>
        <v>0</v>
      </c>
      <c r="Q250" s="113">
        <f>$F250*'INTERNAL PARAMETERS-2'!P250*VLOOKUP(Q$4,'INTERNAL PARAMETERS-1'!$B$5:$J$44,4, FALSE)</f>
        <v>0</v>
      </c>
      <c r="R250" s="113">
        <f>$F250*'INTERNAL PARAMETERS-2'!Q250*VLOOKUP(R$4,'INTERNAL PARAMETERS-1'!$B$5:$J$44,4, FALSE)</f>
        <v>0</v>
      </c>
      <c r="S250" s="113">
        <f>$F250*'INTERNAL PARAMETERS-2'!R250*VLOOKUP(S$4,'INTERNAL PARAMETERS-1'!$B$5:$J$44,4, FALSE)</f>
        <v>0</v>
      </c>
      <c r="T250" s="113">
        <f>$F250*'INTERNAL PARAMETERS-2'!S250*VLOOKUP(T$4,'INTERNAL PARAMETERS-1'!$B$5:$J$44,4, FALSE)</f>
        <v>0</v>
      </c>
      <c r="U250" s="113">
        <f>$F250*'INTERNAL PARAMETERS-2'!T250*VLOOKUP(U$4,'INTERNAL PARAMETERS-1'!$B$5:$J$44,4, FALSE)</f>
        <v>0</v>
      </c>
      <c r="V250" s="113">
        <f>$F250*'INTERNAL PARAMETERS-2'!U250*VLOOKUP(V$4,'INTERNAL PARAMETERS-1'!$B$5:$J$44,4, FALSE)</f>
        <v>0</v>
      </c>
      <c r="W250" s="113">
        <f>$F250*'INTERNAL PARAMETERS-2'!V250*VLOOKUP(W$4,'INTERNAL PARAMETERS-1'!$B$5:$J$44,4, FALSE)</f>
        <v>0</v>
      </c>
      <c r="X250" s="113">
        <f>$F250*'INTERNAL PARAMETERS-2'!W250*VLOOKUP(X$4,'INTERNAL PARAMETERS-1'!$B$5:$J$44,4, FALSE)</f>
        <v>0</v>
      </c>
      <c r="Y250" s="113">
        <f>$F250*'INTERNAL PARAMETERS-2'!X250*VLOOKUP(Y$4,'INTERNAL PARAMETERS-1'!$B$5:$J$44,4, FALSE)</f>
        <v>0</v>
      </c>
      <c r="Z250" s="113">
        <f>$F250*'INTERNAL PARAMETERS-2'!Y250*VLOOKUP(Z$4,'INTERNAL PARAMETERS-1'!$B$5:$J$44,4, FALSE)</f>
        <v>0</v>
      </c>
      <c r="AA250" s="113">
        <f>$F250*'INTERNAL PARAMETERS-2'!Z250*VLOOKUP(AA$4,'INTERNAL PARAMETERS-1'!$B$5:$J$44,4, FALSE)</f>
        <v>0</v>
      </c>
      <c r="AB250" s="113">
        <f>$F250*'INTERNAL PARAMETERS-2'!AA250*VLOOKUP(AB$4,'INTERNAL PARAMETERS-1'!$B$5:$J$44,4, FALSE)</f>
        <v>0</v>
      </c>
      <c r="AC250" s="113">
        <f>$F250*'INTERNAL PARAMETERS-2'!AB250*VLOOKUP(AC$4,'INTERNAL PARAMETERS-1'!$B$5:$J$44,4, FALSE)</f>
        <v>0</v>
      </c>
      <c r="AD250" s="113">
        <f>$F250*'INTERNAL PARAMETERS-2'!AC250*VLOOKUP(AD$4,'INTERNAL PARAMETERS-1'!$B$5:$J$44,4, FALSE)</f>
        <v>0</v>
      </c>
      <c r="AE250" s="113">
        <f>$F250*'INTERNAL PARAMETERS-2'!AD250*VLOOKUP(AE$4,'INTERNAL PARAMETERS-1'!$B$5:$J$44,4, FALSE)</f>
        <v>0</v>
      </c>
      <c r="AF250" s="113">
        <f>$F250*'INTERNAL PARAMETERS-2'!AE250*VLOOKUP(AF$4,'INTERNAL PARAMETERS-1'!$B$5:$J$44,4, FALSE)</f>
        <v>0</v>
      </c>
      <c r="AG250" s="113">
        <f>$F250*'INTERNAL PARAMETERS-2'!AF250*VLOOKUP(AG$4,'INTERNAL PARAMETERS-1'!$B$5:$J$44,4, FALSE)</f>
        <v>0</v>
      </c>
      <c r="AH250" s="113">
        <f>$F250*'INTERNAL PARAMETERS-2'!AG250*VLOOKUP(AH$4,'INTERNAL PARAMETERS-1'!$B$5:$J$44,4, FALSE)</f>
        <v>0</v>
      </c>
      <c r="AI250" s="113">
        <f>$F250*'INTERNAL PARAMETERS-2'!AH250*VLOOKUP(AI$4,'INTERNAL PARAMETERS-1'!$B$5:$J$44,4, FALSE)</f>
        <v>0</v>
      </c>
      <c r="AJ250" s="113">
        <f>$F250*'INTERNAL PARAMETERS-2'!AI250*VLOOKUP(AJ$4,'INTERNAL PARAMETERS-1'!$B$5:$J$44,4, FALSE)</f>
        <v>0</v>
      </c>
      <c r="AK250" s="113">
        <f>$F250*'INTERNAL PARAMETERS-2'!AJ250*VLOOKUP(AK$4,'INTERNAL PARAMETERS-1'!$B$5:$J$44,4, FALSE)</f>
        <v>0</v>
      </c>
      <c r="AL250" s="113">
        <f>$F250*'INTERNAL PARAMETERS-2'!AK250*VLOOKUP(AL$4,'INTERNAL PARAMETERS-1'!$B$5:$J$44,4, FALSE)</f>
        <v>0</v>
      </c>
      <c r="AM250" s="113">
        <f>$F250*'INTERNAL PARAMETERS-2'!AL250*VLOOKUP(AM$4,'INTERNAL PARAMETERS-1'!$B$5:$J$44,4, FALSE)</f>
        <v>0</v>
      </c>
      <c r="AN250" s="113">
        <f>$F250*'INTERNAL PARAMETERS-2'!AM250*VLOOKUP(AN$4,'INTERNAL PARAMETERS-1'!$B$5:$J$44,4, FALSE)</f>
        <v>0</v>
      </c>
      <c r="AO250" s="113">
        <f>$F250*'INTERNAL PARAMETERS-2'!AN250*VLOOKUP(AO$4,'INTERNAL PARAMETERS-1'!$B$5:$J$44,4, FALSE)</f>
        <v>0</v>
      </c>
      <c r="AP250" s="113">
        <f>$F250*'INTERNAL PARAMETERS-2'!AO250*VLOOKUP(AP$4,'INTERNAL PARAMETERS-1'!$B$5:$J$44,4, FALSE)</f>
        <v>0</v>
      </c>
      <c r="AQ250" s="113">
        <f>$F250*'INTERNAL PARAMETERS-2'!AP250*VLOOKUP(AQ$4,'INTERNAL PARAMETERS-1'!$B$5:$J$44,4, FALSE)</f>
        <v>0</v>
      </c>
      <c r="AR250" s="113">
        <f>$F250*'INTERNAL PARAMETERS-2'!AQ250*VLOOKUP(AR$4,'INTERNAL PARAMETERS-1'!$B$5:$J$44,4, FALSE)</f>
        <v>0</v>
      </c>
      <c r="AS250" s="113">
        <f>$F250*'INTERNAL PARAMETERS-2'!AR250*VLOOKUP(AS$4,'INTERNAL PARAMETERS-1'!$B$5:$J$44,4, FALSE)</f>
        <v>0</v>
      </c>
      <c r="AT250" s="112">
        <f>$F250*'INTERNAL PARAMETERS-2'!AS250*VLOOKUP(AT$4,'INTERNAL PARAMETERS-1'!$B$5:$J$44,4, FALSE)</f>
        <v>0</v>
      </c>
      <c r="AU250" s="114">
        <f>$F250*'INTERNAL PARAMETERS-2'!F250*(1-VLOOKUP(G$4,'INTERNAL PARAMETERS-1'!$B$5:$J$44,4, FALSE))</f>
        <v>0</v>
      </c>
      <c r="AV250" s="113">
        <f>$F250*'INTERNAL PARAMETERS-2'!G250*(1-VLOOKUP(H$4,'INTERNAL PARAMETERS-1'!$B$5:$J$44,4, FALSE))</f>
        <v>0</v>
      </c>
      <c r="AW250" s="113">
        <f>$F250*'INTERNAL PARAMETERS-2'!H250*(1-VLOOKUP(I$4,'INTERNAL PARAMETERS-1'!$B$5:$J$44,4, FALSE))</f>
        <v>0</v>
      </c>
      <c r="AX250" s="113">
        <f>$F250*'INTERNAL PARAMETERS-2'!I250*(1-VLOOKUP(J$4,'INTERNAL PARAMETERS-1'!$B$5:$J$44,4, FALSE))</f>
        <v>0</v>
      </c>
      <c r="AY250" s="113">
        <f>$F250*'INTERNAL PARAMETERS-2'!J250*(1-VLOOKUP(K$4,'INTERNAL PARAMETERS-1'!$B$5:$J$44,4, FALSE))</f>
        <v>0</v>
      </c>
      <c r="AZ250" s="113">
        <f>$F250*'INTERNAL PARAMETERS-2'!K250*(1-VLOOKUP(L$4,'INTERNAL PARAMETERS-1'!$B$5:$J$44,4, FALSE))</f>
        <v>0</v>
      </c>
      <c r="BA250" s="113">
        <f>$F250*'INTERNAL PARAMETERS-2'!L250*(1-VLOOKUP(M$4,'INTERNAL PARAMETERS-1'!$B$5:$J$44,4, FALSE))</f>
        <v>0</v>
      </c>
      <c r="BB250" s="113">
        <f>$F250*'INTERNAL PARAMETERS-2'!M250*(1-VLOOKUP(N$4,'INTERNAL PARAMETERS-1'!$B$5:$J$44,4, FALSE))</f>
        <v>0</v>
      </c>
      <c r="BC250" s="113">
        <f>$F250*'INTERNAL PARAMETERS-2'!N250*(1-VLOOKUP(O$4,'INTERNAL PARAMETERS-1'!$B$5:$J$44,4, FALSE))</f>
        <v>0</v>
      </c>
      <c r="BD250" s="113">
        <f>$F250*'INTERNAL PARAMETERS-2'!O250*(1-VLOOKUP(P$4,'INTERNAL PARAMETERS-1'!$B$5:$J$44,4, FALSE))</f>
        <v>0</v>
      </c>
      <c r="BE250" s="113">
        <f>$F250*'INTERNAL PARAMETERS-2'!P250*(1-VLOOKUP(Q$4,'INTERNAL PARAMETERS-1'!$B$5:$J$44,4, FALSE))</f>
        <v>0</v>
      </c>
      <c r="BF250" s="113">
        <f>$F250*'INTERNAL PARAMETERS-2'!Q250*(1-VLOOKUP(R$4,'INTERNAL PARAMETERS-1'!$B$5:$J$44,4, FALSE))</f>
        <v>0</v>
      </c>
      <c r="BG250" s="113">
        <f>$F250*'INTERNAL PARAMETERS-2'!R250*(1-VLOOKUP(S$4,'INTERNAL PARAMETERS-1'!$B$5:$J$44,4, FALSE))</f>
        <v>0</v>
      </c>
      <c r="BH250" s="113">
        <f>$F250*'INTERNAL PARAMETERS-2'!S250*(1-VLOOKUP(T$4,'INTERNAL PARAMETERS-1'!$B$5:$J$44,4, FALSE))</f>
        <v>0</v>
      </c>
      <c r="BI250" s="113">
        <f>$F250*'INTERNAL PARAMETERS-2'!T250*(1-VLOOKUP(U$4,'INTERNAL PARAMETERS-1'!$B$5:$J$44,4, FALSE))</f>
        <v>0</v>
      </c>
      <c r="BJ250" s="113">
        <f>$F250*'INTERNAL PARAMETERS-2'!U250*(1-VLOOKUP(V$4,'INTERNAL PARAMETERS-1'!$B$5:$J$44,4, FALSE))</f>
        <v>0</v>
      </c>
      <c r="BK250" s="113">
        <f>$F250*'INTERNAL PARAMETERS-2'!V250*(1-VLOOKUP(W$4,'INTERNAL PARAMETERS-1'!$B$5:$J$44,4, FALSE))</f>
        <v>0</v>
      </c>
      <c r="BL250" s="113">
        <f>$F250*'INTERNAL PARAMETERS-2'!W250*(1-VLOOKUP(X$4,'INTERNAL PARAMETERS-1'!$B$5:$J$44,4, FALSE))</f>
        <v>0</v>
      </c>
      <c r="BM250" s="113">
        <f>$F250*'INTERNAL PARAMETERS-2'!X250*(1-VLOOKUP(Y$4,'INTERNAL PARAMETERS-1'!$B$5:$J$44,4, FALSE))</f>
        <v>0</v>
      </c>
      <c r="BN250" s="113">
        <f>$F250*'INTERNAL PARAMETERS-2'!Y250*(1-VLOOKUP(Z$4,'INTERNAL PARAMETERS-1'!$B$5:$J$44,4, FALSE))</f>
        <v>0</v>
      </c>
      <c r="BO250" s="113">
        <f>$F250*'INTERNAL PARAMETERS-2'!Z250*(1-VLOOKUP(AA$4,'INTERNAL PARAMETERS-1'!$B$5:$J$44,4, FALSE))</f>
        <v>0</v>
      </c>
      <c r="BP250" s="113">
        <f>$F250*'INTERNAL PARAMETERS-2'!AA250*(1-VLOOKUP(AB$4,'INTERNAL PARAMETERS-1'!$B$5:$J$44,4, FALSE))</f>
        <v>0</v>
      </c>
      <c r="BQ250" s="113">
        <f>$F250*'INTERNAL PARAMETERS-2'!AB250*(1-VLOOKUP(AC$4,'INTERNAL PARAMETERS-1'!$B$5:$J$44,4, FALSE))</f>
        <v>0</v>
      </c>
      <c r="BR250" s="113">
        <f>$F250*'INTERNAL PARAMETERS-2'!AC250*(1-VLOOKUP(AD$4,'INTERNAL PARAMETERS-1'!$B$5:$J$44,4, FALSE))</f>
        <v>0</v>
      </c>
      <c r="BS250" s="113">
        <f>$F250*'INTERNAL PARAMETERS-2'!AD250*(1-VLOOKUP(AE$4,'INTERNAL PARAMETERS-1'!$B$5:$J$44,4, FALSE))</f>
        <v>0</v>
      </c>
      <c r="BT250" s="113">
        <f>$F250*'INTERNAL PARAMETERS-2'!AE250*(1-VLOOKUP(AF$4,'INTERNAL PARAMETERS-1'!$B$5:$J$44,4, FALSE))</f>
        <v>0</v>
      </c>
      <c r="BU250" s="113">
        <f>$F250*'INTERNAL PARAMETERS-2'!AF250*(1-VLOOKUP(AG$4,'INTERNAL PARAMETERS-1'!$B$5:$J$44,4, FALSE))</f>
        <v>0</v>
      </c>
      <c r="BV250" s="113">
        <f>$F250*'INTERNAL PARAMETERS-2'!AG250*(1-VLOOKUP(AH$4,'INTERNAL PARAMETERS-1'!$B$5:$J$44,4, FALSE))</f>
        <v>0</v>
      </c>
      <c r="BW250" s="113">
        <f>$F250*'INTERNAL PARAMETERS-2'!AH250*(1-VLOOKUP(AI$4,'INTERNAL PARAMETERS-1'!$B$5:$J$44,4, FALSE))</f>
        <v>0</v>
      </c>
      <c r="BX250" s="113">
        <f>$F250*'INTERNAL PARAMETERS-2'!AI250*(1-VLOOKUP(AJ$4,'INTERNAL PARAMETERS-1'!$B$5:$J$44,4, FALSE))</f>
        <v>0</v>
      </c>
      <c r="BY250" s="113">
        <f>$F250*'INTERNAL PARAMETERS-2'!AJ250*(1-VLOOKUP(AK$4,'INTERNAL PARAMETERS-1'!$B$5:$J$44,4, FALSE))</f>
        <v>0</v>
      </c>
      <c r="BZ250" s="113">
        <f>$F250*'INTERNAL PARAMETERS-2'!AK250*(1-VLOOKUP(AL$4,'INTERNAL PARAMETERS-1'!$B$5:$J$44,4, FALSE))</f>
        <v>0</v>
      </c>
      <c r="CA250" s="113">
        <f>$F250*'INTERNAL PARAMETERS-2'!AL250*(1-VLOOKUP(AM$4,'INTERNAL PARAMETERS-1'!$B$5:$J$44,4, FALSE))</f>
        <v>0</v>
      </c>
      <c r="CB250" s="113">
        <f>$F250*'INTERNAL PARAMETERS-2'!AM250*(1-VLOOKUP(AN$4,'INTERNAL PARAMETERS-1'!$B$5:$J$44,4, FALSE))</f>
        <v>0</v>
      </c>
      <c r="CC250" s="113">
        <f>$F250*'INTERNAL PARAMETERS-2'!AN250*(1-VLOOKUP(AO$4,'INTERNAL PARAMETERS-1'!$B$5:$J$44,4, FALSE))</f>
        <v>0</v>
      </c>
      <c r="CD250" s="113">
        <f>$F250*'INTERNAL PARAMETERS-2'!AO250*(1-VLOOKUP(AP$4,'INTERNAL PARAMETERS-1'!$B$5:$J$44,4, FALSE))</f>
        <v>0</v>
      </c>
      <c r="CE250" s="113">
        <f>$F250*'INTERNAL PARAMETERS-2'!AP250*(1-VLOOKUP(AQ$4,'INTERNAL PARAMETERS-1'!$B$5:$J$44,4, FALSE))</f>
        <v>0</v>
      </c>
      <c r="CF250" s="113">
        <f>$F250*'INTERNAL PARAMETERS-2'!AQ250*(1-VLOOKUP(AR$4,'INTERNAL PARAMETERS-1'!$B$5:$J$44,4, FALSE))</f>
        <v>0</v>
      </c>
      <c r="CG250" s="113">
        <f>$F250*'INTERNAL PARAMETERS-2'!AR250*(1-VLOOKUP(AS$4,'INTERNAL PARAMETERS-1'!$B$5:$J$44,4, FALSE))</f>
        <v>0</v>
      </c>
      <c r="CH250" s="112">
        <f>$F250*'INTERNAL PARAMETERS-2'!AS250*(1-VLOOKUP(AT$4,'INTERNAL PARAMETERS-1'!$B$5:$J$44,4, FALSE))</f>
        <v>0</v>
      </c>
      <c r="CI250" s="111">
        <f t="shared" si="3"/>
        <v>0</v>
      </c>
    </row>
    <row r="251" spans="3:87" x14ac:dyDescent="0.5">
      <c r="C251" s="79" t="s">
        <v>22</v>
      </c>
      <c r="D251" s="78" t="s">
        <v>2</v>
      </c>
      <c r="E251" s="78" t="s">
        <v>8</v>
      </c>
      <c r="F251" s="115">
        <f>'INPUTS-Incidence'!E251</f>
        <v>0</v>
      </c>
      <c r="G251" s="114">
        <f>$F251*'INTERNAL PARAMETERS-2'!F251*VLOOKUP(G$4,'INTERNAL PARAMETERS-1'!$B$5:$J$44,4, FALSE)</f>
        <v>0</v>
      </c>
      <c r="H251" s="113">
        <f>$F251*'INTERNAL PARAMETERS-2'!G251*VLOOKUP(H$4,'INTERNAL PARAMETERS-1'!$B$5:$J$44,4, FALSE)</f>
        <v>0</v>
      </c>
      <c r="I251" s="113">
        <f>$F251*'INTERNAL PARAMETERS-2'!H251*VLOOKUP(I$4,'INTERNAL PARAMETERS-1'!$B$5:$J$44,4, FALSE)</f>
        <v>0</v>
      </c>
      <c r="J251" s="113">
        <f>$F251*'INTERNAL PARAMETERS-2'!I251*VLOOKUP(J$4,'INTERNAL PARAMETERS-1'!$B$5:$J$44,4, FALSE)</f>
        <v>0</v>
      </c>
      <c r="K251" s="113">
        <f>$F251*'INTERNAL PARAMETERS-2'!J251*VLOOKUP(K$4,'INTERNAL PARAMETERS-1'!$B$5:$J$44,4, FALSE)</f>
        <v>0</v>
      </c>
      <c r="L251" s="113">
        <f>$F251*'INTERNAL PARAMETERS-2'!K251*VLOOKUP(L$4,'INTERNAL PARAMETERS-1'!$B$5:$J$44,4, FALSE)</f>
        <v>0</v>
      </c>
      <c r="M251" s="113">
        <f>$F251*'INTERNAL PARAMETERS-2'!L251*VLOOKUP(M$4,'INTERNAL PARAMETERS-1'!$B$5:$J$44,4, FALSE)</f>
        <v>0</v>
      </c>
      <c r="N251" s="113">
        <f>$F251*'INTERNAL PARAMETERS-2'!M251*VLOOKUP(N$4,'INTERNAL PARAMETERS-1'!$B$5:$J$44,4, FALSE)</f>
        <v>0</v>
      </c>
      <c r="O251" s="113">
        <f>$F251*'INTERNAL PARAMETERS-2'!N251*VLOOKUP(O$4,'INTERNAL PARAMETERS-1'!$B$5:$J$44,4, FALSE)</f>
        <v>0</v>
      </c>
      <c r="P251" s="113">
        <f>$F251*'INTERNAL PARAMETERS-2'!O251*VLOOKUP(P$4,'INTERNAL PARAMETERS-1'!$B$5:$J$44,4, FALSE)</f>
        <v>0</v>
      </c>
      <c r="Q251" s="113">
        <f>$F251*'INTERNAL PARAMETERS-2'!P251*VLOOKUP(Q$4,'INTERNAL PARAMETERS-1'!$B$5:$J$44,4, FALSE)</f>
        <v>0</v>
      </c>
      <c r="R251" s="113">
        <f>$F251*'INTERNAL PARAMETERS-2'!Q251*VLOOKUP(R$4,'INTERNAL PARAMETERS-1'!$B$5:$J$44,4, FALSE)</f>
        <v>0</v>
      </c>
      <c r="S251" s="113">
        <f>$F251*'INTERNAL PARAMETERS-2'!R251*VLOOKUP(S$4,'INTERNAL PARAMETERS-1'!$B$5:$J$44,4, FALSE)</f>
        <v>0</v>
      </c>
      <c r="T251" s="113">
        <f>$F251*'INTERNAL PARAMETERS-2'!S251*VLOOKUP(T$4,'INTERNAL PARAMETERS-1'!$B$5:$J$44,4, FALSE)</f>
        <v>0</v>
      </c>
      <c r="U251" s="113">
        <f>$F251*'INTERNAL PARAMETERS-2'!T251*VLOOKUP(U$4,'INTERNAL PARAMETERS-1'!$B$5:$J$44,4, FALSE)</f>
        <v>0</v>
      </c>
      <c r="V251" s="113">
        <f>$F251*'INTERNAL PARAMETERS-2'!U251*VLOOKUP(V$4,'INTERNAL PARAMETERS-1'!$B$5:$J$44,4, FALSE)</f>
        <v>0</v>
      </c>
      <c r="W251" s="113">
        <f>$F251*'INTERNAL PARAMETERS-2'!V251*VLOOKUP(W$4,'INTERNAL PARAMETERS-1'!$B$5:$J$44,4, FALSE)</f>
        <v>0</v>
      </c>
      <c r="X251" s="113">
        <f>$F251*'INTERNAL PARAMETERS-2'!W251*VLOOKUP(X$4,'INTERNAL PARAMETERS-1'!$B$5:$J$44,4, FALSE)</f>
        <v>0</v>
      </c>
      <c r="Y251" s="113">
        <f>$F251*'INTERNAL PARAMETERS-2'!X251*VLOOKUP(Y$4,'INTERNAL PARAMETERS-1'!$B$5:$J$44,4, FALSE)</f>
        <v>0</v>
      </c>
      <c r="Z251" s="113">
        <f>$F251*'INTERNAL PARAMETERS-2'!Y251*VLOOKUP(Z$4,'INTERNAL PARAMETERS-1'!$B$5:$J$44,4, FALSE)</f>
        <v>0</v>
      </c>
      <c r="AA251" s="113">
        <f>$F251*'INTERNAL PARAMETERS-2'!Z251*VLOOKUP(AA$4,'INTERNAL PARAMETERS-1'!$B$5:$J$44,4, FALSE)</f>
        <v>0</v>
      </c>
      <c r="AB251" s="113">
        <f>$F251*'INTERNAL PARAMETERS-2'!AA251*VLOOKUP(AB$4,'INTERNAL PARAMETERS-1'!$B$5:$J$44,4, FALSE)</f>
        <v>0</v>
      </c>
      <c r="AC251" s="113">
        <f>$F251*'INTERNAL PARAMETERS-2'!AB251*VLOOKUP(AC$4,'INTERNAL PARAMETERS-1'!$B$5:$J$44,4, FALSE)</f>
        <v>0</v>
      </c>
      <c r="AD251" s="113">
        <f>$F251*'INTERNAL PARAMETERS-2'!AC251*VLOOKUP(AD$4,'INTERNAL PARAMETERS-1'!$B$5:$J$44,4, FALSE)</f>
        <v>0</v>
      </c>
      <c r="AE251" s="113">
        <f>$F251*'INTERNAL PARAMETERS-2'!AD251*VLOOKUP(AE$4,'INTERNAL PARAMETERS-1'!$B$5:$J$44,4, FALSE)</f>
        <v>0</v>
      </c>
      <c r="AF251" s="113">
        <f>$F251*'INTERNAL PARAMETERS-2'!AE251*VLOOKUP(AF$4,'INTERNAL PARAMETERS-1'!$B$5:$J$44,4, FALSE)</f>
        <v>0</v>
      </c>
      <c r="AG251" s="113">
        <f>$F251*'INTERNAL PARAMETERS-2'!AF251*VLOOKUP(AG$4,'INTERNAL PARAMETERS-1'!$B$5:$J$44,4, FALSE)</f>
        <v>0</v>
      </c>
      <c r="AH251" s="113">
        <f>$F251*'INTERNAL PARAMETERS-2'!AG251*VLOOKUP(AH$4,'INTERNAL PARAMETERS-1'!$B$5:$J$44,4, FALSE)</f>
        <v>0</v>
      </c>
      <c r="AI251" s="113">
        <f>$F251*'INTERNAL PARAMETERS-2'!AH251*VLOOKUP(AI$4,'INTERNAL PARAMETERS-1'!$B$5:$J$44,4, FALSE)</f>
        <v>0</v>
      </c>
      <c r="AJ251" s="113">
        <f>$F251*'INTERNAL PARAMETERS-2'!AI251*VLOOKUP(AJ$4,'INTERNAL PARAMETERS-1'!$B$5:$J$44,4, FALSE)</f>
        <v>0</v>
      </c>
      <c r="AK251" s="113">
        <f>$F251*'INTERNAL PARAMETERS-2'!AJ251*VLOOKUP(AK$4,'INTERNAL PARAMETERS-1'!$B$5:$J$44,4, FALSE)</f>
        <v>0</v>
      </c>
      <c r="AL251" s="113">
        <f>$F251*'INTERNAL PARAMETERS-2'!AK251*VLOOKUP(AL$4,'INTERNAL PARAMETERS-1'!$B$5:$J$44,4, FALSE)</f>
        <v>0</v>
      </c>
      <c r="AM251" s="113">
        <f>$F251*'INTERNAL PARAMETERS-2'!AL251*VLOOKUP(AM$4,'INTERNAL PARAMETERS-1'!$B$5:$J$44,4, FALSE)</f>
        <v>0</v>
      </c>
      <c r="AN251" s="113">
        <f>$F251*'INTERNAL PARAMETERS-2'!AM251*VLOOKUP(AN$4,'INTERNAL PARAMETERS-1'!$B$5:$J$44,4, FALSE)</f>
        <v>0</v>
      </c>
      <c r="AO251" s="113">
        <f>$F251*'INTERNAL PARAMETERS-2'!AN251*VLOOKUP(AO$4,'INTERNAL PARAMETERS-1'!$B$5:$J$44,4, FALSE)</f>
        <v>0</v>
      </c>
      <c r="AP251" s="113">
        <f>$F251*'INTERNAL PARAMETERS-2'!AO251*VLOOKUP(AP$4,'INTERNAL PARAMETERS-1'!$B$5:$J$44,4, FALSE)</f>
        <v>0</v>
      </c>
      <c r="AQ251" s="113">
        <f>$F251*'INTERNAL PARAMETERS-2'!AP251*VLOOKUP(AQ$4,'INTERNAL PARAMETERS-1'!$B$5:$J$44,4, FALSE)</f>
        <v>0</v>
      </c>
      <c r="AR251" s="113">
        <f>$F251*'INTERNAL PARAMETERS-2'!AQ251*VLOOKUP(AR$4,'INTERNAL PARAMETERS-1'!$B$5:$J$44,4, FALSE)</f>
        <v>0</v>
      </c>
      <c r="AS251" s="113">
        <f>$F251*'INTERNAL PARAMETERS-2'!AR251*VLOOKUP(AS$4,'INTERNAL PARAMETERS-1'!$B$5:$J$44,4, FALSE)</f>
        <v>0</v>
      </c>
      <c r="AT251" s="112">
        <f>$F251*'INTERNAL PARAMETERS-2'!AS251*VLOOKUP(AT$4,'INTERNAL PARAMETERS-1'!$B$5:$J$44,4, FALSE)</f>
        <v>0</v>
      </c>
      <c r="AU251" s="114">
        <f>$F251*'INTERNAL PARAMETERS-2'!F251*(1-VLOOKUP(G$4,'INTERNAL PARAMETERS-1'!$B$5:$J$44,4, FALSE))</f>
        <v>0</v>
      </c>
      <c r="AV251" s="113">
        <f>$F251*'INTERNAL PARAMETERS-2'!G251*(1-VLOOKUP(H$4,'INTERNAL PARAMETERS-1'!$B$5:$J$44,4, FALSE))</f>
        <v>0</v>
      </c>
      <c r="AW251" s="113">
        <f>$F251*'INTERNAL PARAMETERS-2'!H251*(1-VLOOKUP(I$4,'INTERNAL PARAMETERS-1'!$B$5:$J$44,4, FALSE))</f>
        <v>0</v>
      </c>
      <c r="AX251" s="113">
        <f>$F251*'INTERNAL PARAMETERS-2'!I251*(1-VLOOKUP(J$4,'INTERNAL PARAMETERS-1'!$B$5:$J$44,4, FALSE))</f>
        <v>0</v>
      </c>
      <c r="AY251" s="113">
        <f>$F251*'INTERNAL PARAMETERS-2'!J251*(1-VLOOKUP(K$4,'INTERNAL PARAMETERS-1'!$B$5:$J$44,4, FALSE))</f>
        <v>0</v>
      </c>
      <c r="AZ251" s="113">
        <f>$F251*'INTERNAL PARAMETERS-2'!K251*(1-VLOOKUP(L$4,'INTERNAL PARAMETERS-1'!$B$5:$J$44,4, FALSE))</f>
        <v>0</v>
      </c>
      <c r="BA251" s="113">
        <f>$F251*'INTERNAL PARAMETERS-2'!L251*(1-VLOOKUP(M$4,'INTERNAL PARAMETERS-1'!$B$5:$J$44,4, FALSE))</f>
        <v>0</v>
      </c>
      <c r="BB251" s="113">
        <f>$F251*'INTERNAL PARAMETERS-2'!M251*(1-VLOOKUP(N$4,'INTERNAL PARAMETERS-1'!$B$5:$J$44,4, FALSE))</f>
        <v>0</v>
      </c>
      <c r="BC251" s="113">
        <f>$F251*'INTERNAL PARAMETERS-2'!N251*(1-VLOOKUP(O$4,'INTERNAL PARAMETERS-1'!$B$5:$J$44,4, FALSE))</f>
        <v>0</v>
      </c>
      <c r="BD251" s="113">
        <f>$F251*'INTERNAL PARAMETERS-2'!O251*(1-VLOOKUP(P$4,'INTERNAL PARAMETERS-1'!$B$5:$J$44,4, FALSE))</f>
        <v>0</v>
      </c>
      <c r="BE251" s="113">
        <f>$F251*'INTERNAL PARAMETERS-2'!P251*(1-VLOOKUP(Q$4,'INTERNAL PARAMETERS-1'!$B$5:$J$44,4, FALSE))</f>
        <v>0</v>
      </c>
      <c r="BF251" s="113">
        <f>$F251*'INTERNAL PARAMETERS-2'!Q251*(1-VLOOKUP(R$4,'INTERNAL PARAMETERS-1'!$B$5:$J$44,4, FALSE))</f>
        <v>0</v>
      </c>
      <c r="BG251" s="113">
        <f>$F251*'INTERNAL PARAMETERS-2'!R251*(1-VLOOKUP(S$4,'INTERNAL PARAMETERS-1'!$B$5:$J$44,4, FALSE))</f>
        <v>0</v>
      </c>
      <c r="BH251" s="113">
        <f>$F251*'INTERNAL PARAMETERS-2'!S251*(1-VLOOKUP(T$4,'INTERNAL PARAMETERS-1'!$B$5:$J$44,4, FALSE))</f>
        <v>0</v>
      </c>
      <c r="BI251" s="113">
        <f>$F251*'INTERNAL PARAMETERS-2'!T251*(1-VLOOKUP(U$4,'INTERNAL PARAMETERS-1'!$B$5:$J$44,4, FALSE))</f>
        <v>0</v>
      </c>
      <c r="BJ251" s="113">
        <f>$F251*'INTERNAL PARAMETERS-2'!U251*(1-VLOOKUP(V$4,'INTERNAL PARAMETERS-1'!$B$5:$J$44,4, FALSE))</f>
        <v>0</v>
      </c>
      <c r="BK251" s="113">
        <f>$F251*'INTERNAL PARAMETERS-2'!V251*(1-VLOOKUP(W$4,'INTERNAL PARAMETERS-1'!$B$5:$J$44,4, FALSE))</f>
        <v>0</v>
      </c>
      <c r="BL251" s="113">
        <f>$F251*'INTERNAL PARAMETERS-2'!W251*(1-VLOOKUP(X$4,'INTERNAL PARAMETERS-1'!$B$5:$J$44,4, FALSE))</f>
        <v>0</v>
      </c>
      <c r="BM251" s="113">
        <f>$F251*'INTERNAL PARAMETERS-2'!X251*(1-VLOOKUP(Y$4,'INTERNAL PARAMETERS-1'!$B$5:$J$44,4, FALSE))</f>
        <v>0</v>
      </c>
      <c r="BN251" s="113">
        <f>$F251*'INTERNAL PARAMETERS-2'!Y251*(1-VLOOKUP(Z$4,'INTERNAL PARAMETERS-1'!$B$5:$J$44,4, FALSE))</f>
        <v>0</v>
      </c>
      <c r="BO251" s="113">
        <f>$F251*'INTERNAL PARAMETERS-2'!Z251*(1-VLOOKUP(AA$4,'INTERNAL PARAMETERS-1'!$B$5:$J$44,4, FALSE))</f>
        <v>0</v>
      </c>
      <c r="BP251" s="113">
        <f>$F251*'INTERNAL PARAMETERS-2'!AA251*(1-VLOOKUP(AB$4,'INTERNAL PARAMETERS-1'!$B$5:$J$44,4, FALSE))</f>
        <v>0</v>
      </c>
      <c r="BQ251" s="113">
        <f>$F251*'INTERNAL PARAMETERS-2'!AB251*(1-VLOOKUP(AC$4,'INTERNAL PARAMETERS-1'!$B$5:$J$44,4, FALSE))</f>
        <v>0</v>
      </c>
      <c r="BR251" s="113">
        <f>$F251*'INTERNAL PARAMETERS-2'!AC251*(1-VLOOKUP(AD$4,'INTERNAL PARAMETERS-1'!$B$5:$J$44,4, FALSE))</f>
        <v>0</v>
      </c>
      <c r="BS251" s="113">
        <f>$F251*'INTERNAL PARAMETERS-2'!AD251*(1-VLOOKUP(AE$4,'INTERNAL PARAMETERS-1'!$B$5:$J$44,4, FALSE))</f>
        <v>0</v>
      </c>
      <c r="BT251" s="113">
        <f>$F251*'INTERNAL PARAMETERS-2'!AE251*(1-VLOOKUP(AF$4,'INTERNAL PARAMETERS-1'!$B$5:$J$44,4, FALSE))</f>
        <v>0</v>
      </c>
      <c r="BU251" s="113">
        <f>$F251*'INTERNAL PARAMETERS-2'!AF251*(1-VLOOKUP(AG$4,'INTERNAL PARAMETERS-1'!$B$5:$J$44,4, FALSE))</f>
        <v>0</v>
      </c>
      <c r="BV251" s="113">
        <f>$F251*'INTERNAL PARAMETERS-2'!AG251*(1-VLOOKUP(AH$4,'INTERNAL PARAMETERS-1'!$B$5:$J$44,4, FALSE))</f>
        <v>0</v>
      </c>
      <c r="BW251" s="113">
        <f>$F251*'INTERNAL PARAMETERS-2'!AH251*(1-VLOOKUP(AI$4,'INTERNAL PARAMETERS-1'!$B$5:$J$44,4, FALSE))</f>
        <v>0</v>
      </c>
      <c r="BX251" s="113">
        <f>$F251*'INTERNAL PARAMETERS-2'!AI251*(1-VLOOKUP(AJ$4,'INTERNAL PARAMETERS-1'!$B$5:$J$44,4, FALSE))</f>
        <v>0</v>
      </c>
      <c r="BY251" s="113">
        <f>$F251*'INTERNAL PARAMETERS-2'!AJ251*(1-VLOOKUP(AK$4,'INTERNAL PARAMETERS-1'!$B$5:$J$44,4, FALSE))</f>
        <v>0</v>
      </c>
      <c r="BZ251" s="113">
        <f>$F251*'INTERNAL PARAMETERS-2'!AK251*(1-VLOOKUP(AL$4,'INTERNAL PARAMETERS-1'!$B$5:$J$44,4, FALSE))</f>
        <v>0</v>
      </c>
      <c r="CA251" s="113">
        <f>$F251*'INTERNAL PARAMETERS-2'!AL251*(1-VLOOKUP(AM$4,'INTERNAL PARAMETERS-1'!$B$5:$J$44,4, FALSE))</f>
        <v>0</v>
      </c>
      <c r="CB251" s="113">
        <f>$F251*'INTERNAL PARAMETERS-2'!AM251*(1-VLOOKUP(AN$4,'INTERNAL PARAMETERS-1'!$B$5:$J$44,4, FALSE))</f>
        <v>0</v>
      </c>
      <c r="CC251" s="113">
        <f>$F251*'INTERNAL PARAMETERS-2'!AN251*(1-VLOOKUP(AO$4,'INTERNAL PARAMETERS-1'!$B$5:$J$44,4, FALSE))</f>
        <v>0</v>
      </c>
      <c r="CD251" s="113">
        <f>$F251*'INTERNAL PARAMETERS-2'!AO251*(1-VLOOKUP(AP$4,'INTERNAL PARAMETERS-1'!$B$5:$J$44,4, FALSE))</f>
        <v>0</v>
      </c>
      <c r="CE251" s="113">
        <f>$F251*'INTERNAL PARAMETERS-2'!AP251*(1-VLOOKUP(AQ$4,'INTERNAL PARAMETERS-1'!$B$5:$J$44,4, FALSE))</f>
        <v>0</v>
      </c>
      <c r="CF251" s="113">
        <f>$F251*'INTERNAL PARAMETERS-2'!AQ251*(1-VLOOKUP(AR$4,'INTERNAL PARAMETERS-1'!$B$5:$J$44,4, FALSE))</f>
        <v>0</v>
      </c>
      <c r="CG251" s="113">
        <f>$F251*'INTERNAL PARAMETERS-2'!AR251*(1-VLOOKUP(AS$4,'INTERNAL PARAMETERS-1'!$B$5:$J$44,4, FALSE))</f>
        <v>0</v>
      </c>
      <c r="CH251" s="112">
        <f>$F251*'INTERNAL PARAMETERS-2'!AS251*(1-VLOOKUP(AT$4,'INTERNAL PARAMETERS-1'!$B$5:$J$44,4, FALSE))</f>
        <v>0</v>
      </c>
      <c r="CI251" s="111">
        <f t="shared" si="3"/>
        <v>0</v>
      </c>
    </row>
    <row r="252" spans="3:87" x14ac:dyDescent="0.5">
      <c r="C252" s="79" t="s">
        <v>22</v>
      </c>
      <c r="D252" s="78" t="s">
        <v>2</v>
      </c>
      <c r="E252" s="78" t="s">
        <v>7</v>
      </c>
      <c r="F252" s="115">
        <f>'INPUTS-Incidence'!E252</f>
        <v>0</v>
      </c>
      <c r="G252" s="114">
        <f>$F252*'INTERNAL PARAMETERS-2'!F252*VLOOKUP(G$4,'INTERNAL PARAMETERS-1'!$B$5:$J$44,4, FALSE)</f>
        <v>0</v>
      </c>
      <c r="H252" s="113">
        <f>$F252*'INTERNAL PARAMETERS-2'!G252*VLOOKUP(H$4,'INTERNAL PARAMETERS-1'!$B$5:$J$44,4, FALSE)</f>
        <v>0</v>
      </c>
      <c r="I252" s="113">
        <f>$F252*'INTERNAL PARAMETERS-2'!H252*VLOOKUP(I$4,'INTERNAL PARAMETERS-1'!$B$5:$J$44,4, FALSE)</f>
        <v>0</v>
      </c>
      <c r="J252" s="113">
        <f>$F252*'INTERNAL PARAMETERS-2'!I252*VLOOKUP(J$4,'INTERNAL PARAMETERS-1'!$B$5:$J$44,4, FALSE)</f>
        <v>0</v>
      </c>
      <c r="K252" s="113">
        <f>$F252*'INTERNAL PARAMETERS-2'!J252*VLOOKUP(K$4,'INTERNAL PARAMETERS-1'!$B$5:$J$44,4, FALSE)</f>
        <v>0</v>
      </c>
      <c r="L252" s="113">
        <f>$F252*'INTERNAL PARAMETERS-2'!K252*VLOOKUP(L$4,'INTERNAL PARAMETERS-1'!$B$5:$J$44,4, FALSE)</f>
        <v>0</v>
      </c>
      <c r="M252" s="113">
        <f>$F252*'INTERNAL PARAMETERS-2'!L252*VLOOKUP(M$4,'INTERNAL PARAMETERS-1'!$B$5:$J$44,4, FALSE)</f>
        <v>0</v>
      </c>
      <c r="N252" s="113">
        <f>$F252*'INTERNAL PARAMETERS-2'!M252*VLOOKUP(N$4,'INTERNAL PARAMETERS-1'!$B$5:$J$44,4, FALSE)</f>
        <v>0</v>
      </c>
      <c r="O252" s="113">
        <f>$F252*'INTERNAL PARAMETERS-2'!N252*VLOOKUP(O$4,'INTERNAL PARAMETERS-1'!$B$5:$J$44,4, FALSE)</f>
        <v>0</v>
      </c>
      <c r="P252" s="113">
        <f>$F252*'INTERNAL PARAMETERS-2'!O252*VLOOKUP(P$4,'INTERNAL PARAMETERS-1'!$B$5:$J$44,4, FALSE)</f>
        <v>0</v>
      </c>
      <c r="Q252" s="113">
        <f>$F252*'INTERNAL PARAMETERS-2'!P252*VLOOKUP(Q$4,'INTERNAL PARAMETERS-1'!$B$5:$J$44,4, FALSE)</f>
        <v>0</v>
      </c>
      <c r="R252" s="113">
        <f>$F252*'INTERNAL PARAMETERS-2'!Q252*VLOOKUP(R$4,'INTERNAL PARAMETERS-1'!$B$5:$J$44,4, FALSE)</f>
        <v>0</v>
      </c>
      <c r="S252" s="113">
        <f>$F252*'INTERNAL PARAMETERS-2'!R252*VLOOKUP(S$4,'INTERNAL PARAMETERS-1'!$B$5:$J$44,4, FALSE)</f>
        <v>0</v>
      </c>
      <c r="T252" s="113">
        <f>$F252*'INTERNAL PARAMETERS-2'!S252*VLOOKUP(T$4,'INTERNAL PARAMETERS-1'!$B$5:$J$44,4, FALSE)</f>
        <v>0</v>
      </c>
      <c r="U252" s="113">
        <f>$F252*'INTERNAL PARAMETERS-2'!T252*VLOOKUP(U$4,'INTERNAL PARAMETERS-1'!$B$5:$J$44,4, FALSE)</f>
        <v>0</v>
      </c>
      <c r="V252" s="113">
        <f>$F252*'INTERNAL PARAMETERS-2'!U252*VLOOKUP(V$4,'INTERNAL PARAMETERS-1'!$B$5:$J$44,4, FALSE)</f>
        <v>0</v>
      </c>
      <c r="W252" s="113">
        <f>$F252*'INTERNAL PARAMETERS-2'!V252*VLOOKUP(W$4,'INTERNAL PARAMETERS-1'!$B$5:$J$44,4, FALSE)</f>
        <v>0</v>
      </c>
      <c r="X252" s="113">
        <f>$F252*'INTERNAL PARAMETERS-2'!W252*VLOOKUP(X$4,'INTERNAL PARAMETERS-1'!$B$5:$J$44,4, FALSE)</f>
        <v>0</v>
      </c>
      <c r="Y252" s="113">
        <f>$F252*'INTERNAL PARAMETERS-2'!X252*VLOOKUP(Y$4,'INTERNAL PARAMETERS-1'!$B$5:$J$44,4, FALSE)</f>
        <v>0</v>
      </c>
      <c r="Z252" s="113">
        <f>$F252*'INTERNAL PARAMETERS-2'!Y252*VLOOKUP(Z$4,'INTERNAL PARAMETERS-1'!$B$5:$J$44,4, FALSE)</f>
        <v>0</v>
      </c>
      <c r="AA252" s="113">
        <f>$F252*'INTERNAL PARAMETERS-2'!Z252*VLOOKUP(AA$4,'INTERNAL PARAMETERS-1'!$B$5:$J$44,4, FALSE)</f>
        <v>0</v>
      </c>
      <c r="AB252" s="113">
        <f>$F252*'INTERNAL PARAMETERS-2'!AA252*VLOOKUP(AB$4,'INTERNAL PARAMETERS-1'!$B$5:$J$44,4, FALSE)</f>
        <v>0</v>
      </c>
      <c r="AC252" s="113">
        <f>$F252*'INTERNAL PARAMETERS-2'!AB252*VLOOKUP(AC$4,'INTERNAL PARAMETERS-1'!$B$5:$J$44,4, FALSE)</f>
        <v>0</v>
      </c>
      <c r="AD252" s="113">
        <f>$F252*'INTERNAL PARAMETERS-2'!AC252*VLOOKUP(AD$4,'INTERNAL PARAMETERS-1'!$B$5:$J$44,4, FALSE)</f>
        <v>0</v>
      </c>
      <c r="AE252" s="113">
        <f>$F252*'INTERNAL PARAMETERS-2'!AD252*VLOOKUP(AE$4,'INTERNAL PARAMETERS-1'!$B$5:$J$44,4, FALSE)</f>
        <v>0</v>
      </c>
      <c r="AF252" s="113">
        <f>$F252*'INTERNAL PARAMETERS-2'!AE252*VLOOKUP(AF$4,'INTERNAL PARAMETERS-1'!$B$5:$J$44,4, FALSE)</f>
        <v>0</v>
      </c>
      <c r="AG252" s="113">
        <f>$F252*'INTERNAL PARAMETERS-2'!AF252*VLOOKUP(AG$4,'INTERNAL PARAMETERS-1'!$B$5:$J$44,4, FALSE)</f>
        <v>0</v>
      </c>
      <c r="AH252" s="113">
        <f>$F252*'INTERNAL PARAMETERS-2'!AG252*VLOOKUP(AH$4,'INTERNAL PARAMETERS-1'!$B$5:$J$44,4, FALSE)</f>
        <v>0</v>
      </c>
      <c r="AI252" s="113">
        <f>$F252*'INTERNAL PARAMETERS-2'!AH252*VLOOKUP(AI$4,'INTERNAL PARAMETERS-1'!$B$5:$J$44,4, FALSE)</f>
        <v>0</v>
      </c>
      <c r="AJ252" s="113">
        <f>$F252*'INTERNAL PARAMETERS-2'!AI252*VLOOKUP(AJ$4,'INTERNAL PARAMETERS-1'!$B$5:$J$44,4, FALSE)</f>
        <v>0</v>
      </c>
      <c r="AK252" s="113">
        <f>$F252*'INTERNAL PARAMETERS-2'!AJ252*VLOOKUP(AK$4,'INTERNAL PARAMETERS-1'!$B$5:$J$44,4, FALSE)</f>
        <v>0</v>
      </c>
      <c r="AL252" s="113">
        <f>$F252*'INTERNAL PARAMETERS-2'!AK252*VLOOKUP(AL$4,'INTERNAL PARAMETERS-1'!$B$5:$J$44,4, FALSE)</f>
        <v>0</v>
      </c>
      <c r="AM252" s="113">
        <f>$F252*'INTERNAL PARAMETERS-2'!AL252*VLOOKUP(AM$4,'INTERNAL PARAMETERS-1'!$B$5:$J$44,4, FALSE)</f>
        <v>0</v>
      </c>
      <c r="AN252" s="113">
        <f>$F252*'INTERNAL PARAMETERS-2'!AM252*VLOOKUP(AN$4,'INTERNAL PARAMETERS-1'!$B$5:$J$44,4, FALSE)</f>
        <v>0</v>
      </c>
      <c r="AO252" s="113">
        <f>$F252*'INTERNAL PARAMETERS-2'!AN252*VLOOKUP(AO$4,'INTERNAL PARAMETERS-1'!$B$5:$J$44,4, FALSE)</f>
        <v>0</v>
      </c>
      <c r="AP252" s="113">
        <f>$F252*'INTERNAL PARAMETERS-2'!AO252*VLOOKUP(AP$4,'INTERNAL PARAMETERS-1'!$B$5:$J$44,4, FALSE)</f>
        <v>0</v>
      </c>
      <c r="AQ252" s="113">
        <f>$F252*'INTERNAL PARAMETERS-2'!AP252*VLOOKUP(AQ$4,'INTERNAL PARAMETERS-1'!$B$5:$J$44,4, FALSE)</f>
        <v>0</v>
      </c>
      <c r="AR252" s="113">
        <f>$F252*'INTERNAL PARAMETERS-2'!AQ252*VLOOKUP(AR$4,'INTERNAL PARAMETERS-1'!$B$5:$J$44,4, FALSE)</f>
        <v>0</v>
      </c>
      <c r="AS252" s="113">
        <f>$F252*'INTERNAL PARAMETERS-2'!AR252*VLOOKUP(AS$4,'INTERNAL PARAMETERS-1'!$B$5:$J$44,4, FALSE)</f>
        <v>0</v>
      </c>
      <c r="AT252" s="112">
        <f>$F252*'INTERNAL PARAMETERS-2'!AS252*VLOOKUP(AT$4,'INTERNAL PARAMETERS-1'!$B$5:$J$44,4, FALSE)</f>
        <v>0</v>
      </c>
      <c r="AU252" s="114">
        <f>$F252*'INTERNAL PARAMETERS-2'!F252*(1-VLOOKUP(G$4,'INTERNAL PARAMETERS-1'!$B$5:$J$44,4, FALSE))</f>
        <v>0</v>
      </c>
      <c r="AV252" s="113">
        <f>$F252*'INTERNAL PARAMETERS-2'!G252*(1-VLOOKUP(H$4,'INTERNAL PARAMETERS-1'!$B$5:$J$44,4, FALSE))</f>
        <v>0</v>
      </c>
      <c r="AW252" s="113">
        <f>$F252*'INTERNAL PARAMETERS-2'!H252*(1-VLOOKUP(I$4,'INTERNAL PARAMETERS-1'!$B$5:$J$44,4, FALSE))</f>
        <v>0</v>
      </c>
      <c r="AX252" s="113">
        <f>$F252*'INTERNAL PARAMETERS-2'!I252*(1-VLOOKUP(J$4,'INTERNAL PARAMETERS-1'!$B$5:$J$44,4, FALSE))</f>
        <v>0</v>
      </c>
      <c r="AY252" s="113">
        <f>$F252*'INTERNAL PARAMETERS-2'!J252*(1-VLOOKUP(K$4,'INTERNAL PARAMETERS-1'!$B$5:$J$44,4, FALSE))</f>
        <v>0</v>
      </c>
      <c r="AZ252" s="113">
        <f>$F252*'INTERNAL PARAMETERS-2'!K252*(1-VLOOKUP(L$4,'INTERNAL PARAMETERS-1'!$B$5:$J$44,4, FALSE))</f>
        <v>0</v>
      </c>
      <c r="BA252" s="113">
        <f>$F252*'INTERNAL PARAMETERS-2'!L252*(1-VLOOKUP(M$4,'INTERNAL PARAMETERS-1'!$B$5:$J$44,4, FALSE))</f>
        <v>0</v>
      </c>
      <c r="BB252" s="113">
        <f>$F252*'INTERNAL PARAMETERS-2'!M252*(1-VLOOKUP(N$4,'INTERNAL PARAMETERS-1'!$B$5:$J$44,4, FALSE))</f>
        <v>0</v>
      </c>
      <c r="BC252" s="113">
        <f>$F252*'INTERNAL PARAMETERS-2'!N252*(1-VLOOKUP(O$4,'INTERNAL PARAMETERS-1'!$B$5:$J$44,4, FALSE))</f>
        <v>0</v>
      </c>
      <c r="BD252" s="113">
        <f>$F252*'INTERNAL PARAMETERS-2'!O252*(1-VLOOKUP(P$4,'INTERNAL PARAMETERS-1'!$B$5:$J$44,4, FALSE))</f>
        <v>0</v>
      </c>
      <c r="BE252" s="113">
        <f>$F252*'INTERNAL PARAMETERS-2'!P252*(1-VLOOKUP(Q$4,'INTERNAL PARAMETERS-1'!$B$5:$J$44,4, FALSE))</f>
        <v>0</v>
      </c>
      <c r="BF252" s="113">
        <f>$F252*'INTERNAL PARAMETERS-2'!Q252*(1-VLOOKUP(R$4,'INTERNAL PARAMETERS-1'!$B$5:$J$44,4, FALSE))</f>
        <v>0</v>
      </c>
      <c r="BG252" s="113">
        <f>$F252*'INTERNAL PARAMETERS-2'!R252*(1-VLOOKUP(S$4,'INTERNAL PARAMETERS-1'!$B$5:$J$44,4, FALSE))</f>
        <v>0</v>
      </c>
      <c r="BH252" s="113">
        <f>$F252*'INTERNAL PARAMETERS-2'!S252*(1-VLOOKUP(T$4,'INTERNAL PARAMETERS-1'!$B$5:$J$44,4, FALSE))</f>
        <v>0</v>
      </c>
      <c r="BI252" s="113">
        <f>$F252*'INTERNAL PARAMETERS-2'!T252*(1-VLOOKUP(U$4,'INTERNAL PARAMETERS-1'!$B$5:$J$44,4, FALSE))</f>
        <v>0</v>
      </c>
      <c r="BJ252" s="113">
        <f>$F252*'INTERNAL PARAMETERS-2'!U252*(1-VLOOKUP(V$4,'INTERNAL PARAMETERS-1'!$B$5:$J$44,4, FALSE))</f>
        <v>0</v>
      </c>
      <c r="BK252" s="113">
        <f>$F252*'INTERNAL PARAMETERS-2'!V252*(1-VLOOKUP(W$4,'INTERNAL PARAMETERS-1'!$B$5:$J$44,4, FALSE))</f>
        <v>0</v>
      </c>
      <c r="BL252" s="113">
        <f>$F252*'INTERNAL PARAMETERS-2'!W252*(1-VLOOKUP(X$4,'INTERNAL PARAMETERS-1'!$B$5:$J$44,4, FALSE))</f>
        <v>0</v>
      </c>
      <c r="BM252" s="113">
        <f>$F252*'INTERNAL PARAMETERS-2'!X252*(1-VLOOKUP(Y$4,'INTERNAL PARAMETERS-1'!$B$5:$J$44,4, FALSE))</f>
        <v>0</v>
      </c>
      <c r="BN252" s="113">
        <f>$F252*'INTERNAL PARAMETERS-2'!Y252*(1-VLOOKUP(Z$4,'INTERNAL PARAMETERS-1'!$B$5:$J$44,4, FALSE))</f>
        <v>0</v>
      </c>
      <c r="BO252" s="113">
        <f>$F252*'INTERNAL PARAMETERS-2'!Z252*(1-VLOOKUP(AA$4,'INTERNAL PARAMETERS-1'!$B$5:$J$44,4, FALSE))</f>
        <v>0</v>
      </c>
      <c r="BP252" s="113">
        <f>$F252*'INTERNAL PARAMETERS-2'!AA252*(1-VLOOKUP(AB$4,'INTERNAL PARAMETERS-1'!$B$5:$J$44,4, FALSE))</f>
        <v>0</v>
      </c>
      <c r="BQ252" s="113">
        <f>$F252*'INTERNAL PARAMETERS-2'!AB252*(1-VLOOKUP(AC$4,'INTERNAL PARAMETERS-1'!$B$5:$J$44,4, FALSE))</f>
        <v>0</v>
      </c>
      <c r="BR252" s="113">
        <f>$F252*'INTERNAL PARAMETERS-2'!AC252*(1-VLOOKUP(AD$4,'INTERNAL PARAMETERS-1'!$B$5:$J$44,4, FALSE))</f>
        <v>0</v>
      </c>
      <c r="BS252" s="113">
        <f>$F252*'INTERNAL PARAMETERS-2'!AD252*(1-VLOOKUP(AE$4,'INTERNAL PARAMETERS-1'!$B$5:$J$44,4, FALSE))</f>
        <v>0</v>
      </c>
      <c r="BT252" s="113">
        <f>$F252*'INTERNAL PARAMETERS-2'!AE252*(1-VLOOKUP(AF$4,'INTERNAL PARAMETERS-1'!$B$5:$J$44,4, FALSE))</f>
        <v>0</v>
      </c>
      <c r="BU252" s="113">
        <f>$F252*'INTERNAL PARAMETERS-2'!AF252*(1-VLOOKUP(AG$4,'INTERNAL PARAMETERS-1'!$B$5:$J$44,4, FALSE))</f>
        <v>0</v>
      </c>
      <c r="BV252" s="113">
        <f>$F252*'INTERNAL PARAMETERS-2'!AG252*(1-VLOOKUP(AH$4,'INTERNAL PARAMETERS-1'!$B$5:$J$44,4, FALSE))</f>
        <v>0</v>
      </c>
      <c r="BW252" s="113">
        <f>$F252*'INTERNAL PARAMETERS-2'!AH252*(1-VLOOKUP(AI$4,'INTERNAL PARAMETERS-1'!$B$5:$J$44,4, FALSE))</f>
        <v>0</v>
      </c>
      <c r="BX252" s="113">
        <f>$F252*'INTERNAL PARAMETERS-2'!AI252*(1-VLOOKUP(AJ$4,'INTERNAL PARAMETERS-1'!$B$5:$J$44,4, FALSE))</f>
        <v>0</v>
      </c>
      <c r="BY252" s="113">
        <f>$F252*'INTERNAL PARAMETERS-2'!AJ252*(1-VLOOKUP(AK$4,'INTERNAL PARAMETERS-1'!$B$5:$J$44,4, FALSE))</f>
        <v>0</v>
      </c>
      <c r="BZ252" s="113">
        <f>$F252*'INTERNAL PARAMETERS-2'!AK252*(1-VLOOKUP(AL$4,'INTERNAL PARAMETERS-1'!$B$5:$J$44,4, FALSE))</f>
        <v>0</v>
      </c>
      <c r="CA252" s="113">
        <f>$F252*'INTERNAL PARAMETERS-2'!AL252*(1-VLOOKUP(AM$4,'INTERNAL PARAMETERS-1'!$B$5:$J$44,4, FALSE))</f>
        <v>0</v>
      </c>
      <c r="CB252" s="113">
        <f>$F252*'INTERNAL PARAMETERS-2'!AM252*(1-VLOOKUP(AN$4,'INTERNAL PARAMETERS-1'!$B$5:$J$44,4, FALSE))</f>
        <v>0</v>
      </c>
      <c r="CC252" s="113">
        <f>$F252*'INTERNAL PARAMETERS-2'!AN252*(1-VLOOKUP(AO$4,'INTERNAL PARAMETERS-1'!$B$5:$J$44,4, FALSE))</f>
        <v>0</v>
      </c>
      <c r="CD252" s="113">
        <f>$F252*'INTERNAL PARAMETERS-2'!AO252*(1-VLOOKUP(AP$4,'INTERNAL PARAMETERS-1'!$B$5:$J$44,4, FALSE))</f>
        <v>0</v>
      </c>
      <c r="CE252" s="113">
        <f>$F252*'INTERNAL PARAMETERS-2'!AP252*(1-VLOOKUP(AQ$4,'INTERNAL PARAMETERS-1'!$B$5:$J$44,4, FALSE))</f>
        <v>0</v>
      </c>
      <c r="CF252" s="113">
        <f>$F252*'INTERNAL PARAMETERS-2'!AQ252*(1-VLOOKUP(AR$4,'INTERNAL PARAMETERS-1'!$B$5:$J$44,4, FALSE))</f>
        <v>0</v>
      </c>
      <c r="CG252" s="113">
        <f>$F252*'INTERNAL PARAMETERS-2'!AR252*(1-VLOOKUP(AS$4,'INTERNAL PARAMETERS-1'!$B$5:$J$44,4, FALSE))</f>
        <v>0</v>
      </c>
      <c r="CH252" s="112">
        <f>$F252*'INTERNAL PARAMETERS-2'!AS252*(1-VLOOKUP(AT$4,'INTERNAL PARAMETERS-1'!$B$5:$J$44,4, FALSE))</f>
        <v>0</v>
      </c>
      <c r="CI252" s="111">
        <f t="shared" si="3"/>
        <v>0</v>
      </c>
    </row>
    <row r="253" spans="3:87" x14ac:dyDescent="0.5">
      <c r="C253" s="79" t="s">
        <v>22</v>
      </c>
      <c r="D253" s="78" t="s">
        <v>2</v>
      </c>
      <c r="E253" s="78" t="s">
        <v>6</v>
      </c>
      <c r="F253" s="115">
        <f>'INPUTS-Incidence'!E253</f>
        <v>0</v>
      </c>
      <c r="G253" s="114">
        <f>$F253*'INTERNAL PARAMETERS-2'!F253*VLOOKUP(G$4,'INTERNAL PARAMETERS-1'!$B$5:$J$44,4, FALSE)</f>
        <v>0</v>
      </c>
      <c r="H253" s="113">
        <f>$F253*'INTERNAL PARAMETERS-2'!G253*VLOOKUP(H$4,'INTERNAL PARAMETERS-1'!$B$5:$J$44,4, FALSE)</f>
        <v>0</v>
      </c>
      <c r="I253" s="113">
        <f>$F253*'INTERNAL PARAMETERS-2'!H253*VLOOKUP(I$4,'INTERNAL PARAMETERS-1'!$B$5:$J$44,4, FALSE)</f>
        <v>0</v>
      </c>
      <c r="J253" s="113">
        <f>$F253*'INTERNAL PARAMETERS-2'!I253*VLOOKUP(J$4,'INTERNAL PARAMETERS-1'!$B$5:$J$44,4, FALSE)</f>
        <v>0</v>
      </c>
      <c r="K253" s="113">
        <f>$F253*'INTERNAL PARAMETERS-2'!J253*VLOOKUP(K$4,'INTERNAL PARAMETERS-1'!$B$5:$J$44,4, FALSE)</f>
        <v>0</v>
      </c>
      <c r="L253" s="113">
        <f>$F253*'INTERNAL PARAMETERS-2'!K253*VLOOKUP(L$4,'INTERNAL PARAMETERS-1'!$B$5:$J$44,4, FALSE)</f>
        <v>0</v>
      </c>
      <c r="M253" s="113">
        <f>$F253*'INTERNAL PARAMETERS-2'!L253*VLOOKUP(M$4,'INTERNAL PARAMETERS-1'!$B$5:$J$44,4, FALSE)</f>
        <v>0</v>
      </c>
      <c r="N253" s="113">
        <f>$F253*'INTERNAL PARAMETERS-2'!M253*VLOOKUP(N$4,'INTERNAL PARAMETERS-1'!$B$5:$J$44,4, FALSE)</f>
        <v>0</v>
      </c>
      <c r="O253" s="113">
        <f>$F253*'INTERNAL PARAMETERS-2'!N253*VLOOKUP(O$4,'INTERNAL PARAMETERS-1'!$B$5:$J$44,4, FALSE)</f>
        <v>0</v>
      </c>
      <c r="P253" s="113">
        <f>$F253*'INTERNAL PARAMETERS-2'!O253*VLOOKUP(P$4,'INTERNAL PARAMETERS-1'!$B$5:$J$44,4, FALSE)</f>
        <v>0</v>
      </c>
      <c r="Q253" s="113">
        <f>$F253*'INTERNAL PARAMETERS-2'!P253*VLOOKUP(Q$4,'INTERNAL PARAMETERS-1'!$B$5:$J$44,4, FALSE)</f>
        <v>0</v>
      </c>
      <c r="R253" s="113">
        <f>$F253*'INTERNAL PARAMETERS-2'!Q253*VLOOKUP(R$4,'INTERNAL PARAMETERS-1'!$B$5:$J$44,4, FALSE)</f>
        <v>0</v>
      </c>
      <c r="S253" s="113">
        <f>$F253*'INTERNAL PARAMETERS-2'!R253*VLOOKUP(S$4,'INTERNAL PARAMETERS-1'!$B$5:$J$44,4, FALSE)</f>
        <v>0</v>
      </c>
      <c r="T253" s="113">
        <f>$F253*'INTERNAL PARAMETERS-2'!S253*VLOOKUP(T$4,'INTERNAL PARAMETERS-1'!$B$5:$J$44,4, FALSE)</f>
        <v>0</v>
      </c>
      <c r="U253" s="113">
        <f>$F253*'INTERNAL PARAMETERS-2'!T253*VLOOKUP(U$4,'INTERNAL PARAMETERS-1'!$B$5:$J$44,4, FALSE)</f>
        <v>0</v>
      </c>
      <c r="V253" s="113">
        <f>$F253*'INTERNAL PARAMETERS-2'!U253*VLOOKUP(V$4,'INTERNAL PARAMETERS-1'!$B$5:$J$44,4, FALSE)</f>
        <v>0</v>
      </c>
      <c r="W253" s="113">
        <f>$F253*'INTERNAL PARAMETERS-2'!V253*VLOOKUP(W$4,'INTERNAL PARAMETERS-1'!$B$5:$J$44,4, FALSE)</f>
        <v>0</v>
      </c>
      <c r="X253" s="113">
        <f>$F253*'INTERNAL PARAMETERS-2'!W253*VLOOKUP(X$4,'INTERNAL PARAMETERS-1'!$B$5:$J$44,4, FALSE)</f>
        <v>0</v>
      </c>
      <c r="Y253" s="113">
        <f>$F253*'INTERNAL PARAMETERS-2'!X253*VLOOKUP(Y$4,'INTERNAL PARAMETERS-1'!$B$5:$J$44,4, FALSE)</f>
        <v>0</v>
      </c>
      <c r="Z253" s="113">
        <f>$F253*'INTERNAL PARAMETERS-2'!Y253*VLOOKUP(Z$4,'INTERNAL PARAMETERS-1'!$B$5:$J$44,4, FALSE)</f>
        <v>0</v>
      </c>
      <c r="AA253" s="113">
        <f>$F253*'INTERNAL PARAMETERS-2'!Z253*VLOOKUP(AA$4,'INTERNAL PARAMETERS-1'!$B$5:$J$44,4, FALSE)</f>
        <v>0</v>
      </c>
      <c r="AB253" s="113">
        <f>$F253*'INTERNAL PARAMETERS-2'!AA253*VLOOKUP(AB$4,'INTERNAL PARAMETERS-1'!$B$5:$J$44,4, FALSE)</f>
        <v>0</v>
      </c>
      <c r="AC253" s="113">
        <f>$F253*'INTERNAL PARAMETERS-2'!AB253*VLOOKUP(AC$4,'INTERNAL PARAMETERS-1'!$B$5:$J$44,4, FALSE)</f>
        <v>0</v>
      </c>
      <c r="AD253" s="113">
        <f>$F253*'INTERNAL PARAMETERS-2'!AC253*VLOOKUP(AD$4,'INTERNAL PARAMETERS-1'!$B$5:$J$44,4, FALSE)</f>
        <v>0</v>
      </c>
      <c r="AE253" s="113">
        <f>$F253*'INTERNAL PARAMETERS-2'!AD253*VLOOKUP(AE$4,'INTERNAL PARAMETERS-1'!$B$5:$J$44,4, FALSE)</f>
        <v>0</v>
      </c>
      <c r="AF253" s="113">
        <f>$F253*'INTERNAL PARAMETERS-2'!AE253*VLOOKUP(AF$4,'INTERNAL PARAMETERS-1'!$B$5:$J$44,4, FALSE)</f>
        <v>0</v>
      </c>
      <c r="AG253" s="113">
        <f>$F253*'INTERNAL PARAMETERS-2'!AF253*VLOOKUP(AG$4,'INTERNAL PARAMETERS-1'!$B$5:$J$44,4, FALSE)</f>
        <v>0</v>
      </c>
      <c r="AH253" s="113">
        <f>$F253*'INTERNAL PARAMETERS-2'!AG253*VLOOKUP(AH$4,'INTERNAL PARAMETERS-1'!$B$5:$J$44,4, FALSE)</f>
        <v>0</v>
      </c>
      <c r="AI253" s="113">
        <f>$F253*'INTERNAL PARAMETERS-2'!AH253*VLOOKUP(AI$4,'INTERNAL PARAMETERS-1'!$B$5:$J$44,4, FALSE)</f>
        <v>0</v>
      </c>
      <c r="AJ253" s="113">
        <f>$F253*'INTERNAL PARAMETERS-2'!AI253*VLOOKUP(AJ$4,'INTERNAL PARAMETERS-1'!$B$5:$J$44,4, FALSE)</f>
        <v>0</v>
      </c>
      <c r="AK253" s="113">
        <f>$F253*'INTERNAL PARAMETERS-2'!AJ253*VLOOKUP(AK$4,'INTERNAL PARAMETERS-1'!$B$5:$J$44,4, FALSE)</f>
        <v>0</v>
      </c>
      <c r="AL253" s="113">
        <f>$F253*'INTERNAL PARAMETERS-2'!AK253*VLOOKUP(AL$4,'INTERNAL PARAMETERS-1'!$B$5:$J$44,4, FALSE)</f>
        <v>0</v>
      </c>
      <c r="AM253" s="113">
        <f>$F253*'INTERNAL PARAMETERS-2'!AL253*VLOOKUP(AM$4,'INTERNAL PARAMETERS-1'!$B$5:$J$44,4, FALSE)</f>
        <v>0</v>
      </c>
      <c r="AN253" s="113">
        <f>$F253*'INTERNAL PARAMETERS-2'!AM253*VLOOKUP(AN$4,'INTERNAL PARAMETERS-1'!$B$5:$J$44,4, FALSE)</f>
        <v>0</v>
      </c>
      <c r="AO253" s="113">
        <f>$F253*'INTERNAL PARAMETERS-2'!AN253*VLOOKUP(AO$4,'INTERNAL PARAMETERS-1'!$B$5:$J$44,4, FALSE)</f>
        <v>0</v>
      </c>
      <c r="AP253" s="113">
        <f>$F253*'INTERNAL PARAMETERS-2'!AO253*VLOOKUP(AP$4,'INTERNAL PARAMETERS-1'!$B$5:$J$44,4, FALSE)</f>
        <v>0</v>
      </c>
      <c r="AQ253" s="113">
        <f>$F253*'INTERNAL PARAMETERS-2'!AP253*VLOOKUP(AQ$4,'INTERNAL PARAMETERS-1'!$B$5:$J$44,4, FALSE)</f>
        <v>0</v>
      </c>
      <c r="AR253" s="113">
        <f>$F253*'INTERNAL PARAMETERS-2'!AQ253*VLOOKUP(AR$4,'INTERNAL PARAMETERS-1'!$B$5:$J$44,4, FALSE)</f>
        <v>0</v>
      </c>
      <c r="AS253" s="113">
        <f>$F253*'INTERNAL PARAMETERS-2'!AR253*VLOOKUP(AS$4,'INTERNAL PARAMETERS-1'!$B$5:$J$44,4, FALSE)</f>
        <v>0</v>
      </c>
      <c r="AT253" s="112">
        <f>$F253*'INTERNAL PARAMETERS-2'!AS253*VLOOKUP(AT$4,'INTERNAL PARAMETERS-1'!$B$5:$J$44,4, FALSE)</f>
        <v>0</v>
      </c>
      <c r="AU253" s="114">
        <f>$F253*'INTERNAL PARAMETERS-2'!F253*(1-VLOOKUP(G$4,'INTERNAL PARAMETERS-1'!$B$5:$J$44,4, FALSE))</f>
        <v>0</v>
      </c>
      <c r="AV253" s="113">
        <f>$F253*'INTERNAL PARAMETERS-2'!G253*(1-VLOOKUP(H$4,'INTERNAL PARAMETERS-1'!$B$5:$J$44,4, FALSE))</f>
        <v>0</v>
      </c>
      <c r="AW253" s="113">
        <f>$F253*'INTERNAL PARAMETERS-2'!H253*(1-VLOOKUP(I$4,'INTERNAL PARAMETERS-1'!$B$5:$J$44,4, FALSE))</f>
        <v>0</v>
      </c>
      <c r="AX253" s="113">
        <f>$F253*'INTERNAL PARAMETERS-2'!I253*(1-VLOOKUP(J$4,'INTERNAL PARAMETERS-1'!$B$5:$J$44,4, FALSE))</f>
        <v>0</v>
      </c>
      <c r="AY253" s="113">
        <f>$F253*'INTERNAL PARAMETERS-2'!J253*(1-VLOOKUP(K$4,'INTERNAL PARAMETERS-1'!$B$5:$J$44,4, FALSE))</f>
        <v>0</v>
      </c>
      <c r="AZ253" s="113">
        <f>$F253*'INTERNAL PARAMETERS-2'!K253*(1-VLOOKUP(L$4,'INTERNAL PARAMETERS-1'!$B$5:$J$44,4, FALSE))</f>
        <v>0</v>
      </c>
      <c r="BA253" s="113">
        <f>$F253*'INTERNAL PARAMETERS-2'!L253*(1-VLOOKUP(M$4,'INTERNAL PARAMETERS-1'!$B$5:$J$44,4, FALSE))</f>
        <v>0</v>
      </c>
      <c r="BB253" s="113">
        <f>$F253*'INTERNAL PARAMETERS-2'!M253*(1-VLOOKUP(N$4,'INTERNAL PARAMETERS-1'!$B$5:$J$44,4, FALSE))</f>
        <v>0</v>
      </c>
      <c r="BC253" s="113">
        <f>$F253*'INTERNAL PARAMETERS-2'!N253*(1-VLOOKUP(O$4,'INTERNAL PARAMETERS-1'!$B$5:$J$44,4, FALSE))</f>
        <v>0</v>
      </c>
      <c r="BD253" s="113">
        <f>$F253*'INTERNAL PARAMETERS-2'!O253*(1-VLOOKUP(P$4,'INTERNAL PARAMETERS-1'!$B$5:$J$44,4, FALSE))</f>
        <v>0</v>
      </c>
      <c r="BE253" s="113">
        <f>$F253*'INTERNAL PARAMETERS-2'!P253*(1-VLOOKUP(Q$4,'INTERNAL PARAMETERS-1'!$B$5:$J$44,4, FALSE))</f>
        <v>0</v>
      </c>
      <c r="BF253" s="113">
        <f>$F253*'INTERNAL PARAMETERS-2'!Q253*(1-VLOOKUP(R$4,'INTERNAL PARAMETERS-1'!$B$5:$J$44,4, FALSE))</f>
        <v>0</v>
      </c>
      <c r="BG253" s="113">
        <f>$F253*'INTERNAL PARAMETERS-2'!R253*(1-VLOOKUP(S$4,'INTERNAL PARAMETERS-1'!$B$5:$J$44,4, FALSE))</f>
        <v>0</v>
      </c>
      <c r="BH253" s="113">
        <f>$F253*'INTERNAL PARAMETERS-2'!S253*(1-VLOOKUP(T$4,'INTERNAL PARAMETERS-1'!$B$5:$J$44,4, FALSE))</f>
        <v>0</v>
      </c>
      <c r="BI253" s="113">
        <f>$F253*'INTERNAL PARAMETERS-2'!T253*(1-VLOOKUP(U$4,'INTERNAL PARAMETERS-1'!$B$5:$J$44,4, FALSE))</f>
        <v>0</v>
      </c>
      <c r="BJ253" s="113">
        <f>$F253*'INTERNAL PARAMETERS-2'!U253*(1-VLOOKUP(V$4,'INTERNAL PARAMETERS-1'!$B$5:$J$44,4, FALSE))</f>
        <v>0</v>
      </c>
      <c r="BK253" s="113">
        <f>$F253*'INTERNAL PARAMETERS-2'!V253*(1-VLOOKUP(W$4,'INTERNAL PARAMETERS-1'!$B$5:$J$44,4, FALSE))</f>
        <v>0</v>
      </c>
      <c r="BL253" s="113">
        <f>$F253*'INTERNAL PARAMETERS-2'!W253*(1-VLOOKUP(X$4,'INTERNAL PARAMETERS-1'!$B$5:$J$44,4, FALSE))</f>
        <v>0</v>
      </c>
      <c r="BM253" s="113">
        <f>$F253*'INTERNAL PARAMETERS-2'!X253*(1-VLOOKUP(Y$4,'INTERNAL PARAMETERS-1'!$B$5:$J$44,4, FALSE))</f>
        <v>0</v>
      </c>
      <c r="BN253" s="113">
        <f>$F253*'INTERNAL PARAMETERS-2'!Y253*(1-VLOOKUP(Z$4,'INTERNAL PARAMETERS-1'!$B$5:$J$44,4, FALSE))</f>
        <v>0</v>
      </c>
      <c r="BO253" s="113">
        <f>$F253*'INTERNAL PARAMETERS-2'!Z253*(1-VLOOKUP(AA$4,'INTERNAL PARAMETERS-1'!$B$5:$J$44,4, FALSE))</f>
        <v>0</v>
      </c>
      <c r="BP253" s="113">
        <f>$F253*'INTERNAL PARAMETERS-2'!AA253*(1-VLOOKUP(AB$4,'INTERNAL PARAMETERS-1'!$B$5:$J$44,4, FALSE))</f>
        <v>0</v>
      </c>
      <c r="BQ253" s="113">
        <f>$F253*'INTERNAL PARAMETERS-2'!AB253*(1-VLOOKUP(AC$4,'INTERNAL PARAMETERS-1'!$B$5:$J$44,4, FALSE))</f>
        <v>0</v>
      </c>
      <c r="BR253" s="113">
        <f>$F253*'INTERNAL PARAMETERS-2'!AC253*(1-VLOOKUP(AD$4,'INTERNAL PARAMETERS-1'!$B$5:$J$44,4, FALSE))</f>
        <v>0</v>
      </c>
      <c r="BS253" s="113">
        <f>$F253*'INTERNAL PARAMETERS-2'!AD253*(1-VLOOKUP(AE$4,'INTERNAL PARAMETERS-1'!$B$5:$J$44,4, FALSE))</f>
        <v>0</v>
      </c>
      <c r="BT253" s="113">
        <f>$F253*'INTERNAL PARAMETERS-2'!AE253*(1-VLOOKUP(AF$4,'INTERNAL PARAMETERS-1'!$B$5:$J$44,4, FALSE))</f>
        <v>0</v>
      </c>
      <c r="BU253" s="113">
        <f>$F253*'INTERNAL PARAMETERS-2'!AF253*(1-VLOOKUP(AG$4,'INTERNAL PARAMETERS-1'!$B$5:$J$44,4, FALSE))</f>
        <v>0</v>
      </c>
      <c r="BV253" s="113">
        <f>$F253*'INTERNAL PARAMETERS-2'!AG253*(1-VLOOKUP(AH$4,'INTERNAL PARAMETERS-1'!$B$5:$J$44,4, FALSE))</f>
        <v>0</v>
      </c>
      <c r="BW253" s="113">
        <f>$F253*'INTERNAL PARAMETERS-2'!AH253*(1-VLOOKUP(AI$4,'INTERNAL PARAMETERS-1'!$B$5:$J$44,4, FALSE))</f>
        <v>0</v>
      </c>
      <c r="BX253" s="113">
        <f>$F253*'INTERNAL PARAMETERS-2'!AI253*(1-VLOOKUP(AJ$4,'INTERNAL PARAMETERS-1'!$B$5:$J$44,4, FALSE))</f>
        <v>0</v>
      </c>
      <c r="BY253" s="113">
        <f>$F253*'INTERNAL PARAMETERS-2'!AJ253*(1-VLOOKUP(AK$4,'INTERNAL PARAMETERS-1'!$B$5:$J$44,4, FALSE))</f>
        <v>0</v>
      </c>
      <c r="BZ253" s="113">
        <f>$F253*'INTERNAL PARAMETERS-2'!AK253*(1-VLOOKUP(AL$4,'INTERNAL PARAMETERS-1'!$B$5:$J$44,4, FALSE))</f>
        <v>0</v>
      </c>
      <c r="CA253" s="113">
        <f>$F253*'INTERNAL PARAMETERS-2'!AL253*(1-VLOOKUP(AM$4,'INTERNAL PARAMETERS-1'!$B$5:$J$44,4, FALSE))</f>
        <v>0</v>
      </c>
      <c r="CB253" s="113">
        <f>$F253*'INTERNAL PARAMETERS-2'!AM253*(1-VLOOKUP(AN$4,'INTERNAL PARAMETERS-1'!$B$5:$J$44,4, FALSE))</f>
        <v>0</v>
      </c>
      <c r="CC253" s="113">
        <f>$F253*'INTERNAL PARAMETERS-2'!AN253*(1-VLOOKUP(AO$4,'INTERNAL PARAMETERS-1'!$B$5:$J$44,4, FALSE))</f>
        <v>0</v>
      </c>
      <c r="CD253" s="113">
        <f>$F253*'INTERNAL PARAMETERS-2'!AO253*(1-VLOOKUP(AP$4,'INTERNAL PARAMETERS-1'!$B$5:$J$44,4, FALSE))</f>
        <v>0</v>
      </c>
      <c r="CE253" s="113">
        <f>$F253*'INTERNAL PARAMETERS-2'!AP253*(1-VLOOKUP(AQ$4,'INTERNAL PARAMETERS-1'!$B$5:$J$44,4, FALSE))</f>
        <v>0</v>
      </c>
      <c r="CF253" s="113">
        <f>$F253*'INTERNAL PARAMETERS-2'!AQ253*(1-VLOOKUP(AR$4,'INTERNAL PARAMETERS-1'!$B$5:$J$44,4, FALSE))</f>
        <v>0</v>
      </c>
      <c r="CG253" s="113">
        <f>$F253*'INTERNAL PARAMETERS-2'!AR253*(1-VLOOKUP(AS$4,'INTERNAL PARAMETERS-1'!$B$5:$J$44,4, FALSE))</f>
        <v>0</v>
      </c>
      <c r="CH253" s="112">
        <f>$F253*'INTERNAL PARAMETERS-2'!AS253*(1-VLOOKUP(AT$4,'INTERNAL PARAMETERS-1'!$B$5:$J$44,4, FALSE))</f>
        <v>0</v>
      </c>
      <c r="CI253" s="111">
        <f t="shared" si="3"/>
        <v>0</v>
      </c>
    </row>
    <row r="254" spans="3:87" x14ac:dyDescent="0.5">
      <c r="C254" s="79" t="s">
        <v>22</v>
      </c>
      <c r="D254" s="78" t="s">
        <v>2</v>
      </c>
      <c r="E254" s="78" t="s">
        <v>5</v>
      </c>
      <c r="F254" s="115">
        <f>'INPUTS-Incidence'!E254</f>
        <v>0</v>
      </c>
      <c r="G254" s="114">
        <f>$F254*'INTERNAL PARAMETERS-2'!F254*VLOOKUP(G$4,'INTERNAL PARAMETERS-1'!$B$5:$J$44,4, FALSE)</f>
        <v>0</v>
      </c>
      <c r="H254" s="113">
        <f>$F254*'INTERNAL PARAMETERS-2'!G254*VLOOKUP(H$4,'INTERNAL PARAMETERS-1'!$B$5:$J$44,4, FALSE)</f>
        <v>0</v>
      </c>
      <c r="I254" s="113">
        <f>$F254*'INTERNAL PARAMETERS-2'!H254*VLOOKUP(I$4,'INTERNAL PARAMETERS-1'!$B$5:$J$44,4, FALSE)</f>
        <v>0</v>
      </c>
      <c r="J254" s="113">
        <f>$F254*'INTERNAL PARAMETERS-2'!I254*VLOOKUP(J$4,'INTERNAL PARAMETERS-1'!$B$5:$J$44,4, FALSE)</f>
        <v>0</v>
      </c>
      <c r="K254" s="113">
        <f>$F254*'INTERNAL PARAMETERS-2'!J254*VLOOKUP(K$4,'INTERNAL PARAMETERS-1'!$B$5:$J$44,4, FALSE)</f>
        <v>0</v>
      </c>
      <c r="L254" s="113">
        <f>$F254*'INTERNAL PARAMETERS-2'!K254*VLOOKUP(L$4,'INTERNAL PARAMETERS-1'!$B$5:$J$44,4, FALSE)</f>
        <v>0</v>
      </c>
      <c r="M254" s="113">
        <f>$F254*'INTERNAL PARAMETERS-2'!L254*VLOOKUP(M$4,'INTERNAL PARAMETERS-1'!$B$5:$J$44,4, FALSE)</f>
        <v>0</v>
      </c>
      <c r="N254" s="113">
        <f>$F254*'INTERNAL PARAMETERS-2'!M254*VLOOKUP(N$4,'INTERNAL PARAMETERS-1'!$B$5:$J$44,4, FALSE)</f>
        <v>0</v>
      </c>
      <c r="O254" s="113">
        <f>$F254*'INTERNAL PARAMETERS-2'!N254*VLOOKUP(O$4,'INTERNAL PARAMETERS-1'!$B$5:$J$44,4, FALSE)</f>
        <v>0</v>
      </c>
      <c r="P254" s="113">
        <f>$F254*'INTERNAL PARAMETERS-2'!O254*VLOOKUP(P$4,'INTERNAL PARAMETERS-1'!$B$5:$J$44,4, FALSE)</f>
        <v>0</v>
      </c>
      <c r="Q254" s="113">
        <f>$F254*'INTERNAL PARAMETERS-2'!P254*VLOOKUP(Q$4,'INTERNAL PARAMETERS-1'!$B$5:$J$44,4, FALSE)</f>
        <v>0</v>
      </c>
      <c r="R254" s="113">
        <f>$F254*'INTERNAL PARAMETERS-2'!Q254*VLOOKUP(R$4,'INTERNAL PARAMETERS-1'!$B$5:$J$44,4, FALSE)</f>
        <v>0</v>
      </c>
      <c r="S254" s="113">
        <f>$F254*'INTERNAL PARAMETERS-2'!R254*VLOOKUP(S$4,'INTERNAL PARAMETERS-1'!$B$5:$J$44,4, FALSE)</f>
        <v>0</v>
      </c>
      <c r="T254" s="113">
        <f>$F254*'INTERNAL PARAMETERS-2'!S254*VLOOKUP(T$4,'INTERNAL PARAMETERS-1'!$B$5:$J$44,4, FALSE)</f>
        <v>0</v>
      </c>
      <c r="U254" s="113">
        <f>$F254*'INTERNAL PARAMETERS-2'!T254*VLOOKUP(U$4,'INTERNAL PARAMETERS-1'!$B$5:$J$44,4, FALSE)</f>
        <v>0</v>
      </c>
      <c r="V254" s="113">
        <f>$F254*'INTERNAL PARAMETERS-2'!U254*VLOOKUP(V$4,'INTERNAL PARAMETERS-1'!$B$5:$J$44,4, FALSE)</f>
        <v>0</v>
      </c>
      <c r="W254" s="113">
        <f>$F254*'INTERNAL PARAMETERS-2'!V254*VLOOKUP(W$4,'INTERNAL PARAMETERS-1'!$B$5:$J$44,4, FALSE)</f>
        <v>0</v>
      </c>
      <c r="X254" s="113">
        <f>$F254*'INTERNAL PARAMETERS-2'!W254*VLOOKUP(X$4,'INTERNAL PARAMETERS-1'!$B$5:$J$44,4, FALSE)</f>
        <v>0</v>
      </c>
      <c r="Y254" s="113">
        <f>$F254*'INTERNAL PARAMETERS-2'!X254*VLOOKUP(Y$4,'INTERNAL PARAMETERS-1'!$B$5:$J$44,4, FALSE)</f>
        <v>0</v>
      </c>
      <c r="Z254" s="113">
        <f>$F254*'INTERNAL PARAMETERS-2'!Y254*VLOOKUP(Z$4,'INTERNAL PARAMETERS-1'!$B$5:$J$44,4, FALSE)</f>
        <v>0</v>
      </c>
      <c r="AA254" s="113">
        <f>$F254*'INTERNAL PARAMETERS-2'!Z254*VLOOKUP(AA$4,'INTERNAL PARAMETERS-1'!$B$5:$J$44,4, FALSE)</f>
        <v>0</v>
      </c>
      <c r="AB254" s="113">
        <f>$F254*'INTERNAL PARAMETERS-2'!AA254*VLOOKUP(AB$4,'INTERNAL PARAMETERS-1'!$B$5:$J$44,4, FALSE)</f>
        <v>0</v>
      </c>
      <c r="AC254" s="113">
        <f>$F254*'INTERNAL PARAMETERS-2'!AB254*VLOOKUP(AC$4,'INTERNAL PARAMETERS-1'!$B$5:$J$44,4, FALSE)</f>
        <v>0</v>
      </c>
      <c r="AD254" s="113">
        <f>$F254*'INTERNAL PARAMETERS-2'!AC254*VLOOKUP(AD$4,'INTERNAL PARAMETERS-1'!$B$5:$J$44,4, FALSE)</f>
        <v>0</v>
      </c>
      <c r="AE254" s="113">
        <f>$F254*'INTERNAL PARAMETERS-2'!AD254*VLOOKUP(AE$4,'INTERNAL PARAMETERS-1'!$B$5:$J$44,4, FALSE)</f>
        <v>0</v>
      </c>
      <c r="AF254" s="113">
        <f>$F254*'INTERNAL PARAMETERS-2'!AE254*VLOOKUP(AF$4,'INTERNAL PARAMETERS-1'!$B$5:$J$44,4, FALSE)</f>
        <v>0</v>
      </c>
      <c r="AG254" s="113">
        <f>$F254*'INTERNAL PARAMETERS-2'!AF254*VLOOKUP(AG$4,'INTERNAL PARAMETERS-1'!$B$5:$J$44,4, FALSE)</f>
        <v>0</v>
      </c>
      <c r="AH254" s="113">
        <f>$F254*'INTERNAL PARAMETERS-2'!AG254*VLOOKUP(AH$4,'INTERNAL PARAMETERS-1'!$B$5:$J$44,4, FALSE)</f>
        <v>0</v>
      </c>
      <c r="AI254" s="113">
        <f>$F254*'INTERNAL PARAMETERS-2'!AH254*VLOOKUP(AI$4,'INTERNAL PARAMETERS-1'!$B$5:$J$44,4, FALSE)</f>
        <v>0</v>
      </c>
      <c r="AJ254" s="113">
        <f>$F254*'INTERNAL PARAMETERS-2'!AI254*VLOOKUP(AJ$4,'INTERNAL PARAMETERS-1'!$B$5:$J$44,4, FALSE)</f>
        <v>0</v>
      </c>
      <c r="AK254" s="113">
        <f>$F254*'INTERNAL PARAMETERS-2'!AJ254*VLOOKUP(AK$4,'INTERNAL PARAMETERS-1'!$B$5:$J$44,4, FALSE)</f>
        <v>0</v>
      </c>
      <c r="AL254" s="113">
        <f>$F254*'INTERNAL PARAMETERS-2'!AK254*VLOOKUP(AL$4,'INTERNAL PARAMETERS-1'!$B$5:$J$44,4, FALSE)</f>
        <v>0</v>
      </c>
      <c r="AM254" s="113">
        <f>$F254*'INTERNAL PARAMETERS-2'!AL254*VLOOKUP(AM$4,'INTERNAL PARAMETERS-1'!$B$5:$J$44,4, FALSE)</f>
        <v>0</v>
      </c>
      <c r="AN254" s="113">
        <f>$F254*'INTERNAL PARAMETERS-2'!AM254*VLOOKUP(AN$4,'INTERNAL PARAMETERS-1'!$B$5:$J$44,4, FALSE)</f>
        <v>0</v>
      </c>
      <c r="AO254" s="113">
        <f>$F254*'INTERNAL PARAMETERS-2'!AN254*VLOOKUP(AO$4,'INTERNAL PARAMETERS-1'!$B$5:$J$44,4, FALSE)</f>
        <v>0</v>
      </c>
      <c r="AP254" s="113">
        <f>$F254*'INTERNAL PARAMETERS-2'!AO254*VLOOKUP(AP$4,'INTERNAL PARAMETERS-1'!$B$5:$J$44,4, FALSE)</f>
        <v>0</v>
      </c>
      <c r="AQ254" s="113">
        <f>$F254*'INTERNAL PARAMETERS-2'!AP254*VLOOKUP(AQ$4,'INTERNAL PARAMETERS-1'!$B$5:$J$44,4, FALSE)</f>
        <v>0</v>
      </c>
      <c r="AR254" s="113">
        <f>$F254*'INTERNAL PARAMETERS-2'!AQ254*VLOOKUP(AR$4,'INTERNAL PARAMETERS-1'!$B$5:$J$44,4, FALSE)</f>
        <v>0</v>
      </c>
      <c r="AS254" s="113">
        <f>$F254*'INTERNAL PARAMETERS-2'!AR254*VLOOKUP(AS$4,'INTERNAL PARAMETERS-1'!$B$5:$J$44,4, FALSE)</f>
        <v>0</v>
      </c>
      <c r="AT254" s="112">
        <f>$F254*'INTERNAL PARAMETERS-2'!AS254*VLOOKUP(AT$4,'INTERNAL PARAMETERS-1'!$B$5:$J$44,4, FALSE)</f>
        <v>0</v>
      </c>
      <c r="AU254" s="114">
        <f>$F254*'INTERNAL PARAMETERS-2'!F254*(1-VLOOKUP(G$4,'INTERNAL PARAMETERS-1'!$B$5:$J$44,4, FALSE))</f>
        <v>0</v>
      </c>
      <c r="AV254" s="113">
        <f>$F254*'INTERNAL PARAMETERS-2'!G254*(1-VLOOKUP(H$4,'INTERNAL PARAMETERS-1'!$B$5:$J$44,4, FALSE))</f>
        <v>0</v>
      </c>
      <c r="AW254" s="113">
        <f>$F254*'INTERNAL PARAMETERS-2'!H254*(1-VLOOKUP(I$4,'INTERNAL PARAMETERS-1'!$B$5:$J$44,4, FALSE))</f>
        <v>0</v>
      </c>
      <c r="AX254" s="113">
        <f>$F254*'INTERNAL PARAMETERS-2'!I254*(1-VLOOKUP(J$4,'INTERNAL PARAMETERS-1'!$B$5:$J$44,4, FALSE))</f>
        <v>0</v>
      </c>
      <c r="AY254" s="113">
        <f>$F254*'INTERNAL PARAMETERS-2'!J254*(1-VLOOKUP(K$4,'INTERNAL PARAMETERS-1'!$B$5:$J$44,4, FALSE))</f>
        <v>0</v>
      </c>
      <c r="AZ254" s="113">
        <f>$F254*'INTERNAL PARAMETERS-2'!K254*(1-VLOOKUP(L$4,'INTERNAL PARAMETERS-1'!$B$5:$J$44,4, FALSE))</f>
        <v>0</v>
      </c>
      <c r="BA254" s="113">
        <f>$F254*'INTERNAL PARAMETERS-2'!L254*(1-VLOOKUP(M$4,'INTERNAL PARAMETERS-1'!$B$5:$J$44,4, FALSE))</f>
        <v>0</v>
      </c>
      <c r="BB254" s="113">
        <f>$F254*'INTERNAL PARAMETERS-2'!M254*(1-VLOOKUP(N$4,'INTERNAL PARAMETERS-1'!$B$5:$J$44,4, FALSE))</f>
        <v>0</v>
      </c>
      <c r="BC254" s="113">
        <f>$F254*'INTERNAL PARAMETERS-2'!N254*(1-VLOOKUP(O$4,'INTERNAL PARAMETERS-1'!$B$5:$J$44,4, FALSE))</f>
        <v>0</v>
      </c>
      <c r="BD254" s="113">
        <f>$F254*'INTERNAL PARAMETERS-2'!O254*(1-VLOOKUP(P$4,'INTERNAL PARAMETERS-1'!$B$5:$J$44,4, FALSE))</f>
        <v>0</v>
      </c>
      <c r="BE254" s="113">
        <f>$F254*'INTERNAL PARAMETERS-2'!P254*(1-VLOOKUP(Q$4,'INTERNAL PARAMETERS-1'!$B$5:$J$44,4, FALSE))</f>
        <v>0</v>
      </c>
      <c r="BF254" s="113">
        <f>$F254*'INTERNAL PARAMETERS-2'!Q254*(1-VLOOKUP(R$4,'INTERNAL PARAMETERS-1'!$B$5:$J$44,4, FALSE))</f>
        <v>0</v>
      </c>
      <c r="BG254" s="113">
        <f>$F254*'INTERNAL PARAMETERS-2'!R254*(1-VLOOKUP(S$4,'INTERNAL PARAMETERS-1'!$B$5:$J$44,4, FALSE))</f>
        <v>0</v>
      </c>
      <c r="BH254" s="113">
        <f>$F254*'INTERNAL PARAMETERS-2'!S254*(1-VLOOKUP(T$4,'INTERNAL PARAMETERS-1'!$B$5:$J$44,4, FALSE))</f>
        <v>0</v>
      </c>
      <c r="BI254" s="113">
        <f>$F254*'INTERNAL PARAMETERS-2'!T254*(1-VLOOKUP(U$4,'INTERNAL PARAMETERS-1'!$B$5:$J$44,4, FALSE))</f>
        <v>0</v>
      </c>
      <c r="BJ254" s="113">
        <f>$F254*'INTERNAL PARAMETERS-2'!U254*(1-VLOOKUP(V$4,'INTERNAL PARAMETERS-1'!$B$5:$J$44,4, FALSE))</f>
        <v>0</v>
      </c>
      <c r="BK254" s="113">
        <f>$F254*'INTERNAL PARAMETERS-2'!V254*(1-VLOOKUP(W$4,'INTERNAL PARAMETERS-1'!$B$5:$J$44,4, FALSE))</f>
        <v>0</v>
      </c>
      <c r="BL254" s="113">
        <f>$F254*'INTERNAL PARAMETERS-2'!W254*(1-VLOOKUP(X$4,'INTERNAL PARAMETERS-1'!$B$5:$J$44,4, FALSE))</f>
        <v>0</v>
      </c>
      <c r="BM254" s="113">
        <f>$F254*'INTERNAL PARAMETERS-2'!X254*(1-VLOOKUP(Y$4,'INTERNAL PARAMETERS-1'!$B$5:$J$44,4, FALSE))</f>
        <v>0</v>
      </c>
      <c r="BN254" s="113">
        <f>$F254*'INTERNAL PARAMETERS-2'!Y254*(1-VLOOKUP(Z$4,'INTERNAL PARAMETERS-1'!$B$5:$J$44,4, FALSE))</f>
        <v>0</v>
      </c>
      <c r="BO254" s="113">
        <f>$F254*'INTERNAL PARAMETERS-2'!Z254*(1-VLOOKUP(AA$4,'INTERNAL PARAMETERS-1'!$B$5:$J$44,4, FALSE))</f>
        <v>0</v>
      </c>
      <c r="BP254" s="113">
        <f>$F254*'INTERNAL PARAMETERS-2'!AA254*(1-VLOOKUP(AB$4,'INTERNAL PARAMETERS-1'!$B$5:$J$44,4, FALSE))</f>
        <v>0</v>
      </c>
      <c r="BQ254" s="113">
        <f>$F254*'INTERNAL PARAMETERS-2'!AB254*(1-VLOOKUP(AC$4,'INTERNAL PARAMETERS-1'!$B$5:$J$44,4, FALSE))</f>
        <v>0</v>
      </c>
      <c r="BR254" s="113">
        <f>$F254*'INTERNAL PARAMETERS-2'!AC254*(1-VLOOKUP(AD$4,'INTERNAL PARAMETERS-1'!$B$5:$J$44,4, FALSE))</f>
        <v>0</v>
      </c>
      <c r="BS254" s="113">
        <f>$F254*'INTERNAL PARAMETERS-2'!AD254*(1-VLOOKUP(AE$4,'INTERNAL PARAMETERS-1'!$B$5:$J$44,4, FALSE))</f>
        <v>0</v>
      </c>
      <c r="BT254" s="113">
        <f>$F254*'INTERNAL PARAMETERS-2'!AE254*(1-VLOOKUP(AF$4,'INTERNAL PARAMETERS-1'!$B$5:$J$44,4, FALSE))</f>
        <v>0</v>
      </c>
      <c r="BU254" s="113">
        <f>$F254*'INTERNAL PARAMETERS-2'!AF254*(1-VLOOKUP(AG$4,'INTERNAL PARAMETERS-1'!$B$5:$J$44,4, FALSE))</f>
        <v>0</v>
      </c>
      <c r="BV254" s="113">
        <f>$F254*'INTERNAL PARAMETERS-2'!AG254*(1-VLOOKUP(AH$4,'INTERNAL PARAMETERS-1'!$B$5:$J$44,4, FALSE))</f>
        <v>0</v>
      </c>
      <c r="BW254" s="113">
        <f>$F254*'INTERNAL PARAMETERS-2'!AH254*(1-VLOOKUP(AI$4,'INTERNAL PARAMETERS-1'!$B$5:$J$44,4, FALSE))</f>
        <v>0</v>
      </c>
      <c r="BX254" s="113">
        <f>$F254*'INTERNAL PARAMETERS-2'!AI254*(1-VLOOKUP(AJ$4,'INTERNAL PARAMETERS-1'!$B$5:$J$44,4, FALSE))</f>
        <v>0</v>
      </c>
      <c r="BY254" s="113">
        <f>$F254*'INTERNAL PARAMETERS-2'!AJ254*(1-VLOOKUP(AK$4,'INTERNAL PARAMETERS-1'!$B$5:$J$44,4, FALSE))</f>
        <v>0</v>
      </c>
      <c r="BZ254" s="113">
        <f>$F254*'INTERNAL PARAMETERS-2'!AK254*(1-VLOOKUP(AL$4,'INTERNAL PARAMETERS-1'!$B$5:$J$44,4, FALSE))</f>
        <v>0</v>
      </c>
      <c r="CA254" s="113">
        <f>$F254*'INTERNAL PARAMETERS-2'!AL254*(1-VLOOKUP(AM$4,'INTERNAL PARAMETERS-1'!$B$5:$J$44,4, FALSE))</f>
        <v>0</v>
      </c>
      <c r="CB254" s="113">
        <f>$F254*'INTERNAL PARAMETERS-2'!AM254*(1-VLOOKUP(AN$4,'INTERNAL PARAMETERS-1'!$B$5:$J$44,4, FALSE))</f>
        <v>0</v>
      </c>
      <c r="CC254" s="113">
        <f>$F254*'INTERNAL PARAMETERS-2'!AN254*(1-VLOOKUP(AO$4,'INTERNAL PARAMETERS-1'!$B$5:$J$44,4, FALSE))</f>
        <v>0</v>
      </c>
      <c r="CD254" s="113">
        <f>$F254*'INTERNAL PARAMETERS-2'!AO254*(1-VLOOKUP(AP$4,'INTERNAL PARAMETERS-1'!$B$5:$J$44,4, FALSE))</f>
        <v>0</v>
      </c>
      <c r="CE254" s="113">
        <f>$F254*'INTERNAL PARAMETERS-2'!AP254*(1-VLOOKUP(AQ$4,'INTERNAL PARAMETERS-1'!$B$5:$J$44,4, FALSE))</f>
        <v>0</v>
      </c>
      <c r="CF254" s="113">
        <f>$F254*'INTERNAL PARAMETERS-2'!AQ254*(1-VLOOKUP(AR$4,'INTERNAL PARAMETERS-1'!$B$5:$J$44,4, FALSE))</f>
        <v>0</v>
      </c>
      <c r="CG254" s="113">
        <f>$F254*'INTERNAL PARAMETERS-2'!AR254*(1-VLOOKUP(AS$4,'INTERNAL PARAMETERS-1'!$B$5:$J$44,4, FALSE))</f>
        <v>0</v>
      </c>
      <c r="CH254" s="112">
        <f>$F254*'INTERNAL PARAMETERS-2'!AS254*(1-VLOOKUP(AT$4,'INTERNAL PARAMETERS-1'!$B$5:$J$44,4, FALSE))</f>
        <v>0</v>
      </c>
      <c r="CI254" s="111">
        <f t="shared" si="3"/>
        <v>0</v>
      </c>
    </row>
    <row r="255" spans="3:87" x14ac:dyDescent="0.5">
      <c r="C255" s="79" t="s">
        <v>22</v>
      </c>
      <c r="D255" s="78" t="s">
        <v>2</v>
      </c>
      <c r="E255" s="78" t="s">
        <v>4</v>
      </c>
      <c r="F255" s="115">
        <f>'INPUTS-Incidence'!E255</f>
        <v>0</v>
      </c>
      <c r="G255" s="114">
        <f>$F255*'INTERNAL PARAMETERS-2'!F255*VLOOKUP(G$4,'INTERNAL PARAMETERS-1'!$B$5:$J$44,4, FALSE)</f>
        <v>0</v>
      </c>
      <c r="H255" s="113">
        <f>$F255*'INTERNAL PARAMETERS-2'!G255*VLOOKUP(H$4,'INTERNAL PARAMETERS-1'!$B$5:$J$44,4, FALSE)</f>
        <v>0</v>
      </c>
      <c r="I255" s="113">
        <f>$F255*'INTERNAL PARAMETERS-2'!H255*VLOOKUP(I$4,'INTERNAL PARAMETERS-1'!$B$5:$J$44,4, FALSE)</f>
        <v>0</v>
      </c>
      <c r="J255" s="113">
        <f>$F255*'INTERNAL PARAMETERS-2'!I255*VLOOKUP(J$4,'INTERNAL PARAMETERS-1'!$B$5:$J$44,4, FALSE)</f>
        <v>0</v>
      </c>
      <c r="K255" s="113">
        <f>$F255*'INTERNAL PARAMETERS-2'!J255*VLOOKUP(K$4,'INTERNAL PARAMETERS-1'!$B$5:$J$44,4, FALSE)</f>
        <v>0</v>
      </c>
      <c r="L255" s="113">
        <f>$F255*'INTERNAL PARAMETERS-2'!K255*VLOOKUP(L$4,'INTERNAL PARAMETERS-1'!$B$5:$J$44,4, FALSE)</f>
        <v>0</v>
      </c>
      <c r="M255" s="113">
        <f>$F255*'INTERNAL PARAMETERS-2'!L255*VLOOKUP(M$4,'INTERNAL PARAMETERS-1'!$B$5:$J$44,4, FALSE)</f>
        <v>0</v>
      </c>
      <c r="N255" s="113">
        <f>$F255*'INTERNAL PARAMETERS-2'!M255*VLOOKUP(N$4,'INTERNAL PARAMETERS-1'!$B$5:$J$44,4, FALSE)</f>
        <v>0</v>
      </c>
      <c r="O255" s="113">
        <f>$F255*'INTERNAL PARAMETERS-2'!N255*VLOOKUP(O$4,'INTERNAL PARAMETERS-1'!$B$5:$J$44,4, FALSE)</f>
        <v>0</v>
      </c>
      <c r="P255" s="113">
        <f>$F255*'INTERNAL PARAMETERS-2'!O255*VLOOKUP(P$4,'INTERNAL PARAMETERS-1'!$B$5:$J$44,4, FALSE)</f>
        <v>0</v>
      </c>
      <c r="Q255" s="113">
        <f>$F255*'INTERNAL PARAMETERS-2'!P255*VLOOKUP(Q$4,'INTERNAL PARAMETERS-1'!$B$5:$J$44,4, FALSE)</f>
        <v>0</v>
      </c>
      <c r="R255" s="113">
        <f>$F255*'INTERNAL PARAMETERS-2'!Q255*VLOOKUP(R$4,'INTERNAL PARAMETERS-1'!$B$5:$J$44,4, FALSE)</f>
        <v>0</v>
      </c>
      <c r="S255" s="113">
        <f>$F255*'INTERNAL PARAMETERS-2'!R255*VLOOKUP(S$4,'INTERNAL PARAMETERS-1'!$B$5:$J$44,4, FALSE)</f>
        <v>0</v>
      </c>
      <c r="T255" s="113">
        <f>$F255*'INTERNAL PARAMETERS-2'!S255*VLOOKUP(T$4,'INTERNAL PARAMETERS-1'!$B$5:$J$44,4, FALSE)</f>
        <v>0</v>
      </c>
      <c r="U255" s="113">
        <f>$F255*'INTERNAL PARAMETERS-2'!T255*VLOOKUP(U$4,'INTERNAL PARAMETERS-1'!$B$5:$J$44,4, FALSE)</f>
        <v>0</v>
      </c>
      <c r="V255" s="113">
        <f>$F255*'INTERNAL PARAMETERS-2'!U255*VLOOKUP(V$4,'INTERNAL PARAMETERS-1'!$B$5:$J$44,4, FALSE)</f>
        <v>0</v>
      </c>
      <c r="W255" s="113">
        <f>$F255*'INTERNAL PARAMETERS-2'!V255*VLOOKUP(W$4,'INTERNAL PARAMETERS-1'!$B$5:$J$44,4, FALSE)</f>
        <v>0</v>
      </c>
      <c r="X255" s="113">
        <f>$F255*'INTERNAL PARAMETERS-2'!W255*VLOOKUP(X$4,'INTERNAL PARAMETERS-1'!$B$5:$J$44,4, FALSE)</f>
        <v>0</v>
      </c>
      <c r="Y255" s="113">
        <f>$F255*'INTERNAL PARAMETERS-2'!X255*VLOOKUP(Y$4,'INTERNAL PARAMETERS-1'!$B$5:$J$44,4, FALSE)</f>
        <v>0</v>
      </c>
      <c r="Z255" s="113">
        <f>$F255*'INTERNAL PARAMETERS-2'!Y255*VLOOKUP(Z$4,'INTERNAL PARAMETERS-1'!$B$5:$J$44,4, FALSE)</f>
        <v>0</v>
      </c>
      <c r="AA255" s="113">
        <f>$F255*'INTERNAL PARAMETERS-2'!Z255*VLOOKUP(AA$4,'INTERNAL PARAMETERS-1'!$B$5:$J$44,4, FALSE)</f>
        <v>0</v>
      </c>
      <c r="AB255" s="113">
        <f>$F255*'INTERNAL PARAMETERS-2'!AA255*VLOOKUP(AB$4,'INTERNAL PARAMETERS-1'!$B$5:$J$44,4, FALSE)</f>
        <v>0</v>
      </c>
      <c r="AC255" s="113">
        <f>$F255*'INTERNAL PARAMETERS-2'!AB255*VLOOKUP(AC$4,'INTERNAL PARAMETERS-1'!$B$5:$J$44,4, FALSE)</f>
        <v>0</v>
      </c>
      <c r="AD255" s="113">
        <f>$F255*'INTERNAL PARAMETERS-2'!AC255*VLOOKUP(AD$4,'INTERNAL PARAMETERS-1'!$B$5:$J$44,4, FALSE)</f>
        <v>0</v>
      </c>
      <c r="AE255" s="113">
        <f>$F255*'INTERNAL PARAMETERS-2'!AD255*VLOOKUP(AE$4,'INTERNAL PARAMETERS-1'!$B$5:$J$44,4, FALSE)</f>
        <v>0</v>
      </c>
      <c r="AF255" s="113">
        <f>$F255*'INTERNAL PARAMETERS-2'!AE255*VLOOKUP(AF$4,'INTERNAL PARAMETERS-1'!$B$5:$J$44,4, FALSE)</f>
        <v>0</v>
      </c>
      <c r="AG255" s="113">
        <f>$F255*'INTERNAL PARAMETERS-2'!AF255*VLOOKUP(AG$4,'INTERNAL PARAMETERS-1'!$B$5:$J$44,4, FALSE)</f>
        <v>0</v>
      </c>
      <c r="AH255" s="113">
        <f>$F255*'INTERNAL PARAMETERS-2'!AG255*VLOOKUP(AH$4,'INTERNAL PARAMETERS-1'!$B$5:$J$44,4, FALSE)</f>
        <v>0</v>
      </c>
      <c r="AI255" s="113">
        <f>$F255*'INTERNAL PARAMETERS-2'!AH255*VLOOKUP(AI$4,'INTERNAL PARAMETERS-1'!$B$5:$J$44,4, FALSE)</f>
        <v>0</v>
      </c>
      <c r="AJ255" s="113">
        <f>$F255*'INTERNAL PARAMETERS-2'!AI255*VLOOKUP(AJ$4,'INTERNAL PARAMETERS-1'!$B$5:$J$44,4, FALSE)</f>
        <v>0</v>
      </c>
      <c r="AK255" s="113">
        <f>$F255*'INTERNAL PARAMETERS-2'!AJ255*VLOOKUP(AK$4,'INTERNAL PARAMETERS-1'!$B$5:$J$44,4, FALSE)</f>
        <v>0</v>
      </c>
      <c r="AL255" s="113">
        <f>$F255*'INTERNAL PARAMETERS-2'!AK255*VLOOKUP(AL$4,'INTERNAL PARAMETERS-1'!$B$5:$J$44,4, FALSE)</f>
        <v>0</v>
      </c>
      <c r="AM255" s="113">
        <f>$F255*'INTERNAL PARAMETERS-2'!AL255*VLOOKUP(AM$4,'INTERNAL PARAMETERS-1'!$B$5:$J$44,4, FALSE)</f>
        <v>0</v>
      </c>
      <c r="AN255" s="113">
        <f>$F255*'INTERNAL PARAMETERS-2'!AM255*VLOOKUP(AN$4,'INTERNAL PARAMETERS-1'!$B$5:$J$44,4, FALSE)</f>
        <v>0</v>
      </c>
      <c r="AO255" s="113">
        <f>$F255*'INTERNAL PARAMETERS-2'!AN255*VLOOKUP(AO$4,'INTERNAL PARAMETERS-1'!$B$5:$J$44,4, FALSE)</f>
        <v>0</v>
      </c>
      <c r="AP255" s="113">
        <f>$F255*'INTERNAL PARAMETERS-2'!AO255*VLOOKUP(AP$4,'INTERNAL PARAMETERS-1'!$B$5:$J$44,4, FALSE)</f>
        <v>0</v>
      </c>
      <c r="AQ255" s="113">
        <f>$F255*'INTERNAL PARAMETERS-2'!AP255*VLOOKUP(AQ$4,'INTERNAL PARAMETERS-1'!$B$5:$J$44,4, FALSE)</f>
        <v>0</v>
      </c>
      <c r="AR255" s="113">
        <f>$F255*'INTERNAL PARAMETERS-2'!AQ255*VLOOKUP(AR$4,'INTERNAL PARAMETERS-1'!$B$5:$J$44,4, FALSE)</f>
        <v>0</v>
      </c>
      <c r="AS255" s="113">
        <f>$F255*'INTERNAL PARAMETERS-2'!AR255*VLOOKUP(AS$4,'INTERNAL PARAMETERS-1'!$B$5:$J$44,4, FALSE)</f>
        <v>0</v>
      </c>
      <c r="AT255" s="112">
        <f>$F255*'INTERNAL PARAMETERS-2'!AS255*VLOOKUP(AT$4,'INTERNAL PARAMETERS-1'!$B$5:$J$44,4, FALSE)</f>
        <v>0</v>
      </c>
      <c r="AU255" s="114">
        <f>$F255*'INTERNAL PARAMETERS-2'!F255*(1-VLOOKUP(G$4,'INTERNAL PARAMETERS-1'!$B$5:$J$44,4, FALSE))</f>
        <v>0</v>
      </c>
      <c r="AV255" s="113">
        <f>$F255*'INTERNAL PARAMETERS-2'!G255*(1-VLOOKUP(H$4,'INTERNAL PARAMETERS-1'!$B$5:$J$44,4, FALSE))</f>
        <v>0</v>
      </c>
      <c r="AW255" s="113">
        <f>$F255*'INTERNAL PARAMETERS-2'!H255*(1-VLOOKUP(I$4,'INTERNAL PARAMETERS-1'!$B$5:$J$44,4, FALSE))</f>
        <v>0</v>
      </c>
      <c r="AX255" s="113">
        <f>$F255*'INTERNAL PARAMETERS-2'!I255*(1-VLOOKUP(J$4,'INTERNAL PARAMETERS-1'!$B$5:$J$44,4, FALSE))</f>
        <v>0</v>
      </c>
      <c r="AY255" s="113">
        <f>$F255*'INTERNAL PARAMETERS-2'!J255*(1-VLOOKUP(K$4,'INTERNAL PARAMETERS-1'!$B$5:$J$44,4, FALSE))</f>
        <v>0</v>
      </c>
      <c r="AZ255" s="113">
        <f>$F255*'INTERNAL PARAMETERS-2'!K255*(1-VLOOKUP(L$4,'INTERNAL PARAMETERS-1'!$B$5:$J$44,4, FALSE))</f>
        <v>0</v>
      </c>
      <c r="BA255" s="113">
        <f>$F255*'INTERNAL PARAMETERS-2'!L255*(1-VLOOKUP(M$4,'INTERNAL PARAMETERS-1'!$B$5:$J$44,4, FALSE))</f>
        <v>0</v>
      </c>
      <c r="BB255" s="113">
        <f>$F255*'INTERNAL PARAMETERS-2'!M255*(1-VLOOKUP(N$4,'INTERNAL PARAMETERS-1'!$B$5:$J$44,4, FALSE))</f>
        <v>0</v>
      </c>
      <c r="BC255" s="113">
        <f>$F255*'INTERNAL PARAMETERS-2'!N255*(1-VLOOKUP(O$4,'INTERNAL PARAMETERS-1'!$B$5:$J$44,4, FALSE))</f>
        <v>0</v>
      </c>
      <c r="BD255" s="113">
        <f>$F255*'INTERNAL PARAMETERS-2'!O255*(1-VLOOKUP(P$4,'INTERNAL PARAMETERS-1'!$B$5:$J$44,4, FALSE))</f>
        <v>0</v>
      </c>
      <c r="BE255" s="113">
        <f>$F255*'INTERNAL PARAMETERS-2'!P255*(1-VLOOKUP(Q$4,'INTERNAL PARAMETERS-1'!$B$5:$J$44,4, FALSE))</f>
        <v>0</v>
      </c>
      <c r="BF255" s="113">
        <f>$F255*'INTERNAL PARAMETERS-2'!Q255*(1-VLOOKUP(R$4,'INTERNAL PARAMETERS-1'!$B$5:$J$44,4, FALSE))</f>
        <v>0</v>
      </c>
      <c r="BG255" s="113">
        <f>$F255*'INTERNAL PARAMETERS-2'!R255*(1-VLOOKUP(S$4,'INTERNAL PARAMETERS-1'!$B$5:$J$44,4, FALSE))</f>
        <v>0</v>
      </c>
      <c r="BH255" s="113">
        <f>$F255*'INTERNAL PARAMETERS-2'!S255*(1-VLOOKUP(T$4,'INTERNAL PARAMETERS-1'!$B$5:$J$44,4, FALSE))</f>
        <v>0</v>
      </c>
      <c r="BI255" s="113">
        <f>$F255*'INTERNAL PARAMETERS-2'!T255*(1-VLOOKUP(U$4,'INTERNAL PARAMETERS-1'!$B$5:$J$44,4, FALSE))</f>
        <v>0</v>
      </c>
      <c r="BJ255" s="113">
        <f>$F255*'INTERNAL PARAMETERS-2'!U255*(1-VLOOKUP(V$4,'INTERNAL PARAMETERS-1'!$B$5:$J$44,4, FALSE))</f>
        <v>0</v>
      </c>
      <c r="BK255" s="113">
        <f>$F255*'INTERNAL PARAMETERS-2'!V255*(1-VLOOKUP(W$4,'INTERNAL PARAMETERS-1'!$B$5:$J$44,4, FALSE))</f>
        <v>0</v>
      </c>
      <c r="BL255" s="113">
        <f>$F255*'INTERNAL PARAMETERS-2'!W255*(1-VLOOKUP(X$4,'INTERNAL PARAMETERS-1'!$B$5:$J$44,4, FALSE))</f>
        <v>0</v>
      </c>
      <c r="BM255" s="113">
        <f>$F255*'INTERNAL PARAMETERS-2'!X255*(1-VLOOKUP(Y$4,'INTERNAL PARAMETERS-1'!$B$5:$J$44,4, FALSE))</f>
        <v>0</v>
      </c>
      <c r="BN255" s="113">
        <f>$F255*'INTERNAL PARAMETERS-2'!Y255*(1-VLOOKUP(Z$4,'INTERNAL PARAMETERS-1'!$B$5:$J$44,4, FALSE))</f>
        <v>0</v>
      </c>
      <c r="BO255" s="113">
        <f>$F255*'INTERNAL PARAMETERS-2'!Z255*(1-VLOOKUP(AA$4,'INTERNAL PARAMETERS-1'!$B$5:$J$44,4, FALSE))</f>
        <v>0</v>
      </c>
      <c r="BP255" s="113">
        <f>$F255*'INTERNAL PARAMETERS-2'!AA255*(1-VLOOKUP(AB$4,'INTERNAL PARAMETERS-1'!$B$5:$J$44,4, FALSE))</f>
        <v>0</v>
      </c>
      <c r="BQ255" s="113">
        <f>$F255*'INTERNAL PARAMETERS-2'!AB255*(1-VLOOKUP(AC$4,'INTERNAL PARAMETERS-1'!$B$5:$J$44,4, FALSE))</f>
        <v>0</v>
      </c>
      <c r="BR255" s="113">
        <f>$F255*'INTERNAL PARAMETERS-2'!AC255*(1-VLOOKUP(AD$4,'INTERNAL PARAMETERS-1'!$B$5:$J$44,4, FALSE))</f>
        <v>0</v>
      </c>
      <c r="BS255" s="113">
        <f>$F255*'INTERNAL PARAMETERS-2'!AD255*(1-VLOOKUP(AE$4,'INTERNAL PARAMETERS-1'!$B$5:$J$44,4, FALSE))</f>
        <v>0</v>
      </c>
      <c r="BT255" s="113">
        <f>$F255*'INTERNAL PARAMETERS-2'!AE255*(1-VLOOKUP(AF$4,'INTERNAL PARAMETERS-1'!$B$5:$J$44,4, FALSE))</f>
        <v>0</v>
      </c>
      <c r="BU255" s="113">
        <f>$F255*'INTERNAL PARAMETERS-2'!AF255*(1-VLOOKUP(AG$4,'INTERNAL PARAMETERS-1'!$B$5:$J$44,4, FALSE))</f>
        <v>0</v>
      </c>
      <c r="BV255" s="113">
        <f>$F255*'INTERNAL PARAMETERS-2'!AG255*(1-VLOOKUP(AH$4,'INTERNAL PARAMETERS-1'!$B$5:$J$44,4, FALSE))</f>
        <v>0</v>
      </c>
      <c r="BW255" s="113">
        <f>$F255*'INTERNAL PARAMETERS-2'!AH255*(1-VLOOKUP(AI$4,'INTERNAL PARAMETERS-1'!$B$5:$J$44,4, FALSE))</f>
        <v>0</v>
      </c>
      <c r="BX255" s="113">
        <f>$F255*'INTERNAL PARAMETERS-2'!AI255*(1-VLOOKUP(AJ$4,'INTERNAL PARAMETERS-1'!$B$5:$J$44,4, FALSE))</f>
        <v>0</v>
      </c>
      <c r="BY255" s="113">
        <f>$F255*'INTERNAL PARAMETERS-2'!AJ255*(1-VLOOKUP(AK$4,'INTERNAL PARAMETERS-1'!$B$5:$J$44,4, FALSE))</f>
        <v>0</v>
      </c>
      <c r="BZ255" s="113">
        <f>$F255*'INTERNAL PARAMETERS-2'!AK255*(1-VLOOKUP(AL$4,'INTERNAL PARAMETERS-1'!$B$5:$J$44,4, FALSE))</f>
        <v>0</v>
      </c>
      <c r="CA255" s="113">
        <f>$F255*'INTERNAL PARAMETERS-2'!AL255*(1-VLOOKUP(AM$4,'INTERNAL PARAMETERS-1'!$B$5:$J$44,4, FALSE))</f>
        <v>0</v>
      </c>
      <c r="CB255" s="113">
        <f>$F255*'INTERNAL PARAMETERS-2'!AM255*(1-VLOOKUP(AN$4,'INTERNAL PARAMETERS-1'!$B$5:$J$44,4, FALSE))</f>
        <v>0</v>
      </c>
      <c r="CC255" s="113">
        <f>$F255*'INTERNAL PARAMETERS-2'!AN255*(1-VLOOKUP(AO$4,'INTERNAL PARAMETERS-1'!$B$5:$J$44,4, FALSE))</f>
        <v>0</v>
      </c>
      <c r="CD255" s="113">
        <f>$F255*'INTERNAL PARAMETERS-2'!AO255*(1-VLOOKUP(AP$4,'INTERNAL PARAMETERS-1'!$B$5:$J$44,4, FALSE))</f>
        <v>0</v>
      </c>
      <c r="CE255" s="113">
        <f>$F255*'INTERNAL PARAMETERS-2'!AP255*(1-VLOOKUP(AQ$4,'INTERNAL PARAMETERS-1'!$B$5:$J$44,4, FALSE))</f>
        <v>0</v>
      </c>
      <c r="CF255" s="113">
        <f>$F255*'INTERNAL PARAMETERS-2'!AQ255*(1-VLOOKUP(AR$4,'INTERNAL PARAMETERS-1'!$B$5:$J$44,4, FALSE))</f>
        <v>0</v>
      </c>
      <c r="CG255" s="113">
        <f>$F255*'INTERNAL PARAMETERS-2'!AR255*(1-VLOOKUP(AS$4,'INTERNAL PARAMETERS-1'!$B$5:$J$44,4, FALSE))</f>
        <v>0</v>
      </c>
      <c r="CH255" s="112">
        <f>$F255*'INTERNAL PARAMETERS-2'!AS255*(1-VLOOKUP(AT$4,'INTERNAL PARAMETERS-1'!$B$5:$J$44,4, FALSE))</f>
        <v>0</v>
      </c>
      <c r="CI255" s="111">
        <f t="shared" si="3"/>
        <v>0</v>
      </c>
    </row>
    <row r="256" spans="3:87" x14ac:dyDescent="0.5">
      <c r="C256" s="79" t="s">
        <v>22</v>
      </c>
      <c r="D256" s="78" t="s">
        <v>2</v>
      </c>
      <c r="E256" s="78" t="s">
        <v>1</v>
      </c>
      <c r="F256" s="115">
        <f>'INPUTS-Incidence'!E256</f>
        <v>0</v>
      </c>
      <c r="G256" s="114">
        <f>$F256*'INTERNAL PARAMETERS-2'!F256*VLOOKUP(G$4,'INTERNAL PARAMETERS-1'!$B$5:$J$44,4, FALSE)</f>
        <v>0</v>
      </c>
      <c r="H256" s="113">
        <f>$F256*'INTERNAL PARAMETERS-2'!G256*VLOOKUP(H$4,'INTERNAL PARAMETERS-1'!$B$5:$J$44,4, FALSE)</f>
        <v>0</v>
      </c>
      <c r="I256" s="113">
        <f>$F256*'INTERNAL PARAMETERS-2'!H256*VLOOKUP(I$4,'INTERNAL PARAMETERS-1'!$B$5:$J$44,4, FALSE)</f>
        <v>0</v>
      </c>
      <c r="J256" s="113">
        <f>$F256*'INTERNAL PARAMETERS-2'!I256*VLOOKUP(J$4,'INTERNAL PARAMETERS-1'!$B$5:$J$44,4, FALSE)</f>
        <v>0</v>
      </c>
      <c r="K256" s="113">
        <f>$F256*'INTERNAL PARAMETERS-2'!J256*VLOOKUP(K$4,'INTERNAL PARAMETERS-1'!$B$5:$J$44,4, FALSE)</f>
        <v>0</v>
      </c>
      <c r="L256" s="113">
        <f>$F256*'INTERNAL PARAMETERS-2'!K256*VLOOKUP(L$4,'INTERNAL PARAMETERS-1'!$B$5:$J$44,4, FALSE)</f>
        <v>0</v>
      </c>
      <c r="M256" s="113">
        <f>$F256*'INTERNAL PARAMETERS-2'!L256*VLOOKUP(M$4,'INTERNAL PARAMETERS-1'!$B$5:$J$44,4, FALSE)</f>
        <v>0</v>
      </c>
      <c r="N256" s="113">
        <f>$F256*'INTERNAL PARAMETERS-2'!M256*VLOOKUP(N$4,'INTERNAL PARAMETERS-1'!$B$5:$J$44,4, FALSE)</f>
        <v>0</v>
      </c>
      <c r="O256" s="113">
        <f>$F256*'INTERNAL PARAMETERS-2'!N256*VLOOKUP(O$4,'INTERNAL PARAMETERS-1'!$B$5:$J$44,4, FALSE)</f>
        <v>0</v>
      </c>
      <c r="P256" s="113">
        <f>$F256*'INTERNAL PARAMETERS-2'!O256*VLOOKUP(P$4,'INTERNAL PARAMETERS-1'!$B$5:$J$44,4, FALSE)</f>
        <v>0</v>
      </c>
      <c r="Q256" s="113">
        <f>$F256*'INTERNAL PARAMETERS-2'!P256*VLOOKUP(Q$4,'INTERNAL PARAMETERS-1'!$B$5:$J$44,4, FALSE)</f>
        <v>0</v>
      </c>
      <c r="R256" s="113">
        <f>$F256*'INTERNAL PARAMETERS-2'!Q256*VLOOKUP(R$4,'INTERNAL PARAMETERS-1'!$B$5:$J$44,4, FALSE)</f>
        <v>0</v>
      </c>
      <c r="S256" s="113">
        <f>$F256*'INTERNAL PARAMETERS-2'!R256*VLOOKUP(S$4,'INTERNAL PARAMETERS-1'!$B$5:$J$44,4, FALSE)</f>
        <v>0</v>
      </c>
      <c r="T256" s="113">
        <f>$F256*'INTERNAL PARAMETERS-2'!S256*VLOOKUP(T$4,'INTERNAL PARAMETERS-1'!$B$5:$J$44,4, FALSE)</f>
        <v>0</v>
      </c>
      <c r="U256" s="113">
        <f>$F256*'INTERNAL PARAMETERS-2'!T256*VLOOKUP(U$4,'INTERNAL PARAMETERS-1'!$B$5:$J$44,4, FALSE)</f>
        <v>0</v>
      </c>
      <c r="V256" s="113">
        <f>$F256*'INTERNAL PARAMETERS-2'!U256*VLOOKUP(V$4,'INTERNAL PARAMETERS-1'!$B$5:$J$44,4, FALSE)</f>
        <v>0</v>
      </c>
      <c r="W256" s="113">
        <f>$F256*'INTERNAL PARAMETERS-2'!V256*VLOOKUP(W$4,'INTERNAL PARAMETERS-1'!$B$5:$J$44,4, FALSE)</f>
        <v>0</v>
      </c>
      <c r="X256" s="113">
        <f>$F256*'INTERNAL PARAMETERS-2'!W256*VLOOKUP(X$4,'INTERNAL PARAMETERS-1'!$B$5:$J$44,4, FALSE)</f>
        <v>0</v>
      </c>
      <c r="Y256" s="113">
        <f>$F256*'INTERNAL PARAMETERS-2'!X256*VLOOKUP(Y$4,'INTERNAL PARAMETERS-1'!$B$5:$J$44,4, FALSE)</f>
        <v>0</v>
      </c>
      <c r="Z256" s="113">
        <f>$F256*'INTERNAL PARAMETERS-2'!Y256*VLOOKUP(Z$4,'INTERNAL PARAMETERS-1'!$B$5:$J$44,4, FALSE)</f>
        <v>0</v>
      </c>
      <c r="AA256" s="113">
        <f>$F256*'INTERNAL PARAMETERS-2'!Z256*VLOOKUP(AA$4,'INTERNAL PARAMETERS-1'!$B$5:$J$44,4, FALSE)</f>
        <v>0</v>
      </c>
      <c r="AB256" s="113">
        <f>$F256*'INTERNAL PARAMETERS-2'!AA256*VLOOKUP(AB$4,'INTERNAL PARAMETERS-1'!$B$5:$J$44,4, FALSE)</f>
        <v>0</v>
      </c>
      <c r="AC256" s="113">
        <f>$F256*'INTERNAL PARAMETERS-2'!AB256*VLOOKUP(AC$4,'INTERNAL PARAMETERS-1'!$B$5:$J$44,4, FALSE)</f>
        <v>0</v>
      </c>
      <c r="AD256" s="113">
        <f>$F256*'INTERNAL PARAMETERS-2'!AC256*VLOOKUP(AD$4,'INTERNAL PARAMETERS-1'!$B$5:$J$44,4, FALSE)</f>
        <v>0</v>
      </c>
      <c r="AE256" s="113">
        <f>$F256*'INTERNAL PARAMETERS-2'!AD256*VLOOKUP(AE$4,'INTERNAL PARAMETERS-1'!$B$5:$J$44,4, FALSE)</f>
        <v>0</v>
      </c>
      <c r="AF256" s="113">
        <f>$F256*'INTERNAL PARAMETERS-2'!AE256*VLOOKUP(AF$4,'INTERNAL PARAMETERS-1'!$B$5:$J$44,4, FALSE)</f>
        <v>0</v>
      </c>
      <c r="AG256" s="113">
        <f>$F256*'INTERNAL PARAMETERS-2'!AF256*VLOOKUP(AG$4,'INTERNAL PARAMETERS-1'!$B$5:$J$44,4, FALSE)</f>
        <v>0</v>
      </c>
      <c r="AH256" s="113">
        <f>$F256*'INTERNAL PARAMETERS-2'!AG256*VLOOKUP(AH$4,'INTERNAL PARAMETERS-1'!$B$5:$J$44,4, FALSE)</f>
        <v>0</v>
      </c>
      <c r="AI256" s="113">
        <f>$F256*'INTERNAL PARAMETERS-2'!AH256*VLOOKUP(AI$4,'INTERNAL PARAMETERS-1'!$B$5:$J$44,4, FALSE)</f>
        <v>0</v>
      </c>
      <c r="AJ256" s="113">
        <f>$F256*'INTERNAL PARAMETERS-2'!AI256*VLOOKUP(AJ$4,'INTERNAL PARAMETERS-1'!$B$5:$J$44,4, FALSE)</f>
        <v>0</v>
      </c>
      <c r="AK256" s="113">
        <f>$F256*'INTERNAL PARAMETERS-2'!AJ256*VLOOKUP(AK$4,'INTERNAL PARAMETERS-1'!$B$5:$J$44,4, FALSE)</f>
        <v>0</v>
      </c>
      <c r="AL256" s="113">
        <f>$F256*'INTERNAL PARAMETERS-2'!AK256*VLOOKUP(AL$4,'INTERNAL PARAMETERS-1'!$B$5:$J$44,4, FALSE)</f>
        <v>0</v>
      </c>
      <c r="AM256" s="113">
        <f>$F256*'INTERNAL PARAMETERS-2'!AL256*VLOOKUP(AM$4,'INTERNAL PARAMETERS-1'!$B$5:$J$44,4, FALSE)</f>
        <v>0</v>
      </c>
      <c r="AN256" s="113">
        <f>$F256*'INTERNAL PARAMETERS-2'!AM256*VLOOKUP(AN$4,'INTERNAL PARAMETERS-1'!$B$5:$J$44,4, FALSE)</f>
        <v>0</v>
      </c>
      <c r="AO256" s="113">
        <f>$F256*'INTERNAL PARAMETERS-2'!AN256*VLOOKUP(AO$4,'INTERNAL PARAMETERS-1'!$B$5:$J$44,4, FALSE)</f>
        <v>0</v>
      </c>
      <c r="AP256" s="113">
        <f>$F256*'INTERNAL PARAMETERS-2'!AO256*VLOOKUP(AP$4,'INTERNAL PARAMETERS-1'!$B$5:$J$44,4, FALSE)</f>
        <v>0</v>
      </c>
      <c r="AQ256" s="113">
        <f>$F256*'INTERNAL PARAMETERS-2'!AP256*VLOOKUP(AQ$4,'INTERNAL PARAMETERS-1'!$B$5:$J$44,4, FALSE)</f>
        <v>0</v>
      </c>
      <c r="AR256" s="113">
        <f>$F256*'INTERNAL PARAMETERS-2'!AQ256*VLOOKUP(AR$4,'INTERNAL PARAMETERS-1'!$B$5:$J$44,4, FALSE)</f>
        <v>0</v>
      </c>
      <c r="AS256" s="113">
        <f>$F256*'INTERNAL PARAMETERS-2'!AR256*VLOOKUP(AS$4,'INTERNAL PARAMETERS-1'!$B$5:$J$44,4, FALSE)</f>
        <v>0</v>
      </c>
      <c r="AT256" s="112">
        <f>$F256*'INTERNAL PARAMETERS-2'!AS256*VLOOKUP(AT$4,'INTERNAL PARAMETERS-1'!$B$5:$J$44,4, FALSE)</f>
        <v>0</v>
      </c>
      <c r="AU256" s="114">
        <f>$F256*'INTERNAL PARAMETERS-2'!F256*(1-VLOOKUP(G$4,'INTERNAL PARAMETERS-1'!$B$5:$J$44,4, FALSE))</f>
        <v>0</v>
      </c>
      <c r="AV256" s="113">
        <f>$F256*'INTERNAL PARAMETERS-2'!G256*(1-VLOOKUP(H$4,'INTERNAL PARAMETERS-1'!$B$5:$J$44,4, FALSE))</f>
        <v>0</v>
      </c>
      <c r="AW256" s="113">
        <f>$F256*'INTERNAL PARAMETERS-2'!H256*(1-VLOOKUP(I$4,'INTERNAL PARAMETERS-1'!$B$5:$J$44,4, FALSE))</f>
        <v>0</v>
      </c>
      <c r="AX256" s="113">
        <f>$F256*'INTERNAL PARAMETERS-2'!I256*(1-VLOOKUP(J$4,'INTERNAL PARAMETERS-1'!$B$5:$J$44,4, FALSE))</f>
        <v>0</v>
      </c>
      <c r="AY256" s="113">
        <f>$F256*'INTERNAL PARAMETERS-2'!J256*(1-VLOOKUP(K$4,'INTERNAL PARAMETERS-1'!$B$5:$J$44,4, FALSE))</f>
        <v>0</v>
      </c>
      <c r="AZ256" s="113">
        <f>$F256*'INTERNAL PARAMETERS-2'!K256*(1-VLOOKUP(L$4,'INTERNAL PARAMETERS-1'!$B$5:$J$44,4, FALSE))</f>
        <v>0</v>
      </c>
      <c r="BA256" s="113">
        <f>$F256*'INTERNAL PARAMETERS-2'!L256*(1-VLOOKUP(M$4,'INTERNAL PARAMETERS-1'!$B$5:$J$44,4, FALSE))</f>
        <v>0</v>
      </c>
      <c r="BB256" s="113">
        <f>$F256*'INTERNAL PARAMETERS-2'!M256*(1-VLOOKUP(N$4,'INTERNAL PARAMETERS-1'!$B$5:$J$44,4, FALSE))</f>
        <v>0</v>
      </c>
      <c r="BC256" s="113">
        <f>$F256*'INTERNAL PARAMETERS-2'!N256*(1-VLOOKUP(O$4,'INTERNAL PARAMETERS-1'!$B$5:$J$44,4, FALSE))</f>
        <v>0</v>
      </c>
      <c r="BD256" s="113">
        <f>$F256*'INTERNAL PARAMETERS-2'!O256*(1-VLOOKUP(P$4,'INTERNAL PARAMETERS-1'!$B$5:$J$44,4, FALSE))</f>
        <v>0</v>
      </c>
      <c r="BE256" s="113">
        <f>$F256*'INTERNAL PARAMETERS-2'!P256*(1-VLOOKUP(Q$4,'INTERNAL PARAMETERS-1'!$B$5:$J$44,4, FALSE))</f>
        <v>0</v>
      </c>
      <c r="BF256" s="113">
        <f>$F256*'INTERNAL PARAMETERS-2'!Q256*(1-VLOOKUP(R$4,'INTERNAL PARAMETERS-1'!$B$5:$J$44,4, FALSE))</f>
        <v>0</v>
      </c>
      <c r="BG256" s="113">
        <f>$F256*'INTERNAL PARAMETERS-2'!R256*(1-VLOOKUP(S$4,'INTERNAL PARAMETERS-1'!$B$5:$J$44,4, FALSE))</f>
        <v>0</v>
      </c>
      <c r="BH256" s="113">
        <f>$F256*'INTERNAL PARAMETERS-2'!S256*(1-VLOOKUP(T$4,'INTERNAL PARAMETERS-1'!$B$5:$J$44,4, FALSE))</f>
        <v>0</v>
      </c>
      <c r="BI256" s="113">
        <f>$F256*'INTERNAL PARAMETERS-2'!T256*(1-VLOOKUP(U$4,'INTERNAL PARAMETERS-1'!$B$5:$J$44,4, FALSE))</f>
        <v>0</v>
      </c>
      <c r="BJ256" s="113">
        <f>$F256*'INTERNAL PARAMETERS-2'!U256*(1-VLOOKUP(V$4,'INTERNAL PARAMETERS-1'!$B$5:$J$44,4, FALSE))</f>
        <v>0</v>
      </c>
      <c r="BK256" s="113">
        <f>$F256*'INTERNAL PARAMETERS-2'!V256*(1-VLOOKUP(W$4,'INTERNAL PARAMETERS-1'!$B$5:$J$44,4, FALSE))</f>
        <v>0</v>
      </c>
      <c r="BL256" s="113">
        <f>$F256*'INTERNAL PARAMETERS-2'!W256*(1-VLOOKUP(X$4,'INTERNAL PARAMETERS-1'!$B$5:$J$44,4, FALSE))</f>
        <v>0</v>
      </c>
      <c r="BM256" s="113">
        <f>$F256*'INTERNAL PARAMETERS-2'!X256*(1-VLOOKUP(Y$4,'INTERNAL PARAMETERS-1'!$B$5:$J$44,4, FALSE))</f>
        <v>0</v>
      </c>
      <c r="BN256" s="113">
        <f>$F256*'INTERNAL PARAMETERS-2'!Y256*(1-VLOOKUP(Z$4,'INTERNAL PARAMETERS-1'!$B$5:$J$44,4, FALSE))</f>
        <v>0</v>
      </c>
      <c r="BO256" s="113">
        <f>$F256*'INTERNAL PARAMETERS-2'!Z256*(1-VLOOKUP(AA$4,'INTERNAL PARAMETERS-1'!$B$5:$J$44,4, FALSE))</f>
        <v>0</v>
      </c>
      <c r="BP256" s="113">
        <f>$F256*'INTERNAL PARAMETERS-2'!AA256*(1-VLOOKUP(AB$4,'INTERNAL PARAMETERS-1'!$B$5:$J$44,4, FALSE))</f>
        <v>0</v>
      </c>
      <c r="BQ256" s="113">
        <f>$F256*'INTERNAL PARAMETERS-2'!AB256*(1-VLOOKUP(AC$4,'INTERNAL PARAMETERS-1'!$B$5:$J$44,4, FALSE))</f>
        <v>0</v>
      </c>
      <c r="BR256" s="113">
        <f>$F256*'INTERNAL PARAMETERS-2'!AC256*(1-VLOOKUP(AD$4,'INTERNAL PARAMETERS-1'!$B$5:$J$44,4, FALSE))</f>
        <v>0</v>
      </c>
      <c r="BS256" s="113">
        <f>$F256*'INTERNAL PARAMETERS-2'!AD256*(1-VLOOKUP(AE$4,'INTERNAL PARAMETERS-1'!$B$5:$J$44,4, FALSE))</f>
        <v>0</v>
      </c>
      <c r="BT256" s="113">
        <f>$F256*'INTERNAL PARAMETERS-2'!AE256*(1-VLOOKUP(AF$4,'INTERNAL PARAMETERS-1'!$B$5:$J$44,4, FALSE))</f>
        <v>0</v>
      </c>
      <c r="BU256" s="113">
        <f>$F256*'INTERNAL PARAMETERS-2'!AF256*(1-VLOOKUP(AG$4,'INTERNAL PARAMETERS-1'!$B$5:$J$44,4, FALSE))</f>
        <v>0</v>
      </c>
      <c r="BV256" s="113">
        <f>$F256*'INTERNAL PARAMETERS-2'!AG256*(1-VLOOKUP(AH$4,'INTERNAL PARAMETERS-1'!$B$5:$J$44,4, FALSE))</f>
        <v>0</v>
      </c>
      <c r="BW256" s="113">
        <f>$F256*'INTERNAL PARAMETERS-2'!AH256*(1-VLOOKUP(AI$4,'INTERNAL PARAMETERS-1'!$B$5:$J$44,4, FALSE))</f>
        <v>0</v>
      </c>
      <c r="BX256" s="113">
        <f>$F256*'INTERNAL PARAMETERS-2'!AI256*(1-VLOOKUP(AJ$4,'INTERNAL PARAMETERS-1'!$B$5:$J$44,4, FALSE))</f>
        <v>0</v>
      </c>
      <c r="BY256" s="113">
        <f>$F256*'INTERNAL PARAMETERS-2'!AJ256*(1-VLOOKUP(AK$4,'INTERNAL PARAMETERS-1'!$B$5:$J$44,4, FALSE))</f>
        <v>0</v>
      </c>
      <c r="BZ256" s="113">
        <f>$F256*'INTERNAL PARAMETERS-2'!AK256*(1-VLOOKUP(AL$4,'INTERNAL PARAMETERS-1'!$B$5:$J$44,4, FALSE))</f>
        <v>0</v>
      </c>
      <c r="CA256" s="113">
        <f>$F256*'INTERNAL PARAMETERS-2'!AL256*(1-VLOOKUP(AM$4,'INTERNAL PARAMETERS-1'!$B$5:$J$44,4, FALSE))</f>
        <v>0</v>
      </c>
      <c r="CB256" s="113">
        <f>$F256*'INTERNAL PARAMETERS-2'!AM256*(1-VLOOKUP(AN$4,'INTERNAL PARAMETERS-1'!$B$5:$J$44,4, FALSE))</f>
        <v>0</v>
      </c>
      <c r="CC256" s="113">
        <f>$F256*'INTERNAL PARAMETERS-2'!AN256*(1-VLOOKUP(AO$4,'INTERNAL PARAMETERS-1'!$B$5:$J$44,4, FALSE))</f>
        <v>0</v>
      </c>
      <c r="CD256" s="113">
        <f>$F256*'INTERNAL PARAMETERS-2'!AO256*(1-VLOOKUP(AP$4,'INTERNAL PARAMETERS-1'!$B$5:$J$44,4, FALSE))</f>
        <v>0</v>
      </c>
      <c r="CE256" s="113">
        <f>$F256*'INTERNAL PARAMETERS-2'!AP256*(1-VLOOKUP(AQ$4,'INTERNAL PARAMETERS-1'!$B$5:$J$44,4, FALSE))</f>
        <v>0</v>
      </c>
      <c r="CF256" s="113">
        <f>$F256*'INTERNAL PARAMETERS-2'!AQ256*(1-VLOOKUP(AR$4,'INTERNAL PARAMETERS-1'!$B$5:$J$44,4, FALSE))</f>
        <v>0</v>
      </c>
      <c r="CG256" s="113">
        <f>$F256*'INTERNAL PARAMETERS-2'!AR256*(1-VLOOKUP(AS$4,'INTERNAL PARAMETERS-1'!$B$5:$J$44,4, FALSE))</f>
        <v>0</v>
      </c>
      <c r="CH256" s="112">
        <f>$F256*'INTERNAL PARAMETERS-2'!AS256*(1-VLOOKUP(AT$4,'INTERNAL PARAMETERS-1'!$B$5:$J$44,4, FALSE))</f>
        <v>0</v>
      </c>
      <c r="CI256" s="111">
        <f t="shared" si="3"/>
        <v>0</v>
      </c>
    </row>
    <row r="257" spans="3:87" x14ac:dyDescent="0.5">
      <c r="C257" s="79" t="s">
        <v>3</v>
      </c>
      <c r="D257" s="78" t="s">
        <v>21</v>
      </c>
      <c r="E257" s="78" t="s">
        <v>20</v>
      </c>
      <c r="F257" s="115">
        <f>'INPUTS-Incidence'!E257</f>
        <v>1876.9893785206336</v>
      </c>
      <c r="G257" s="114">
        <f>$F257*'INTERNAL PARAMETERS-2'!F257*VLOOKUP(G$4,'INTERNAL PARAMETERS-1'!$B$5:$J$44,4, FALSE)</f>
        <v>2.6142708064035385</v>
      </c>
      <c r="H257" s="113">
        <f>$F257*'INTERNAL PARAMETERS-2'!G257*VLOOKUP(H$4,'INTERNAL PARAMETERS-1'!$B$5:$J$44,4, FALSE)</f>
        <v>3.1370123483215346</v>
      </c>
      <c r="I257" s="113">
        <f>$F257*'INTERNAL PARAMETERS-2'!H257*VLOOKUP(I$4,'INTERNAL PARAMETERS-1'!$B$5:$J$44,4, FALSE)</f>
        <v>22.038586323377988</v>
      </c>
      <c r="J257" s="113">
        <f>$F257*'INTERNAL PARAMETERS-2'!I257*VLOOKUP(J$4,'INTERNAL PARAMETERS-1'!$B$5:$J$44,4, FALSE)</f>
        <v>0</v>
      </c>
      <c r="K257" s="113">
        <f>$F257*'INTERNAL PARAMETERS-2'!J257*VLOOKUP(K$4,'INTERNAL PARAMETERS-1'!$B$5:$J$44,4, FALSE)</f>
        <v>0.52292924085584858</v>
      </c>
      <c r="L257" s="113">
        <f>$F257*'INTERNAL PARAMETERS-2'!K257*VLOOKUP(L$4,'INTERNAL PARAMETERS-1'!$B$5:$J$44,4, FALSE)</f>
        <v>0</v>
      </c>
      <c r="M257" s="113">
        <f>$F257*'INTERNAL PARAMETERS-2'!L257*VLOOKUP(M$4,'INTERNAL PARAMETERS-1'!$B$5:$J$44,4, FALSE)</f>
        <v>0.86268308826186846</v>
      </c>
      <c r="N257" s="113">
        <f>$F257*'INTERNAL PARAMETERS-2'!M257*VLOOKUP(N$4,'INTERNAL PARAMETERS-1'!$B$5:$J$44,4, FALSE)</f>
        <v>7.476583636620564</v>
      </c>
      <c r="O257" s="113">
        <f>$F257*'INTERNAL PARAMETERS-2'!N257*VLOOKUP(O$4,'INTERNAL PARAMETERS-1'!$B$5:$J$44,4, FALSE)</f>
        <v>0</v>
      </c>
      <c r="P257" s="113">
        <f>$F257*'INTERNAL PARAMETERS-2'!O257*VLOOKUP(P$4,'INTERNAL PARAMETERS-1'!$B$5:$J$44,4, FALSE)</f>
        <v>0</v>
      </c>
      <c r="Q257" s="113">
        <f>$F257*'INTERNAL PARAMETERS-2'!P257*VLOOKUP(Q$4,'INTERNAL PARAMETERS-1'!$B$5:$J$44,4, FALSE)</f>
        <v>0</v>
      </c>
      <c r="R257" s="113">
        <f>$F257*'INTERNAL PARAMETERS-2'!Q257*VLOOKUP(R$4,'INTERNAL PARAMETERS-1'!$B$5:$J$44,4, FALSE)</f>
        <v>6.7969539374989187</v>
      </c>
      <c r="S257" s="113">
        <f>$F257*'INTERNAL PARAMETERS-2'!R257*VLOOKUP(S$4,'INTERNAL PARAMETERS-1'!$B$5:$J$44,4, FALSE)</f>
        <v>18.559802364068524</v>
      </c>
      <c r="T257" s="113">
        <f>$F257*'INTERNAL PARAMETERS-2'!S257*VLOOKUP(T$4,'INTERNAL PARAMETERS-1'!$B$5:$J$44,4, FALSE)</f>
        <v>0.94110370449646052</v>
      </c>
      <c r="U257" s="113">
        <f>$F257*'INTERNAL PARAMETERS-2'!T257*VLOOKUP(U$4,'INTERNAL PARAMETERS-1'!$B$5:$J$44,4, FALSE)</f>
        <v>0.62740246966430702</v>
      </c>
      <c r="V257" s="113">
        <f>$F257*'INTERNAL PARAMETERS-2'!U257*VLOOKUP(V$4,'INTERNAL PARAMETERS-1'!$B$5:$J$44,4, FALSE)</f>
        <v>18.194784239627616</v>
      </c>
      <c r="W257" s="113">
        <f>$F257*'INTERNAL PARAMETERS-2'!V257*VLOOKUP(W$4,'INTERNAL PARAMETERS-1'!$B$5:$J$44,4, FALSE)</f>
        <v>0</v>
      </c>
      <c r="X257" s="113">
        <f>$F257*'INTERNAL PARAMETERS-2'!W257*VLOOKUP(X$4,'INTERNAL PARAMETERS-1'!$B$5:$J$44,4, FALSE)</f>
        <v>0</v>
      </c>
      <c r="Y257" s="113">
        <f>$F257*'INTERNAL PARAMETERS-2'!X257*VLOOKUP(Y$4,'INTERNAL PARAMETERS-1'!$B$5:$J$44,4, FALSE)</f>
        <v>0</v>
      </c>
      <c r="Z257" s="113">
        <f>$F257*'INTERNAL PARAMETERS-2'!Y257*VLOOKUP(Z$4,'INTERNAL PARAMETERS-1'!$B$5:$J$44,4, FALSE)</f>
        <v>0</v>
      </c>
      <c r="AA257" s="113">
        <f>$F257*'INTERNAL PARAMETERS-2'!Z257*VLOOKUP(AA$4,'INTERNAL PARAMETERS-1'!$B$5:$J$44,4, FALSE)</f>
        <v>0</v>
      </c>
      <c r="AB257" s="113">
        <f>$F257*'INTERNAL PARAMETERS-2'!AA257*VLOOKUP(AB$4,'INTERNAL PARAMETERS-1'!$B$5:$J$44,4, FALSE)</f>
        <v>0</v>
      </c>
      <c r="AC257" s="113">
        <f>$F257*'INTERNAL PARAMETERS-2'!AB257*VLOOKUP(AC$4,'INTERNAL PARAMETERS-1'!$B$5:$J$44,4, FALSE)</f>
        <v>0</v>
      </c>
      <c r="AD257" s="113">
        <f>$F257*'INTERNAL PARAMETERS-2'!AC257*VLOOKUP(AD$4,'INTERNAL PARAMETERS-1'!$B$5:$J$44,4, FALSE)</f>
        <v>0</v>
      </c>
      <c r="AE257" s="113">
        <f>$F257*'INTERNAL PARAMETERS-2'!AD257*VLOOKUP(AE$4,'INTERNAL PARAMETERS-1'!$B$5:$J$44,4, FALSE)</f>
        <v>0</v>
      </c>
      <c r="AF257" s="113">
        <f>$F257*'INTERNAL PARAMETERS-2'!AE257*VLOOKUP(AF$4,'INTERNAL PARAMETERS-1'!$B$5:$J$44,4, FALSE)</f>
        <v>0</v>
      </c>
      <c r="AG257" s="113">
        <f>$F257*'INTERNAL PARAMETERS-2'!AF257*VLOOKUP(AG$4,'INTERNAL PARAMETERS-1'!$B$5:$J$44,4, FALSE)</f>
        <v>0</v>
      </c>
      <c r="AH257" s="113">
        <f>$F257*'INTERNAL PARAMETERS-2'!AG257*VLOOKUP(AH$4,'INTERNAL PARAMETERS-1'!$B$5:$J$44,4, FALSE)</f>
        <v>1.0456707827738452</v>
      </c>
      <c r="AI257" s="113">
        <f>$F257*'INTERNAL PARAMETERS-2'!AH257*VLOOKUP(AI$4,'INTERNAL PARAMETERS-1'!$B$5:$J$44,4, FALSE)</f>
        <v>5.228353913869225</v>
      </c>
      <c r="AJ257" s="113">
        <f>$F257*'INTERNAL PARAMETERS-2'!AI257*VLOOKUP(AJ$4,'INTERNAL PARAMETERS-1'!$B$5:$J$44,4, FALSE)</f>
        <v>0.52292924085584858</v>
      </c>
      <c r="AK257" s="113">
        <f>$F257*'INTERNAL PARAMETERS-2'!AJ257*VLOOKUP(AK$4,'INTERNAL PARAMETERS-1'!$B$5:$J$44,4, FALSE)</f>
        <v>0</v>
      </c>
      <c r="AL257" s="113">
        <f>$F257*'INTERNAL PARAMETERS-2'!AK257*VLOOKUP(AL$4,'INTERNAL PARAMETERS-1'!$B$5:$J$44,4, FALSE)</f>
        <v>0</v>
      </c>
      <c r="AM257" s="113">
        <f>$F257*'INTERNAL PARAMETERS-2'!AL257*VLOOKUP(AM$4,'INTERNAL PARAMETERS-1'!$B$5:$J$44,4, FALSE)</f>
        <v>0</v>
      </c>
      <c r="AN257" s="113">
        <f>$F257*'INTERNAL PARAMETERS-2'!AM257*VLOOKUP(AN$4,'INTERNAL PARAMETERS-1'!$B$5:$J$44,4, FALSE)</f>
        <v>0</v>
      </c>
      <c r="AO257" s="113">
        <f>$F257*'INTERNAL PARAMETERS-2'!AN257*VLOOKUP(AO$4,'INTERNAL PARAMETERS-1'!$B$5:$J$44,4, FALSE)</f>
        <v>0</v>
      </c>
      <c r="AP257" s="113">
        <f>$F257*'INTERNAL PARAMETERS-2'!AO257*VLOOKUP(AP$4,'INTERNAL PARAMETERS-1'!$B$5:$J$44,4, FALSE)</f>
        <v>0</v>
      </c>
      <c r="AQ257" s="113">
        <f>$F257*'INTERNAL PARAMETERS-2'!AP257*VLOOKUP(AQ$4,'INTERNAL PARAMETERS-1'!$B$5:$J$44,4, FALSE)</f>
        <v>0</v>
      </c>
      <c r="AR257" s="113">
        <f>$F257*'INTERNAL PARAMETERS-2'!AQ257*VLOOKUP(AR$4,'INTERNAL PARAMETERS-1'!$B$5:$J$44,4, FALSE)</f>
        <v>0</v>
      </c>
      <c r="AS257" s="113">
        <f>$F257*'INTERNAL PARAMETERS-2'!AR257*VLOOKUP(AS$4,'INTERNAL PARAMETERS-1'!$B$5:$J$44,4, FALSE)</f>
        <v>0</v>
      </c>
      <c r="AT257" s="112">
        <f>$F257*'INTERNAL PARAMETERS-2'!AS257*VLOOKUP(AT$4,'INTERNAL PARAMETERS-1'!$B$5:$J$44,4, FALSE)</f>
        <v>0</v>
      </c>
      <c r="AU257" s="114">
        <f>$F257*'INTERNAL PARAMETERS-2'!F257*(1-VLOOKUP(G$4,'INTERNAL PARAMETERS-1'!$B$5:$J$44,4, FALSE))</f>
        <v>0</v>
      </c>
      <c r="AV257" s="113">
        <f>$F257*'INTERNAL PARAMETERS-2'!G257*(1-VLOOKUP(H$4,'INTERNAL PARAMETERS-1'!$B$5:$J$44,4, FALSE))</f>
        <v>0</v>
      </c>
      <c r="AW257" s="113">
        <f>$F257*'INTERNAL PARAMETERS-2'!H257*(1-VLOOKUP(I$4,'INTERNAL PARAMETERS-1'!$B$5:$J$44,4, FALSE))</f>
        <v>418.73314014418173</v>
      </c>
      <c r="AX257" s="113">
        <f>$F257*'INTERNAL PARAMETERS-2'!I257*(1-VLOOKUP(J$4,'INTERNAL PARAMETERS-1'!$B$5:$J$44,4, FALSE))</f>
        <v>0</v>
      </c>
      <c r="AY257" s="113">
        <f>$F257*'INTERNAL PARAMETERS-2'!J257*(1-VLOOKUP(K$4,'INTERNAL PARAMETERS-1'!$B$5:$J$44,4, FALSE))</f>
        <v>0</v>
      </c>
      <c r="AZ257" s="113">
        <f>$F257*'INTERNAL PARAMETERS-2'!K257*(1-VLOOKUP(L$4,'INTERNAL PARAMETERS-1'!$B$5:$J$44,4, FALSE))</f>
        <v>0</v>
      </c>
      <c r="BA257" s="113">
        <f>$F257*'INTERNAL PARAMETERS-2'!L257*(1-VLOOKUP(M$4,'INTERNAL PARAMETERS-1'!$B$5:$J$44,4, FALSE))</f>
        <v>16.3909786769755</v>
      </c>
      <c r="BB257" s="113">
        <f>$F257*'INTERNAL PARAMETERS-2'!M257*(1-VLOOKUP(N$4,'INTERNAL PARAMETERS-1'!$B$5:$J$44,4, FALSE))</f>
        <v>142.05508909579069</v>
      </c>
      <c r="BC257" s="113">
        <f>$F257*'INTERNAL PARAMETERS-2'!N257*(1-VLOOKUP(O$4,'INTERNAL PARAMETERS-1'!$B$5:$J$44,4, FALSE))</f>
        <v>29.278969616605512</v>
      </c>
      <c r="BD257" s="113">
        <f>$F257*'INTERNAL PARAMETERS-2'!O257*(1-VLOOKUP(P$4,'INTERNAL PARAMETERS-1'!$B$5:$J$44,4, FALSE))</f>
        <v>54.375256102115642</v>
      </c>
      <c r="BE257" s="113">
        <f>$F257*'INTERNAL PARAMETERS-2'!P257*(1-VLOOKUP(Q$4,'INTERNAL PARAMETERS-1'!$B$5:$J$44,4, FALSE))</f>
        <v>14.116649416915832</v>
      </c>
      <c r="BF257" s="113">
        <f>$F257*'INTERNAL PARAMETERS-2'!Q257*(1-VLOOKUP(R$4,'INTERNAL PARAMETERS-1'!$B$5:$J$44,4, FALSE))</f>
        <v>0</v>
      </c>
      <c r="BG257" s="113">
        <f>$F257*'INTERNAL PARAMETERS-2'!R257*(1-VLOOKUP(S$4,'INTERNAL PARAMETERS-1'!$B$5:$J$44,4, FALSE))</f>
        <v>352.63624491730189</v>
      </c>
      <c r="BH257" s="113">
        <f>$F257*'INTERNAL PARAMETERS-2'!S257*(1-VLOOKUP(T$4,'INTERNAL PARAMETERS-1'!$B$5:$J$44,4, FALSE))</f>
        <v>8.4699333404681454</v>
      </c>
      <c r="BI257" s="113">
        <f>$F257*'INTERNAL PARAMETERS-2'!T257*(1-VLOOKUP(U$4,'INTERNAL PARAMETERS-1'!$B$5:$J$44,4, FALSE))</f>
        <v>2.5096098786572281</v>
      </c>
      <c r="BJ257" s="113">
        <f>$F257*'INTERNAL PARAMETERS-2'!U257*(1-VLOOKUP(V$4,'INTERNAL PARAMETERS-1'!$B$5:$J$44,4, FALSE))</f>
        <v>103.10377735788981</v>
      </c>
      <c r="BK257" s="113">
        <f>$F257*'INTERNAL PARAMETERS-2'!V257*(1-VLOOKUP(W$4,'INTERNAL PARAMETERS-1'!$B$5:$J$44,4, FALSE))</f>
        <v>20.913603354414754</v>
      </c>
      <c r="BL257" s="113">
        <f>$F257*'INTERNAL PARAMETERS-2'!W257*(1-VLOOKUP(X$4,'INTERNAL PARAMETERS-1'!$B$5:$J$44,4, FALSE))</f>
        <v>4.1826831310953807</v>
      </c>
      <c r="BM257" s="113">
        <f>$F257*'INTERNAL PARAMETERS-2'!X257*(1-VLOOKUP(Y$4,'INTERNAL PARAMETERS-1'!$B$5:$J$44,4, FALSE))</f>
        <v>1.0456707827738452</v>
      </c>
      <c r="BN257" s="113">
        <f>$F257*'INTERNAL PARAMETERS-2'!Y257*(1-VLOOKUP(Z$4,'INTERNAL PARAMETERS-1'!$B$5:$J$44,4, FALSE))</f>
        <v>117.63862000834004</v>
      </c>
      <c r="BO257" s="113">
        <f>$F257*'INTERNAL PARAMETERS-2'!Z257*(1-VLOOKUP(AA$4,'INTERNAL PARAMETERS-1'!$B$5:$J$44,4, FALSE))</f>
        <v>62.740622364306411</v>
      </c>
      <c r="BP257" s="113">
        <f>$F257*'INTERNAL PARAMETERS-2'!AA257*(1-VLOOKUP(AB$4,'INTERNAL PARAMETERS-1'!$B$5:$J$44,4, FALSE))</f>
        <v>10.979637068594299</v>
      </c>
      <c r="BQ257" s="113">
        <f>$F257*'INTERNAL PARAMETERS-2'!AB257*(1-VLOOKUP(AC$4,'INTERNAL PARAMETERS-1'!$B$5:$J$44,4, FALSE))</f>
        <v>205.47552885815657</v>
      </c>
      <c r="BR257" s="113">
        <f>$F257*'INTERNAL PARAMETERS-2'!AC257*(1-VLOOKUP(AD$4,'INTERNAL PARAMETERS-1'!$B$5:$J$44,4, FALSE))</f>
        <v>8.3653662621907614</v>
      </c>
      <c r="BS257" s="113">
        <f>$F257*'INTERNAL PARAMETERS-2'!AD257*(1-VLOOKUP(AE$4,'INTERNAL PARAMETERS-1'!$B$5:$J$44,4, FALSE))</f>
        <v>9.4110370449646048</v>
      </c>
      <c r="BT257" s="113">
        <f>$F257*'INTERNAL PARAMETERS-2'!AE257*(1-VLOOKUP(AF$4,'INTERNAL PARAMETERS-1'!$B$5:$J$44,4, FALSE))</f>
        <v>0</v>
      </c>
      <c r="BU257" s="113">
        <f>$F257*'INTERNAL PARAMETERS-2'!AF257*(1-VLOOKUP(AG$4,'INTERNAL PARAMETERS-1'!$B$5:$J$44,4, FALSE))</f>
        <v>0</v>
      </c>
      <c r="BV257" s="113">
        <f>$F257*'INTERNAL PARAMETERS-2'!AG257*(1-VLOOKUP(AH$4,'INTERNAL PARAMETERS-1'!$B$5:$J$44,4, FALSE))</f>
        <v>0</v>
      </c>
      <c r="BW257" s="113">
        <f>$F257*'INTERNAL PARAMETERS-2'!AH257*(1-VLOOKUP(AI$4,'INTERNAL PARAMETERS-1'!$B$5:$J$44,4, FALSE))</f>
        <v>0</v>
      </c>
      <c r="BX257" s="113">
        <f>$F257*'INTERNAL PARAMETERS-2'!AI257*(1-VLOOKUP(AJ$4,'INTERNAL PARAMETERS-1'!$B$5:$J$44,4, FALSE))</f>
        <v>0</v>
      </c>
      <c r="BY257" s="113">
        <f>$F257*'INTERNAL PARAMETERS-2'!AJ257*(1-VLOOKUP(AK$4,'INTERNAL PARAMETERS-1'!$B$5:$J$44,4, FALSE))</f>
        <v>0</v>
      </c>
      <c r="BZ257" s="113">
        <f>$F257*'INTERNAL PARAMETERS-2'!AK257*(1-VLOOKUP(AL$4,'INTERNAL PARAMETERS-1'!$B$5:$J$44,4, FALSE))</f>
        <v>1.0456707827738452</v>
      </c>
      <c r="CA257" s="113">
        <f>$F257*'INTERNAL PARAMETERS-2'!AL257*(1-VLOOKUP(AM$4,'INTERNAL PARAMETERS-1'!$B$5:$J$44,4, FALSE))</f>
        <v>1.0456707827738452</v>
      </c>
      <c r="CB257" s="113">
        <f>$F257*'INTERNAL PARAMETERS-2'!AM257*(1-VLOOKUP(AN$4,'INTERNAL PARAMETERS-1'!$B$5:$J$44,4, FALSE))</f>
        <v>0.52292924085584858</v>
      </c>
      <c r="CC257" s="113">
        <f>$F257*'INTERNAL PARAMETERS-2'!AN257*(1-VLOOKUP(AO$4,'INTERNAL PARAMETERS-1'!$B$5:$J$44,4, FALSE))</f>
        <v>5.7512831547250736</v>
      </c>
      <c r="CD257" s="113">
        <f>$F257*'INTERNAL PARAMETERS-2'!AO257*(1-VLOOKUP(AP$4,'INTERNAL PARAMETERS-1'!$B$5:$J$44,4, FALSE))</f>
        <v>162.60265136655323</v>
      </c>
      <c r="CE257" s="113">
        <f>$F257*'INTERNAL PARAMETERS-2'!AP257*(1-VLOOKUP(AQ$4,'INTERNAL PARAMETERS-1'!$B$5:$J$44,4, FALSE))</f>
        <v>14.639390958833829</v>
      </c>
      <c r="CF257" s="113">
        <f>$F257*'INTERNAL PARAMETERS-2'!AQ257*(1-VLOOKUP(AR$4,'INTERNAL PARAMETERS-1'!$B$5:$J$44,4, FALSE))</f>
        <v>19.345003330785058</v>
      </c>
      <c r="CG257" s="113">
        <f>$F257*'INTERNAL PARAMETERS-2'!AR257*(1-VLOOKUP(AS$4,'INTERNAL PARAMETERS-1'!$B$5:$J$44,4, FALSE))</f>
        <v>1.0456707827738452</v>
      </c>
      <c r="CH257" s="112">
        <f>$F257*'INTERNAL PARAMETERS-2'!AS257*(1-VLOOKUP(AT$4,'INTERNAL PARAMETERS-1'!$B$5:$J$44,4, FALSE))</f>
        <v>0</v>
      </c>
      <c r="CI257" s="111">
        <f t="shared" si="3"/>
        <v>1876.9897539185092</v>
      </c>
    </row>
    <row r="258" spans="3:87" x14ac:dyDescent="0.5">
      <c r="C258" s="79" t="s">
        <v>3</v>
      </c>
      <c r="D258" s="78" t="s">
        <v>21</v>
      </c>
      <c r="E258" s="78" t="s">
        <v>19</v>
      </c>
      <c r="F258" s="115">
        <f>'INPUTS-Incidence'!E258</f>
        <v>5310.9471049883296</v>
      </c>
      <c r="G258" s="114">
        <f>$F258*'INTERNAL PARAMETERS-2'!F258*VLOOKUP(G$4,'INTERNAL PARAMETERS-1'!$B$5:$J$44,4, FALSE)</f>
        <v>7.2887438068859831</v>
      </c>
      <c r="H258" s="113">
        <f>$F258*'INTERNAL PARAMETERS-2'!G258*VLOOKUP(H$4,'INTERNAL PARAMETERS-1'!$B$5:$J$44,4, FALSE)</f>
        <v>3.036799554632327</v>
      </c>
      <c r="I258" s="113">
        <f>$F258*'INTERNAL PARAMETERS-2'!H258*VLOOKUP(I$4,'INTERNAL PARAMETERS-1'!$B$5:$J$44,4, FALSE)</f>
        <v>50.349982598337938</v>
      </c>
      <c r="J258" s="113">
        <f>$F258*'INTERNAL PARAMETERS-2'!I258*VLOOKUP(J$4,'INTERNAL PARAMETERS-1'!$B$5:$J$44,4, FALSE)</f>
        <v>0</v>
      </c>
      <c r="K258" s="113">
        <f>$F258*'INTERNAL PARAMETERS-2'!J258*VLOOKUP(K$4,'INTERNAL PARAMETERS-1'!$B$5:$J$44,4, FALSE)</f>
        <v>0</v>
      </c>
      <c r="L258" s="113">
        <f>$F258*'INTERNAL PARAMETERS-2'!K258*VLOOKUP(L$4,'INTERNAL PARAMETERS-1'!$B$5:$J$44,4, FALSE)</f>
        <v>0</v>
      </c>
      <c r="M258" s="113">
        <f>$F258*'INTERNAL PARAMETERS-2'!L258*VLOOKUP(M$4,'INTERNAL PARAMETERS-1'!$B$5:$J$44,4, FALSE)</f>
        <v>1.3969915264961303</v>
      </c>
      <c r="N258" s="113">
        <f>$F258*'INTERNAL PARAMETERS-2'!M258*VLOOKUP(N$4,'INTERNAL PARAMETERS-1'!$B$5:$J$44,4, FALSE)</f>
        <v>19.7399140829693</v>
      </c>
      <c r="O258" s="113">
        <f>$F258*'INTERNAL PARAMETERS-2'!N258*VLOOKUP(O$4,'INTERNAL PARAMETERS-1'!$B$5:$J$44,4, FALSE)</f>
        <v>0</v>
      </c>
      <c r="P258" s="113">
        <f>$F258*'INTERNAL PARAMETERS-2'!O258*VLOOKUP(P$4,'INTERNAL PARAMETERS-1'!$B$5:$J$44,4, FALSE)</f>
        <v>0</v>
      </c>
      <c r="Q258" s="113">
        <f>$F258*'INTERNAL PARAMETERS-2'!P258*VLOOKUP(Q$4,'INTERNAL PARAMETERS-1'!$B$5:$J$44,4, FALSE)</f>
        <v>0</v>
      </c>
      <c r="R258" s="113">
        <f>$F258*'INTERNAL PARAMETERS-2'!Q258*VLOOKUP(R$4,'INTERNAL PARAMETERS-1'!$B$5:$J$44,4, FALSE)</f>
        <v>6.681171458075319</v>
      </c>
      <c r="S258" s="113">
        <f>$F258*'INTERNAL PARAMETERS-2'!R258*VLOOKUP(S$4,'INTERNAL PARAMETERS-1'!$B$5:$J$44,4, FALSE)</f>
        <v>45.403764785784681</v>
      </c>
      <c r="T258" s="113">
        <f>$F258*'INTERNAL PARAMETERS-2'!S258*VLOOKUP(T$4,'INTERNAL PARAMETERS-1'!$B$5:$J$44,4, FALSE)</f>
        <v>2.065108672303662</v>
      </c>
      <c r="U258" s="113">
        <f>$F258*'INTERNAL PARAMETERS-2'!T258*VLOOKUP(U$4,'INTERNAL PARAMETERS-1'!$B$5:$J$44,4, FALSE)</f>
        <v>1.822185951721496</v>
      </c>
      <c r="V258" s="113">
        <f>$F258*'INTERNAL PARAMETERS-2'!U258*VLOOKUP(V$4,'INTERNAL PARAMETERS-1'!$B$5:$J$44,4, FALSE)</f>
        <v>35.07630948330857</v>
      </c>
      <c r="W258" s="113">
        <f>$F258*'INTERNAL PARAMETERS-2'!V258*VLOOKUP(W$4,'INTERNAL PARAMETERS-1'!$B$5:$J$44,4, FALSE)</f>
        <v>0</v>
      </c>
      <c r="X258" s="113">
        <f>$F258*'INTERNAL PARAMETERS-2'!W258*VLOOKUP(X$4,'INTERNAL PARAMETERS-1'!$B$5:$J$44,4, FALSE)</f>
        <v>0</v>
      </c>
      <c r="Y258" s="113">
        <f>$F258*'INTERNAL PARAMETERS-2'!X258*VLOOKUP(Y$4,'INTERNAL PARAMETERS-1'!$B$5:$J$44,4, FALSE)</f>
        <v>0</v>
      </c>
      <c r="Z258" s="113">
        <f>$F258*'INTERNAL PARAMETERS-2'!Y258*VLOOKUP(Z$4,'INTERNAL PARAMETERS-1'!$B$5:$J$44,4, FALSE)</f>
        <v>0</v>
      </c>
      <c r="AA258" s="113">
        <f>$F258*'INTERNAL PARAMETERS-2'!Z258*VLOOKUP(AA$4,'INTERNAL PARAMETERS-1'!$B$5:$J$44,4, FALSE)</f>
        <v>0</v>
      </c>
      <c r="AB258" s="113">
        <f>$F258*'INTERNAL PARAMETERS-2'!AA258*VLOOKUP(AB$4,'INTERNAL PARAMETERS-1'!$B$5:$J$44,4, FALSE)</f>
        <v>0</v>
      </c>
      <c r="AC258" s="113">
        <f>$F258*'INTERNAL PARAMETERS-2'!AB258*VLOOKUP(AC$4,'INTERNAL PARAMETERS-1'!$B$5:$J$44,4, FALSE)</f>
        <v>0</v>
      </c>
      <c r="AD258" s="113">
        <f>$F258*'INTERNAL PARAMETERS-2'!AC258*VLOOKUP(AD$4,'INTERNAL PARAMETERS-1'!$B$5:$J$44,4, FALSE)</f>
        <v>0</v>
      </c>
      <c r="AE258" s="113">
        <f>$F258*'INTERNAL PARAMETERS-2'!AD258*VLOOKUP(AE$4,'INTERNAL PARAMETERS-1'!$B$5:$J$44,4, FALSE)</f>
        <v>0</v>
      </c>
      <c r="AF258" s="113">
        <f>$F258*'INTERNAL PARAMETERS-2'!AE258*VLOOKUP(AF$4,'INTERNAL PARAMETERS-1'!$B$5:$J$44,4, FALSE)</f>
        <v>0</v>
      </c>
      <c r="AG258" s="113">
        <f>$F258*'INTERNAL PARAMETERS-2'!AF258*VLOOKUP(AG$4,'INTERNAL PARAMETERS-1'!$B$5:$J$44,4, FALSE)</f>
        <v>0</v>
      </c>
      <c r="AH258" s="113">
        <f>$F258*'INTERNAL PARAMETERS-2'!AG258*VLOOKUP(AH$4,'INTERNAL PARAMETERS-1'!$B$5:$J$44,4, FALSE)</f>
        <v>0</v>
      </c>
      <c r="AI258" s="113">
        <f>$F258*'INTERNAL PARAMETERS-2'!AH258*VLOOKUP(AI$4,'INTERNAL PARAMETERS-1'!$B$5:$J$44,4, FALSE)</f>
        <v>8.5033574097968145</v>
      </c>
      <c r="AJ258" s="113">
        <f>$F258*'INTERNAL PARAMETERS-2'!AI258*VLOOKUP(AJ$4,'INTERNAL PARAMETERS-1'!$B$5:$J$44,4, FALSE)</f>
        <v>0.60757234881066491</v>
      </c>
      <c r="AK258" s="113">
        <f>$F258*'INTERNAL PARAMETERS-2'!AJ258*VLOOKUP(AK$4,'INTERNAL PARAMETERS-1'!$B$5:$J$44,4, FALSE)</f>
        <v>0</v>
      </c>
      <c r="AL258" s="113">
        <f>$F258*'INTERNAL PARAMETERS-2'!AK258*VLOOKUP(AL$4,'INTERNAL PARAMETERS-1'!$B$5:$J$44,4, FALSE)</f>
        <v>0</v>
      </c>
      <c r="AM258" s="113">
        <f>$F258*'INTERNAL PARAMETERS-2'!AL258*VLOOKUP(AM$4,'INTERNAL PARAMETERS-1'!$B$5:$J$44,4, FALSE)</f>
        <v>0</v>
      </c>
      <c r="AN258" s="113">
        <f>$F258*'INTERNAL PARAMETERS-2'!AM258*VLOOKUP(AN$4,'INTERNAL PARAMETERS-1'!$B$5:$J$44,4, FALSE)</f>
        <v>0</v>
      </c>
      <c r="AO258" s="113">
        <f>$F258*'INTERNAL PARAMETERS-2'!AN258*VLOOKUP(AO$4,'INTERNAL PARAMETERS-1'!$B$5:$J$44,4, FALSE)</f>
        <v>0</v>
      </c>
      <c r="AP258" s="113">
        <f>$F258*'INTERNAL PARAMETERS-2'!AO258*VLOOKUP(AP$4,'INTERNAL PARAMETERS-1'!$B$5:$J$44,4, FALSE)</f>
        <v>0</v>
      </c>
      <c r="AQ258" s="113">
        <f>$F258*'INTERNAL PARAMETERS-2'!AP258*VLOOKUP(AQ$4,'INTERNAL PARAMETERS-1'!$B$5:$J$44,4, FALSE)</f>
        <v>0</v>
      </c>
      <c r="AR258" s="113">
        <f>$F258*'INTERNAL PARAMETERS-2'!AQ258*VLOOKUP(AR$4,'INTERNAL PARAMETERS-1'!$B$5:$J$44,4, FALSE)</f>
        <v>0</v>
      </c>
      <c r="AS258" s="113">
        <f>$F258*'INTERNAL PARAMETERS-2'!AR258*VLOOKUP(AS$4,'INTERNAL PARAMETERS-1'!$B$5:$J$44,4, FALSE)</f>
        <v>0</v>
      </c>
      <c r="AT258" s="112">
        <f>$F258*'INTERNAL PARAMETERS-2'!AS258*VLOOKUP(AT$4,'INTERNAL PARAMETERS-1'!$B$5:$J$44,4, FALSE)</f>
        <v>0</v>
      </c>
      <c r="AU258" s="114">
        <f>$F258*'INTERNAL PARAMETERS-2'!F258*(1-VLOOKUP(G$4,'INTERNAL PARAMETERS-1'!$B$5:$J$44,4, FALSE))</f>
        <v>0</v>
      </c>
      <c r="AV258" s="113">
        <f>$F258*'INTERNAL PARAMETERS-2'!G258*(1-VLOOKUP(H$4,'INTERNAL PARAMETERS-1'!$B$5:$J$44,4, FALSE))</f>
        <v>0</v>
      </c>
      <c r="AW258" s="113">
        <f>$F258*'INTERNAL PARAMETERS-2'!H258*(1-VLOOKUP(I$4,'INTERNAL PARAMETERS-1'!$B$5:$J$44,4, FALSE))</f>
        <v>956.64966936842075</v>
      </c>
      <c r="AX258" s="113">
        <f>$F258*'INTERNAL PARAMETERS-2'!I258*(1-VLOOKUP(J$4,'INTERNAL PARAMETERS-1'!$B$5:$J$44,4, FALSE))</f>
        <v>0</v>
      </c>
      <c r="AY258" s="113">
        <f>$F258*'INTERNAL PARAMETERS-2'!J258*(1-VLOOKUP(K$4,'INTERNAL PARAMETERS-1'!$B$5:$J$44,4, FALSE))</f>
        <v>0</v>
      </c>
      <c r="AZ258" s="113">
        <f>$F258*'INTERNAL PARAMETERS-2'!K258*(1-VLOOKUP(L$4,'INTERNAL PARAMETERS-1'!$B$5:$J$44,4, FALSE))</f>
        <v>0</v>
      </c>
      <c r="BA258" s="113">
        <f>$F258*'INTERNAL PARAMETERS-2'!L258*(1-VLOOKUP(M$4,'INTERNAL PARAMETERS-1'!$B$5:$J$44,4, FALSE))</f>
        <v>26.542839003426476</v>
      </c>
      <c r="BB258" s="113">
        <f>$F258*'INTERNAL PARAMETERS-2'!M258*(1-VLOOKUP(N$4,'INTERNAL PARAMETERS-1'!$B$5:$J$44,4, FALSE))</f>
        <v>375.05836757641663</v>
      </c>
      <c r="BC258" s="113">
        <f>$F258*'INTERNAL PARAMETERS-2'!N258*(1-VLOOKUP(O$4,'INTERNAL PARAMETERS-1'!$B$5:$J$44,4, FALSE))</f>
        <v>60.738115471488527</v>
      </c>
      <c r="BD258" s="113">
        <f>$F258*'INTERNAL PARAMETERS-2'!O258*(1-VLOOKUP(P$4,'INTERNAL PARAMETERS-1'!$B$5:$J$44,4, FALSE))</f>
        <v>239.91566233132181</v>
      </c>
      <c r="BE258" s="113">
        <f>$F258*'INTERNAL PARAMETERS-2'!P258*(1-VLOOKUP(Q$4,'INTERNAL PARAMETERS-1'!$B$5:$J$44,4, FALSE))</f>
        <v>48.590386158248727</v>
      </c>
      <c r="BF258" s="113">
        <f>$F258*'INTERNAL PARAMETERS-2'!Q258*(1-VLOOKUP(R$4,'INTERNAL PARAMETERS-1'!$B$5:$J$44,4, FALSE))</f>
        <v>0</v>
      </c>
      <c r="BG258" s="113">
        <f>$F258*'INTERNAL PARAMETERS-2'!R258*(1-VLOOKUP(S$4,'INTERNAL PARAMETERS-1'!$B$5:$J$44,4, FALSE))</f>
        <v>862.67153092990884</v>
      </c>
      <c r="BH258" s="113">
        <f>$F258*'INTERNAL PARAMETERS-2'!S258*(1-VLOOKUP(T$4,'INTERNAL PARAMETERS-1'!$B$5:$J$44,4, FALSE))</f>
        <v>18.585978050732958</v>
      </c>
      <c r="BI258" s="113">
        <f>$F258*'INTERNAL PARAMETERS-2'!T258*(1-VLOOKUP(U$4,'INTERNAL PARAMETERS-1'!$B$5:$J$44,4, FALSE))</f>
        <v>7.288743806885984</v>
      </c>
      <c r="BJ258" s="113">
        <f>$F258*'INTERNAL PARAMETERS-2'!U258*(1-VLOOKUP(V$4,'INTERNAL PARAMETERS-1'!$B$5:$J$44,4, FALSE))</f>
        <v>198.76575373874857</v>
      </c>
      <c r="BK258" s="113">
        <f>$F258*'INTERNAL PARAMETERS-2'!V258*(1-VLOOKUP(W$4,'INTERNAL PARAMETERS-1'!$B$5:$J$44,4, FALSE))</f>
        <v>101.4327165687511</v>
      </c>
      <c r="BL258" s="113">
        <f>$F258*'INTERNAL PARAMETERS-2'!W258*(1-VLOOKUP(X$4,'INTERNAL PARAMETERS-1'!$B$5:$J$44,4, FALSE))</f>
        <v>9.1109297586074796</v>
      </c>
      <c r="BM258" s="113">
        <f>$F258*'INTERNAL PARAMETERS-2'!X258*(1-VLOOKUP(Y$4,'INTERNAL PARAMETERS-1'!$B$5:$J$44,4, FALSE))</f>
        <v>5.4665578551644876</v>
      </c>
      <c r="BN258" s="113">
        <f>$F258*'INTERNAL PARAMETERS-2'!Y258*(1-VLOOKUP(Z$4,'INTERNAL PARAMETERS-1'!$B$5:$J$44,4, FALSE))</f>
        <v>529.63685551851358</v>
      </c>
      <c r="BO258" s="113">
        <f>$F258*'INTERNAL PARAMETERS-2'!Z258*(1-VLOOKUP(AA$4,'INTERNAL PARAMETERS-1'!$B$5:$J$44,4, FALSE))</f>
        <v>541.78458483175348</v>
      </c>
      <c r="BP258" s="113">
        <f>$F258*'INTERNAL PARAMETERS-2'!AA258*(1-VLOOKUP(AB$4,'INTERNAL PARAMETERS-1'!$B$5:$J$44,4, FALSE))</f>
        <v>66.812245675463686</v>
      </c>
      <c r="BQ258" s="113">
        <f>$F258*'INTERNAL PARAMETERS-2'!AB258*(1-VLOOKUP(AC$4,'INTERNAL PARAMETERS-1'!$B$5:$J$44,4, FALSE))</f>
        <v>570.9390289645869</v>
      </c>
      <c r="BR258" s="113">
        <f>$F258*'INTERNAL PARAMETERS-2'!AC258*(1-VLOOKUP(AD$4,'INTERNAL PARAMETERS-1'!$B$5:$J$44,4, FALSE))</f>
        <v>33.405857290376588</v>
      </c>
      <c r="BS258" s="113">
        <f>$F258*'INTERNAL PARAMETERS-2'!AD258*(1-VLOOKUP(AE$4,'INTERNAL PARAMETERS-1'!$B$5:$J$44,4, FALSE))</f>
        <v>17.614287168404292</v>
      </c>
      <c r="BT258" s="113">
        <f>$F258*'INTERNAL PARAMETERS-2'!AE258*(1-VLOOKUP(AF$4,'INTERNAL PARAMETERS-1'!$B$5:$J$44,4, FALSE))</f>
        <v>0</v>
      </c>
      <c r="BU258" s="113">
        <f>$F258*'INTERNAL PARAMETERS-2'!AF258*(1-VLOOKUP(AG$4,'INTERNAL PARAMETERS-1'!$B$5:$J$44,4, FALSE))</f>
        <v>0</v>
      </c>
      <c r="BV258" s="113">
        <f>$F258*'INTERNAL PARAMETERS-2'!AG258*(1-VLOOKUP(AH$4,'INTERNAL PARAMETERS-1'!$B$5:$J$44,4, FALSE))</f>
        <v>0</v>
      </c>
      <c r="BW258" s="113">
        <f>$F258*'INTERNAL PARAMETERS-2'!AH258*(1-VLOOKUP(AI$4,'INTERNAL PARAMETERS-1'!$B$5:$J$44,4, FALSE))</f>
        <v>0</v>
      </c>
      <c r="BX258" s="113">
        <f>$F258*'INTERNAL PARAMETERS-2'!AI258*(1-VLOOKUP(AJ$4,'INTERNAL PARAMETERS-1'!$B$5:$J$44,4, FALSE))</f>
        <v>0</v>
      </c>
      <c r="BY258" s="113">
        <f>$F258*'INTERNAL PARAMETERS-2'!AJ258*(1-VLOOKUP(AK$4,'INTERNAL PARAMETERS-1'!$B$5:$J$44,4, FALSE))</f>
        <v>0</v>
      </c>
      <c r="BZ258" s="113">
        <f>$F258*'INTERNAL PARAMETERS-2'!AK258*(1-VLOOKUP(AL$4,'INTERNAL PARAMETERS-1'!$B$5:$J$44,4, FALSE))</f>
        <v>6.681171458075319</v>
      </c>
      <c r="CA258" s="113">
        <f>$F258*'INTERNAL PARAMETERS-2'!AL258*(1-VLOOKUP(AM$4,'INTERNAL PARAMETERS-1'!$B$5:$J$44,4, FALSE))</f>
        <v>4.2514131575431575</v>
      </c>
      <c r="CB258" s="113">
        <f>$F258*'INTERNAL PARAMETERS-2'!AM258*(1-VLOOKUP(AN$4,'INTERNAL PARAMETERS-1'!$B$5:$J$44,4, FALSE))</f>
        <v>2.429758300532161</v>
      </c>
      <c r="CC258" s="113">
        <f>$F258*'INTERNAL PARAMETERS-2'!AN258*(1-VLOOKUP(AO$4,'INTERNAL PARAMETERS-1'!$B$5:$J$44,4, FALSE))</f>
        <v>26.724685832301276</v>
      </c>
      <c r="CD258" s="113">
        <f>$F258*'INTERNAL PARAMETERS-2'!AO258*(1-VLOOKUP(AP$4,'INTERNAL PARAMETERS-1'!$B$5:$J$44,4, FALSE))</f>
        <v>380.2213251403245</v>
      </c>
      <c r="CE258" s="113">
        <f>$F258*'INTERNAL PARAMETERS-2'!AP258*(1-VLOOKUP(AQ$4,'INTERNAL PARAMETERS-1'!$B$5:$J$44,4, FALSE))</f>
        <v>32.798816036276428</v>
      </c>
      <c r="CF258" s="113">
        <f>$F258*'INTERNAL PARAMETERS-2'!AQ258*(1-VLOOKUP(AR$4,'INTERNAL PARAMETERS-1'!$B$5:$J$44,4, FALSE))</f>
        <v>4.2514131575431575</v>
      </c>
      <c r="CG258" s="113">
        <f>$F258*'INTERNAL PARAMETERS-2'!AR258*(1-VLOOKUP(AS$4,'INTERNAL PARAMETERS-1'!$B$5:$J$44,4, FALSE))</f>
        <v>0.60757234881066491</v>
      </c>
      <c r="CH258" s="112">
        <f>$F258*'INTERNAL PARAMETERS-2'!AS258*(1-VLOOKUP(AT$4,'INTERNAL PARAMETERS-1'!$B$5:$J$44,4, FALSE))</f>
        <v>0</v>
      </c>
      <c r="CI258" s="111">
        <f t="shared" si="3"/>
        <v>5310.9481671777521</v>
      </c>
    </row>
    <row r="259" spans="3:87" x14ac:dyDescent="0.5">
      <c r="C259" s="79" t="s">
        <v>3</v>
      </c>
      <c r="D259" s="78" t="s">
        <v>21</v>
      </c>
      <c r="E259" s="78" t="s">
        <v>18</v>
      </c>
      <c r="F259" s="115">
        <f>'INPUTS-Incidence'!E259</f>
        <v>8790.6538176055001</v>
      </c>
      <c r="G259" s="114">
        <f>$F259*'INTERNAL PARAMETERS-2'!F259*VLOOKUP(G$4,'INTERNAL PARAMETERS-1'!$B$5:$J$44,4, FALSE)</f>
        <v>5.3992195747732978</v>
      </c>
      <c r="H259" s="113">
        <f>$F259*'INTERNAL PARAMETERS-2'!G259*VLOOKUP(H$4,'INTERNAL PARAMETERS-1'!$B$5:$J$44,4, FALSE)</f>
        <v>8.7730725099702891</v>
      </c>
      <c r="I259" s="113">
        <f>$F259*'INTERNAL PARAMETERS-2'!H259*VLOOKUP(I$4,'INTERNAL PARAMETERS-1'!$B$5:$J$44,4, FALSE)</f>
        <v>83.544703658297337</v>
      </c>
      <c r="J259" s="113">
        <f>$F259*'INTERNAL PARAMETERS-2'!I259*VLOOKUP(J$4,'INTERNAL PARAMETERS-1'!$B$5:$J$44,4, FALSE)</f>
        <v>0</v>
      </c>
      <c r="K259" s="113">
        <f>$F259*'INTERNAL PARAMETERS-2'!J259*VLOOKUP(K$4,'INTERNAL PARAMETERS-1'!$B$5:$J$44,4, FALSE)</f>
        <v>0</v>
      </c>
      <c r="L259" s="113">
        <f>$F259*'INTERNAL PARAMETERS-2'!K259*VLOOKUP(L$4,'INTERNAL PARAMETERS-1'!$B$5:$J$44,4, FALSE)</f>
        <v>0</v>
      </c>
      <c r="M259" s="113">
        <f>$F259*'INTERNAL PARAMETERS-2'!L259*VLOOKUP(M$4,'INTERNAL PARAMETERS-1'!$B$5:$J$44,4, FALSE)</f>
        <v>3.8804143614365074</v>
      </c>
      <c r="N259" s="113">
        <f>$F259*'INTERNAL PARAMETERS-2'!M259*VLOOKUP(N$4,'INTERNAL PARAMETERS-1'!$B$5:$J$44,4, FALSE)</f>
        <v>25.037100670613107</v>
      </c>
      <c r="O259" s="113">
        <f>$F259*'INTERNAL PARAMETERS-2'!N259*VLOOKUP(O$4,'INTERNAL PARAMETERS-1'!$B$5:$J$44,4, FALSE)</f>
        <v>0</v>
      </c>
      <c r="P259" s="113">
        <f>$F259*'INTERNAL PARAMETERS-2'!O259*VLOOKUP(P$4,'INTERNAL PARAMETERS-1'!$B$5:$J$44,4, FALSE)</f>
        <v>0</v>
      </c>
      <c r="Q259" s="113">
        <f>$F259*'INTERNAL PARAMETERS-2'!P259*VLOOKUP(Q$4,'INTERNAL PARAMETERS-1'!$B$5:$J$44,4, FALSE)</f>
        <v>0</v>
      </c>
      <c r="R259" s="113">
        <f>$F259*'INTERNAL PARAMETERS-2'!Q259*VLOOKUP(R$4,'INTERNAL PARAMETERS-1'!$B$5:$J$44,4, FALSE)</f>
        <v>4.0489751483890934</v>
      </c>
      <c r="S259" s="113">
        <f>$F259*'INTERNAL PARAMETERS-2'!R259*VLOOKUP(S$4,'INTERNAL PARAMETERS-1'!$B$5:$J$44,4, FALSE)</f>
        <v>68.162553888636708</v>
      </c>
      <c r="T259" s="113">
        <f>$F259*'INTERNAL PARAMETERS-2'!S259*VLOOKUP(T$4,'INTERNAL PARAMETERS-1'!$B$5:$J$44,4, FALSE)</f>
        <v>2.024575480732723</v>
      </c>
      <c r="U259" s="113">
        <f>$F259*'INTERNAL PARAMETERS-2'!T259*VLOOKUP(U$4,'INTERNAL PARAMETERS-1'!$B$5:$J$44,4, FALSE)</f>
        <v>2.5644095316718767</v>
      </c>
      <c r="V259" s="113">
        <f>$F259*'INTERNAL PARAMETERS-2'!U259*VLOOKUP(V$4,'INTERNAL PARAMETERS-1'!$B$5:$J$44,4, FALSE)</f>
        <v>54.460737596211352</v>
      </c>
      <c r="W259" s="113">
        <f>$F259*'INTERNAL PARAMETERS-2'!V259*VLOOKUP(W$4,'INTERNAL PARAMETERS-1'!$B$5:$J$44,4, FALSE)</f>
        <v>0</v>
      </c>
      <c r="X259" s="113">
        <f>$F259*'INTERNAL PARAMETERS-2'!W259*VLOOKUP(X$4,'INTERNAL PARAMETERS-1'!$B$5:$J$44,4, FALSE)</f>
        <v>0</v>
      </c>
      <c r="Y259" s="113">
        <f>$F259*'INTERNAL PARAMETERS-2'!X259*VLOOKUP(Y$4,'INTERNAL PARAMETERS-1'!$B$5:$J$44,4, FALSE)</f>
        <v>0</v>
      </c>
      <c r="Z259" s="113">
        <f>$F259*'INTERNAL PARAMETERS-2'!Y259*VLOOKUP(Z$4,'INTERNAL PARAMETERS-1'!$B$5:$J$44,4, FALSE)</f>
        <v>0</v>
      </c>
      <c r="AA259" s="113">
        <f>$F259*'INTERNAL PARAMETERS-2'!Z259*VLOOKUP(AA$4,'INTERNAL PARAMETERS-1'!$B$5:$J$44,4, FALSE)</f>
        <v>0</v>
      </c>
      <c r="AB259" s="113">
        <f>$F259*'INTERNAL PARAMETERS-2'!AA259*VLOOKUP(AB$4,'INTERNAL PARAMETERS-1'!$B$5:$J$44,4, FALSE)</f>
        <v>0</v>
      </c>
      <c r="AC259" s="113">
        <f>$F259*'INTERNAL PARAMETERS-2'!AB259*VLOOKUP(AC$4,'INTERNAL PARAMETERS-1'!$B$5:$J$44,4, FALSE)</f>
        <v>0</v>
      </c>
      <c r="AD259" s="113">
        <f>$F259*'INTERNAL PARAMETERS-2'!AC259*VLOOKUP(AD$4,'INTERNAL PARAMETERS-1'!$B$5:$J$44,4, FALSE)</f>
        <v>0</v>
      </c>
      <c r="AE259" s="113">
        <f>$F259*'INTERNAL PARAMETERS-2'!AD259*VLOOKUP(AE$4,'INTERNAL PARAMETERS-1'!$B$5:$J$44,4, FALSE)</f>
        <v>0</v>
      </c>
      <c r="AF259" s="113">
        <f>$F259*'INTERNAL PARAMETERS-2'!AE259*VLOOKUP(AF$4,'INTERNAL PARAMETERS-1'!$B$5:$J$44,4, FALSE)</f>
        <v>0.67512221319210242</v>
      </c>
      <c r="AG259" s="113">
        <f>$F259*'INTERNAL PARAMETERS-2'!AF259*VLOOKUP(AG$4,'INTERNAL PARAMETERS-1'!$B$5:$J$44,4, FALSE)</f>
        <v>0</v>
      </c>
      <c r="AH259" s="113">
        <f>$F259*'INTERNAL PARAMETERS-2'!AG259*VLOOKUP(AH$4,'INTERNAL PARAMETERS-1'!$B$5:$J$44,4, FALSE)</f>
        <v>1.3493653610024441</v>
      </c>
      <c r="AI259" s="113">
        <f>$F259*'INTERNAL PARAMETERS-2'!AH259*VLOOKUP(AI$4,'INTERNAL PARAMETERS-1'!$B$5:$J$44,4, FALSE)</f>
        <v>7.4237071489678446</v>
      </c>
      <c r="AJ259" s="113">
        <f>$F259*'INTERNAL PARAMETERS-2'!AI259*VLOOKUP(AJ$4,'INTERNAL PARAMETERS-1'!$B$5:$J$44,4, FALSE)</f>
        <v>0.67512221319210242</v>
      </c>
      <c r="AK259" s="113">
        <f>$F259*'INTERNAL PARAMETERS-2'!AJ259*VLOOKUP(AK$4,'INTERNAL PARAMETERS-1'!$B$5:$J$44,4, FALSE)</f>
        <v>0</v>
      </c>
      <c r="AL259" s="113">
        <f>$F259*'INTERNAL PARAMETERS-2'!AK259*VLOOKUP(AL$4,'INTERNAL PARAMETERS-1'!$B$5:$J$44,4, FALSE)</f>
        <v>0</v>
      </c>
      <c r="AM259" s="113">
        <f>$F259*'INTERNAL PARAMETERS-2'!AL259*VLOOKUP(AM$4,'INTERNAL PARAMETERS-1'!$B$5:$J$44,4, FALSE)</f>
        <v>0</v>
      </c>
      <c r="AN259" s="113">
        <f>$F259*'INTERNAL PARAMETERS-2'!AM259*VLOOKUP(AN$4,'INTERNAL PARAMETERS-1'!$B$5:$J$44,4, FALSE)</f>
        <v>0</v>
      </c>
      <c r="AO259" s="113">
        <f>$F259*'INTERNAL PARAMETERS-2'!AN259*VLOOKUP(AO$4,'INTERNAL PARAMETERS-1'!$B$5:$J$44,4, FALSE)</f>
        <v>0</v>
      </c>
      <c r="AP259" s="113">
        <f>$F259*'INTERNAL PARAMETERS-2'!AO259*VLOOKUP(AP$4,'INTERNAL PARAMETERS-1'!$B$5:$J$44,4, FALSE)</f>
        <v>0</v>
      </c>
      <c r="AQ259" s="113">
        <f>$F259*'INTERNAL PARAMETERS-2'!AP259*VLOOKUP(AQ$4,'INTERNAL PARAMETERS-1'!$B$5:$J$44,4, FALSE)</f>
        <v>0</v>
      </c>
      <c r="AR259" s="113">
        <f>$F259*'INTERNAL PARAMETERS-2'!AQ259*VLOOKUP(AR$4,'INTERNAL PARAMETERS-1'!$B$5:$J$44,4, FALSE)</f>
        <v>0</v>
      </c>
      <c r="AS259" s="113">
        <f>$F259*'INTERNAL PARAMETERS-2'!AR259*VLOOKUP(AS$4,'INTERNAL PARAMETERS-1'!$B$5:$J$44,4, FALSE)</f>
        <v>0</v>
      </c>
      <c r="AT259" s="112">
        <f>$F259*'INTERNAL PARAMETERS-2'!AS259*VLOOKUP(AT$4,'INTERNAL PARAMETERS-1'!$B$5:$J$44,4, FALSE)</f>
        <v>0</v>
      </c>
      <c r="AU259" s="114">
        <f>$F259*'INTERNAL PARAMETERS-2'!F259*(1-VLOOKUP(G$4,'INTERNAL PARAMETERS-1'!$B$5:$J$44,4, FALSE))</f>
        <v>0</v>
      </c>
      <c r="AV259" s="113">
        <f>$F259*'INTERNAL PARAMETERS-2'!G259*(1-VLOOKUP(H$4,'INTERNAL PARAMETERS-1'!$B$5:$J$44,4, FALSE))</f>
        <v>0</v>
      </c>
      <c r="AW259" s="113">
        <f>$F259*'INTERNAL PARAMETERS-2'!H259*(1-VLOOKUP(I$4,'INTERNAL PARAMETERS-1'!$B$5:$J$44,4, FALSE))</f>
        <v>1587.3493695076493</v>
      </c>
      <c r="AX259" s="113">
        <f>$F259*'INTERNAL PARAMETERS-2'!I259*(1-VLOOKUP(J$4,'INTERNAL PARAMETERS-1'!$B$5:$J$44,4, FALSE))</f>
        <v>0</v>
      </c>
      <c r="AY259" s="113">
        <f>$F259*'INTERNAL PARAMETERS-2'!J259*(1-VLOOKUP(K$4,'INTERNAL PARAMETERS-1'!$B$5:$J$44,4, FALSE))</f>
        <v>0</v>
      </c>
      <c r="AZ259" s="113">
        <f>$F259*'INTERNAL PARAMETERS-2'!K259*(1-VLOOKUP(L$4,'INTERNAL PARAMETERS-1'!$B$5:$J$44,4, FALSE))</f>
        <v>0</v>
      </c>
      <c r="BA259" s="113">
        <f>$F259*'INTERNAL PARAMETERS-2'!L259*(1-VLOOKUP(M$4,'INTERNAL PARAMETERS-1'!$B$5:$J$44,4, FALSE))</f>
        <v>73.727872867293641</v>
      </c>
      <c r="BB259" s="113">
        <f>$F259*'INTERNAL PARAMETERS-2'!M259*(1-VLOOKUP(N$4,'INTERNAL PARAMETERS-1'!$B$5:$J$44,4, FALSE))</f>
        <v>475.70491274164897</v>
      </c>
      <c r="BC259" s="113">
        <f>$F259*'INTERNAL PARAMETERS-2'!N259*(1-VLOOKUP(O$4,'INTERNAL PARAMETERS-1'!$B$5:$J$44,4, FALSE))</f>
        <v>90.430334887089543</v>
      </c>
      <c r="BD259" s="113">
        <f>$F259*'INTERNAL PARAMETERS-2'!O259*(1-VLOOKUP(P$4,'INTERNAL PARAMETERS-1'!$B$5:$J$44,4, FALSE))</f>
        <v>408.9614340987884</v>
      </c>
      <c r="BE259" s="113">
        <f>$F259*'INTERNAL PARAMETERS-2'!P259*(1-VLOOKUP(Q$4,'INTERNAL PARAMETERS-1'!$B$5:$J$44,4, FALSE))</f>
        <v>70.184580079762313</v>
      </c>
      <c r="BF259" s="113">
        <f>$F259*'INTERNAL PARAMETERS-2'!Q259*(1-VLOOKUP(R$4,'INTERNAL PARAMETERS-1'!$B$5:$J$44,4, FALSE))</f>
        <v>0</v>
      </c>
      <c r="BG259" s="113">
        <f>$F259*'INTERNAL PARAMETERS-2'!R259*(1-VLOOKUP(S$4,'INTERNAL PARAMETERS-1'!$B$5:$J$44,4, FALSE))</f>
        <v>1295.0885238840974</v>
      </c>
      <c r="BH259" s="113">
        <f>$F259*'INTERNAL PARAMETERS-2'!S259*(1-VLOOKUP(T$4,'INTERNAL PARAMETERS-1'!$B$5:$J$44,4, FALSE))</f>
        <v>18.221179326594509</v>
      </c>
      <c r="BI259" s="113">
        <f>$F259*'INTERNAL PARAMETERS-2'!T259*(1-VLOOKUP(U$4,'INTERNAL PARAMETERS-1'!$B$5:$J$44,4, FALSE))</f>
        <v>10.257638126687507</v>
      </c>
      <c r="BJ259" s="113">
        <f>$F259*'INTERNAL PARAMETERS-2'!U259*(1-VLOOKUP(V$4,'INTERNAL PARAMETERS-1'!$B$5:$J$44,4, FALSE))</f>
        <v>308.61084637853099</v>
      </c>
      <c r="BK259" s="113">
        <f>$F259*'INTERNAL PARAMETERS-2'!V259*(1-VLOOKUP(W$4,'INTERNAL PARAMETERS-1'!$B$5:$J$44,4, FALSE))</f>
        <v>188.28437692314691</v>
      </c>
      <c r="BL259" s="113">
        <f>$F259*'INTERNAL PARAMETERS-2'!W259*(1-VLOOKUP(X$4,'INTERNAL PARAMETERS-1'!$B$5:$J$44,4, FALSE))</f>
        <v>45.889850124045992</v>
      </c>
      <c r="BM259" s="113">
        <f>$F259*'INTERNAL PARAMETERS-2'!X259*(1-VLOOKUP(Y$4,'INTERNAL PARAMETERS-1'!$B$5:$J$44,4, FALSE))</f>
        <v>8.0979502967781869</v>
      </c>
      <c r="BN259" s="113">
        <f>$F259*'INTERNAL PARAMETERS-2'!Y259*(1-VLOOKUP(Z$4,'INTERNAL PARAMETERS-1'!$B$5:$J$44,4, FALSE))</f>
        <v>599.94542080932194</v>
      </c>
      <c r="BO259" s="113">
        <f>$F259*'INTERNAL PARAMETERS-2'!Z259*(1-VLOOKUP(AA$4,'INTERNAL PARAMETERS-1'!$B$5:$J$44,4, FALSE))</f>
        <v>1340.9360030567425</v>
      </c>
      <c r="BP259" s="113">
        <f>$F259*'INTERNAL PARAMETERS-2'!AA259*(1-VLOOKUP(AB$4,'INTERNAL PARAMETERS-1'!$B$5:$J$44,4, FALSE))</f>
        <v>183.56027956156572</v>
      </c>
      <c r="BQ259" s="113">
        <f>$F259*'INTERNAL PARAMETERS-2'!AB259*(1-VLOOKUP(AC$4,'INTERNAL PARAMETERS-1'!$B$5:$J$44,4, FALSE))</f>
        <v>991.36158895355152</v>
      </c>
      <c r="BR259" s="113">
        <f>$F259*'INTERNAL PARAMETERS-2'!AC259*(1-VLOOKUP(AD$4,'INTERNAL PARAMETERS-1'!$B$5:$J$44,4, FALSE))</f>
        <v>62.76175199617623</v>
      </c>
      <c r="BS259" s="113">
        <f>$F259*'INTERNAL PARAMETERS-2'!AD259*(1-VLOOKUP(AE$4,'INTERNAL PARAMETERS-1'!$B$5:$J$44,4, FALSE))</f>
        <v>20.245754807327231</v>
      </c>
      <c r="BT259" s="113">
        <f>$F259*'INTERNAL PARAMETERS-2'!AE259*(1-VLOOKUP(AF$4,'INTERNAL PARAMETERS-1'!$B$5:$J$44,4, FALSE))</f>
        <v>0</v>
      </c>
      <c r="BU259" s="113">
        <f>$F259*'INTERNAL PARAMETERS-2'!AF259*(1-VLOOKUP(AG$4,'INTERNAL PARAMETERS-1'!$B$5:$J$44,4, FALSE))</f>
        <v>0</v>
      </c>
      <c r="BV259" s="113">
        <f>$F259*'INTERNAL PARAMETERS-2'!AG259*(1-VLOOKUP(AH$4,'INTERNAL PARAMETERS-1'!$B$5:$J$44,4, FALSE))</f>
        <v>0</v>
      </c>
      <c r="BW259" s="113">
        <f>$F259*'INTERNAL PARAMETERS-2'!AH259*(1-VLOOKUP(AI$4,'INTERNAL PARAMETERS-1'!$B$5:$J$44,4, FALSE))</f>
        <v>0</v>
      </c>
      <c r="BX259" s="113">
        <f>$F259*'INTERNAL PARAMETERS-2'!AI259*(1-VLOOKUP(AJ$4,'INTERNAL PARAMETERS-1'!$B$5:$J$44,4, FALSE))</f>
        <v>0</v>
      </c>
      <c r="BY259" s="113">
        <f>$F259*'INTERNAL PARAMETERS-2'!AJ259*(1-VLOOKUP(AK$4,'INTERNAL PARAMETERS-1'!$B$5:$J$44,4, FALSE))</f>
        <v>0</v>
      </c>
      <c r="BZ259" s="113">
        <f>$F259*'INTERNAL PARAMETERS-2'!AK259*(1-VLOOKUP(AL$4,'INTERNAL PARAMETERS-1'!$B$5:$J$44,4, FALSE))</f>
        <v>10.797560084164836</v>
      </c>
      <c r="CA259" s="113">
        <f>$F259*'INTERNAL PARAMETERS-2'!AL259*(1-VLOOKUP(AM$4,'INTERNAL PARAMETERS-1'!$B$5:$J$44,4, FALSE))</f>
        <v>9.4481947231623931</v>
      </c>
      <c r="CB259" s="113">
        <f>$F259*'INTERNAL PARAMETERS-2'!AM259*(1-VLOOKUP(AN$4,'INTERNAL PARAMETERS-1'!$B$5:$J$44,4, FALSE))</f>
        <v>29.693949530489618</v>
      </c>
      <c r="CC259" s="113">
        <f>$F259*'INTERNAL PARAMETERS-2'!AN259*(1-VLOOKUP(AO$4,'INTERNAL PARAMETERS-1'!$B$5:$J$44,4, FALSE))</f>
        <v>49.264582124624745</v>
      </c>
      <c r="CD259" s="113">
        <f>$F259*'INTERNAL PARAMETERS-2'!AO259*(1-VLOOKUP(AP$4,'INTERNAL PARAMETERS-1'!$B$5:$J$44,4, FALSE))</f>
        <v>587.79849536415463</v>
      </c>
      <c r="CE259" s="113">
        <f>$F259*'INTERNAL PARAMETERS-2'!AP259*(1-VLOOKUP(AQ$4,'INTERNAL PARAMETERS-1'!$B$5:$J$44,4, FALSE))</f>
        <v>49.264582124624745</v>
      </c>
      <c r="CF259" s="113">
        <f>$F259*'INTERNAL PARAMETERS-2'!AQ259*(1-VLOOKUP(AR$4,'INTERNAL PARAMETERS-1'!$B$5:$J$44,4, FALSE))</f>
        <v>6.0734627225836402</v>
      </c>
      <c r="CG259" s="113">
        <f>$F259*'INTERNAL PARAMETERS-2'!AR259*(1-VLOOKUP(AS$4,'INTERNAL PARAMETERS-1'!$B$5:$J$44,4, FALSE))</f>
        <v>0.67512221319210242</v>
      </c>
      <c r="CH259" s="112">
        <f>$F259*'INTERNAL PARAMETERS-2'!AS259*(1-VLOOKUP(AT$4,'INTERNAL PARAMETERS-1'!$B$5:$J$44,4, FALSE))</f>
        <v>0</v>
      </c>
      <c r="CI259" s="111">
        <f t="shared" si="3"/>
        <v>8790.6546966708793</v>
      </c>
    </row>
    <row r="260" spans="3:87" x14ac:dyDescent="0.5">
      <c r="C260" s="79" t="s">
        <v>3</v>
      </c>
      <c r="D260" s="78" t="s">
        <v>21</v>
      </c>
      <c r="E260" s="78" t="s">
        <v>17</v>
      </c>
      <c r="F260" s="115">
        <f>'INPUTS-Incidence'!E260</f>
        <v>13964.141139962834</v>
      </c>
      <c r="G260" s="114">
        <f>$F260*'INTERNAL PARAMETERS-2'!F260*VLOOKUP(G$4,'INTERNAL PARAMETERS-1'!$B$5:$J$44,4, FALSE)</f>
        <v>43.457803641678339</v>
      </c>
      <c r="H260" s="113">
        <f>$F260*'INTERNAL PARAMETERS-2'!G260*VLOOKUP(H$4,'INTERNAL PARAMETERS-1'!$B$5:$J$44,4, FALSE)</f>
        <v>64.268563182564947</v>
      </c>
      <c r="I260" s="113">
        <f>$F260*'INTERNAL PARAMETERS-2'!H260*VLOOKUP(I$4,'INTERNAL PARAMETERS-1'!$B$5:$J$44,4, FALSE)</f>
        <v>155.41314078945368</v>
      </c>
      <c r="J260" s="113">
        <f>$F260*'INTERNAL PARAMETERS-2'!I260*VLOOKUP(J$4,'INTERNAL PARAMETERS-1'!$B$5:$J$44,4, FALSE)</f>
        <v>0</v>
      </c>
      <c r="K260" s="113">
        <f>$F260*'INTERNAL PARAMETERS-2'!J260*VLOOKUP(K$4,'INTERNAL PARAMETERS-1'!$B$5:$J$44,4, FALSE)</f>
        <v>1.2246551779747405</v>
      </c>
      <c r="L260" s="113">
        <f>$F260*'INTERNAL PARAMETERS-2'!K260*VLOOKUP(L$4,'INTERNAL PARAMETERS-1'!$B$5:$J$44,4, FALSE)</f>
        <v>0</v>
      </c>
      <c r="M260" s="113">
        <f>$F260*'INTERNAL PARAMETERS-2'!L260*VLOOKUP(M$4,'INTERNAL PARAMETERS-1'!$B$5:$J$44,4, FALSE)</f>
        <v>8.2019779399685699</v>
      </c>
      <c r="N260" s="113">
        <f>$F260*'INTERNAL PARAMETERS-2'!M260*VLOOKUP(N$4,'INTERNAL PARAMETERS-1'!$B$5:$J$44,4, FALSE)</f>
        <v>56.373167961324263</v>
      </c>
      <c r="O260" s="113">
        <f>$F260*'INTERNAL PARAMETERS-2'!N260*VLOOKUP(O$4,'INTERNAL PARAMETERS-1'!$B$5:$J$44,4, FALSE)</f>
        <v>0</v>
      </c>
      <c r="P260" s="113">
        <f>$F260*'INTERNAL PARAMETERS-2'!O260*VLOOKUP(P$4,'INTERNAL PARAMETERS-1'!$B$5:$J$44,4, FALSE)</f>
        <v>0</v>
      </c>
      <c r="Q260" s="113">
        <f>$F260*'INTERNAL PARAMETERS-2'!P260*VLOOKUP(Q$4,'INTERNAL PARAMETERS-1'!$B$5:$J$44,4, FALSE)</f>
        <v>0</v>
      </c>
      <c r="R260" s="113">
        <f>$F260*'INTERNAL PARAMETERS-2'!Q260*VLOOKUP(R$4,'INTERNAL PARAMETERS-1'!$B$5:$J$44,4, FALSE)</f>
        <v>18.362845599051127</v>
      </c>
      <c r="S260" s="113">
        <f>$F260*'INTERNAL PARAMETERS-2'!R260*VLOOKUP(S$4,'INTERNAL PARAMETERS-1'!$B$5:$J$44,4, FALSE)</f>
        <v>56.491234774662644</v>
      </c>
      <c r="T260" s="113">
        <f>$F260*'INTERNAL PARAMETERS-2'!S260*VLOOKUP(T$4,'INTERNAL PARAMETERS-1'!$B$5:$J$44,4, FALSE)</f>
        <v>3.3053122078292034</v>
      </c>
      <c r="U260" s="113">
        <f>$F260*'INTERNAL PARAMETERS-2'!T260*VLOOKUP(U$4,'INTERNAL PARAMETERS-1'!$B$5:$J$44,4, FALSE)</f>
        <v>4.1621519081773224</v>
      </c>
      <c r="V260" s="113">
        <f>$F260*'INTERNAL PARAMETERS-2'!U260*VLOOKUP(V$4,'INTERNAL PARAMETERS-1'!$B$5:$J$44,4, FALSE)</f>
        <v>80.611705227837547</v>
      </c>
      <c r="W260" s="113">
        <f>$F260*'INTERNAL PARAMETERS-2'!V260*VLOOKUP(W$4,'INTERNAL PARAMETERS-1'!$B$5:$J$44,4, FALSE)</f>
        <v>0</v>
      </c>
      <c r="X260" s="113">
        <f>$F260*'INTERNAL PARAMETERS-2'!W260*VLOOKUP(X$4,'INTERNAL PARAMETERS-1'!$B$5:$J$44,4, FALSE)</f>
        <v>0</v>
      </c>
      <c r="Y260" s="113">
        <f>$F260*'INTERNAL PARAMETERS-2'!X260*VLOOKUP(Y$4,'INTERNAL PARAMETERS-1'!$B$5:$J$44,4, FALSE)</f>
        <v>0</v>
      </c>
      <c r="Z260" s="113">
        <f>$F260*'INTERNAL PARAMETERS-2'!Y260*VLOOKUP(Z$4,'INTERNAL PARAMETERS-1'!$B$5:$J$44,4, FALSE)</f>
        <v>0</v>
      </c>
      <c r="AA260" s="113">
        <f>$F260*'INTERNAL PARAMETERS-2'!Z260*VLOOKUP(AA$4,'INTERNAL PARAMETERS-1'!$B$5:$J$44,4, FALSE)</f>
        <v>0</v>
      </c>
      <c r="AB260" s="113">
        <f>$F260*'INTERNAL PARAMETERS-2'!AA260*VLOOKUP(AB$4,'INTERNAL PARAMETERS-1'!$B$5:$J$44,4, FALSE)</f>
        <v>0</v>
      </c>
      <c r="AC260" s="113">
        <f>$F260*'INTERNAL PARAMETERS-2'!AB260*VLOOKUP(AC$4,'INTERNAL PARAMETERS-1'!$B$5:$J$44,4, FALSE)</f>
        <v>0</v>
      </c>
      <c r="AD260" s="113">
        <f>$F260*'INTERNAL PARAMETERS-2'!AC260*VLOOKUP(AD$4,'INTERNAL PARAMETERS-1'!$B$5:$J$44,4, FALSE)</f>
        <v>0</v>
      </c>
      <c r="AE260" s="113">
        <f>$F260*'INTERNAL PARAMETERS-2'!AD260*VLOOKUP(AE$4,'INTERNAL PARAMETERS-1'!$B$5:$J$44,4, FALSE)</f>
        <v>0</v>
      </c>
      <c r="AF260" s="113">
        <f>$F260*'INTERNAL PARAMETERS-2'!AE260*VLOOKUP(AF$4,'INTERNAL PARAMETERS-1'!$B$5:$J$44,4, FALSE)</f>
        <v>2.4479139418354849</v>
      </c>
      <c r="AG260" s="113">
        <f>$F260*'INTERNAL PARAMETERS-2'!AF260*VLOOKUP(AG$4,'INTERNAL PARAMETERS-1'!$B$5:$J$44,4, FALSE)</f>
        <v>0</v>
      </c>
      <c r="AH260" s="113">
        <f>$F260*'INTERNAL PARAMETERS-2'!AG260*VLOOKUP(AH$4,'INTERNAL PARAMETERS-1'!$B$5:$J$44,4, FALSE)</f>
        <v>2.4479139418354849</v>
      </c>
      <c r="AI260" s="113">
        <f>$F260*'INTERNAL PARAMETERS-2'!AH260*VLOOKUP(AI$4,'INTERNAL PARAMETERS-1'!$B$5:$J$44,4, FALSE)</f>
        <v>15.301905861171274</v>
      </c>
      <c r="AJ260" s="113">
        <f>$F260*'INTERNAL PARAMETERS-2'!AI260*VLOOKUP(AJ$4,'INTERNAL PARAMETERS-1'!$B$5:$J$44,4, FALSE)</f>
        <v>9.7930521814559359</v>
      </c>
      <c r="AK260" s="113">
        <f>$F260*'INTERNAL PARAMETERS-2'!AJ260*VLOOKUP(AK$4,'INTERNAL PARAMETERS-1'!$B$5:$J$44,4, FALSE)</f>
        <v>1.2246551779747405</v>
      </c>
      <c r="AL260" s="113">
        <f>$F260*'INTERNAL PARAMETERS-2'!AK260*VLOOKUP(AL$4,'INTERNAL PARAMETERS-1'!$B$5:$J$44,4, FALSE)</f>
        <v>0</v>
      </c>
      <c r="AM260" s="113">
        <f>$F260*'INTERNAL PARAMETERS-2'!AL260*VLOOKUP(AM$4,'INTERNAL PARAMETERS-1'!$B$5:$J$44,4, FALSE)</f>
        <v>0</v>
      </c>
      <c r="AN260" s="113">
        <f>$F260*'INTERNAL PARAMETERS-2'!AM260*VLOOKUP(AN$4,'INTERNAL PARAMETERS-1'!$B$5:$J$44,4, FALSE)</f>
        <v>0</v>
      </c>
      <c r="AO260" s="113">
        <f>$F260*'INTERNAL PARAMETERS-2'!AN260*VLOOKUP(AO$4,'INTERNAL PARAMETERS-1'!$B$5:$J$44,4, FALSE)</f>
        <v>0</v>
      </c>
      <c r="AP260" s="113">
        <f>$F260*'INTERNAL PARAMETERS-2'!AO260*VLOOKUP(AP$4,'INTERNAL PARAMETERS-1'!$B$5:$J$44,4, FALSE)</f>
        <v>0</v>
      </c>
      <c r="AQ260" s="113">
        <f>$F260*'INTERNAL PARAMETERS-2'!AP260*VLOOKUP(AQ$4,'INTERNAL PARAMETERS-1'!$B$5:$J$44,4, FALSE)</f>
        <v>0</v>
      </c>
      <c r="AR260" s="113">
        <f>$F260*'INTERNAL PARAMETERS-2'!AQ260*VLOOKUP(AR$4,'INTERNAL PARAMETERS-1'!$B$5:$J$44,4, FALSE)</f>
        <v>0</v>
      </c>
      <c r="AS260" s="113">
        <f>$F260*'INTERNAL PARAMETERS-2'!AR260*VLOOKUP(AS$4,'INTERNAL PARAMETERS-1'!$B$5:$J$44,4, FALSE)</f>
        <v>0</v>
      </c>
      <c r="AT260" s="112">
        <f>$F260*'INTERNAL PARAMETERS-2'!AS260*VLOOKUP(AT$4,'INTERNAL PARAMETERS-1'!$B$5:$J$44,4, FALSE)</f>
        <v>0</v>
      </c>
      <c r="AU260" s="114">
        <f>$F260*'INTERNAL PARAMETERS-2'!F260*(1-VLOOKUP(G$4,'INTERNAL PARAMETERS-1'!$B$5:$J$44,4, FALSE))</f>
        <v>0</v>
      </c>
      <c r="AV260" s="113">
        <f>$F260*'INTERNAL PARAMETERS-2'!G260*(1-VLOOKUP(H$4,'INTERNAL PARAMETERS-1'!$B$5:$J$44,4, FALSE))</f>
        <v>0</v>
      </c>
      <c r="AW260" s="113">
        <f>$F260*'INTERNAL PARAMETERS-2'!H260*(1-VLOOKUP(I$4,'INTERNAL PARAMETERS-1'!$B$5:$J$44,4, FALSE))</f>
        <v>2952.8496749996198</v>
      </c>
      <c r="AX260" s="113">
        <f>$F260*'INTERNAL PARAMETERS-2'!I260*(1-VLOOKUP(J$4,'INTERNAL PARAMETERS-1'!$B$5:$J$44,4, FALSE))</f>
        <v>0</v>
      </c>
      <c r="AY260" s="113">
        <f>$F260*'INTERNAL PARAMETERS-2'!J260*(1-VLOOKUP(K$4,'INTERNAL PARAMETERS-1'!$B$5:$J$44,4, FALSE))</f>
        <v>0</v>
      </c>
      <c r="AZ260" s="113">
        <f>$F260*'INTERNAL PARAMETERS-2'!K260*(1-VLOOKUP(L$4,'INTERNAL PARAMETERS-1'!$B$5:$J$44,4, FALSE))</f>
        <v>0</v>
      </c>
      <c r="BA260" s="113">
        <f>$F260*'INTERNAL PARAMETERS-2'!L260*(1-VLOOKUP(M$4,'INTERNAL PARAMETERS-1'!$B$5:$J$44,4, FALSE))</f>
        <v>155.83758085940283</v>
      </c>
      <c r="BB260" s="113">
        <f>$F260*'INTERNAL PARAMETERS-2'!M260*(1-VLOOKUP(N$4,'INTERNAL PARAMETERS-1'!$B$5:$J$44,4, FALSE))</f>
        <v>1071.0901912651609</v>
      </c>
      <c r="BC260" s="113">
        <f>$F260*'INTERNAL PARAMETERS-2'!N260*(1-VLOOKUP(O$4,'INTERNAL PARAMETERS-1'!$B$5:$J$44,4, FALSE))</f>
        <v>391.7360513993774</v>
      </c>
      <c r="BD260" s="113">
        <f>$F260*'INTERNAL PARAMETERS-2'!O260*(1-VLOOKUP(P$4,'INTERNAL PARAMETERS-1'!$B$5:$J$44,4, FALSE))</f>
        <v>695.3304439233093</v>
      </c>
      <c r="BE260" s="113">
        <f>$F260*'INTERNAL PARAMETERS-2'!P260*(1-VLOOKUP(Q$4,'INTERNAL PARAMETERS-1'!$B$5:$J$44,4, FALSE))</f>
        <v>215.45413006260057</v>
      </c>
      <c r="BF260" s="113">
        <f>$F260*'INTERNAL PARAMETERS-2'!Q260*(1-VLOOKUP(R$4,'INTERNAL PARAMETERS-1'!$B$5:$J$44,4, FALSE))</f>
        <v>0</v>
      </c>
      <c r="BG260" s="113">
        <f>$F260*'INTERNAL PARAMETERS-2'!R260*(1-VLOOKUP(S$4,'INTERNAL PARAMETERS-1'!$B$5:$J$44,4, FALSE))</f>
        <v>1073.3334607185902</v>
      </c>
      <c r="BH260" s="113">
        <f>$F260*'INTERNAL PARAMETERS-2'!S260*(1-VLOOKUP(T$4,'INTERNAL PARAMETERS-1'!$B$5:$J$44,4, FALSE))</f>
        <v>29.747809870462831</v>
      </c>
      <c r="BI260" s="113">
        <f>$F260*'INTERNAL PARAMETERS-2'!T260*(1-VLOOKUP(U$4,'INTERNAL PARAMETERS-1'!$B$5:$J$44,4, FALSE))</f>
        <v>16.64860763270929</v>
      </c>
      <c r="BJ260" s="113">
        <f>$F260*'INTERNAL PARAMETERS-2'!U260*(1-VLOOKUP(V$4,'INTERNAL PARAMETERS-1'!$B$5:$J$44,4, FALSE))</f>
        <v>456.79966295774614</v>
      </c>
      <c r="BK260" s="113">
        <f>$F260*'INTERNAL PARAMETERS-2'!V260*(1-VLOOKUP(W$4,'INTERNAL PARAMETERS-1'!$B$5:$J$44,4, FALSE))</f>
        <v>444.98690722251172</v>
      </c>
      <c r="BL260" s="113">
        <f>$F260*'INTERNAL PARAMETERS-2'!W260*(1-VLOOKUP(X$4,'INTERNAL PARAMETERS-1'!$B$5:$J$44,4, FALSE))</f>
        <v>310.9395307635524</v>
      </c>
      <c r="BM260" s="113">
        <f>$F260*'INTERNAL PARAMETERS-2'!X260*(1-VLOOKUP(Y$4,'INTERNAL PARAMETERS-1'!$B$5:$J$44,4, FALSE))</f>
        <v>39.173605139937742</v>
      </c>
      <c r="BN260" s="113">
        <f>$F260*'INTERNAL PARAMETERS-2'!Y260*(1-VLOOKUP(Z$4,'INTERNAL PARAMETERS-1'!$B$5:$J$44,4, FALSE))</f>
        <v>591.88827560080665</v>
      </c>
      <c r="BO260" s="113">
        <f>$F260*'INTERNAL PARAMETERS-2'!Z260*(1-VLOOKUP(AA$4,'INTERNAL PARAMETERS-1'!$B$5:$J$44,4, FALSE))</f>
        <v>887.52590050318793</v>
      </c>
      <c r="BP260" s="113">
        <f>$F260*'INTERNAL PARAMETERS-2'!AA260*(1-VLOOKUP(AB$4,'INTERNAL PARAMETERS-1'!$B$5:$J$44,4, FALSE))</f>
        <v>384.39091315975691</v>
      </c>
      <c r="BQ260" s="113">
        <f>$F260*'INTERNAL PARAMETERS-2'!AB260*(1-VLOOKUP(AC$4,'INTERNAL PARAMETERS-1'!$B$5:$J$44,4, FALSE))</f>
        <v>2093.3350735954346</v>
      </c>
      <c r="BR260" s="113">
        <f>$F260*'INTERNAL PARAMETERS-2'!AC260*(1-VLOOKUP(AD$4,'INTERNAL PARAMETERS-1'!$B$5:$J$44,4, FALSE))</f>
        <v>241.77374328320252</v>
      </c>
      <c r="BS260" s="113">
        <f>$F260*'INTERNAL PARAMETERS-2'!AD260*(1-VLOOKUP(AE$4,'INTERNAL PARAMETERS-1'!$B$5:$J$44,4, FALSE))</f>
        <v>43.457803641678339</v>
      </c>
      <c r="BT260" s="113">
        <f>$F260*'INTERNAL PARAMETERS-2'!AE260*(1-VLOOKUP(AF$4,'INTERNAL PARAMETERS-1'!$B$5:$J$44,4, FALSE))</f>
        <v>0</v>
      </c>
      <c r="BU260" s="113">
        <f>$F260*'INTERNAL PARAMETERS-2'!AF260*(1-VLOOKUP(AG$4,'INTERNAL PARAMETERS-1'!$B$5:$J$44,4, FALSE))</f>
        <v>0</v>
      </c>
      <c r="BV260" s="113">
        <f>$F260*'INTERNAL PARAMETERS-2'!AG260*(1-VLOOKUP(AH$4,'INTERNAL PARAMETERS-1'!$B$5:$J$44,4, FALSE))</f>
        <v>0</v>
      </c>
      <c r="BW260" s="113">
        <f>$F260*'INTERNAL PARAMETERS-2'!AH260*(1-VLOOKUP(AI$4,'INTERNAL PARAMETERS-1'!$B$5:$J$44,4, FALSE))</f>
        <v>0</v>
      </c>
      <c r="BX260" s="113">
        <f>$F260*'INTERNAL PARAMETERS-2'!AI260*(1-VLOOKUP(AJ$4,'INTERNAL PARAMETERS-1'!$B$5:$J$44,4, FALSE))</f>
        <v>0</v>
      </c>
      <c r="BY260" s="113">
        <f>$F260*'INTERNAL PARAMETERS-2'!AJ260*(1-VLOOKUP(AK$4,'INTERNAL PARAMETERS-1'!$B$5:$J$44,4, FALSE))</f>
        <v>0</v>
      </c>
      <c r="BZ260" s="113">
        <f>$F260*'INTERNAL PARAMETERS-2'!AK260*(1-VLOOKUP(AL$4,'INTERNAL PARAMETERS-1'!$B$5:$J$44,4, FALSE))</f>
        <v>67.941132302375166</v>
      </c>
      <c r="CA260" s="113">
        <f>$F260*'INTERNAL PARAMETERS-2'!AL260*(1-VLOOKUP(AM$4,'INTERNAL PARAMETERS-1'!$B$5:$J$44,4, FALSE))</f>
        <v>80.183494839780593</v>
      </c>
      <c r="CB260" s="113">
        <f>$F260*'INTERNAL PARAMETERS-2'!AM260*(1-VLOOKUP(AN$4,'INTERNAL PARAMETERS-1'!$B$5:$J$44,4, FALSE))</f>
        <v>90.588176403166898</v>
      </c>
      <c r="CC260" s="113">
        <f>$F260*'INTERNAL PARAMETERS-2'!AN260*(1-VLOOKUP(AO$4,'INTERNAL PARAMETERS-1'!$B$5:$J$44,4, FALSE))</f>
        <v>119.9687293616487</v>
      </c>
      <c r="CD260" s="113">
        <f>$F260*'INTERNAL PARAMETERS-2'!AO260*(1-VLOOKUP(AP$4,'INTERNAL PARAMETERS-1'!$B$5:$J$44,4, FALSE))</f>
        <v>912.62085854581505</v>
      </c>
      <c r="CE260" s="113">
        <f>$F260*'INTERNAL PARAMETERS-2'!AP260*(1-VLOOKUP(AQ$4,'INTERNAL PARAMETERS-1'!$B$5:$J$44,4, FALSE))</f>
        <v>56.9234249429445</v>
      </c>
      <c r="CF260" s="113">
        <f>$F260*'INTERNAL PARAMETERS-2'!AQ260*(1-VLOOKUP(AR$4,'INTERNAL PARAMETERS-1'!$B$5:$J$44,4, FALSE))</f>
        <v>15.301905861171274</v>
      </c>
      <c r="CG260" s="113">
        <f>$F260*'INTERNAL PARAMETERS-2'!AR260*(1-VLOOKUP(AS$4,'INTERNAL PARAMETERS-1'!$B$5:$J$44,4, FALSE))</f>
        <v>1.2246551779747405</v>
      </c>
      <c r="CH260" s="112">
        <f>$F260*'INTERNAL PARAMETERS-2'!AS260*(1-VLOOKUP(AT$4,'INTERNAL PARAMETERS-1'!$B$5:$J$44,4, FALSE))</f>
        <v>0</v>
      </c>
      <c r="CI260" s="111">
        <f t="shared" si="3"/>
        <v>13964.139743548723</v>
      </c>
    </row>
    <row r="261" spans="3:87" x14ac:dyDescent="0.5">
      <c r="C261" s="79" t="s">
        <v>3</v>
      </c>
      <c r="D261" s="78" t="s">
        <v>21</v>
      </c>
      <c r="E261" s="78" t="s">
        <v>16</v>
      </c>
      <c r="F261" s="115">
        <f>'INPUTS-Incidence'!E261</f>
        <v>15227.873102712541</v>
      </c>
      <c r="G261" s="114">
        <f>$F261*'INTERNAL PARAMETERS-2'!F261*VLOOKUP(G$4,'INTERNAL PARAMETERS-1'!$B$5:$J$44,4, FALSE)</f>
        <v>94.583365415568139</v>
      </c>
      <c r="H261" s="113">
        <f>$F261*'INTERNAL PARAMETERS-2'!G261*VLOOKUP(H$4,'INTERNAL PARAMETERS-1'!$B$5:$J$44,4, FALSE)</f>
        <v>115.6952886851688</v>
      </c>
      <c r="I261" s="113">
        <f>$F261*'INTERNAL PARAMETERS-2'!H261*VLOOKUP(I$4,'INTERNAL PARAMETERS-1'!$B$5:$J$44,4, FALSE)</f>
        <v>176.08058194095474</v>
      </c>
      <c r="J261" s="113">
        <f>$F261*'INTERNAL PARAMETERS-2'!I261*VLOOKUP(J$4,'INTERNAL PARAMETERS-1'!$B$5:$J$44,4, FALSE)</f>
        <v>0</v>
      </c>
      <c r="K261" s="113">
        <f>$F261*'INTERNAL PARAMETERS-2'!J261*VLOOKUP(K$4,'INTERNAL PARAMETERS-1'!$B$5:$J$44,4, FALSE)</f>
        <v>1.6887711270908208</v>
      </c>
      <c r="L261" s="113">
        <f>$F261*'INTERNAL PARAMETERS-2'!K261*VLOOKUP(L$4,'INTERNAL PARAMETERS-1'!$B$5:$J$44,4, FALSE)</f>
        <v>0</v>
      </c>
      <c r="M261" s="113">
        <f>$F261*'INTERNAL PARAMETERS-2'!L261*VLOOKUP(M$4,'INTERNAL PARAMETERS-1'!$B$5:$J$44,4, FALSE)</f>
        <v>10.851686930455012</v>
      </c>
      <c r="N261" s="113">
        <f>$F261*'INTERNAL PARAMETERS-2'!M261*VLOOKUP(N$4,'INTERNAL PARAMETERS-1'!$B$5:$J$44,4, FALSE)</f>
        <v>50.965102536351417</v>
      </c>
      <c r="O261" s="113">
        <f>$F261*'INTERNAL PARAMETERS-2'!N261*VLOOKUP(O$4,'INTERNAL PARAMETERS-1'!$B$5:$J$44,4, FALSE)</f>
        <v>0</v>
      </c>
      <c r="P261" s="113">
        <f>$F261*'INTERNAL PARAMETERS-2'!O261*VLOOKUP(P$4,'INTERNAL PARAMETERS-1'!$B$5:$J$44,4, FALSE)</f>
        <v>0</v>
      </c>
      <c r="Q261" s="113">
        <f>$F261*'INTERNAL PARAMETERS-2'!P261*VLOOKUP(Q$4,'INTERNAL PARAMETERS-1'!$B$5:$J$44,4, FALSE)</f>
        <v>0</v>
      </c>
      <c r="R261" s="113">
        <f>$F261*'INTERNAL PARAMETERS-2'!Q261*VLOOKUP(R$4,'INTERNAL PARAMETERS-1'!$B$5:$J$44,4, FALSE)</f>
        <v>11.822920676946017</v>
      </c>
      <c r="S261" s="113">
        <f>$F261*'INTERNAL PARAMETERS-2'!R261*VLOOKUP(S$4,'INTERNAL PARAMETERS-1'!$B$5:$J$44,4, FALSE)</f>
        <v>58.223696668855887</v>
      </c>
      <c r="T261" s="113">
        <f>$F261*'INTERNAL PARAMETERS-2'!S261*VLOOKUP(T$4,'INTERNAL PARAMETERS-1'!$B$5:$J$44,4, FALSE)</f>
        <v>3.2934843946546688</v>
      </c>
      <c r="U261" s="113">
        <f>$F261*'INTERNAL PARAMETERS-2'!T261*VLOOKUP(U$4,'INTERNAL PARAMETERS-1'!$B$5:$J$44,4, FALSE)</f>
        <v>6.418243955331282</v>
      </c>
      <c r="V261" s="113">
        <f>$F261*'INTERNAL PARAMETERS-2'!U261*VLOOKUP(V$4,'INTERNAL PARAMETERS-1'!$B$5:$J$44,4, FALSE)</f>
        <v>69.543945254681361</v>
      </c>
      <c r="W261" s="113">
        <f>$F261*'INTERNAL PARAMETERS-2'!V261*VLOOKUP(W$4,'INTERNAL PARAMETERS-1'!$B$5:$J$44,4, FALSE)</f>
        <v>0</v>
      </c>
      <c r="X261" s="113">
        <f>$F261*'INTERNAL PARAMETERS-2'!W261*VLOOKUP(X$4,'INTERNAL PARAMETERS-1'!$B$5:$J$44,4, FALSE)</f>
        <v>0</v>
      </c>
      <c r="Y261" s="113">
        <f>$F261*'INTERNAL PARAMETERS-2'!X261*VLOOKUP(Y$4,'INTERNAL PARAMETERS-1'!$B$5:$J$44,4, FALSE)</f>
        <v>0</v>
      </c>
      <c r="Z261" s="113">
        <f>$F261*'INTERNAL PARAMETERS-2'!Y261*VLOOKUP(Z$4,'INTERNAL PARAMETERS-1'!$B$5:$J$44,4, FALSE)</f>
        <v>0</v>
      </c>
      <c r="AA261" s="113">
        <f>$F261*'INTERNAL PARAMETERS-2'!Z261*VLOOKUP(AA$4,'INTERNAL PARAMETERS-1'!$B$5:$J$44,4, FALSE)</f>
        <v>0</v>
      </c>
      <c r="AB261" s="113">
        <f>$F261*'INTERNAL PARAMETERS-2'!AA261*VLOOKUP(AB$4,'INTERNAL PARAMETERS-1'!$B$5:$J$44,4, FALSE)</f>
        <v>0</v>
      </c>
      <c r="AC261" s="113">
        <f>$F261*'INTERNAL PARAMETERS-2'!AB261*VLOOKUP(AC$4,'INTERNAL PARAMETERS-1'!$B$5:$J$44,4, FALSE)</f>
        <v>0</v>
      </c>
      <c r="AD261" s="113">
        <f>$F261*'INTERNAL PARAMETERS-2'!AC261*VLOOKUP(AD$4,'INTERNAL PARAMETERS-1'!$B$5:$J$44,4, FALSE)</f>
        <v>0</v>
      </c>
      <c r="AE261" s="113">
        <f>$F261*'INTERNAL PARAMETERS-2'!AD261*VLOOKUP(AE$4,'INTERNAL PARAMETERS-1'!$B$5:$J$44,4, FALSE)</f>
        <v>0</v>
      </c>
      <c r="AF261" s="113">
        <f>$F261*'INTERNAL PARAMETERS-2'!AE261*VLOOKUP(AF$4,'INTERNAL PARAMETERS-1'!$B$5:$J$44,4, FALSE)</f>
        <v>0.845146957200546</v>
      </c>
      <c r="AG261" s="113">
        <f>$F261*'INTERNAL PARAMETERS-2'!AF261*VLOOKUP(AG$4,'INTERNAL PARAMETERS-1'!$B$5:$J$44,4, FALSE)</f>
        <v>0</v>
      </c>
      <c r="AH261" s="113">
        <f>$F261*'INTERNAL PARAMETERS-2'!AG261*VLOOKUP(AH$4,'INTERNAL PARAMETERS-1'!$B$5:$J$44,4, FALSE)</f>
        <v>0.845146957200546</v>
      </c>
      <c r="AI261" s="113">
        <f>$F261*'INTERNAL PARAMETERS-2'!AH261*VLOOKUP(AI$4,'INTERNAL PARAMETERS-1'!$B$5:$J$44,4, FALSE)</f>
        <v>7.6002314655638301</v>
      </c>
      <c r="AJ261" s="113">
        <f>$F261*'INTERNAL PARAMETERS-2'!AI261*VLOOKUP(AJ$4,'INTERNAL PARAMETERS-1'!$B$5:$J$44,4, FALSE)</f>
        <v>16.045609888328205</v>
      </c>
      <c r="AK261" s="113">
        <f>$F261*'INTERNAL PARAMETERS-2'!AJ261*VLOOKUP(AK$4,'INTERNAL PARAMETERS-1'!$B$5:$J$44,4, FALSE)</f>
        <v>0.845146957200546</v>
      </c>
      <c r="AL261" s="113">
        <f>$F261*'INTERNAL PARAMETERS-2'!AK261*VLOOKUP(AL$4,'INTERNAL PARAMETERS-1'!$B$5:$J$44,4, FALSE)</f>
        <v>0</v>
      </c>
      <c r="AM261" s="113">
        <f>$F261*'INTERNAL PARAMETERS-2'!AL261*VLOOKUP(AM$4,'INTERNAL PARAMETERS-1'!$B$5:$J$44,4, FALSE)</f>
        <v>0</v>
      </c>
      <c r="AN261" s="113">
        <f>$F261*'INTERNAL PARAMETERS-2'!AM261*VLOOKUP(AN$4,'INTERNAL PARAMETERS-1'!$B$5:$J$44,4, FALSE)</f>
        <v>0</v>
      </c>
      <c r="AO261" s="113">
        <f>$F261*'INTERNAL PARAMETERS-2'!AN261*VLOOKUP(AO$4,'INTERNAL PARAMETERS-1'!$B$5:$J$44,4, FALSE)</f>
        <v>0</v>
      </c>
      <c r="AP261" s="113">
        <f>$F261*'INTERNAL PARAMETERS-2'!AO261*VLOOKUP(AP$4,'INTERNAL PARAMETERS-1'!$B$5:$J$44,4, FALSE)</f>
        <v>0</v>
      </c>
      <c r="AQ261" s="113">
        <f>$F261*'INTERNAL PARAMETERS-2'!AP261*VLOOKUP(AQ$4,'INTERNAL PARAMETERS-1'!$B$5:$J$44,4, FALSE)</f>
        <v>0</v>
      </c>
      <c r="AR261" s="113">
        <f>$F261*'INTERNAL PARAMETERS-2'!AQ261*VLOOKUP(AR$4,'INTERNAL PARAMETERS-1'!$B$5:$J$44,4, FALSE)</f>
        <v>0</v>
      </c>
      <c r="AS261" s="113">
        <f>$F261*'INTERNAL PARAMETERS-2'!AR261*VLOOKUP(AS$4,'INTERNAL PARAMETERS-1'!$B$5:$J$44,4, FALSE)</f>
        <v>0</v>
      </c>
      <c r="AT261" s="112">
        <f>$F261*'INTERNAL PARAMETERS-2'!AS261*VLOOKUP(AT$4,'INTERNAL PARAMETERS-1'!$B$5:$J$44,4, FALSE)</f>
        <v>0</v>
      </c>
      <c r="AU261" s="114">
        <f>$F261*'INTERNAL PARAMETERS-2'!F261*(1-VLOOKUP(G$4,'INTERNAL PARAMETERS-1'!$B$5:$J$44,4, FALSE))</f>
        <v>0</v>
      </c>
      <c r="AV261" s="113">
        <f>$F261*'INTERNAL PARAMETERS-2'!G261*(1-VLOOKUP(H$4,'INTERNAL PARAMETERS-1'!$B$5:$J$44,4, FALSE))</f>
        <v>0</v>
      </c>
      <c r="AW261" s="113">
        <f>$F261*'INTERNAL PARAMETERS-2'!H261*(1-VLOOKUP(I$4,'INTERNAL PARAMETERS-1'!$B$5:$J$44,4, FALSE))</f>
        <v>3345.5310568781397</v>
      </c>
      <c r="AX261" s="113">
        <f>$F261*'INTERNAL PARAMETERS-2'!I261*(1-VLOOKUP(J$4,'INTERNAL PARAMETERS-1'!$B$5:$J$44,4, FALSE))</f>
        <v>0</v>
      </c>
      <c r="AY261" s="113">
        <f>$F261*'INTERNAL PARAMETERS-2'!J261*(1-VLOOKUP(K$4,'INTERNAL PARAMETERS-1'!$B$5:$J$44,4, FALSE))</f>
        <v>0</v>
      </c>
      <c r="AZ261" s="113">
        <f>$F261*'INTERNAL PARAMETERS-2'!K261*(1-VLOOKUP(L$4,'INTERNAL PARAMETERS-1'!$B$5:$J$44,4, FALSE))</f>
        <v>0</v>
      </c>
      <c r="BA261" s="113">
        <f>$F261*'INTERNAL PARAMETERS-2'!L261*(1-VLOOKUP(M$4,'INTERNAL PARAMETERS-1'!$B$5:$J$44,4, FALSE))</f>
        <v>206.18205167864519</v>
      </c>
      <c r="BB261" s="113">
        <f>$F261*'INTERNAL PARAMETERS-2'!M261*(1-VLOOKUP(N$4,'INTERNAL PARAMETERS-1'!$B$5:$J$44,4, FALSE))</f>
        <v>968.33694819067682</v>
      </c>
      <c r="BC261" s="113">
        <f>$F261*'INTERNAL PARAMETERS-2'!N261*(1-VLOOKUP(O$4,'INTERNAL PARAMETERS-1'!$B$5:$J$44,4, FALSE))</f>
        <v>616.47912354097343</v>
      </c>
      <c r="BD261" s="113">
        <f>$F261*'INTERNAL PARAMETERS-2'!O261*(1-VLOOKUP(P$4,'INTERNAL PARAMETERS-1'!$B$5:$J$44,4, FALSE))</f>
        <v>597.05597139846361</v>
      </c>
      <c r="BE261" s="113">
        <f>$F261*'INTERNAL PARAMETERS-2'!P261*(1-VLOOKUP(Q$4,'INTERNAL PARAMETERS-1'!$B$5:$J$44,4, FALSE))</f>
        <v>335.26294537856035</v>
      </c>
      <c r="BF261" s="113">
        <f>$F261*'INTERNAL PARAMETERS-2'!Q261*(1-VLOOKUP(R$4,'INTERNAL PARAMETERS-1'!$B$5:$J$44,4, FALSE))</f>
        <v>0</v>
      </c>
      <c r="BG261" s="113">
        <f>$F261*'INTERNAL PARAMETERS-2'!R261*(1-VLOOKUP(S$4,'INTERNAL PARAMETERS-1'!$B$5:$J$44,4, FALSE))</f>
        <v>1106.2502367082618</v>
      </c>
      <c r="BH261" s="113">
        <f>$F261*'INTERNAL PARAMETERS-2'!S261*(1-VLOOKUP(T$4,'INTERNAL PARAMETERS-1'!$B$5:$J$44,4, FALSE))</f>
        <v>29.641359551892016</v>
      </c>
      <c r="BI261" s="113">
        <f>$F261*'INTERNAL PARAMETERS-2'!T261*(1-VLOOKUP(U$4,'INTERNAL PARAMETERS-1'!$B$5:$J$44,4, FALSE))</f>
        <v>25.672975821325128</v>
      </c>
      <c r="BJ261" s="113">
        <f>$F261*'INTERNAL PARAMETERS-2'!U261*(1-VLOOKUP(V$4,'INTERNAL PARAMETERS-1'!$B$5:$J$44,4, FALSE))</f>
        <v>394.08235644319439</v>
      </c>
      <c r="BK261" s="113">
        <f>$F261*'INTERNAL PARAMETERS-2'!V261*(1-VLOOKUP(W$4,'INTERNAL PARAMETERS-1'!$B$5:$J$44,4, FALSE))</f>
        <v>445.04677372525617</v>
      </c>
      <c r="BL261" s="113">
        <f>$F261*'INTERNAL PARAMETERS-2'!W261*(1-VLOOKUP(X$4,'INTERNAL PARAMETERS-1'!$B$5:$J$44,4, FALSE))</f>
        <v>576.78767229875314</v>
      </c>
      <c r="BM261" s="113">
        <f>$F261*'INTERNAL PARAMETERS-2'!X261*(1-VLOOKUP(Y$4,'INTERNAL PARAMETERS-1'!$B$5:$J$44,4, FALSE))</f>
        <v>94.583365415568139</v>
      </c>
      <c r="BN261" s="113">
        <f>$F261*'INTERNAL PARAMETERS-2'!Y261*(1-VLOOKUP(Z$4,'INTERNAL PARAMETERS-1'!$B$5:$J$44,4, FALSE))</f>
        <v>679.81641613708575</v>
      </c>
      <c r="BO261" s="113">
        <f>$F261*'INTERNAL PARAMETERS-2'!Z261*(1-VLOOKUP(AA$4,'INTERNAL PARAMETERS-1'!$B$5:$J$44,4, FALSE))</f>
        <v>781.99849023090735</v>
      </c>
      <c r="BP261" s="113">
        <f>$F261*'INTERNAL PARAMETERS-2'!AA261*(1-VLOOKUP(AB$4,'INTERNAL PARAMETERS-1'!$B$5:$J$44,4, FALSE))</f>
        <v>322.5964005317241</v>
      </c>
      <c r="BQ261" s="113">
        <f>$F261*'INTERNAL PARAMETERS-2'!AB261*(1-VLOOKUP(AC$4,'INTERNAL PARAMETERS-1'!$B$5:$J$44,4, FALSE))</f>
        <v>2093.4944928400946</v>
      </c>
      <c r="BR261" s="113">
        <f>$F261*'INTERNAL PARAMETERS-2'!AC261*(1-VLOOKUP(AD$4,'INTERNAL PARAMETERS-1'!$B$5:$J$44,4, FALSE))</f>
        <v>260.94787906270267</v>
      </c>
      <c r="BS261" s="113">
        <f>$F261*'INTERNAL PARAMETERS-2'!AD261*(1-VLOOKUP(AE$4,'INTERNAL PARAMETERS-1'!$B$5:$J$44,4, FALSE))</f>
        <v>65.869687893093371</v>
      </c>
      <c r="BT261" s="113">
        <f>$F261*'INTERNAL PARAMETERS-2'!AE261*(1-VLOOKUP(AF$4,'INTERNAL PARAMETERS-1'!$B$5:$J$44,4, FALSE))</f>
        <v>0</v>
      </c>
      <c r="BU261" s="113">
        <f>$F261*'INTERNAL PARAMETERS-2'!AF261*(1-VLOOKUP(AG$4,'INTERNAL PARAMETERS-1'!$B$5:$J$44,4, FALSE))</f>
        <v>0</v>
      </c>
      <c r="BV261" s="113">
        <f>$F261*'INTERNAL PARAMETERS-2'!AG261*(1-VLOOKUP(AH$4,'INTERNAL PARAMETERS-1'!$B$5:$J$44,4, FALSE))</f>
        <v>0</v>
      </c>
      <c r="BW261" s="113">
        <f>$F261*'INTERNAL PARAMETERS-2'!AH261*(1-VLOOKUP(AI$4,'INTERNAL PARAMETERS-1'!$B$5:$J$44,4, FALSE))</f>
        <v>0</v>
      </c>
      <c r="BX261" s="113">
        <f>$F261*'INTERNAL PARAMETERS-2'!AI261*(1-VLOOKUP(AJ$4,'INTERNAL PARAMETERS-1'!$B$5:$J$44,4, FALSE))</f>
        <v>0</v>
      </c>
      <c r="BY261" s="113">
        <f>$F261*'INTERNAL PARAMETERS-2'!AJ261*(1-VLOOKUP(AK$4,'INTERNAL PARAMETERS-1'!$B$5:$J$44,4, FALSE))</f>
        <v>0</v>
      </c>
      <c r="BZ261" s="113">
        <f>$F261*'INTERNAL PARAMETERS-2'!AK261*(1-VLOOKUP(AL$4,'INTERNAL PARAMETERS-1'!$B$5:$J$44,4, FALSE))</f>
        <v>93.738218458367598</v>
      </c>
      <c r="CA261" s="113">
        <f>$F261*'INTERNAL PARAMETERS-2'!AL261*(1-VLOOKUP(AM$4,'INTERNAL PARAMETERS-1'!$B$5:$J$44,4, FALSE))</f>
        <v>190.85550195822711</v>
      </c>
      <c r="CB261" s="113">
        <f>$F261*'INTERNAL PARAMETERS-2'!AM261*(1-VLOOKUP(AN$4,'INTERNAL PARAMETERS-1'!$B$5:$J$44,4, FALSE))</f>
        <v>96.272136542658956</v>
      </c>
      <c r="CC261" s="113">
        <f>$F261*'INTERNAL PARAMETERS-2'!AN261*(1-VLOOKUP(AO$4,'INTERNAL PARAMETERS-1'!$B$5:$J$44,4, FALSE))</f>
        <v>190.85550195822711</v>
      </c>
      <c r="CD261" s="113">
        <f>$F261*'INTERNAL PARAMETERS-2'!AO261*(1-VLOOKUP(AP$4,'INTERNAL PARAMETERS-1'!$B$5:$J$44,4, FALSE))</f>
        <v>977.92182835771735</v>
      </c>
      <c r="CE261" s="113">
        <f>$F261*'INTERNAL PARAMETERS-2'!AP261*(1-VLOOKUP(AQ$4,'INTERNAL PARAMETERS-1'!$B$5:$J$44,4, FALSE))</f>
        <v>92.049447331276781</v>
      </c>
      <c r="CF261" s="113">
        <f>$F261*'INTERNAL PARAMETERS-2'!AQ261*(1-VLOOKUP(AR$4,'INTERNAL PARAMETERS-1'!$B$5:$J$44,4, FALSE))</f>
        <v>12.668067634146563</v>
      </c>
      <c r="CG261" s="113">
        <f>$F261*'INTERNAL PARAMETERS-2'!AR261*(1-VLOOKUP(AS$4,'INTERNAL PARAMETERS-1'!$B$5:$J$44,4, FALSE))</f>
        <v>2.5339180842913671</v>
      </c>
      <c r="CH261" s="112">
        <f>$F261*'INTERNAL PARAMETERS-2'!AS261*(1-VLOOKUP(AT$4,'INTERNAL PARAMETERS-1'!$B$5:$J$44,4, FALSE))</f>
        <v>0</v>
      </c>
      <c r="CI261" s="111">
        <f t="shared" ref="CI261:CI292" si="4">SUM(G261:CH261)</f>
        <v>15227.879193861781</v>
      </c>
    </row>
    <row r="262" spans="3:87" x14ac:dyDescent="0.5">
      <c r="C262" s="79" t="s">
        <v>3</v>
      </c>
      <c r="D262" s="78" t="s">
        <v>21</v>
      </c>
      <c r="E262" s="78" t="s">
        <v>15</v>
      </c>
      <c r="F262" s="115">
        <f>'INPUTS-Incidence'!E262</f>
        <v>13821.52427869438</v>
      </c>
      <c r="G262" s="114">
        <f>$F262*'INTERNAL PARAMETERS-2'!F262*VLOOKUP(G$4,'INTERNAL PARAMETERS-1'!$B$5:$J$44,4, FALSE)</f>
        <v>75.711545693832065</v>
      </c>
      <c r="H262" s="113">
        <f>$F262*'INTERNAL PARAMETERS-2'!G262*VLOOKUP(H$4,'INTERNAL PARAMETERS-1'!$B$5:$J$44,4, FALSE)</f>
        <v>125.8822966730648</v>
      </c>
      <c r="I262" s="113">
        <f>$F262*'INTERNAL PARAMETERS-2'!H262*VLOOKUP(I$4,'INTERNAL PARAMETERS-1'!$B$5:$J$44,4, FALSE)</f>
        <v>149.35794833756304</v>
      </c>
      <c r="J262" s="113">
        <f>$F262*'INTERNAL PARAMETERS-2'!I262*VLOOKUP(J$4,'INTERNAL PARAMETERS-1'!$B$5:$J$44,4, FALSE)</f>
        <v>0</v>
      </c>
      <c r="K262" s="113">
        <f>$F262*'INTERNAL PARAMETERS-2'!J262*VLOOKUP(K$4,'INTERNAL PARAMETERS-1'!$B$5:$J$44,4, FALSE)</f>
        <v>1.8244412047876584</v>
      </c>
      <c r="L262" s="113">
        <f>$F262*'INTERNAL PARAMETERS-2'!K262*VLOOKUP(L$4,'INTERNAL PARAMETERS-1'!$B$5:$J$44,4, FALSE)</f>
        <v>0</v>
      </c>
      <c r="M262" s="113">
        <f>$F262*'INTERNAL PARAMETERS-2'!L262*VLOOKUP(M$4,'INTERNAL PARAMETERS-1'!$B$5:$J$44,4, FALSE)</f>
        <v>12.223341426348949</v>
      </c>
      <c r="N262" s="113">
        <f>$F262*'INTERNAL PARAMETERS-2'!M262*VLOOKUP(N$4,'INTERNAL PARAMETERS-1'!$B$5:$J$44,4, FALSE)</f>
        <v>36.442038236069784</v>
      </c>
      <c r="O262" s="113">
        <f>$F262*'INTERNAL PARAMETERS-2'!N262*VLOOKUP(O$4,'INTERNAL PARAMETERS-1'!$B$5:$J$44,4, FALSE)</f>
        <v>0</v>
      </c>
      <c r="P262" s="113">
        <f>$F262*'INTERNAL PARAMETERS-2'!O262*VLOOKUP(P$4,'INTERNAL PARAMETERS-1'!$B$5:$J$44,4, FALSE)</f>
        <v>0</v>
      </c>
      <c r="Q262" s="113">
        <f>$F262*'INTERNAL PARAMETERS-2'!P262*VLOOKUP(Q$4,'INTERNAL PARAMETERS-1'!$B$5:$J$44,4, FALSE)</f>
        <v>0</v>
      </c>
      <c r="R262" s="113">
        <f>$F262*'INTERNAL PARAMETERS-2'!Q262*VLOOKUP(R$4,'INTERNAL PARAMETERS-1'!$B$5:$J$44,4, FALSE)</f>
        <v>15.507750240695094</v>
      </c>
      <c r="S262" s="113">
        <f>$F262*'INTERNAL PARAMETERS-2'!R262*VLOOKUP(S$4,'INTERNAL PARAMETERS-1'!$B$5:$J$44,4, FALSE)</f>
        <v>47.675343878335852</v>
      </c>
      <c r="T262" s="113">
        <f>$F262*'INTERNAL PARAMETERS-2'!S262*VLOOKUP(T$4,'INTERNAL PARAMETERS-1'!$B$5:$J$44,4, FALSE)</f>
        <v>4.6521868569657414</v>
      </c>
      <c r="U262" s="113">
        <f>$F262*'INTERNAL PARAMETERS-2'!T262*VLOOKUP(U$4,'INTERNAL PARAMETERS-1'!$B$5:$J$44,4, FALSE)</f>
        <v>7.6623766296225897</v>
      </c>
      <c r="V262" s="113">
        <f>$F262*'INTERNAL PARAMETERS-2'!U262*VLOOKUP(V$4,'INTERNAL PARAMETERS-1'!$B$5:$J$44,4, FALSE)</f>
        <v>60.478360032933239</v>
      </c>
      <c r="W262" s="113">
        <f>$F262*'INTERNAL PARAMETERS-2'!V262*VLOOKUP(W$4,'INTERNAL PARAMETERS-1'!$B$5:$J$44,4, FALSE)</f>
        <v>0</v>
      </c>
      <c r="X262" s="113">
        <f>$F262*'INTERNAL PARAMETERS-2'!W262*VLOOKUP(X$4,'INTERNAL PARAMETERS-1'!$B$5:$J$44,4, FALSE)</f>
        <v>0</v>
      </c>
      <c r="Y262" s="113">
        <f>$F262*'INTERNAL PARAMETERS-2'!X262*VLOOKUP(Y$4,'INTERNAL PARAMETERS-1'!$B$5:$J$44,4, FALSE)</f>
        <v>0</v>
      </c>
      <c r="Z262" s="113">
        <f>$F262*'INTERNAL PARAMETERS-2'!Y262*VLOOKUP(Z$4,'INTERNAL PARAMETERS-1'!$B$5:$J$44,4, FALSE)</f>
        <v>0</v>
      </c>
      <c r="AA262" s="113">
        <f>$F262*'INTERNAL PARAMETERS-2'!Z262*VLOOKUP(AA$4,'INTERNAL PARAMETERS-1'!$B$5:$J$44,4, FALSE)</f>
        <v>0</v>
      </c>
      <c r="AB262" s="113">
        <f>$F262*'INTERNAL PARAMETERS-2'!AA262*VLOOKUP(AB$4,'INTERNAL PARAMETERS-1'!$B$5:$J$44,4, FALSE)</f>
        <v>0</v>
      </c>
      <c r="AC262" s="113">
        <f>$F262*'INTERNAL PARAMETERS-2'!AB262*VLOOKUP(AC$4,'INTERNAL PARAMETERS-1'!$B$5:$J$44,4, FALSE)</f>
        <v>0</v>
      </c>
      <c r="AD262" s="113">
        <f>$F262*'INTERNAL PARAMETERS-2'!AC262*VLOOKUP(AD$4,'INTERNAL PARAMETERS-1'!$B$5:$J$44,4, FALSE)</f>
        <v>0</v>
      </c>
      <c r="AE262" s="113">
        <f>$F262*'INTERNAL PARAMETERS-2'!AD262*VLOOKUP(AE$4,'INTERNAL PARAMETERS-1'!$B$5:$J$44,4, FALSE)</f>
        <v>0</v>
      </c>
      <c r="AF262" s="113">
        <f>$F262*'INTERNAL PARAMETERS-2'!AE262*VLOOKUP(AF$4,'INTERNAL PARAMETERS-1'!$B$5:$J$44,4, FALSE)</f>
        <v>9.1222060239382916</v>
      </c>
      <c r="AG262" s="113">
        <f>$F262*'INTERNAL PARAMETERS-2'!AF262*VLOOKUP(AG$4,'INTERNAL PARAMETERS-1'!$B$5:$J$44,4, FALSE)</f>
        <v>0</v>
      </c>
      <c r="AH262" s="113">
        <f>$F262*'INTERNAL PARAMETERS-2'!AG262*VLOOKUP(AH$4,'INTERNAL PARAMETERS-1'!$B$5:$J$44,4, FALSE)</f>
        <v>0</v>
      </c>
      <c r="AI262" s="113">
        <f>$F262*'INTERNAL PARAMETERS-2'!AH262*VLOOKUP(AI$4,'INTERNAL PARAMETERS-1'!$B$5:$J$44,4, FALSE)</f>
        <v>12.771088433513608</v>
      </c>
      <c r="AJ262" s="113">
        <f>$F262*'INTERNAL PARAMETERS-2'!AI262*VLOOKUP(AJ$4,'INTERNAL PARAMETERS-1'!$B$5:$J$44,4, FALSE)</f>
        <v>11.858867831119779</v>
      </c>
      <c r="AK262" s="113">
        <f>$F262*'INTERNAL PARAMETERS-2'!AJ262*VLOOKUP(AK$4,'INTERNAL PARAMETERS-1'!$B$5:$J$44,4, FALSE)</f>
        <v>1.8244412047876584</v>
      </c>
      <c r="AL262" s="113">
        <f>$F262*'INTERNAL PARAMETERS-2'!AK262*VLOOKUP(AL$4,'INTERNAL PARAMETERS-1'!$B$5:$J$44,4, FALSE)</f>
        <v>0</v>
      </c>
      <c r="AM262" s="113">
        <f>$F262*'INTERNAL PARAMETERS-2'!AL262*VLOOKUP(AM$4,'INTERNAL PARAMETERS-1'!$B$5:$J$44,4, FALSE)</f>
        <v>0</v>
      </c>
      <c r="AN262" s="113">
        <f>$F262*'INTERNAL PARAMETERS-2'!AM262*VLOOKUP(AN$4,'INTERNAL PARAMETERS-1'!$B$5:$J$44,4, FALSE)</f>
        <v>0</v>
      </c>
      <c r="AO262" s="113">
        <f>$F262*'INTERNAL PARAMETERS-2'!AN262*VLOOKUP(AO$4,'INTERNAL PARAMETERS-1'!$B$5:$J$44,4, FALSE)</f>
        <v>0</v>
      </c>
      <c r="AP262" s="113">
        <f>$F262*'INTERNAL PARAMETERS-2'!AO262*VLOOKUP(AP$4,'INTERNAL PARAMETERS-1'!$B$5:$J$44,4, FALSE)</f>
        <v>0</v>
      </c>
      <c r="AQ262" s="113">
        <f>$F262*'INTERNAL PARAMETERS-2'!AP262*VLOOKUP(AQ$4,'INTERNAL PARAMETERS-1'!$B$5:$J$44,4, FALSE)</f>
        <v>0</v>
      </c>
      <c r="AR262" s="113">
        <f>$F262*'INTERNAL PARAMETERS-2'!AQ262*VLOOKUP(AR$4,'INTERNAL PARAMETERS-1'!$B$5:$J$44,4, FALSE)</f>
        <v>0</v>
      </c>
      <c r="AS262" s="113">
        <f>$F262*'INTERNAL PARAMETERS-2'!AR262*VLOOKUP(AS$4,'INTERNAL PARAMETERS-1'!$B$5:$J$44,4, FALSE)</f>
        <v>0</v>
      </c>
      <c r="AT262" s="112">
        <f>$F262*'INTERNAL PARAMETERS-2'!AS262*VLOOKUP(AT$4,'INTERNAL PARAMETERS-1'!$B$5:$J$44,4, FALSE)</f>
        <v>0</v>
      </c>
      <c r="AU262" s="114">
        <f>$F262*'INTERNAL PARAMETERS-2'!F262*(1-VLOOKUP(G$4,'INTERNAL PARAMETERS-1'!$B$5:$J$44,4, FALSE))</f>
        <v>0</v>
      </c>
      <c r="AV262" s="113">
        <f>$F262*'INTERNAL PARAMETERS-2'!G262*(1-VLOOKUP(H$4,'INTERNAL PARAMETERS-1'!$B$5:$J$44,4, FALSE))</f>
        <v>0</v>
      </c>
      <c r="AW262" s="113">
        <f>$F262*'INTERNAL PARAMETERS-2'!H262*(1-VLOOKUP(I$4,'INTERNAL PARAMETERS-1'!$B$5:$J$44,4, FALSE))</f>
        <v>2837.8010184136974</v>
      </c>
      <c r="AX262" s="113">
        <f>$F262*'INTERNAL PARAMETERS-2'!I262*(1-VLOOKUP(J$4,'INTERNAL PARAMETERS-1'!$B$5:$J$44,4, FALSE))</f>
        <v>0</v>
      </c>
      <c r="AY262" s="113">
        <f>$F262*'INTERNAL PARAMETERS-2'!J262*(1-VLOOKUP(K$4,'INTERNAL PARAMETERS-1'!$B$5:$J$44,4, FALSE))</f>
        <v>0</v>
      </c>
      <c r="AZ262" s="113">
        <f>$F262*'INTERNAL PARAMETERS-2'!K262*(1-VLOOKUP(L$4,'INTERNAL PARAMETERS-1'!$B$5:$J$44,4, FALSE))</f>
        <v>0</v>
      </c>
      <c r="BA262" s="113">
        <f>$F262*'INTERNAL PARAMETERS-2'!L262*(1-VLOOKUP(M$4,'INTERNAL PARAMETERS-1'!$B$5:$J$44,4, FALSE))</f>
        <v>232.24348710063001</v>
      </c>
      <c r="BB262" s="113">
        <f>$F262*'INTERNAL PARAMETERS-2'!M262*(1-VLOOKUP(N$4,'INTERNAL PARAMETERS-1'!$B$5:$J$44,4, FALSE))</f>
        <v>692.39872648532582</v>
      </c>
      <c r="BC262" s="113">
        <f>$F262*'INTERNAL PARAMETERS-2'!N262*(1-VLOOKUP(O$4,'INTERNAL PARAMETERS-1'!$B$5:$J$44,4, FALSE))</f>
        <v>650.39255722038206</v>
      </c>
      <c r="BD262" s="113">
        <f>$F262*'INTERNAL PARAMETERS-2'!O262*(1-VLOOKUP(P$4,'INTERNAL PARAMETERS-1'!$B$5:$J$44,4, FALSE))</f>
        <v>501.70474548747154</v>
      </c>
      <c r="BE262" s="113">
        <f>$F262*'INTERNAL PARAMETERS-2'!P262*(1-VLOOKUP(Q$4,'INTERNAL PARAMETERS-1'!$B$5:$J$44,4, FALSE))</f>
        <v>308.32088854211912</v>
      </c>
      <c r="BF262" s="113">
        <f>$F262*'INTERNAL PARAMETERS-2'!Q262*(1-VLOOKUP(R$4,'INTERNAL PARAMETERS-1'!$B$5:$J$44,4, FALSE))</f>
        <v>0</v>
      </c>
      <c r="BG262" s="113">
        <f>$F262*'INTERNAL PARAMETERS-2'!R262*(1-VLOOKUP(S$4,'INTERNAL PARAMETERS-1'!$B$5:$J$44,4, FALSE))</f>
        <v>905.83153368838111</v>
      </c>
      <c r="BH262" s="113">
        <f>$F262*'INTERNAL PARAMETERS-2'!S262*(1-VLOOKUP(T$4,'INTERNAL PARAMETERS-1'!$B$5:$J$44,4, FALSE))</f>
        <v>41.869681712691673</v>
      </c>
      <c r="BI262" s="113">
        <f>$F262*'INTERNAL PARAMETERS-2'!T262*(1-VLOOKUP(U$4,'INTERNAL PARAMETERS-1'!$B$5:$J$44,4, FALSE))</f>
        <v>30.649506518490359</v>
      </c>
      <c r="BJ262" s="113">
        <f>$F262*'INTERNAL PARAMETERS-2'!U262*(1-VLOOKUP(V$4,'INTERNAL PARAMETERS-1'!$B$5:$J$44,4, FALSE))</f>
        <v>342.71070685328834</v>
      </c>
      <c r="BK262" s="113">
        <f>$F262*'INTERNAL PARAMETERS-2'!V262*(1-VLOOKUP(W$4,'INTERNAL PARAMETERS-1'!$B$5:$J$44,4, FALSE))</f>
        <v>445.14983244390987</v>
      </c>
      <c r="BL262" s="113">
        <f>$F262*'INTERNAL PARAMETERS-2'!W262*(1-VLOOKUP(X$4,'INTERNAL PARAMETERS-1'!$B$5:$J$44,4, FALSE))</f>
        <v>610.25623286748146</v>
      </c>
      <c r="BM262" s="113">
        <f>$F262*'INTERNAL PARAMETERS-2'!X262*(1-VLOOKUP(Y$4,'INTERNAL PARAMETERS-1'!$B$5:$J$44,4, FALSE))</f>
        <v>104.90260497043461</v>
      </c>
      <c r="BN262" s="113">
        <f>$F262*'INTERNAL PARAMETERS-2'!Y262*(1-VLOOKUP(Z$4,'INTERNAL PARAMETERS-1'!$B$5:$J$44,4, FALSE))</f>
        <v>670.46002832061845</v>
      </c>
      <c r="BO262" s="113">
        <f>$F262*'INTERNAL PARAMETERS-2'!Z262*(1-VLOOKUP(AA$4,'INTERNAL PARAMETERS-1'!$B$5:$J$44,4, FALSE))</f>
        <v>762.59154485753947</v>
      </c>
      <c r="BP262" s="113">
        <f>$F262*'INTERNAL PARAMETERS-2'!AA262*(1-VLOOKUP(AB$4,'INTERNAL PARAMETERS-1'!$B$5:$J$44,4, FALSE))</f>
        <v>348.45721289501972</v>
      </c>
      <c r="BQ262" s="113">
        <f>$F262*'INTERNAL PARAMETERS-2'!AB262*(1-VLOOKUP(AC$4,'INTERNAL PARAMETERS-1'!$B$5:$J$44,4, FALSE))</f>
        <v>2057.9033356839409</v>
      </c>
      <c r="BR262" s="113">
        <f>$F262*'INTERNAL PARAMETERS-2'!AC262*(1-VLOOKUP(AD$4,'INTERNAL PARAMETERS-1'!$B$5:$J$44,4, FALSE))</f>
        <v>256.32569635809875</v>
      </c>
      <c r="BS262" s="113">
        <f>$F262*'INTERNAL PARAMETERS-2'!AD262*(1-VLOOKUP(AE$4,'INTERNAL PARAMETERS-1'!$B$5:$J$44,4, FALSE))</f>
        <v>51.995192184020389</v>
      </c>
      <c r="BT262" s="113">
        <f>$F262*'INTERNAL PARAMETERS-2'!AE262*(1-VLOOKUP(AF$4,'INTERNAL PARAMETERS-1'!$B$5:$J$44,4, FALSE))</f>
        <v>0</v>
      </c>
      <c r="BU262" s="113">
        <f>$F262*'INTERNAL PARAMETERS-2'!AF262*(1-VLOOKUP(AG$4,'INTERNAL PARAMETERS-1'!$B$5:$J$44,4, FALSE))</f>
        <v>0</v>
      </c>
      <c r="BV262" s="113">
        <f>$F262*'INTERNAL PARAMETERS-2'!AG262*(1-VLOOKUP(AH$4,'INTERNAL PARAMETERS-1'!$B$5:$J$44,4, FALSE))</f>
        <v>0</v>
      </c>
      <c r="BW262" s="113">
        <f>$F262*'INTERNAL PARAMETERS-2'!AH262*(1-VLOOKUP(AI$4,'INTERNAL PARAMETERS-1'!$B$5:$J$44,4, FALSE))</f>
        <v>0</v>
      </c>
      <c r="BX262" s="113">
        <f>$F262*'INTERNAL PARAMETERS-2'!AI262*(1-VLOOKUP(AJ$4,'INTERNAL PARAMETERS-1'!$B$5:$J$44,4, FALSE))</f>
        <v>0</v>
      </c>
      <c r="BY262" s="113">
        <f>$F262*'INTERNAL PARAMETERS-2'!AJ262*(1-VLOOKUP(AK$4,'INTERNAL PARAMETERS-1'!$B$5:$J$44,4, FALSE))</f>
        <v>0</v>
      </c>
      <c r="BZ262" s="113">
        <f>$F262*'INTERNAL PARAMETERS-2'!AK262*(1-VLOOKUP(AL$4,'INTERNAL PARAMETERS-1'!$B$5:$J$44,4, FALSE))</f>
        <v>75.711545693832065</v>
      </c>
      <c r="CA262" s="113">
        <f>$F262*'INTERNAL PARAMETERS-2'!AL262*(1-VLOOKUP(AM$4,'INTERNAL PARAMETERS-1'!$B$5:$J$44,4, FALSE))</f>
        <v>205.24272477647219</v>
      </c>
      <c r="CB262" s="113">
        <f>$F262*'INTERNAL PARAMETERS-2'!AM262*(1-VLOOKUP(AN$4,'INTERNAL PARAMETERS-1'!$B$5:$J$44,4, FALSE))</f>
        <v>103.99038436804078</v>
      </c>
      <c r="CC262" s="113">
        <f>$F262*'INTERNAL PARAMETERS-2'!AN262*(1-VLOOKUP(AO$4,'INTERNAL PARAMETERS-1'!$B$5:$J$44,4, FALSE))</f>
        <v>164.19417982117776</v>
      </c>
      <c r="CD262" s="113">
        <f>$F262*'INTERNAL PARAMETERS-2'!AO262*(1-VLOOKUP(AP$4,'INTERNAL PARAMETERS-1'!$B$5:$J$44,4, FALSE))</f>
        <v>749.82183857645373</v>
      </c>
      <c r="CE262" s="113">
        <f>$F262*'INTERNAL PARAMETERS-2'!AP262*(1-VLOOKUP(AQ$4,'INTERNAL PARAMETERS-1'!$B$5:$J$44,4, FALSE))</f>
        <v>93.043737139314828</v>
      </c>
      <c r="CF262" s="113">
        <f>$F262*'INTERNAL PARAMETERS-2'!AQ262*(1-VLOOKUP(AR$4,'INTERNAL PARAMETERS-1'!$B$5:$J$44,4, FALSE))</f>
        <v>4.5611030119691458</v>
      </c>
      <c r="CG262" s="113">
        <f>$F262*'INTERNAL PARAMETERS-2'!AR262*(1-VLOOKUP(AS$4,'INTERNAL PARAMETERS-1'!$B$5:$J$44,4, FALSE))</f>
        <v>0</v>
      </c>
      <c r="CH262" s="112">
        <f>$F262*'INTERNAL PARAMETERS-2'!AS262*(1-VLOOKUP(AT$4,'INTERNAL PARAMETERS-1'!$B$5:$J$44,4, FALSE))</f>
        <v>0</v>
      </c>
      <c r="CI262" s="111">
        <f t="shared" si="4"/>
        <v>13821.524278694378</v>
      </c>
    </row>
    <row r="263" spans="3:87" x14ac:dyDescent="0.5">
      <c r="C263" s="79" t="s">
        <v>3</v>
      </c>
      <c r="D263" s="78" t="s">
        <v>21</v>
      </c>
      <c r="E263" s="78" t="s">
        <v>14</v>
      </c>
      <c r="F263" s="115">
        <f>'INPUTS-Incidence'!E263</f>
        <v>12687.591778668317</v>
      </c>
      <c r="G263" s="114">
        <f>$F263*'INTERNAL PARAMETERS-2'!F263*VLOOKUP(G$4,'INTERNAL PARAMETERS-1'!$B$5:$J$44,4, FALSE)</f>
        <v>71.669668439341592</v>
      </c>
      <c r="H263" s="113">
        <f>$F263*'INTERNAL PARAMETERS-2'!G263*VLOOKUP(H$4,'INTERNAL PARAMETERS-1'!$B$5:$J$44,4, FALSE)</f>
        <v>108.00946881180337</v>
      </c>
      <c r="I263" s="113">
        <f>$F263*'INTERNAL PARAMETERS-2'!H263*VLOOKUP(I$4,'INTERNAL PARAMETERS-1'!$B$5:$J$44,4, FALSE)</f>
        <v>121.21763248115045</v>
      </c>
      <c r="J263" s="113">
        <f>$F263*'INTERNAL PARAMETERS-2'!I263*VLOOKUP(J$4,'INTERNAL PARAMETERS-1'!$B$5:$J$44,4, FALSE)</f>
        <v>0</v>
      </c>
      <c r="K263" s="113">
        <f>$F263*'INTERNAL PARAMETERS-2'!J263*VLOOKUP(K$4,'INTERNAL PARAMETERS-1'!$B$5:$J$44,4, FALSE)</f>
        <v>3.0285281575681271</v>
      </c>
      <c r="L263" s="113">
        <f>$F263*'INTERNAL PARAMETERS-2'!K263*VLOOKUP(L$4,'INTERNAL PARAMETERS-1'!$B$5:$J$44,4, FALSE)</f>
        <v>1.009932305581998</v>
      </c>
      <c r="M263" s="113">
        <f>$F263*'INTERNAL PARAMETERS-2'!L263*VLOOKUP(M$4,'INTERNAL PARAMETERS-1'!$B$5:$J$44,4, FALSE)</f>
        <v>14.132074102669705</v>
      </c>
      <c r="N263" s="113">
        <f>$F263*'INTERNAL PARAMETERS-2'!M263*VLOOKUP(N$4,'INTERNAL PARAMETERS-1'!$B$5:$J$44,4, FALSE)</f>
        <v>31.141059641152452</v>
      </c>
      <c r="O263" s="113">
        <f>$F263*'INTERNAL PARAMETERS-2'!N263*VLOOKUP(O$4,'INTERNAL PARAMETERS-1'!$B$5:$J$44,4, FALSE)</f>
        <v>0</v>
      </c>
      <c r="P263" s="113">
        <f>$F263*'INTERNAL PARAMETERS-2'!O263*VLOOKUP(P$4,'INTERNAL PARAMETERS-1'!$B$5:$J$44,4, FALSE)</f>
        <v>0</v>
      </c>
      <c r="Q263" s="113">
        <f>$F263*'INTERNAL PARAMETERS-2'!P263*VLOOKUP(Q$4,'INTERNAL PARAMETERS-1'!$B$5:$J$44,4, FALSE)</f>
        <v>0</v>
      </c>
      <c r="R263" s="113">
        <f>$F263*'INTERNAL PARAMETERS-2'!Q263*VLOOKUP(R$4,'INTERNAL PARAMETERS-1'!$B$5:$J$44,4, FALSE)</f>
        <v>17.1599678806489</v>
      </c>
      <c r="S263" s="113">
        <f>$F263*'INTERNAL PARAMETERS-2'!R263*VLOOKUP(S$4,'INTERNAL PARAMETERS-1'!$B$5:$J$44,4, FALSE)</f>
        <v>39.030204209128414</v>
      </c>
      <c r="T263" s="113">
        <f>$F263*'INTERNAL PARAMETERS-2'!S263*VLOOKUP(T$4,'INTERNAL PARAMETERS-1'!$B$5:$J$44,4, FALSE)</f>
        <v>3.2301339909311668</v>
      </c>
      <c r="U263" s="113">
        <f>$F263*'INTERNAL PARAMETERS-2'!T263*VLOOKUP(U$4,'INTERNAL PARAMETERS-1'!$B$5:$J$44,4, FALSE)</f>
        <v>6.4602679818623336</v>
      </c>
      <c r="V263" s="113">
        <f>$F263*'INTERNAL PARAMETERS-2'!U263*VLOOKUP(V$4,'INTERNAL PARAMETERS-1'!$B$5:$J$44,4, FALSE)</f>
        <v>50.572677391813023</v>
      </c>
      <c r="W263" s="113">
        <f>$F263*'INTERNAL PARAMETERS-2'!V263*VLOOKUP(W$4,'INTERNAL PARAMETERS-1'!$B$5:$J$44,4, FALSE)</f>
        <v>0</v>
      </c>
      <c r="X263" s="113">
        <f>$F263*'INTERNAL PARAMETERS-2'!W263*VLOOKUP(X$4,'INTERNAL PARAMETERS-1'!$B$5:$J$44,4, FALSE)</f>
        <v>0</v>
      </c>
      <c r="Y263" s="113">
        <f>$F263*'INTERNAL PARAMETERS-2'!X263*VLOOKUP(Y$4,'INTERNAL PARAMETERS-1'!$B$5:$J$44,4, FALSE)</f>
        <v>0</v>
      </c>
      <c r="Z263" s="113">
        <f>$F263*'INTERNAL PARAMETERS-2'!Y263*VLOOKUP(Z$4,'INTERNAL PARAMETERS-1'!$B$5:$J$44,4, FALSE)</f>
        <v>0</v>
      </c>
      <c r="AA263" s="113">
        <f>$F263*'INTERNAL PARAMETERS-2'!Z263*VLOOKUP(AA$4,'INTERNAL PARAMETERS-1'!$B$5:$J$44,4, FALSE)</f>
        <v>0</v>
      </c>
      <c r="AB263" s="113">
        <f>$F263*'INTERNAL PARAMETERS-2'!AA263*VLOOKUP(AB$4,'INTERNAL PARAMETERS-1'!$B$5:$J$44,4, FALSE)</f>
        <v>0</v>
      </c>
      <c r="AC263" s="113">
        <f>$F263*'INTERNAL PARAMETERS-2'!AB263*VLOOKUP(AC$4,'INTERNAL PARAMETERS-1'!$B$5:$J$44,4, FALSE)</f>
        <v>0</v>
      </c>
      <c r="AD263" s="113">
        <f>$F263*'INTERNAL PARAMETERS-2'!AC263*VLOOKUP(AD$4,'INTERNAL PARAMETERS-1'!$B$5:$J$44,4, FALSE)</f>
        <v>0</v>
      </c>
      <c r="AE263" s="113">
        <f>$F263*'INTERNAL PARAMETERS-2'!AD263*VLOOKUP(AE$4,'INTERNAL PARAMETERS-1'!$B$5:$J$44,4, FALSE)</f>
        <v>0</v>
      </c>
      <c r="AF263" s="113">
        <f>$F263*'INTERNAL PARAMETERS-2'!AE263*VLOOKUP(AF$4,'INTERNAL PARAMETERS-1'!$B$5:$J$44,4, FALSE)</f>
        <v>4.0371917039722582</v>
      </c>
      <c r="AG263" s="113">
        <f>$F263*'INTERNAL PARAMETERS-2'!AF263*VLOOKUP(AG$4,'INTERNAL PARAMETERS-1'!$B$5:$J$44,4, FALSE)</f>
        <v>0</v>
      </c>
      <c r="AH263" s="113">
        <f>$F263*'INTERNAL PARAMETERS-2'!AG263*VLOOKUP(AH$4,'INTERNAL PARAMETERS-1'!$B$5:$J$44,4, FALSE)</f>
        <v>1.009932305581998</v>
      </c>
      <c r="AI263" s="113">
        <f>$F263*'INTERNAL PARAMETERS-2'!AH263*VLOOKUP(AI$4,'INTERNAL PARAMETERS-1'!$B$5:$J$44,4, FALSE)</f>
        <v>11.10418032469051</v>
      </c>
      <c r="AJ263" s="113">
        <f>$F263*'INTERNAL PARAMETERS-2'!AI263*VLOOKUP(AJ$4,'INTERNAL PARAMETERS-1'!$B$5:$J$44,4, FALSE)</f>
        <v>17.1599678806489</v>
      </c>
      <c r="AK263" s="113">
        <f>$F263*'INTERNAL PARAMETERS-2'!AJ263*VLOOKUP(AK$4,'INTERNAL PARAMETERS-1'!$B$5:$J$44,4, FALSE)</f>
        <v>1.009932305581998</v>
      </c>
      <c r="AL263" s="113">
        <f>$F263*'INTERNAL PARAMETERS-2'!AK263*VLOOKUP(AL$4,'INTERNAL PARAMETERS-1'!$B$5:$J$44,4, FALSE)</f>
        <v>0</v>
      </c>
      <c r="AM263" s="113">
        <f>$F263*'INTERNAL PARAMETERS-2'!AL263*VLOOKUP(AM$4,'INTERNAL PARAMETERS-1'!$B$5:$J$44,4, FALSE)</f>
        <v>0</v>
      </c>
      <c r="AN263" s="113">
        <f>$F263*'INTERNAL PARAMETERS-2'!AM263*VLOOKUP(AN$4,'INTERNAL PARAMETERS-1'!$B$5:$J$44,4, FALSE)</f>
        <v>0</v>
      </c>
      <c r="AO263" s="113">
        <f>$F263*'INTERNAL PARAMETERS-2'!AN263*VLOOKUP(AO$4,'INTERNAL PARAMETERS-1'!$B$5:$J$44,4, FALSE)</f>
        <v>0</v>
      </c>
      <c r="AP263" s="113">
        <f>$F263*'INTERNAL PARAMETERS-2'!AO263*VLOOKUP(AP$4,'INTERNAL PARAMETERS-1'!$B$5:$J$44,4, FALSE)</f>
        <v>0</v>
      </c>
      <c r="AQ263" s="113">
        <f>$F263*'INTERNAL PARAMETERS-2'!AP263*VLOOKUP(AQ$4,'INTERNAL PARAMETERS-1'!$B$5:$J$44,4, FALSE)</f>
        <v>0</v>
      </c>
      <c r="AR263" s="113">
        <f>$F263*'INTERNAL PARAMETERS-2'!AQ263*VLOOKUP(AR$4,'INTERNAL PARAMETERS-1'!$B$5:$J$44,4, FALSE)</f>
        <v>0</v>
      </c>
      <c r="AS263" s="113">
        <f>$F263*'INTERNAL PARAMETERS-2'!AR263*VLOOKUP(AS$4,'INTERNAL PARAMETERS-1'!$B$5:$J$44,4, FALSE)</f>
        <v>0</v>
      </c>
      <c r="AT263" s="112">
        <f>$F263*'INTERNAL PARAMETERS-2'!AS263*VLOOKUP(AT$4,'INTERNAL PARAMETERS-1'!$B$5:$J$44,4, FALSE)</f>
        <v>0</v>
      </c>
      <c r="AU263" s="114">
        <f>$F263*'INTERNAL PARAMETERS-2'!F263*(1-VLOOKUP(G$4,'INTERNAL PARAMETERS-1'!$B$5:$J$44,4, FALSE))</f>
        <v>0</v>
      </c>
      <c r="AV263" s="113">
        <f>$F263*'INTERNAL PARAMETERS-2'!G263*(1-VLOOKUP(H$4,'INTERNAL PARAMETERS-1'!$B$5:$J$44,4, FALSE))</f>
        <v>0</v>
      </c>
      <c r="AW263" s="113">
        <f>$F263*'INTERNAL PARAMETERS-2'!H263*(1-VLOOKUP(I$4,'INTERNAL PARAMETERS-1'!$B$5:$J$44,4, FALSE))</f>
        <v>2303.135017141858</v>
      </c>
      <c r="AX263" s="113">
        <f>$F263*'INTERNAL PARAMETERS-2'!I263*(1-VLOOKUP(J$4,'INTERNAL PARAMETERS-1'!$B$5:$J$44,4, FALSE))</f>
        <v>0</v>
      </c>
      <c r="AY263" s="113">
        <f>$F263*'INTERNAL PARAMETERS-2'!J263*(1-VLOOKUP(K$4,'INTERNAL PARAMETERS-1'!$B$5:$J$44,4, FALSE))</f>
        <v>0</v>
      </c>
      <c r="AZ263" s="113">
        <f>$F263*'INTERNAL PARAMETERS-2'!K263*(1-VLOOKUP(L$4,'INTERNAL PARAMETERS-1'!$B$5:$J$44,4, FALSE))</f>
        <v>0</v>
      </c>
      <c r="BA263" s="113">
        <f>$F263*'INTERNAL PARAMETERS-2'!L263*(1-VLOOKUP(M$4,'INTERNAL PARAMETERS-1'!$B$5:$J$44,4, FALSE))</f>
        <v>268.50940795072438</v>
      </c>
      <c r="BB263" s="113">
        <f>$F263*'INTERNAL PARAMETERS-2'!M263*(1-VLOOKUP(N$4,'INTERNAL PARAMETERS-1'!$B$5:$J$44,4, FALSE))</f>
        <v>591.68013318189662</v>
      </c>
      <c r="BC263" s="113">
        <f>$F263*'INTERNAL PARAMETERS-2'!N263*(1-VLOOKUP(O$4,'INTERNAL PARAMETERS-1'!$B$5:$J$44,4, FALSE))</f>
        <v>741.93484195954284</v>
      </c>
      <c r="BD263" s="113">
        <f>$F263*'INTERNAL PARAMETERS-2'!O263*(1-VLOOKUP(P$4,'INTERNAL PARAMETERS-1'!$B$5:$J$44,4, FALSE))</f>
        <v>445.16065142389016</v>
      </c>
      <c r="BE263" s="113">
        <f>$F263*'INTERNAL PARAMETERS-2'!P263*(1-VLOOKUP(Q$4,'INTERNAL PARAMETERS-1'!$B$5:$J$44,4, FALSE))</f>
        <v>279.61295389582597</v>
      </c>
      <c r="BF263" s="113">
        <f>$F263*'INTERNAL PARAMETERS-2'!Q263*(1-VLOOKUP(R$4,'INTERNAL PARAMETERS-1'!$B$5:$J$44,4, FALSE))</f>
        <v>0</v>
      </c>
      <c r="BG263" s="113">
        <f>$F263*'INTERNAL PARAMETERS-2'!R263*(1-VLOOKUP(S$4,'INTERNAL PARAMETERS-1'!$B$5:$J$44,4, FALSE))</f>
        <v>741.57387997343983</v>
      </c>
      <c r="BH263" s="113">
        <f>$F263*'INTERNAL PARAMETERS-2'!S263*(1-VLOOKUP(T$4,'INTERNAL PARAMETERS-1'!$B$5:$J$44,4, FALSE))</f>
        <v>29.0712059183805</v>
      </c>
      <c r="BI263" s="113">
        <f>$F263*'INTERNAL PARAMETERS-2'!T263*(1-VLOOKUP(U$4,'INTERNAL PARAMETERS-1'!$B$5:$J$44,4, FALSE))</f>
        <v>25.841071927449335</v>
      </c>
      <c r="BJ263" s="113">
        <f>$F263*'INTERNAL PARAMETERS-2'!U263*(1-VLOOKUP(V$4,'INTERNAL PARAMETERS-1'!$B$5:$J$44,4, FALSE))</f>
        <v>286.57850522027377</v>
      </c>
      <c r="BK263" s="113">
        <f>$F263*'INTERNAL PARAMETERS-2'!V263*(1-VLOOKUP(W$4,'INTERNAL PARAMETERS-1'!$B$5:$J$44,4, FALSE))</f>
        <v>351.28389109434539</v>
      </c>
      <c r="BL263" s="113">
        <f>$F263*'INTERNAL PARAMETERS-2'!W263*(1-VLOOKUP(X$4,'INTERNAL PARAMETERS-1'!$B$5:$J$44,4, FALSE))</f>
        <v>507.74600414970524</v>
      </c>
      <c r="BM263" s="113">
        <f>$F263*'INTERNAL PARAMETERS-2'!X263*(1-VLOOKUP(Y$4,'INTERNAL PARAMETERS-1'!$B$5:$J$44,4, FALSE))</f>
        <v>159.49064121292793</v>
      </c>
      <c r="BN263" s="113">
        <f>$F263*'INTERNAL PARAMETERS-2'!Y263*(1-VLOOKUP(Z$4,'INTERNAL PARAMETERS-1'!$B$5:$J$44,4, FALSE))</f>
        <v>757.07621398820561</v>
      </c>
      <c r="BO263" s="113">
        <f>$F263*'INTERNAL PARAMETERS-2'!Z263*(1-VLOOKUP(AA$4,'INTERNAL PARAMETERS-1'!$B$5:$J$44,4, FALSE))</f>
        <v>768.18039431289617</v>
      </c>
      <c r="BP263" s="113">
        <f>$F263*'INTERNAL PARAMETERS-2'!AA263*(1-VLOOKUP(AB$4,'INTERNAL PARAMETERS-1'!$B$5:$J$44,4, FALSE))</f>
        <v>308.88703440674738</v>
      </c>
      <c r="BQ263" s="113">
        <f>$F263*'INTERNAL PARAMETERS-2'!AB263*(1-VLOOKUP(AC$4,'INTERNAL PARAMETERS-1'!$B$5:$J$44,4, FALSE))</f>
        <v>2060.2568283505643</v>
      </c>
      <c r="BR263" s="113">
        <f>$F263*'INTERNAL PARAMETERS-2'!AC263*(1-VLOOKUP(AD$4,'INTERNAL PARAMETERS-1'!$B$5:$J$44,4, FALSE))</f>
        <v>218.03753347559288</v>
      </c>
      <c r="BS263" s="113">
        <f>$F263*'INTERNAL PARAMETERS-2'!AD263*(1-VLOOKUP(AE$4,'INTERNAL PARAMETERS-1'!$B$5:$J$44,4, FALSE))</f>
        <v>54.509700558692693</v>
      </c>
      <c r="BT263" s="113">
        <f>$F263*'INTERNAL PARAMETERS-2'!AE263*(1-VLOOKUP(AF$4,'INTERNAL PARAMETERS-1'!$B$5:$J$44,4, FALSE))</f>
        <v>0</v>
      </c>
      <c r="BU263" s="113">
        <f>$F263*'INTERNAL PARAMETERS-2'!AF263*(1-VLOOKUP(AG$4,'INTERNAL PARAMETERS-1'!$B$5:$J$44,4, FALSE))</f>
        <v>0</v>
      </c>
      <c r="BV263" s="113">
        <f>$F263*'INTERNAL PARAMETERS-2'!AG263*(1-VLOOKUP(AH$4,'INTERNAL PARAMETERS-1'!$B$5:$J$44,4, FALSE))</f>
        <v>0</v>
      </c>
      <c r="BW263" s="113">
        <f>$F263*'INTERNAL PARAMETERS-2'!AH263*(1-VLOOKUP(AI$4,'INTERNAL PARAMETERS-1'!$B$5:$J$44,4, FALSE))</f>
        <v>0</v>
      </c>
      <c r="BX263" s="113">
        <f>$F263*'INTERNAL PARAMETERS-2'!AI263*(1-VLOOKUP(AJ$4,'INTERNAL PARAMETERS-1'!$B$5:$J$44,4, FALSE))</f>
        <v>0</v>
      </c>
      <c r="BY263" s="113">
        <f>$F263*'INTERNAL PARAMETERS-2'!AJ263*(1-VLOOKUP(AK$4,'INTERNAL PARAMETERS-1'!$B$5:$J$44,4, FALSE))</f>
        <v>0</v>
      </c>
      <c r="BZ263" s="113">
        <f>$F263*'INTERNAL PARAMETERS-2'!AK263*(1-VLOOKUP(AL$4,'INTERNAL PARAMETERS-1'!$B$5:$J$44,4, FALSE))</f>
        <v>46.434048391570308</v>
      </c>
      <c r="CA263" s="113">
        <f>$F263*'INTERNAL PARAMETERS-2'!AL263*(1-VLOOKUP(AM$4,'INTERNAL PARAMETERS-1'!$B$5:$J$44,4, FALSE))</f>
        <v>224.09458979072915</v>
      </c>
      <c r="CB263" s="113">
        <f>$F263*'INTERNAL PARAMETERS-2'!AM263*(1-VLOOKUP(AN$4,'INTERNAL PARAMETERS-1'!$B$5:$J$44,4, FALSE))</f>
        <v>88.830905079168346</v>
      </c>
      <c r="CC263" s="113">
        <f>$F263*'INTERNAL PARAMETERS-2'!AN263*(1-VLOOKUP(AO$4,'INTERNAL PARAMETERS-1'!$B$5:$J$44,4, FALSE))</f>
        <v>162.51916937049606</v>
      </c>
      <c r="CD263" s="113">
        <f>$F263*'INTERNAL PARAMETERS-2'!AO263*(1-VLOOKUP(AP$4,'INTERNAL PARAMETERS-1'!$B$5:$J$44,4, FALSE))</f>
        <v>670.2651735202013</v>
      </c>
      <c r="CE263" s="113">
        <f>$F263*'INTERNAL PARAMETERS-2'!AP263*(1-VLOOKUP(AQ$4,'INTERNAL PARAMETERS-1'!$B$5:$J$44,4, FALSE))</f>
        <v>77.726724754477843</v>
      </c>
      <c r="CF263" s="113">
        <f>$F263*'INTERNAL PARAMETERS-2'!AQ263*(1-VLOOKUP(AR$4,'INTERNAL PARAMETERS-1'!$B$5:$J$44,4, FALSE))</f>
        <v>16.151304334244767</v>
      </c>
      <c r="CG263" s="113">
        <f>$F263*'INTERNAL PARAMETERS-2'!AR263*(1-VLOOKUP(AS$4,'INTERNAL PARAMETERS-1'!$B$5:$J$44,4, FALSE))</f>
        <v>2.0185958519861291</v>
      </c>
      <c r="CH263" s="112">
        <f>$F263*'INTERNAL PARAMETERS-2'!AS263*(1-VLOOKUP(AT$4,'INTERNAL PARAMETERS-1'!$B$5:$J$44,4, FALSE))</f>
        <v>0</v>
      </c>
      <c r="CI263" s="111">
        <f t="shared" si="4"/>
        <v>12687.589241149964</v>
      </c>
    </row>
    <row r="264" spans="3:87" x14ac:dyDescent="0.5">
      <c r="C264" s="79" t="s">
        <v>3</v>
      </c>
      <c r="D264" s="78" t="s">
        <v>21</v>
      </c>
      <c r="E264" s="78" t="s">
        <v>13</v>
      </c>
      <c r="F264" s="115">
        <f>'INPUTS-Incidence'!E264</f>
        <v>12875.961789927509</v>
      </c>
      <c r="G264" s="114">
        <f>$F264*'INTERNAL PARAMETERS-2'!F264*VLOOKUP(G$4,'INTERNAL PARAMETERS-1'!$B$5:$J$44,4, FALSE)</f>
        <v>101.18445812996633</v>
      </c>
      <c r="H264" s="113">
        <f>$F264*'INTERNAL PARAMETERS-2'!G264*VLOOKUP(H$4,'INTERNAL PARAMETERS-1'!$B$5:$J$44,4, FALSE)</f>
        <v>106.0605848598119</v>
      </c>
      <c r="I264" s="113">
        <f>$F264*'INTERNAL PARAMETERS-2'!H264*VLOOKUP(I$4,'INTERNAL PARAMETERS-1'!$B$5:$J$44,4, FALSE)</f>
        <v>118.31006672885049</v>
      </c>
      <c r="J264" s="113">
        <f>$F264*'INTERNAL PARAMETERS-2'!I264*VLOOKUP(J$4,'INTERNAL PARAMETERS-1'!$B$5:$J$44,4, FALSE)</f>
        <v>0</v>
      </c>
      <c r="K264" s="113">
        <f>$F264*'INTERNAL PARAMETERS-2'!J264*VLOOKUP(K$4,'INTERNAL PARAMETERS-1'!$B$5:$J$44,4, FALSE)</f>
        <v>1.2193535815061352</v>
      </c>
      <c r="L264" s="113">
        <f>$F264*'INTERNAL PARAMETERS-2'!K264*VLOOKUP(L$4,'INTERNAL PARAMETERS-1'!$B$5:$J$44,4, FALSE)</f>
        <v>0</v>
      </c>
      <c r="M264" s="113">
        <f>$F264*'INTERNAL PARAMETERS-2'!L264*VLOOKUP(M$4,'INTERNAL PARAMETERS-1'!$B$5:$J$44,4, FALSE)</f>
        <v>16.274765043805726</v>
      </c>
      <c r="N264" s="113">
        <f>$F264*'INTERNAL PARAMETERS-2'!M264*VLOOKUP(N$4,'INTERNAL PARAMETERS-1'!$B$5:$J$44,4, FALSE)</f>
        <v>26.51508183514402</v>
      </c>
      <c r="O264" s="113">
        <f>$F264*'INTERNAL PARAMETERS-2'!N264*VLOOKUP(O$4,'INTERNAL PARAMETERS-1'!$B$5:$J$44,4, FALSE)</f>
        <v>0</v>
      </c>
      <c r="P264" s="113">
        <f>$F264*'INTERNAL PARAMETERS-2'!O264*VLOOKUP(P$4,'INTERNAL PARAMETERS-1'!$B$5:$J$44,4, FALSE)</f>
        <v>0</v>
      </c>
      <c r="Q264" s="113">
        <f>$F264*'INTERNAL PARAMETERS-2'!P264*VLOOKUP(Q$4,'INTERNAL PARAMETERS-1'!$B$5:$J$44,4, FALSE)</f>
        <v>0</v>
      </c>
      <c r="R264" s="113">
        <f>$F264*'INTERNAL PARAMETERS-2'!Q264*VLOOKUP(R$4,'INTERNAL PARAMETERS-1'!$B$5:$J$44,4, FALSE)</f>
        <v>17.067087352548914</v>
      </c>
      <c r="S264" s="113">
        <f>$F264*'INTERNAL PARAMETERS-2'!R264*VLOOKUP(S$4,'INTERNAL PARAMETERS-1'!$B$5:$J$44,4, FALSE)</f>
        <v>36.208749668690949</v>
      </c>
      <c r="T264" s="113">
        <f>$F264*'INTERNAL PARAMETERS-2'!S264*VLOOKUP(T$4,'INTERNAL PARAMETERS-1'!$B$5:$J$44,4, FALSE)</f>
        <v>3.7792235449616229</v>
      </c>
      <c r="U264" s="113">
        <f>$F264*'INTERNAL PARAMETERS-2'!T264*VLOOKUP(U$4,'INTERNAL PARAMETERS-1'!$B$5:$J$44,4, FALSE)</f>
        <v>7.0707056573207927</v>
      </c>
      <c r="V264" s="113">
        <f>$F264*'INTERNAL PARAMETERS-2'!U264*VLOOKUP(V$4,'INTERNAL PARAMETERS-1'!$B$5:$J$44,4, FALSE)</f>
        <v>53.030099290479093</v>
      </c>
      <c r="W264" s="113">
        <f>$F264*'INTERNAL PARAMETERS-2'!V264*VLOOKUP(W$4,'INTERNAL PARAMETERS-1'!$B$5:$J$44,4, FALSE)</f>
        <v>0</v>
      </c>
      <c r="X264" s="113">
        <f>$F264*'INTERNAL PARAMETERS-2'!W264*VLOOKUP(X$4,'INTERNAL PARAMETERS-1'!$B$5:$J$44,4, FALSE)</f>
        <v>0</v>
      </c>
      <c r="Y264" s="113">
        <f>$F264*'INTERNAL PARAMETERS-2'!X264*VLOOKUP(Y$4,'INTERNAL PARAMETERS-1'!$B$5:$J$44,4, FALSE)</f>
        <v>0</v>
      </c>
      <c r="Z264" s="113">
        <f>$F264*'INTERNAL PARAMETERS-2'!Y264*VLOOKUP(Z$4,'INTERNAL PARAMETERS-1'!$B$5:$J$44,4, FALSE)</f>
        <v>0</v>
      </c>
      <c r="AA264" s="113">
        <f>$F264*'INTERNAL PARAMETERS-2'!Z264*VLOOKUP(AA$4,'INTERNAL PARAMETERS-1'!$B$5:$J$44,4, FALSE)</f>
        <v>0</v>
      </c>
      <c r="AB264" s="113">
        <f>$F264*'INTERNAL PARAMETERS-2'!AA264*VLOOKUP(AB$4,'INTERNAL PARAMETERS-1'!$B$5:$J$44,4, FALSE)</f>
        <v>0</v>
      </c>
      <c r="AC264" s="113">
        <f>$F264*'INTERNAL PARAMETERS-2'!AB264*VLOOKUP(AC$4,'INTERNAL PARAMETERS-1'!$B$5:$J$44,4, FALSE)</f>
        <v>0</v>
      </c>
      <c r="AD264" s="113">
        <f>$F264*'INTERNAL PARAMETERS-2'!AC264*VLOOKUP(AD$4,'INTERNAL PARAMETERS-1'!$B$5:$J$44,4, FALSE)</f>
        <v>0</v>
      </c>
      <c r="AE264" s="113">
        <f>$F264*'INTERNAL PARAMETERS-2'!AD264*VLOOKUP(AE$4,'INTERNAL PARAMETERS-1'!$B$5:$J$44,4, FALSE)</f>
        <v>0</v>
      </c>
      <c r="AF264" s="113">
        <f>$F264*'INTERNAL PARAMETERS-2'!AE264*VLOOKUP(AF$4,'INTERNAL PARAMETERS-1'!$B$5:$J$44,4, FALSE)</f>
        <v>7.314833892857818</v>
      </c>
      <c r="AG264" s="113">
        <f>$F264*'INTERNAL PARAMETERS-2'!AF264*VLOOKUP(AG$4,'INTERNAL PARAMETERS-1'!$B$5:$J$44,4, FALSE)</f>
        <v>0</v>
      </c>
      <c r="AH264" s="113">
        <f>$F264*'INTERNAL PARAMETERS-2'!AG264*VLOOKUP(AH$4,'INTERNAL PARAMETERS-1'!$B$5:$J$44,4, FALSE)</f>
        <v>3.6567731483394126</v>
      </c>
      <c r="AI264" s="113">
        <f>$F264*'INTERNAL PARAMETERS-2'!AH264*VLOOKUP(AI$4,'INTERNAL PARAMETERS-1'!$B$5:$J$44,4, FALSE)</f>
        <v>13.410314204209502</v>
      </c>
      <c r="AJ264" s="113">
        <f>$F264*'INTERNAL PARAMETERS-2'!AI264*VLOOKUP(AJ$4,'INTERNAL PARAMETERS-1'!$B$5:$J$44,4, FALSE)</f>
        <v>19.505794515561185</v>
      </c>
      <c r="AK264" s="113">
        <f>$F264*'INTERNAL PARAMETERS-2'!AJ264*VLOOKUP(AK$4,'INTERNAL PARAMETERS-1'!$B$5:$J$44,4, FALSE)</f>
        <v>3.6567731483394126</v>
      </c>
      <c r="AL264" s="113">
        <f>$F264*'INTERNAL PARAMETERS-2'!AK264*VLOOKUP(AL$4,'INTERNAL PARAMETERS-1'!$B$5:$J$44,4, FALSE)</f>
        <v>0</v>
      </c>
      <c r="AM264" s="113">
        <f>$F264*'INTERNAL PARAMETERS-2'!AL264*VLOOKUP(AM$4,'INTERNAL PARAMETERS-1'!$B$5:$J$44,4, FALSE)</f>
        <v>0</v>
      </c>
      <c r="AN264" s="113">
        <f>$F264*'INTERNAL PARAMETERS-2'!AM264*VLOOKUP(AN$4,'INTERNAL PARAMETERS-1'!$B$5:$J$44,4, FALSE)</f>
        <v>0</v>
      </c>
      <c r="AO264" s="113">
        <f>$F264*'INTERNAL PARAMETERS-2'!AN264*VLOOKUP(AO$4,'INTERNAL PARAMETERS-1'!$B$5:$J$44,4, FALSE)</f>
        <v>0</v>
      </c>
      <c r="AP264" s="113">
        <f>$F264*'INTERNAL PARAMETERS-2'!AO264*VLOOKUP(AP$4,'INTERNAL PARAMETERS-1'!$B$5:$J$44,4, FALSE)</f>
        <v>0</v>
      </c>
      <c r="AQ264" s="113">
        <f>$F264*'INTERNAL PARAMETERS-2'!AP264*VLOOKUP(AQ$4,'INTERNAL PARAMETERS-1'!$B$5:$J$44,4, FALSE)</f>
        <v>0</v>
      </c>
      <c r="AR264" s="113">
        <f>$F264*'INTERNAL PARAMETERS-2'!AQ264*VLOOKUP(AR$4,'INTERNAL PARAMETERS-1'!$B$5:$J$44,4, FALSE)</f>
        <v>0</v>
      </c>
      <c r="AS264" s="113">
        <f>$F264*'INTERNAL PARAMETERS-2'!AR264*VLOOKUP(AS$4,'INTERNAL PARAMETERS-1'!$B$5:$J$44,4, FALSE)</f>
        <v>0</v>
      </c>
      <c r="AT264" s="112">
        <f>$F264*'INTERNAL PARAMETERS-2'!AS264*VLOOKUP(AT$4,'INTERNAL PARAMETERS-1'!$B$5:$J$44,4, FALSE)</f>
        <v>0</v>
      </c>
      <c r="AU264" s="114">
        <f>$F264*'INTERNAL PARAMETERS-2'!F264*(1-VLOOKUP(G$4,'INTERNAL PARAMETERS-1'!$B$5:$J$44,4, FALSE))</f>
        <v>0</v>
      </c>
      <c r="AV264" s="113">
        <f>$F264*'INTERNAL PARAMETERS-2'!G264*(1-VLOOKUP(H$4,'INTERNAL PARAMETERS-1'!$B$5:$J$44,4, FALSE))</f>
        <v>0</v>
      </c>
      <c r="AW264" s="113">
        <f>$F264*'INTERNAL PARAMETERS-2'!H264*(1-VLOOKUP(I$4,'INTERNAL PARAMETERS-1'!$B$5:$J$44,4, FALSE))</f>
        <v>2247.8912678481593</v>
      </c>
      <c r="AX264" s="113">
        <f>$F264*'INTERNAL PARAMETERS-2'!I264*(1-VLOOKUP(J$4,'INTERNAL PARAMETERS-1'!$B$5:$J$44,4, FALSE))</f>
        <v>0</v>
      </c>
      <c r="AY264" s="113">
        <f>$F264*'INTERNAL PARAMETERS-2'!J264*(1-VLOOKUP(K$4,'INTERNAL PARAMETERS-1'!$B$5:$J$44,4, FALSE))</f>
        <v>0</v>
      </c>
      <c r="AZ264" s="113">
        <f>$F264*'INTERNAL PARAMETERS-2'!K264*(1-VLOOKUP(L$4,'INTERNAL PARAMETERS-1'!$B$5:$J$44,4, FALSE))</f>
        <v>0</v>
      </c>
      <c r="BA264" s="113">
        <f>$F264*'INTERNAL PARAMETERS-2'!L264*(1-VLOOKUP(M$4,'INTERNAL PARAMETERS-1'!$B$5:$J$44,4, FALSE))</f>
        <v>309.22053583230871</v>
      </c>
      <c r="BB264" s="113">
        <f>$F264*'INTERNAL PARAMETERS-2'!M264*(1-VLOOKUP(N$4,'INTERNAL PARAMETERS-1'!$B$5:$J$44,4, FALSE))</f>
        <v>503.78655486773636</v>
      </c>
      <c r="BC264" s="113">
        <f>$F264*'INTERNAL PARAMETERS-2'!N264*(1-VLOOKUP(O$4,'INTERNAL PARAMETERS-1'!$B$5:$J$44,4, FALSE))</f>
        <v>910.65497278498106</v>
      </c>
      <c r="BD264" s="113">
        <f>$F264*'INTERNAL PARAMETERS-2'!O264*(1-VLOOKUP(P$4,'INTERNAL PARAMETERS-1'!$B$5:$J$44,4, FALSE))</f>
        <v>393.76365028631011</v>
      </c>
      <c r="BE264" s="113">
        <f>$F264*'INTERNAL PARAMETERS-2'!P264*(1-VLOOKUP(Q$4,'INTERNAL PARAMETERS-1'!$B$5:$J$44,4, FALSE))</f>
        <v>324.27594729460839</v>
      </c>
      <c r="BF264" s="113">
        <f>$F264*'INTERNAL PARAMETERS-2'!Q264*(1-VLOOKUP(R$4,'INTERNAL PARAMETERS-1'!$B$5:$J$44,4, FALSE))</f>
        <v>0</v>
      </c>
      <c r="BG264" s="113">
        <f>$F264*'INTERNAL PARAMETERS-2'!R264*(1-VLOOKUP(S$4,'INTERNAL PARAMETERS-1'!$B$5:$J$44,4, FALSE))</f>
        <v>687.96624370512791</v>
      </c>
      <c r="BH264" s="113">
        <f>$F264*'INTERNAL PARAMETERS-2'!S264*(1-VLOOKUP(T$4,'INTERNAL PARAMETERS-1'!$B$5:$J$44,4, FALSE))</f>
        <v>34.013011904654604</v>
      </c>
      <c r="BI264" s="113">
        <f>$F264*'INTERNAL PARAMETERS-2'!T264*(1-VLOOKUP(U$4,'INTERNAL PARAMETERS-1'!$B$5:$J$44,4, FALSE))</f>
        <v>28.282822629283171</v>
      </c>
      <c r="BJ264" s="113">
        <f>$F264*'INTERNAL PARAMETERS-2'!U264*(1-VLOOKUP(V$4,'INTERNAL PARAMETERS-1'!$B$5:$J$44,4, FALSE))</f>
        <v>300.50389597938153</v>
      </c>
      <c r="BK264" s="113">
        <f>$F264*'INTERNAL PARAMETERS-2'!V264*(1-VLOOKUP(W$4,'INTERNAL PARAMETERS-1'!$B$5:$J$44,4, FALSE))</f>
        <v>362.0681827442246</v>
      </c>
      <c r="BL264" s="113">
        <f>$F264*'INTERNAL PARAMETERS-2'!W264*(1-VLOOKUP(X$4,'INTERNAL PARAMETERS-1'!$B$5:$J$44,4, FALSE))</f>
        <v>514.45390293183766</v>
      </c>
      <c r="BM264" s="113">
        <f>$F264*'INTERNAL PARAMETERS-2'!X264*(1-VLOOKUP(Y$4,'INTERNAL PARAMETERS-1'!$B$5:$J$44,4, FALSE))</f>
        <v>197.49150193390813</v>
      </c>
      <c r="BN264" s="113">
        <f>$F264*'INTERNAL PARAMETERS-2'!Y264*(1-VLOOKUP(Z$4,'INTERNAL PARAMETERS-1'!$B$5:$J$44,4, FALSE))</f>
        <v>755.83183303053477</v>
      </c>
      <c r="BO264" s="113">
        <f>$F264*'INTERNAL PARAMETERS-2'!Z264*(1-VLOOKUP(AA$4,'INTERNAL PARAMETERS-1'!$B$5:$J$44,4, FALSE))</f>
        <v>778.99440069443529</v>
      </c>
      <c r="BP264" s="113">
        <f>$F264*'INTERNAL PARAMETERS-2'!AA264*(1-VLOOKUP(AB$4,'INTERNAL PARAMETERS-1'!$B$5:$J$44,4, FALSE))</f>
        <v>318.18046698325662</v>
      </c>
      <c r="BQ264" s="113">
        <f>$F264*'INTERNAL PARAMETERS-2'!AB264*(1-VLOOKUP(AC$4,'INTERNAL PARAMETERS-1'!$B$5:$J$44,4, FALSE))</f>
        <v>2116.3291324854972</v>
      </c>
      <c r="BR264" s="113">
        <f>$F264*'INTERNAL PARAMETERS-2'!AC264*(1-VLOOKUP(AD$4,'INTERNAL PARAMETERS-1'!$B$5:$J$44,4, FALSE))</f>
        <v>208.46310897510534</v>
      </c>
      <c r="BS264" s="113">
        <f>$F264*'INTERNAL PARAMETERS-2'!AD264*(1-VLOOKUP(AE$4,'INTERNAL PARAMETERS-1'!$B$5:$J$44,4, FALSE))</f>
        <v>45.105781746295058</v>
      </c>
      <c r="BT264" s="113">
        <f>$F264*'INTERNAL PARAMETERS-2'!AE264*(1-VLOOKUP(AF$4,'INTERNAL PARAMETERS-1'!$B$5:$J$44,4, FALSE))</f>
        <v>0</v>
      </c>
      <c r="BU264" s="113">
        <f>$F264*'INTERNAL PARAMETERS-2'!AF264*(1-VLOOKUP(AG$4,'INTERNAL PARAMETERS-1'!$B$5:$J$44,4, FALSE))</f>
        <v>0</v>
      </c>
      <c r="BV264" s="113">
        <f>$F264*'INTERNAL PARAMETERS-2'!AG264*(1-VLOOKUP(AH$4,'INTERNAL PARAMETERS-1'!$B$5:$J$44,4, FALSE))</f>
        <v>0</v>
      </c>
      <c r="BW264" s="113">
        <f>$F264*'INTERNAL PARAMETERS-2'!AH264*(1-VLOOKUP(AI$4,'INTERNAL PARAMETERS-1'!$B$5:$J$44,4, FALSE))</f>
        <v>0</v>
      </c>
      <c r="BX264" s="113">
        <f>$F264*'INTERNAL PARAMETERS-2'!AI264*(1-VLOOKUP(AJ$4,'INTERNAL PARAMETERS-1'!$B$5:$J$44,4, FALSE))</f>
        <v>0</v>
      </c>
      <c r="BY264" s="113">
        <f>$F264*'INTERNAL PARAMETERS-2'!AJ264*(1-VLOOKUP(AK$4,'INTERNAL PARAMETERS-1'!$B$5:$J$44,4, FALSE))</f>
        <v>0</v>
      </c>
      <c r="BZ264" s="113">
        <f>$F264*'INTERNAL PARAMETERS-2'!AK264*(1-VLOOKUP(AL$4,'INTERNAL PARAMETERS-1'!$B$5:$J$44,4, FALSE))</f>
        <v>52.420615639152871</v>
      </c>
      <c r="CA264" s="113">
        <f>$F264*'INTERNAL PARAMETERS-2'!AL264*(1-VLOOKUP(AM$4,'INTERNAL PARAMETERS-1'!$B$5:$J$44,4, FALSE))</f>
        <v>268.19855850711605</v>
      </c>
      <c r="CB264" s="113">
        <f>$F264*'INTERNAL PARAMETERS-2'!AM264*(1-VLOOKUP(AN$4,'INTERNAL PARAMETERS-1'!$B$5:$J$44,4, FALSE))</f>
        <v>81.678663614405153</v>
      </c>
      <c r="CC264" s="113">
        <f>$F264*'INTERNAL PARAMETERS-2'!AN264*(1-VLOOKUP(AO$4,'INTERNAL PARAMETERS-1'!$B$5:$J$44,4, FALSE))</f>
        <v>171.89022710699527</v>
      </c>
      <c r="CD264" s="113">
        <f>$F264*'INTERNAL PARAMETERS-2'!AO264*(1-VLOOKUP(AP$4,'INTERNAL PARAMETERS-1'!$B$5:$J$44,4, FALSE))</f>
        <v>657.08608206358065</v>
      </c>
      <c r="CE264" s="113">
        <f>$F264*'INTERNAL PARAMETERS-2'!AP264*(1-VLOOKUP(AQ$4,'INTERNAL PARAMETERS-1'!$B$5:$J$44,4, FALSE))</f>
        <v>67.048995828689513</v>
      </c>
      <c r="CF264" s="113">
        <f>$F264*'INTERNAL PARAMETERS-2'!AQ264*(1-VLOOKUP(AR$4,'INTERNAL PARAMETERS-1'!$B$5:$J$44,4, FALSE))</f>
        <v>6.0954803113516833</v>
      </c>
      <c r="CG264" s="113">
        <f>$F264*'INTERNAL PARAMETERS-2'!AR264*(1-VLOOKUP(AS$4,'INTERNAL PARAMETERS-1'!$B$5:$J$44,4, FALSE))</f>
        <v>0</v>
      </c>
      <c r="CH264" s="112">
        <f>$F264*'INTERNAL PARAMETERS-2'!AS264*(1-VLOOKUP(AT$4,'INTERNAL PARAMETERS-1'!$B$5:$J$44,4, FALSE))</f>
        <v>0</v>
      </c>
      <c r="CI264" s="111">
        <f t="shared" si="4"/>
        <v>12875.960502331327</v>
      </c>
    </row>
    <row r="265" spans="3:87" x14ac:dyDescent="0.5">
      <c r="C265" s="79" t="s">
        <v>3</v>
      </c>
      <c r="D265" s="78" t="s">
        <v>21</v>
      </c>
      <c r="E265" s="78" t="s">
        <v>12</v>
      </c>
      <c r="F265" s="115">
        <f>'INPUTS-Incidence'!E265</f>
        <v>12007.985008126339</v>
      </c>
      <c r="G265" s="114">
        <f>$F265*'INTERNAL PARAMETERS-2'!F265*VLOOKUP(G$4,'INTERNAL PARAMETERS-1'!$B$5:$J$44,4, FALSE)</f>
        <v>90.324063231126331</v>
      </c>
      <c r="H265" s="113">
        <f>$F265*'INTERNAL PARAMETERS-2'!G265*VLOOKUP(H$4,'INTERNAL PARAMETERS-1'!$B$5:$J$44,4, FALSE)</f>
        <v>86.507925595543767</v>
      </c>
      <c r="I265" s="113">
        <f>$F265*'INTERNAL PARAMETERS-2'!H265*VLOOKUP(I$4,'INTERNAL PARAMETERS-1'!$B$5:$J$44,4, FALSE)</f>
        <v>113.37116897699835</v>
      </c>
      <c r="J265" s="113">
        <f>$F265*'INTERNAL PARAMETERS-2'!I265*VLOOKUP(J$4,'INTERNAL PARAMETERS-1'!$B$5:$J$44,4, FALSE)</f>
        <v>0</v>
      </c>
      <c r="K265" s="113">
        <f>$F265*'INTERNAL PARAMETERS-2'!J265*VLOOKUP(K$4,'INTERNAL PARAMETERS-1'!$B$5:$J$44,4, FALSE)</f>
        <v>2.5444920232219714</v>
      </c>
      <c r="L265" s="113">
        <f>$F265*'INTERNAL PARAMETERS-2'!K265*VLOOKUP(L$4,'INTERNAL PARAMETERS-1'!$B$5:$J$44,4, FALSE)</f>
        <v>0</v>
      </c>
      <c r="M265" s="113">
        <f>$F265*'INTERNAL PARAMETERS-2'!L265*VLOOKUP(M$4,'INTERNAL PARAMETERS-1'!$B$5:$J$44,4, FALSE)</f>
        <v>17.110658157479545</v>
      </c>
      <c r="N265" s="113">
        <f>$F265*'INTERNAL PARAMETERS-2'!M265*VLOOKUP(N$4,'INTERNAL PARAMETERS-1'!$B$5:$J$44,4, FALSE)</f>
        <v>23.407885655441163</v>
      </c>
      <c r="O265" s="113">
        <f>$F265*'INTERNAL PARAMETERS-2'!N265*VLOOKUP(O$4,'INTERNAL PARAMETERS-1'!$B$5:$J$44,4, FALSE)</f>
        <v>0</v>
      </c>
      <c r="P265" s="113">
        <f>$F265*'INTERNAL PARAMETERS-2'!O265*VLOOKUP(P$4,'INTERNAL PARAMETERS-1'!$B$5:$J$44,4, FALSE)</f>
        <v>0</v>
      </c>
      <c r="Q265" s="113">
        <f>$F265*'INTERNAL PARAMETERS-2'!P265*VLOOKUP(Q$4,'INTERNAL PARAMETERS-1'!$B$5:$J$44,4, FALSE)</f>
        <v>0</v>
      </c>
      <c r="R265" s="113">
        <f>$F265*'INTERNAL PARAMETERS-2'!Q265*VLOOKUP(R$4,'INTERNAL PARAMETERS-1'!$B$5:$J$44,4, FALSE)</f>
        <v>15.265751340831015</v>
      </c>
      <c r="S265" s="113">
        <f>$F265*'INTERNAL PARAMETERS-2'!R265*VLOOKUP(S$4,'INTERNAL PARAMETERS-1'!$B$5:$J$44,4, FALSE)</f>
        <v>30.701775909077266</v>
      </c>
      <c r="T265" s="113">
        <f>$F265*'INTERNAL PARAMETERS-2'!S265*VLOOKUP(T$4,'INTERNAL PARAMETERS-1'!$B$5:$J$44,4, FALSE)</f>
        <v>2.289922741049693</v>
      </c>
      <c r="U265" s="113">
        <f>$F265*'INTERNAL PARAMETERS-2'!T265*VLOOKUP(U$4,'INTERNAL PARAMETERS-1'!$B$5:$J$44,4, FALSE)</f>
        <v>2.5442518635218092</v>
      </c>
      <c r="V265" s="113">
        <f>$F265*'INTERNAL PARAMETERS-2'!U265*VLOOKUP(V$4,'INTERNAL PARAMETERS-1'!$B$5:$J$44,4, FALSE)</f>
        <v>55.720953032833854</v>
      </c>
      <c r="W265" s="113">
        <f>$F265*'INTERNAL PARAMETERS-2'!V265*VLOOKUP(W$4,'INTERNAL PARAMETERS-1'!$B$5:$J$44,4, FALSE)</f>
        <v>0</v>
      </c>
      <c r="X265" s="113">
        <f>$F265*'INTERNAL PARAMETERS-2'!W265*VLOOKUP(X$4,'INTERNAL PARAMETERS-1'!$B$5:$J$44,4, FALSE)</f>
        <v>0</v>
      </c>
      <c r="Y265" s="113">
        <f>$F265*'INTERNAL PARAMETERS-2'!X265*VLOOKUP(Y$4,'INTERNAL PARAMETERS-1'!$B$5:$J$44,4, FALSE)</f>
        <v>0</v>
      </c>
      <c r="Z265" s="113">
        <f>$F265*'INTERNAL PARAMETERS-2'!Y265*VLOOKUP(Z$4,'INTERNAL PARAMETERS-1'!$B$5:$J$44,4, FALSE)</f>
        <v>0</v>
      </c>
      <c r="AA265" s="113">
        <f>$F265*'INTERNAL PARAMETERS-2'!Z265*VLOOKUP(AA$4,'INTERNAL PARAMETERS-1'!$B$5:$J$44,4, FALSE)</f>
        <v>0</v>
      </c>
      <c r="AB265" s="113">
        <f>$F265*'INTERNAL PARAMETERS-2'!AA265*VLOOKUP(AB$4,'INTERNAL PARAMETERS-1'!$B$5:$J$44,4, FALSE)</f>
        <v>0</v>
      </c>
      <c r="AC265" s="113">
        <f>$F265*'INTERNAL PARAMETERS-2'!AB265*VLOOKUP(AC$4,'INTERNAL PARAMETERS-1'!$B$5:$J$44,4, FALSE)</f>
        <v>0</v>
      </c>
      <c r="AD265" s="113">
        <f>$F265*'INTERNAL PARAMETERS-2'!AC265*VLOOKUP(AD$4,'INTERNAL PARAMETERS-1'!$B$5:$J$44,4, FALSE)</f>
        <v>0</v>
      </c>
      <c r="AE265" s="113">
        <f>$F265*'INTERNAL PARAMETERS-2'!AD265*VLOOKUP(AE$4,'INTERNAL PARAMETERS-1'!$B$5:$J$44,4, FALSE)</f>
        <v>0</v>
      </c>
      <c r="AF265" s="113">
        <f>$F265*'INTERNAL PARAMETERS-2'!AE265*VLOOKUP(AF$4,'INTERNAL PARAMETERS-1'!$B$5:$J$44,4, FALSE)</f>
        <v>5.0889840464439429</v>
      </c>
      <c r="AG265" s="113">
        <f>$F265*'INTERNAL PARAMETERS-2'!AF265*VLOOKUP(AG$4,'INTERNAL PARAMETERS-1'!$B$5:$J$44,4, FALSE)</f>
        <v>0</v>
      </c>
      <c r="AH265" s="113">
        <f>$F265*'INTERNAL PARAMETERS-2'!AG265*VLOOKUP(AH$4,'INTERNAL PARAMETERS-1'!$B$5:$J$44,4, FALSE)</f>
        <v>2.5444920232219714</v>
      </c>
      <c r="AI265" s="113">
        <f>$F265*'INTERNAL PARAMETERS-2'!AH265*VLOOKUP(AI$4,'INTERNAL PARAMETERS-1'!$B$5:$J$44,4, FALSE)</f>
        <v>10.176767294387073</v>
      </c>
      <c r="AJ265" s="113">
        <f>$F265*'INTERNAL PARAMETERS-2'!AI265*VLOOKUP(AJ$4,'INTERNAL PARAMETERS-1'!$B$5:$J$44,4, FALSE)</f>
        <v>7.6334760696659139</v>
      </c>
      <c r="AK265" s="113">
        <f>$F265*'INTERNAL PARAMETERS-2'!AJ265*VLOOKUP(AK$4,'INTERNAL PARAMETERS-1'!$B$5:$J$44,4, FALSE)</f>
        <v>0</v>
      </c>
      <c r="AL265" s="113">
        <f>$F265*'INTERNAL PARAMETERS-2'!AK265*VLOOKUP(AL$4,'INTERNAL PARAMETERS-1'!$B$5:$J$44,4, FALSE)</f>
        <v>0</v>
      </c>
      <c r="AM265" s="113">
        <f>$F265*'INTERNAL PARAMETERS-2'!AL265*VLOOKUP(AM$4,'INTERNAL PARAMETERS-1'!$B$5:$J$44,4, FALSE)</f>
        <v>0</v>
      </c>
      <c r="AN265" s="113">
        <f>$F265*'INTERNAL PARAMETERS-2'!AM265*VLOOKUP(AN$4,'INTERNAL PARAMETERS-1'!$B$5:$J$44,4, FALSE)</f>
        <v>0</v>
      </c>
      <c r="AO265" s="113">
        <f>$F265*'INTERNAL PARAMETERS-2'!AN265*VLOOKUP(AO$4,'INTERNAL PARAMETERS-1'!$B$5:$J$44,4, FALSE)</f>
        <v>0</v>
      </c>
      <c r="AP265" s="113">
        <f>$F265*'INTERNAL PARAMETERS-2'!AO265*VLOOKUP(AP$4,'INTERNAL PARAMETERS-1'!$B$5:$J$44,4, FALSE)</f>
        <v>0</v>
      </c>
      <c r="AQ265" s="113">
        <f>$F265*'INTERNAL PARAMETERS-2'!AP265*VLOOKUP(AQ$4,'INTERNAL PARAMETERS-1'!$B$5:$J$44,4, FALSE)</f>
        <v>0</v>
      </c>
      <c r="AR265" s="113">
        <f>$F265*'INTERNAL PARAMETERS-2'!AQ265*VLOOKUP(AR$4,'INTERNAL PARAMETERS-1'!$B$5:$J$44,4, FALSE)</f>
        <v>0</v>
      </c>
      <c r="AS265" s="113">
        <f>$F265*'INTERNAL PARAMETERS-2'!AR265*VLOOKUP(AS$4,'INTERNAL PARAMETERS-1'!$B$5:$J$44,4, FALSE)</f>
        <v>0</v>
      </c>
      <c r="AT265" s="112">
        <f>$F265*'INTERNAL PARAMETERS-2'!AS265*VLOOKUP(AT$4,'INTERNAL PARAMETERS-1'!$B$5:$J$44,4, FALSE)</f>
        <v>0</v>
      </c>
      <c r="AU265" s="114">
        <f>$F265*'INTERNAL PARAMETERS-2'!F265*(1-VLOOKUP(G$4,'INTERNAL PARAMETERS-1'!$B$5:$J$44,4, FALSE))</f>
        <v>0</v>
      </c>
      <c r="AV265" s="113">
        <f>$F265*'INTERNAL PARAMETERS-2'!G265*(1-VLOOKUP(H$4,'INTERNAL PARAMETERS-1'!$B$5:$J$44,4, FALSE))</f>
        <v>0</v>
      </c>
      <c r="AW265" s="113">
        <f>$F265*'INTERNAL PARAMETERS-2'!H265*(1-VLOOKUP(I$4,'INTERNAL PARAMETERS-1'!$B$5:$J$44,4, FALSE))</f>
        <v>2154.0522105629684</v>
      </c>
      <c r="AX265" s="113">
        <f>$F265*'INTERNAL PARAMETERS-2'!I265*(1-VLOOKUP(J$4,'INTERNAL PARAMETERS-1'!$B$5:$J$44,4, FALSE))</f>
        <v>0</v>
      </c>
      <c r="AY265" s="113">
        <f>$F265*'INTERNAL PARAMETERS-2'!J265*(1-VLOOKUP(K$4,'INTERNAL PARAMETERS-1'!$B$5:$J$44,4, FALSE))</f>
        <v>0</v>
      </c>
      <c r="AZ265" s="113">
        <f>$F265*'INTERNAL PARAMETERS-2'!K265*(1-VLOOKUP(L$4,'INTERNAL PARAMETERS-1'!$B$5:$J$44,4, FALSE))</f>
        <v>0</v>
      </c>
      <c r="BA265" s="113">
        <f>$F265*'INTERNAL PARAMETERS-2'!L265*(1-VLOOKUP(M$4,'INTERNAL PARAMETERS-1'!$B$5:$J$44,4, FALSE))</f>
        <v>325.10250499211134</v>
      </c>
      <c r="BB265" s="113">
        <f>$F265*'INTERNAL PARAMETERS-2'!M265*(1-VLOOKUP(N$4,'INTERNAL PARAMETERS-1'!$B$5:$J$44,4, FALSE))</f>
        <v>444.74982745338201</v>
      </c>
      <c r="BC265" s="113">
        <f>$F265*'INTERNAL PARAMETERS-2'!N265*(1-VLOOKUP(O$4,'INTERNAL PARAMETERS-1'!$B$5:$J$44,4, FALSE))</f>
        <v>1012.6453837203023</v>
      </c>
      <c r="BD265" s="113">
        <f>$F265*'INTERNAL PARAMETERS-2'!O265*(1-VLOOKUP(P$4,'INTERNAL PARAMETERS-1'!$B$5:$J$44,4, FALSE))</f>
        <v>346.02930078517346</v>
      </c>
      <c r="BE265" s="113">
        <f>$F265*'INTERNAL PARAMETERS-2'!P265*(1-VLOOKUP(Q$4,'INTERNAL PARAMETERS-1'!$B$5:$J$44,4, FALSE))</f>
        <v>309.13716844470696</v>
      </c>
      <c r="BF265" s="113">
        <f>$F265*'INTERNAL PARAMETERS-2'!Q265*(1-VLOOKUP(R$4,'INTERNAL PARAMETERS-1'!$B$5:$J$44,4, FALSE))</f>
        <v>0</v>
      </c>
      <c r="BG265" s="113">
        <f>$F265*'INTERNAL PARAMETERS-2'!R265*(1-VLOOKUP(S$4,'INTERNAL PARAMETERS-1'!$B$5:$J$44,4, FALSE))</f>
        <v>583.33374227246804</v>
      </c>
      <c r="BH265" s="113">
        <f>$F265*'INTERNAL PARAMETERS-2'!S265*(1-VLOOKUP(T$4,'INTERNAL PARAMETERS-1'!$B$5:$J$44,4, FALSE))</f>
        <v>20.609304669447237</v>
      </c>
      <c r="BI265" s="113">
        <f>$F265*'INTERNAL PARAMETERS-2'!T265*(1-VLOOKUP(U$4,'INTERNAL PARAMETERS-1'!$B$5:$J$44,4, FALSE))</f>
        <v>10.177007454087237</v>
      </c>
      <c r="BJ265" s="113">
        <f>$F265*'INTERNAL PARAMETERS-2'!U265*(1-VLOOKUP(V$4,'INTERNAL PARAMETERS-1'!$B$5:$J$44,4, FALSE))</f>
        <v>315.75206718605853</v>
      </c>
      <c r="BK265" s="113">
        <f>$F265*'INTERNAL PARAMETERS-2'!V265*(1-VLOOKUP(W$4,'INTERNAL PARAMETERS-1'!$B$5:$J$44,4, FALSE))</f>
        <v>375.28915785447492</v>
      </c>
      <c r="BL265" s="113">
        <f>$F265*'INTERNAL PARAMETERS-2'!W265*(1-VLOOKUP(X$4,'INTERNAL PARAMETERS-1'!$B$5:$J$44,4, FALSE))</f>
        <v>515.22781354217761</v>
      </c>
      <c r="BM265" s="113">
        <f>$F265*'INTERNAL PARAMETERS-2'!X265*(1-VLOOKUP(Y$4,'INTERNAL PARAMETERS-1'!$B$5:$J$44,4, FALSE))</f>
        <v>220.08475082594117</v>
      </c>
      <c r="BN265" s="113">
        <f>$F265*'INTERNAL PARAMETERS-2'!Y265*(1-VLOOKUP(Z$4,'INTERNAL PARAMETERS-1'!$B$5:$J$44,4, FALSE))</f>
        <v>692.05860157034692</v>
      </c>
      <c r="BO265" s="113">
        <f>$F265*'INTERNAL PARAMETERS-2'!Z265*(1-VLOOKUP(AA$4,'INTERNAL PARAMETERS-1'!$B$5:$J$44,4, FALSE))</f>
        <v>653.89362281901901</v>
      </c>
      <c r="BP265" s="113">
        <f>$F265*'INTERNAL PARAMETERS-2'!AA265*(1-VLOOKUP(AB$4,'INTERNAL PARAMETERS-1'!$B$5:$J$44,4, FALSE))</f>
        <v>239.16784060085553</v>
      </c>
      <c r="BQ265" s="113">
        <f>$F265*'INTERNAL PARAMETERS-2'!AB265*(1-VLOOKUP(AC$4,'INTERNAL PARAMETERS-1'!$B$5:$J$44,4, FALSE))</f>
        <v>2029.1069050761873</v>
      </c>
      <c r="BR265" s="113">
        <f>$F265*'INTERNAL PARAMETERS-2'!AC265*(1-VLOOKUP(AD$4,'INTERNAL PARAMETERS-1'!$B$5:$J$44,4, FALSE))</f>
        <v>175.55914241580871</v>
      </c>
      <c r="BS265" s="113">
        <f>$F265*'INTERNAL PARAMETERS-2'!AD265*(1-VLOOKUP(AE$4,'INTERNAL PARAMETERS-1'!$B$5:$J$44,4, FALSE))</f>
        <v>31.804349092523424</v>
      </c>
      <c r="BT265" s="113">
        <f>$F265*'INTERNAL PARAMETERS-2'!AE265*(1-VLOOKUP(AF$4,'INTERNAL PARAMETERS-1'!$B$5:$J$44,4, FALSE))</f>
        <v>0</v>
      </c>
      <c r="BU265" s="113">
        <f>$F265*'INTERNAL PARAMETERS-2'!AF265*(1-VLOOKUP(AG$4,'INTERNAL PARAMETERS-1'!$B$5:$J$44,4, FALSE))</f>
        <v>0</v>
      </c>
      <c r="BV265" s="113">
        <f>$F265*'INTERNAL PARAMETERS-2'!AG265*(1-VLOOKUP(AH$4,'INTERNAL PARAMETERS-1'!$B$5:$J$44,4, FALSE))</f>
        <v>0</v>
      </c>
      <c r="BW265" s="113">
        <f>$F265*'INTERNAL PARAMETERS-2'!AH265*(1-VLOOKUP(AI$4,'INTERNAL PARAMETERS-1'!$B$5:$J$44,4, FALSE))</f>
        <v>0</v>
      </c>
      <c r="BX265" s="113">
        <f>$F265*'INTERNAL PARAMETERS-2'!AI265*(1-VLOOKUP(AJ$4,'INTERNAL PARAMETERS-1'!$B$5:$J$44,4, FALSE))</f>
        <v>0</v>
      </c>
      <c r="BY265" s="113">
        <f>$F265*'INTERNAL PARAMETERS-2'!AJ265*(1-VLOOKUP(AK$4,'INTERNAL PARAMETERS-1'!$B$5:$J$44,4, FALSE))</f>
        <v>0</v>
      </c>
      <c r="BZ265" s="113">
        <f>$F265*'INTERNAL PARAMETERS-2'!AK265*(1-VLOOKUP(AL$4,'INTERNAL PARAMETERS-1'!$B$5:$J$44,4, FALSE))</f>
        <v>44.525608410132463</v>
      </c>
      <c r="CA265" s="113">
        <f>$F265*'INTERNAL PARAMETERS-2'!AL265*(1-VLOOKUP(AM$4,'INTERNAL PARAMETERS-1'!$B$5:$J$44,4, FALSE))</f>
        <v>213.72412116713664</v>
      </c>
      <c r="CB265" s="113">
        <f>$F265*'INTERNAL PARAMETERS-2'!AM265*(1-VLOOKUP(AN$4,'INTERNAL PARAMETERS-1'!$B$5:$J$44,4, FALSE))</f>
        <v>55.97522211538093</v>
      </c>
      <c r="CC265" s="113">
        <f>$F265*'INTERNAL PARAMETERS-2'!AN265*(1-VLOOKUP(AO$4,'INTERNAL PARAMETERS-1'!$B$5:$J$44,4, FALSE))</f>
        <v>137.39416366448077</v>
      </c>
      <c r="CD265" s="113">
        <f>$F265*'INTERNAL PARAMETERS-2'!AO265*(1-VLOOKUP(AP$4,'INTERNAL PARAMETERS-1'!$B$5:$J$44,4, FALSE))</f>
        <v>557.20892992908819</v>
      </c>
      <c r="CE265" s="113">
        <f>$F265*'INTERNAL PARAMETERS-2'!AP265*(1-VLOOKUP(AQ$4,'INTERNAL PARAMETERS-1'!$B$5:$J$44,4, FALSE))</f>
        <v>72.513819867073337</v>
      </c>
      <c r="CF265" s="113">
        <f>$F265*'INTERNAL PARAMETERS-2'!AQ265*(1-VLOOKUP(AR$4,'INTERNAL PARAMETERS-1'!$B$5:$J$44,4, FALSE))</f>
        <v>7.6334760696659139</v>
      </c>
      <c r="CG265" s="113">
        <f>$F265*'INTERNAL PARAMETERS-2'!AR265*(1-VLOOKUP(AS$4,'INTERNAL PARAMETERS-1'!$B$5:$J$44,4, FALSE))</f>
        <v>0</v>
      </c>
      <c r="CH265" s="112">
        <f>$F265*'INTERNAL PARAMETERS-2'!AS265*(1-VLOOKUP(AT$4,'INTERNAL PARAMETERS-1'!$B$5:$J$44,4, FALSE))</f>
        <v>0</v>
      </c>
      <c r="CI265" s="111">
        <f t="shared" si="4"/>
        <v>12007.988610521841</v>
      </c>
    </row>
    <row r="266" spans="3:87" x14ac:dyDescent="0.5">
      <c r="C266" s="79" t="s">
        <v>3</v>
      </c>
      <c r="D266" s="78" t="s">
        <v>21</v>
      </c>
      <c r="E266" s="78" t="s">
        <v>11</v>
      </c>
      <c r="F266" s="115">
        <f>'INPUTS-Incidence'!E266</f>
        <v>10156.670436074844</v>
      </c>
      <c r="G266" s="114">
        <f>$F266*'INTERNAL PARAMETERS-2'!F266*VLOOKUP(G$4,'INTERNAL PARAMETERS-1'!$B$5:$J$44,4, FALSE)</f>
        <v>91.744188382020468</v>
      </c>
      <c r="H266" s="113">
        <f>$F266*'INTERNAL PARAMETERS-2'!G266*VLOOKUP(H$4,'INTERNAL PARAMETERS-1'!$B$5:$J$44,4, FALSE)</f>
        <v>62.386332486546124</v>
      </c>
      <c r="I266" s="113">
        <f>$F266*'INTERNAL PARAMETERS-2'!H266*VLOOKUP(I$4,'INTERNAL PARAMETERS-1'!$B$5:$J$44,4, FALSE)</f>
        <v>93.723266399841833</v>
      </c>
      <c r="J266" s="113">
        <f>$F266*'INTERNAL PARAMETERS-2'!I266*VLOOKUP(J$4,'INTERNAL PARAMETERS-1'!$B$5:$J$44,4, FALSE)</f>
        <v>0</v>
      </c>
      <c r="K266" s="113">
        <f>$F266*'INTERNAL PARAMETERS-2'!J266*VLOOKUP(K$4,'INTERNAL PARAMETERS-1'!$B$5:$J$44,4, FALSE)</f>
        <v>1.2228631205034113</v>
      </c>
      <c r="L266" s="113">
        <f>$F266*'INTERNAL PARAMETERS-2'!K266*VLOOKUP(L$4,'INTERNAL PARAMETERS-1'!$B$5:$J$44,4, FALSE)</f>
        <v>0</v>
      </c>
      <c r="M266" s="113">
        <f>$F266*'INTERNAL PARAMETERS-2'!L266*VLOOKUP(M$4,'INTERNAL PARAMETERS-1'!$B$5:$J$44,4, FALSE)</f>
        <v>20.061353878630673</v>
      </c>
      <c r="N266" s="113">
        <f>$F266*'INTERNAL PARAMETERS-2'!M266*VLOOKUP(N$4,'INTERNAL PARAMETERS-1'!$B$5:$J$44,4, FALSE)</f>
        <v>16.513933595422813</v>
      </c>
      <c r="O266" s="113">
        <f>$F266*'INTERNAL PARAMETERS-2'!N266*VLOOKUP(O$4,'INTERNAL PARAMETERS-1'!$B$5:$J$44,4, FALSE)</f>
        <v>0</v>
      </c>
      <c r="P266" s="113">
        <f>$F266*'INTERNAL PARAMETERS-2'!O266*VLOOKUP(P$4,'INTERNAL PARAMETERS-1'!$B$5:$J$44,4, FALSE)</f>
        <v>0</v>
      </c>
      <c r="Q266" s="113">
        <f>$F266*'INTERNAL PARAMETERS-2'!P266*VLOOKUP(Q$4,'INTERNAL PARAMETERS-1'!$B$5:$J$44,4, FALSE)</f>
        <v>0</v>
      </c>
      <c r="R266" s="113">
        <f>$F266*'INTERNAL PARAMETERS-2'!Q266*VLOOKUP(R$4,'INTERNAL PARAMETERS-1'!$B$5:$J$44,4, FALSE)</f>
        <v>12.232693873208543</v>
      </c>
      <c r="S266" s="113">
        <f>$F266*'INTERNAL PARAMETERS-2'!R266*VLOOKUP(S$4,'INTERNAL PARAMETERS-1'!$B$5:$J$44,4, FALSE)</f>
        <v>25.360393545244001</v>
      </c>
      <c r="T266" s="113">
        <f>$F266*'INTERNAL PARAMETERS-2'!S266*VLOOKUP(T$4,'INTERNAL PARAMETERS-1'!$B$5:$J$44,4, FALSE)</f>
        <v>3.4251339711575199</v>
      </c>
      <c r="U266" s="113">
        <f>$F266*'INTERNAL PARAMETERS-2'!T266*VLOOKUP(U$4,'INTERNAL PARAMETERS-1'!$B$5:$J$44,4, FALSE)</f>
        <v>4.4037291676733314</v>
      </c>
      <c r="V266" s="113">
        <f>$F266*'INTERNAL PARAMETERS-2'!U266*VLOOKUP(V$4,'INTERNAL PARAMETERS-1'!$B$5:$J$44,4, FALSE)</f>
        <v>40.183850913286513</v>
      </c>
      <c r="W266" s="113">
        <f>$F266*'INTERNAL PARAMETERS-2'!V266*VLOOKUP(W$4,'INTERNAL PARAMETERS-1'!$B$5:$J$44,4, FALSE)</f>
        <v>0</v>
      </c>
      <c r="X266" s="113">
        <f>$F266*'INTERNAL PARAMETERS-2'!W266*VLOOKUP(X$4,'INTERNAL PARAMETERS-1'!$B$5:$J$44,4, FALSE)</f>
        <v>0</v>
      </c>
      <c r="Y266" s="113">
        <f>$F266*'INTERNAL PARAMETERS-2'!X266*VLOOKUP(Y$4,'INTERNAL PARAMETERS-1'!$B$5:$J$44,4, FALSE)</f>
        <v>0</v>
      </c>
      <c r="Z266" s="113">
        <f>$F266*'INTERNAL PARAMETERS-2'!Y266*VLOOKUP(Z$4,'INTERNAL PARAMETERS-1'!$B$5:$J$44,4, FALSE)</f>
        <v>0</v>
      </c>
      <c r="AA266" s="113">
        <f>$F266*'INTERNAL PARAMETERS-2'!Z266*VLOOKUP(AA$4,'INTERNAL PARAMETERS-1'!$B$5:$J$44,4, FALSE)</f>
        <v>0</v>
      </c>
      <c r="AB266" s="113">
        <f>$F266*'INTERNAL PARAMETERS-2'!AA266*VLOOKUP(AB$4,'INTERNAL PARAMETERS-1'!$B$5:$J$44,4, FALSE)</f>
        <v>0</v>
      </c>
      <c r="AC266" s="113">
        <f>$F266*'INTERNAL PARAMETERS-2'!AB266*VLOOKUP(AC$4,'INTERNAL PARAMETERS-1'!$B$5:$J$44,4, FALSE)</f>
        <v>0</v>
      </c>
      <c r="AD266" s="113">
        <f>$F266*'INTERNAL PARAMETERS-2'!AC266*VLOOKUP(AD$4,'INTERNAL PARAMETERS-1'!$B$5:$J$44,4, FALSE)</f>
        <v>0</v>
      </c>
      <c r="AE266" s="113">
        <f>$F266*'INTERNAL PARAMETERS-2'!AD266*VLOOKUP(AE$4,'INTERNAL PARAMETERS-1'!$B$5:$J$44,4, FALSE)</f>
        <v>0</v>
      </c>
      <c r="AF266" s="113">
        <f>$F266*'INTERNAL PARAMETERS-2'!AE266*VLOOKUP(AF$4,'INTERNAL PARAMETERS-1'!$B$5:$J$44,4, FALSE)</f>
        <v>2.4467419080504302</v>
      </c>
      <c r="AG266" s="113">
        <f>$F266*'INTERNAL PARAMETERS-2'!AF266*VLOOKUP(AG$4,'INTERNAL PARAMETERS-1'!$B$5:$J$44,4, FALSE)</f>
        <v>0</v>
      </c>
      <c r="AH266" s="113">
        <f>$F266*'INTERNAL PARAMETERS-2'!AG266*VLOOKUP(AH$4,'INTERNAL PARAMETERS-1'!$B$5:$J$44,4, FALSE)</f>
        <v>2.4467419080504302</v>
      </c>
      <c r="AI266" s="113">
        <f>$F266*'INTERNAL PARAMETERS-2'!AH266*VLOOKUP(AI$4,'INTERNAL PARAMETERS-1'!$B$5:$J$44,4, FALSE)</f>
        <v>4.8934838161008605</v>
      </c>
      <c r="AJ266" s="113">
        <f>$F266*'INTERNAL PARAMETERS-2'!AI266*VLOOKUP(AJ$4,'INTERNAL PARAMETERS-1'!$B$5:$J$44,4, FALSE)</f>
        <v>9.7859519651581124</v>
      </c>
      <c r="AK266" s="113">
        <f>$F266*'INTERNAL PARAMETERS-2'!AJ266*VLOOKUP(AK$4,'INTERNAL PARAMETERS-1'!$B$5:$J$44,4, FALSE)</f>
        <v>1.2228631205034113</v>
      </c>
      <c r="AL266" s="113">
        <f>$F266*'INTERNAL PARAMETERS-2'!AK266*VLOOKUP(AL$4,'INTERNAL PARAMETERS-1'!$B$5:$J$44,4, FALSE)</f>
        <v>0</v>
      </c>
      <c r="AM266" s="113">
        <f>$F266*'INTERNAL PARAMETERS-2'!AL266*VLOOKUP(AM$4,'INTERNAL PARAMETERS-1'!$B$5:$J$44,4, FALSE)</f>
        <v>0</v>
      </c>
      <c r="AN266" s="113">
        <f>$F266*'INTERNAL PARAMETERS-2'!AM266*VLOOKUP(AN$4,'INTERNAL PARAMETERS-1'!$B$5:$J$44,4, FALSE)</f>
        <v>0</v>
      </c>
      <c r="AO266" s="113">
        <f>$F266*'INTERNAL PARAMETERS-2'!AN266*VLOOKUP(AO$4,'INTERNAL PARAMETERS-1'!$B$5:$J$44,4, FALSE)</f>
        <v>0</v>
      </c>
      <c r="AP266" s="113">
        <f>$F266*'INTERNAL PARAMETERS-2'!AO266*VLOOKUP(AP$4,'INTERNAL PARAMETERS-1'!$B$5:$J$44,4, FALSE)</f>
        <v>0</v>
      </c>
      <c r="AQ266" s="113">
        <f>$F266*'INTERNAL PARAMETERS-2'!AP266*VLOOKUP(AQ$4,'INTERNAL PARAMETERS-1'!$B$5:$J$44,4, FALSE)</f>
        <v>0</v>
      </c>
      <c r="AR266" s="113">
        <f>$F266*'INTERNAL PARAMETERS-2'!AQ266*VLOOKUP(AR$4,'INTERNAL PARAMETERS-1'!$B$5:$J$44,4, FALSE)</f>
        <v>0</v>
      </c>
      <c r="AS266" s="113">
        <f>$F266*'INTERNAL PARAMETERS-2'!AR266*VLOOKUP(AS$4,'INTERNAL PARAMETERS-1'!$B$5:$J$44,4, FALSE)</f>
        <v>0</v>
      </c>
      <c r="AT266" s="112">
        <f>$F266*'INTERNAL PARAMETERS-2'!AS266*VLOOKUP(AT$4,'INTERNAL PARAMETERS-1'!$B$5:$J$44,4, FALSE)</f>
        <v>0</v>
      </c>
      <c r="AU266" s="114">
        <f>$F266*'INTERNAL PARAMETERS-2'!F266*(1-VLOOKUP(G$4,'INTERNAL PARAMETERS-1'!$B$5:$J$44,4, FALSE))</f>
        <v>0</v>
      </c>
      <c r="AV266" s="113">
        <f>$F266*'INTERNAL PARAMETERS-2'!G266*(1-VLOOKUP(H$4,'INTERNAL PARAMETERS-1'!$B$5:$J$44,4, FALSE))</f>
        <v>0</v>
      </c>
      <c r="AW266" s="113">
        <f>$F266*'INTERNAL PARAMETERS-2'!H266*(1-VLOOKUP(I$4,'INTERNAL PARAMETERS-1'!$B$5:$J$44,4, FALSE))</f>
        <v>1780.7420615969947</v>
      </c>
      <c r="AX266" s="113">
        <f>$F266*'INTERNAL PARAMETERS-2'!I266*(1-VLOOKUP(J$4,'INTERNAL PARAMETERS-1'!$B$5:$J$44,4, FALSE))</f>
        <v>0</v>
      </c>
      <c r="AY266" s="113">
        <f>$F266*'INTERNAL PARAMETERS-2'!J266*(1-VLOOKUP(K$4,'INTERNAL PARAMETERS-1'!$B$5:$J$44,4, FALSE))</f>
        <v>0</v>
      </c>
      <c r="AZ266" s="113">
        <f>$F266*'INTERNAL PARAMETERS-2'!K266*(1-VLOOKUP(L$4,'INTERNAL PARAMETERS-1'!$B$5:$J$44,4, FALSE))</f>
        <v>0</v>
      </c>
      <c r="BA266" s="113">
        <f>$F266*'INTERNAL PARAMETERS-2'!L266*(1-VLOOKUP(M$4,'INTERNAL PARAMETERS-1'!$B$5:$J$44,4, FALSE))</f>
        <v>381.16572369398273</v>
      </c>
      <c r="BB266" s="113">
        <f>$F266*'INTERNAL PARAMETERS-2'!M266*(1-VLOOKUP(N$4,'INTERNAL PARAMETERS-1'!$B$5:$J$44,4, FALSE))</f>
        <v>313.76473831303343</v>
      </c>
      <c r="BC266" s="113">
        <f>$F266*'INTERNAL PARAMETERS-2'!N266*(1-VLOOKUP(O$4,'INTERNAL PARAMETERS-1'!$B$5:$J$44,4, FALSE))</f>
        <v>985.94151624222422</v>
      </c>
      <c r="BD266" s="113">
        <f>$F266*'INTERNAL PARAMETERS-2'!O266*(1-VLOOKUP(P$4,'INTERNAL PARAMETERS-1'!$B$5:$J$44,4, FALSE))</f>
        <v>272.78582323801095</v>
      </c>
      <c r="BE266" s="113">
        <f>$F266*'INTERNAL PARAMETERS-2'!P266*(1-VLOOKUP(Q$4,'INTERNAL PARAMETERS-1'!$B$5:$J$44,4, FALSE))</f>
        <v>258.10638745675197</v>
      </c>
      <c r="BF266" s="113">
        <f>$F266*'INTERNAL PARAMETERS-2'!Q266*(1-VLOOKUP(R$4,'INTERNAL PARAMETERS-1'!$B$5:$J$44,4, FALSE))</f>
        <v>0</v>
      </c>
      <c r="BG266" s="113">
        <f>$F266*'INTERNAL PARAMETERS-2'!R266*(1-VLOOKUP(S$4,'INTERNAL PARAMETERS-1'!$B$5:$J$44,4, FALSE))</f>
        <v>481.847477359636</v>
      </c>
      <c r="BH266" s="113">
        <f>$F266*'INTERNAL PARAMETERS-2'!S266*(1-VLOOKUP(T$4,'INTERNAL PARAMETERS-1'!$B$5:$J$44,4, FALSE))</f>
        <v>30.826205740417681</v>
      </c>
      <c r="BI266" s="113">
        <f>$F266*'INTERNAL PARAMETERS-2'!T266*(1-VLOOKUP(U$4,'INTERNAL PARAMETERS-1'!$B$5:$J$44,4, FALSE))</f>
        <v>17.614916670693326</v>
      </c>
      <c r="BJ266" s="113">
        <f>$F266*'INTERNAL PARAMETERS-2'!U266*(1-VLOOKUP(V$4,'INTERNAL PARAMETERS-1'!$B$5:$J$44,4, FALSE))</f>
        <v>227.70848850862356</v>
      </c>
      <c r="BK266" s="113">
        <f>$F266*'INTERNAL PARAMETERS-2'!V266*(1-VLOOKUP(W$4,'INTERNAL PARAMETERS-1'!$B$5:$J$44,4, FALSE))</f>
        <v>347.40383393072199</v>
      </c>
      <c r="BL266" s="113">
        <f>$F266*'INTERNAL PARAMETERS-2'!W266*(1-VLOOKUP(X$4,'INTERNAL PARAMETERS-1'!$B$5:$J$44,4, FALSE))</f>
        <v>393.88786751550577</v>
      </c>
      <c r="BM266" s="113">
        <f>$F266*'INTERNAL PARAMETERS-2'!X266*(1-VLOOKUP(Y$4,'INTERNAL PARAMETERS-1'!$B$5:$J$44,4, FALSE))</f>
        <v>225.07892653272378</v>
      </c>
      <c r="BN266" s="113">
        <f>$F266*'INTERNAL PARAMETERS-2'!Y266*(1-VLOOKUP(Z$4,'INTERNAL PARAMETERS-1'!$B$5:$J$44,4, FALSE))</f>
        <v>607.95696329552447</v>
      </c>
      <c r="BO266" s="113">
        <f>$F266*'INTERNAL PARAMETERS-2'!Z266*(1-VLOOKUP(AA$4,'INTERNAL PARAMETERS-1'!$B$5:$J$44,4, FALSE))</f>
        <v>565.14253473929455</v>
      </c>
      <c r="BP266" s="113">
        <f>$F266*'INTERNAL PARAMETERS-2'!AA266*(1-VLOOKUP(AB$4,'INTERNAL PARAMETERS-1'!$B$5:$J$44,4, FALSE))</f>
        <v>210.39949075146481</v>
      </c>
      <c r="BQ266" s="113">
        <f>$F266*'INTERNAL PARAMETERS-2'!AB266*(1-VLOOKUP(AC$4,'INTERNAL PARAMETERS-1'!$B$5:$J$44,4, FALSE))</f>
        <v>1647.7217231796401</v>
      </c>
      <c r="BR266" s="113">
        <f>$F266*'INTERNAL PARAMETERS-2'!AC266*(1-VLOOKUP(AD$4,'INTERNAL PARAMETERS-1'!$B$5:$J$44,4, FALSE))</f>
        <v>110.09322919183327</v>
      </c>
      <c r="BS266" s="113">
        <f>$F266*'INTERNAL PARAMETERS-2'!AD266*(1-VLOOKUP(AE$4,'INTERNAL PARAMETERS-1'!$B$5:$J$44,4, FALSE))</f>
        <v>39.14380786063245</v>
      </c>
      <c r="BT266" s="113">
        <f>$F266*'INTERNAL PARAMETERS-2'!AE266*(1-VLOOKUP(AF$4,'INTERNAL PARAMETERS-1'!$B$5:$J$44,4, FALSE))</f>
        <v>0</v>
      </c>
      <c r="BU266" s="113">
        <f>$F266*'INTERNAL PARAMETERS-2'!AF266*(1-VLOOKUP(AG$4,'INTERNAL PARAMETERS-1'!$B$5:$J$44,4, FALSE))</f>
        <v>0</v>
      </c>
      <c r="BV266" s="113">
        <f>$F266*'INTERNAL PARAMETERS-2'!AG266*(1-VLOOKUP(AH$4,'INTERNAL PARAMETERS-1'!$B$5:$J$44,4, FALSE))</f>
        <v>0</v>
      </c>
      <c r="BW266" s="113">
        <f>$F266*'INTERNAL PARAMETERS-2'!AH266*(1-VLOOKUP(AI$4,'INTERNAL PARAMETERS-1'!$B$5:$J$44,4, FALSE))</f>
        <v>0</v>
      </c>
      <c r="BX266" s="113">
        <f>$F266*'INTERNAL PARAMETERS-2'!AI266*(1-VLOOKUP(AJ$4,'INTERNAL PARAMETERS-1'!$B$5:$J$44,4, FALSE))</f>
        <v>0</v>
      </c>
      <c r="BY266" s="113">
        <f>$F266*'INTERNAL PARAMETERS-2'!AJ266*(1-VLOOKUP(AK$4,'INTERNAL PARAMETERS-1'!$B$5:$J$44,4, FALSE))</f>
        <v>0</v>
      </c>
      <c r="BZ266" s="113">
        <f>$F266*'INTERNAL PARAMETERS-2'!AK266*(1-VLOOKUP(AL$4,'INTERNAL PARAMETERS-1'!$B$5:$J$44,4, FALSE))</f>
        <v>40.367686648179465</v>
      </c>
      <c r="CA266" s="113">
        <f>$F266*'INTERNAL PARAMETERS-2'!AL266*(1-VLOOKUP(AM$4,'INTERNAL PARAMETERS-1'!$B$5:$J$44,4, FALSE))</f>
        <v>130.88799624265292</v>
      </c>
      <c r="CB266" s="113">
        <f>$F266*'INTERNAL PARAMETERS-2'!AM266*(1-VLOOKUP(AN$4,'INTERNAL PARAMETERS-1'!$B$5:$J$44,4, FALSE))</f>
        <v>34.251339711575199</v>
      </c>
      <c r="CC266" s="113">
        <f>$F266*'INTERNAL PARAMETERS-2'!AN266*(1-VLOOKUP(AO$4,'INTERNAL PARAMETERS-1'!$B$5:$J$44,4, FALSE))</f>
        <v>146.7902951444153</v>
      </c>
      <c r="CD266" s="113">
        <f>$F266*'INTERNAL PARAMETERS-2'!AO266*(1-VLOOKUP(AP$4,'INTERNAL PARAMETERS-1'!$B$5:$J$44,4, FALSE))</f>
        <v>442.81762734129632</v>
      </c>
      <c r="CE266" s="113">
        <f>$F266*'INTERNAL PARAMETERS-2'!AP266*(1-VLOOKUP(AQ$4,'INTERNAL PARAMETERS-1'!$B$5:$J$44,4, FALSE))</f>
        <v>66.05593751509997</v>
      </c>
      <c r="CF266" s="113">
        <f>$F266*'INTERNAL PARAMETERS-2'!AQ266*(1-VLOOKUP(AR$4,'INTERNAL PARAMETERS-1'!$B$5:$J$44,4, FALSE))</f>
        <v>6.1163469366042715</v>
      </c>
      <c r="CG266" s="113">
        <f>$F266*'INTERNAL PARAMETERS-2'!AR266*(1-VLOOKUP(AS$4,'INTERNAL PARAMETERS-1'!$B$5:$J$44,4, FALSE))</f>
        <v>0</v>
      </c>
      <c r="CH266" s="112">
        <f>$F266*'INTERNAL PARAMETERS-2'!AS266*(1-VLOOKUP(AT$4,'INTERNAL PARAMETERS-1'!$B$5:$J$44,4, FALSE))</f>
        <v>0</v>
      </c>
      <c r="CI266" s="111">
        <f t="shared" si="4"/>
        <v>10156.672467408929</v>
      </c>
    </row>
    <row r="267" spans="3:87" x14ac:dyDescent="0.5">
      <c r="C267" s="79" t="s">
        <v>3</v>
      </c>
      <c r="D267" s="78" t="s">
        <v>21</v>
      </c>
      <c r="E267" s="78" t="s">
        <v>10</v>
      </c>
      <c r="F267" s="115">
        <f>'INPUTS-Incidence'!E267</f>
        <v>8399.5521782060277</v>
      </c>
      <c r="G267" s="114">
        <f>$F267*'INTERNAL PARAMETERS-2'!F267*VLOOKUP(G$4,'INTERNAL PARAMETERS-1'!$B$5:$J$44,4, FALSE)</f>
        <v>67.224135947836302</v>
      </c>
      <c r="H267" s="113">
        <f>$F267*'INTERNAL PARAMETERS-2'!G267*VLOOKUP(H$4,'INTERNAL PARAMETERS-1'!$B$5:$J$44,4, FALSE)</f>
        <v>37.089062598086542</v>
      </c>
      <c r="I267" s="113">
        <f>$F267*'INTERNAL PARAMETERS-2'!H267*VLOOKUP(I$4,'INTERNAL PARAMETERS-1'!$B$5:$J$44,4, FALSE)</f>
        <v>78.838490728968011</v>
      </c>
      <c r="J267" s="113">
        <f>$F267*'INTERNAL PARAMETERS-2'!I267*VLOOKUP(J$4,'INTERNAL PARAMETERS-1'!$B$5:$J$44,4, FALSE)</f>
        <v>0</v>
      </c>
      <c r="K267" s="113">
        <f>$F267*'INTERNAL PARAMETERS-2'!J267*VLOOKUP(K$4,'INTERNAL PARAMETERS-1'!$B$5:$J$44,4, FALSE)</f>
        <v>0</v>
      </c>
      <c r="L267" s="113">
        <f>$F267*'INTERNAL PARAMETERS-2'!K267*VLOOKUP(L$4,'INTERNAL PARAMETERS-1'!$B$5:$J$44,4, FALSE)</f>
        <v>0</v>
      </c>
      <c r="M267" s="113">
        <f>$F267*'INTERNAL PARAMETERS-2'!L267*VLOOKUP(M$4,'INTERNAL PARAMETERS-1'!$B$5:$J$44,4, FALSE)</f>
        <v>18.718486024653913</v>
      </c>
      <c r="N267" s="113">
        <f>$F267*'INTERNAL PARAMETERS-2'!M267*VLOOKUP(N$4,'INTERNAL PARAMETERS-1'!$B$5:$J$44,4, FALSE)</f>
        <v>12.517600624615097</v>
      </c>
      <c r="O267" s="113">
        <f>$F267*'INTERNAL PARAMETERS-2'!N267*VLOOKUP(O$4,'INTERNAL PARAMETERS-1'!$B$5:$J$44,4, FALSE)</f>
        <v>0</v>
      </c>
      <c r="P267" s="113">
        <f>$F267*'INTERNAL PARAMETERS-2'!O267*VLOOKUP(P$4,'INTERNAL PARAMETERS-1'!$B$5:$J$44,4, FALSE)</f>
        <v>0</v>
      </c>
      <c r="Q267" s="113">
        <f>$F267*'INTERNAL PARAMETERS-2'!P267*VLOOKUP(Q$4,'INTERNAL PARAMETERS-1'!$B$5:$J$44,4, FALSE)</f>
        <v>0</v>
      </c>
      <c r="R267" s="113">
        <f>$F267*'INTERNAL PARAMETERS-2'!Q267*VLOOKUP(R$4,'INTERNAL PARAMETERS-1'!$B$5:$J$44,4, FALSE)</f>
        <v>8.1131274489292018</v>
      </c>
      <c r="S267" s="113">
        <f>$F267*'INTERNAL PARAMETERS-2'!R267*VLOOKUP(S$4,'INTERNAL PARAMETERS-1'!$B$5:$J$44,4, FALSE)</f>
        <v>22.867150838752547</v>
      </c>
      <c r="T267" s="113">
        <f>$F267*'INTERNAL PARAMETERS-2'!S267*VLOOKUP(T$4,'INTERNAL PARAMETERS-1'!$B$5:$J$44,4, FALSE)</f>
        <v>1.5067116697265972</v>
      </c>
      <c r="U267" s="113">
        <f>$F267*'INTERNAL PARAMETERS-2'!T267*VLOOKUP(U$4,'INTERNAL PARAMETERS-1'!$B$5:$J$44,4, FALSE)</f>
        <v>4.4043891801641131</v>
      </c>
      <c r="V267" s="113">
        <f>$F267*'INTERNAL PARAMETERS-2'!U267*VLOOKUP(V$4,'INTERNAL PARAMETERS-1'!$B$5:$J$44,4, FALSE)</f>
        <v>34.07576525191601</v>
      </c>
      <c r="W267" s="113">
        <f>$F267*'INTERNAL PARAMETERS-2'!V267*VLOOKUP(W$4,'INTERNAL PARAMETERS-1'!$B$5:$J$44,4, FALSE)</f>
        <v>0</v>
      </c>
      <c r="X267" s="113">
        <f>$F267*'INTERNAL PARAMETERS-2'!W267*VLOOKUP(X$4,'INTERNAL PARAMETERS-1'!$B$5:$J$44,4, FALSE)</f>
        <v>0</v>
      </c>
      <c r="Y267" s="113">
        <f>$F267*'INTERNAL PARAMETERS-2'!X267*VLOOKUP(Y$4,'INTERNAL PARAMETERS-1'!$B$5:$J$44,4, FALSE)</f>
        <v>0</v>
      </c>
      <c r="Z267" s="113">
        <f>$F267*'INTERNAL PARAMETERS-2'!Y267*VLOOKUP(Z$4,'INTERNAL PARAMETERS-1'!$B$5:$J$44,4, FALSE)</f>
        <v>0</v>
      </c>
      <c r="AA267" s="113">
        <f>$F267*'INTERNAL PARAMETERS-2'!Z267*VLOOKUP(AA$4,'INTERNAL PARAMETERS-1'!$B$5:$J$44,4, FALSE)</f>
        <v>0</v>
      </c>
      <c r="AB267" s="113">
        <f>$F267*'INTERNAL PARAMETERS-2'!AA267*VLOOKUP(AB$4,'INTERNAL PARAMETERS-1'!$B$5:$J$44,4, FALSE)</f>
        <v>0</v>
      </c>
      <c r="AC267" s="113">
        <f>$F267*'INTERNAL PARAMETERS-2'!AB267*VLOOKUP(AC$4,'INTERNAL PARAMETERS-1'!$B$5:$J$44,4, FALSE)</f>
        <v>0</v>
      </c>
      <c r="AD267" s="113">
        <f>$F267*'INTERNAL PARAMETERS-2'!AC267*VLOOKUP(AD$4,'INTERNAL PARAMETERS-1'!$B$5:$J$44,4, FALSE)</f>
        <v>0</v>
      </c>
      <c r="AE267" s="113">
        <f>$F267*'INTERNAL PARAMETERS-2'!AD267*VLOOKUP(AE$4,'INTERNAL PARAMETERS-1'!$B$5:$J$44,4, FALSE)</f>
        <v>0</v>
      </c>
      <c r="AF267" s="113">
        <f>$F267*'INTERNAL PARAMETERS-2'!AE267*VLOOKUP(AF$4,'INTERNAL PARAMETERS-1'!$B$5:$J$44,4, FALSE)</f>
        <v>4.6365528023697271</v>
      </c>
      <c r="AG267" s="113">
        <f>$F267*'INTERNAL PARAMETERS-2'!AF267*VLOOKUP(AG$4,'INTERNAL PARAMETERS-1'!$B$5:$J$44,4, FALSE)</f>
        <v>0</v>
      </c>
      <c r="AH267" s="113">
        <f>$F267*'INTERNAL PARAMETERS-2'!AG267*VLOOKUP(AH$4,'INTERNAL PARAMETERS-1'!$B$5:$J$44,4, FALSE)</f>
        <v>0</v>
      </c>
      <c r="AI267" s="113">
        <f>$F267*'INTERNAL PARAMETERS-2'!AH267*VLOOKUP(AI$4,'INTERNAL PARAMETERS-1'!$B$5:$J$44,4, FALSE)</f>
        <v>8.1131274489292018</v>
      </c>
      <c r="AJ267" s="113">
        <f>$F267*'INTERNAL PARAMETERS-2'!AI267*VLOOKUP(AJ$4,'INTERNAL PARAMETERS-1'!$B$5:$J$44,4, FALSE)</f>
        <v>8.1131274489292018</v>
      </c>
      <c r="AK267" s="113">
        <f>$F267*'INTERNAL PARAMETERS-2'!AJ267*VLOOKUP(AK$4,'INTERNAL PARAMETERS-1'!$B$5:$J$44,4, FALSE)</f>
        <v>0</v>
      </c>
      <c r="AL267" s="113">
        <f>$F267*'INTERNAL PARAMETERS-2'!AK267*VLOOKUP(AL$4,'INTERNAL PARAMETERS-1'!$B$5:$J$44,4, FALSE)</f>
        <v>0</v>
      </c>
      <c r="AM267" s="113">
        <f>$F267*'INTERNAL PARAMETERS-2'!AL267*VLOOKUP(AM$4,'INTERNAL PARAMETERS-1'!$B$5:$J$44,4, FALSE)</f>
        <v>0</v>
      </c>
      <c r="AN267" s="113">
        <f>$F267*'INTERNAL PARAMETERS-2'!AM267*VLOOKUP(AN$4,'INTERNAL PARAMETERS-1'!$B$5:$J$44,4, FALSE)</f>
        <v>0</v>
      </c>
      <c r="AO267" s="113">
        <f>$F267*'INTERNAL PARAMETERS-2'!AN267*VLOOKUP(AO$4,'INTERNAL PARAMETERS-1'!$B$5:$J$44,4, FALSE)</f>
        <v>0</v>
      </c>
      <c r="AP267" s="113">
        <f>$F267*'INTERNAL PARAMETERS-2'!AO267*VLOOKUP(AP$4,'INTERNAL PARAMETERS-1'!$B$5:$J$44,4, FALSE)</f>
        <v>0</v>
      </c>
      <c r="AQ267" s="113">
        <f>$F267*'INTERNAL PARAMETERS-2'!AP267*VLOOKUP(AQ$4,'INTERNAL PARAMETERS-1'!$B$5:$J$44,4, FALSE)</f>
        <v>0</v>
      </c>
      <c r="AR267" s="113">
        <f>$F267*'INTERNAL PARAMETERS-2'!AQ267*VLOOKUP(AR$4,'INTERNAL PARAMETERS-1'!$B$5:$J$44,4, FALSE)</f>
        <v>0</v>
      </c>
      <c r="AS267" s="113">
        <f>$F267*'INTERNAL PARAMETERS-2'!AR267*VLOOKUP(AS$4,'INTERNAL PARAMETERS-1'!$B$5:$J$44,4, FALSE)</f>
        <v>0</v>
      </c>
      <c r="AT267" s="112">
        <f>$F267*'INTERNAL PARAMETERS-2'!AS267*VLOOKUP(AT$4,'INTERNAL PARAMETERS-1'!$B$5:$J$44,4, FALSE)</f>
        <v>0</v>
      </c>
      <c r="AU267" s="114">
        <f>$F267*'INTERNAL PARAMETERS-2'!F267*(1-VLOOKUP(G$4,'INTERNAL PARAMETERS-1'!$B$5:$J$44,4, FALSE))</f>
        <v>0</v>
      </c>
      <c r="AV267" s="113">
        <f>$F267*'INTERNAL PARAMETERS-2'!G267*(1-VLOOKUP(H$4,'INTERNAL PARAMETERS-1'!$B$5:$J$44,4, FALSE))</f>
        <v>0</v>
      </c>
      <c r="AW267" s="113">
        <f>$F267*'INTERNAL PARAMETERS-2'!H267*(1-VLOOKUP(I$4,'INTERNAL PARAMETERS-1'!$B$5:$J$44,4, FALSE))</f>
        <v>1497.9313238503921</v>
      </c>
      <c r="AX267" s="113">
        <f>$F267*'INTERNAL PARAMETERS-2'!I267*(1-VLOOKUP(J$4,'INTERNAL PARAMETERS-1'!$B$5:$J$44,4, FALSE))</f>
        <v>0</v>
      </c>
      <c r="AY267" s="113">
        <f>$F267*'INTERNAL PARAMETERS-2'!J267*(1-VLOOKUP(K$4,'INTERNAL PARAMETERS-1'!$B$5:$J$44,4, FALSE))</f>
        <v>0</v>
      </c>
      <c r="AZ267" s="113">
        <f>$F267*'INTERNAL PARAMETERS-2'!K267*(1-VLOOKUP(L$4,'INTERNAL PARAMETERS-1'!$B$5:$J$44,4, FALSE))</f>
        <v>0</v>
      </c>
      <c r="BA267" s="113">
        <f>$F267*'INTERNAL PARAMETERS-2'!L267*(1-VLOOKUP(M$4,'INTERNAL PARAMETERS-1'!$B$5:$J$44,4, FALSE))</f>
        <v>355.65123446842432</v>
      </c>
      <c r="BB267" s="113">
        <f>$F267*'INTERNAL PARAMETERS-2'!M267*(1-VLOOKUP(N$4,'INTERNAL PARAMETERS-1'!$B$5:$J$44,4, FALSE))</f>
        <v>237.83441186768681</v>
      </c>
      <c r="BC267" s="113">
        <f>$F267*'INTERNAL PARAMETERS-2'!N267*(1-VLOOKUP(O$4,'INTERNAL PARAMETERS-1'!$B$5:$J$44,4, FALSE))</f>
        <v>822.91756618232967</v>
      </c>
      <c r="BD267" s="113">
        <f>$F267*'INTERNAL PARAMETERS-2'!O267*(1-VLOOKUP(P$4,'INTERNAL PARAMETERS-1'!$B$5:$J$44,4, FALSE))</f>
        <v>206.30896064587864</v>
      </c>
      <c r="BE267" s="113">
        <f>$F267*'INTERNAL PARAMETERS-2'!P267*(1-VLOOKUP(Q$4,'INTERNAL PARAMETERS-1'!$B$5:$J$44,4, FALSE))</f>
        <v>232.96661939385109</v>
      </c>
      <c r="BF267" s="113">
        <f>$F267*'INTERNAL PARAMETERS-2'!Q267*(1-VLOOKUP(R$4,'INTERNAL PARAMETERS-1'!$B$5:$J$44,4, FALSE))</f>
        <v>0</v>
      </c>
      <c r="BG267" s="113">
        <f>$F267*'INTERNAL PARAMETERS-2'!R267*(1-VLOOKUP(S$4,'INTERNAL PARAMETERS-1'!$B$5:$J$44,4, FALSE))</f>
        <v>434.47586593629831</v>
      </c>
      <c r="BH267" s="113">
        <f>$F267*'INTERNAL PARAMETERS-2'!S267*(1-VLOOKUP(T$4,'INTERNAL PARAMETERS-1'!$B$5:$J$44,4, FALSE))</f>
        <v>13.560405027539375</v>
      </c>
      <c r="BI267" s="113">
        <f>$F267*'INTERNAL PARAMETERS-2'!T267*(1-VLOOKUP(U$4,'INTERNAL PARAMETERS-1'!$B$5:$J$44,4, FALSE))</f>
        <v>17.617556720656452</v>
      </c>
      <c r="BJ267" s="113">
        <f>$F267*'INTERNAL PARAMETERS-2'!U267*(1-VLOOKUP(V$4,'INTERNAL PARAMETERS-1'!$B$5:$J$44,4, FALSE))</f>
        <v>193.09600309419073</v>
      </c>
      <c r="BK267" s="113">
        <f>$F267*'INTERNAL PARAMETERS-2'!V267*(1-VLOOKUP(W$4,'INTERNAL PARAMETERS-1'!$B$5:$J$44,4, FALSE))</f>
        <v>227.17176834610675</v>
      </c>
      <c r="BL267" s="113">
        <f>$F267*'INTERNAL PARAMETERS-2'!W267*(1-VLOOKUP(X$4,'INTERNAL PARAMETERS-1'!$B$5:$J$44,4, FALSE))</f>
        <v>363.93831664296425</v>
      </c>
      <c r="BM267" s="113">
        <f>$F267*'INTERNAL PARAMETERS-2'!X267*(1-VLOOKUP(Y$4,'INTERNAL PARAMETERS-1'!$B$5:$J$44,4, FALSE))</f>
        <v>246.87543784574248</v>
      </c>
      <c r="BN267" s="113">
        <f>$F267*'INTERNAL PARAMETERS-2'!Y267*(1-VLOOKUP(Z$4,'INTERNAL PARAMETERS-1'!$B$5:$J$44,4, FALSE))</f>
        <v>494.90917393685953</v>
      </c>
      <c r="BO267" s="113">
        <f>$F267*'INTERNAL PARAMETERS-2'!Z267*(1-VLOOKUP(AA$4,'INTERNAL PARAMETERS-1'!$B$5:$J$44,4, FALSE))</f>
        <v>418.4127723395016</v>
      </c>
      <c r="BP267" s="113">
        <f>$F267*'INTERNAL PARAMETERS-2'!AA267*(1-VLOOKUP(AB$4,'INTERNAL PARAMETERS-1'!$B$5:$J$44,4, FALSE))</f>
        <v>164.58334524542235</v>
      </c>
      <c r="BQ267" s="113">
        <f>$F267*'INTERNAL PARAMETERS-2'!AB267*(1-VLOOKUP(AC$4,'INTERNAL PARAMETERS-1'!$B$5:$J$44,4, FALSE))</f>
        <v>1345.6435370677541</v>
      </c>
      <c r="BR267" s="113">
        <f>$F267*'INTERNAL PARAMETERS-2'!AC267*(1-VLOOKUP(AD$4,'INTERNAL PARAMETERS-1'!$B$5:$J$44,4, FALSE))</f>
        <v>83.450390845694713</v>
      </c>
      <c r="BS267" s="113">
        <f>$F267*'INTERNAL PARAMETERS-2'!AD267*(1-VLOOKUP(AE$4,'INTERNAL PARAMETERS-1'!$B$5:$J$44,4, FALSE))</f>
        <v>34.770786196901675</v>
      </c>
      <c r="BT267" s="113">
        <f>$F267*'INTERNAL PARAMETERS-2'!AE267*(1-VLOOKUP(AF$4,'INTERNAL PARAMETERS-1'!$B$5:$J$44,4, FALSE))</f>
        <v>0</v>
      </c>
      <c r="BU267" s="113">
        <f>$F267*'INTERNAL PARAMETERS-2'!AF267*(1-VLOOKUP(AG$4,'INTERNAL PARAMETERS-1'!$B$5:$J$44,4, FALSE))</f>
        <v>0</v>
      </c>
      <c r="BV267" s="113">
        <f>$F267*'INTERNAL PARAMETERS-2'!AG267*(1-VLOOKUP(AH$4,'INTERNAL PARAMETERS-1'!$B$5:$J$44,4, FALSE))</f>
        <v>0</v>
      </c>
      <c r="BW267" s="113">
        <f>$F267*'INTERNAL PARAMETERS-2'!AH267*(1-VLOOKUP(AI$4,'INTERNAL PARAMETERS-1'!$B$5:$J$44,4, FALSE))</f>
        <v>0</v>
      </c>
      <c r="BX267" s="113">
        <f>$F267*'INTERNAL PARAMETERS-2'!AI267*(1-VLOOKUP(AJ$4,'INTERNAL PARAMETERS-1'!$B$5:$J$44,4, FALSE))</f>
        <v>0</v>
      </c>
      <c r="BY267" s="113">
        <f>$F267*'INTERNAL PARAMETERS-2'!AJ267*(1-VLOOKUP(AK$4,'INTERNAL PARAMETERS-1'!$B$5:$J$44,4, FALSE))</f>
        <v>0</v>
      </c>
      <c r="BZ267" s="113">
        <f>$F267*'INTERNAL PARAMETERS-2'!AK267*(1-VLOOKUP(AL$4,'INTERNAL PARAMETERS-1'!$B$5:$J$44,4, FALSE))</f>
        <v>12.74968025129893</v>
      </c>
      <c r="CA267" s="113">
        <f>$F267*'INTERNAL PARAMETERS-2'!AL267*(1-VLOOKUP(AM$4,'INTERNAL PARAMETERS-1'!$B$5:$J$44,4, FALSE))</f>
        <v>120.54029339899907</v>
      </c>
      <c r="CB267" s="113">
        <f>$F267*'INTERNAL PARAMETERS-2'!AM267*(1-VLOOKUP(AN$4,'INTERNAL PARAMETERS-1'!$B$5:$J$44,4, FALSE))</f>
        <v>52.157019250570329</v>
      </c>
      <c r="CC267" s="113">
        <f>$F267*'INTERNAL PARAMETERS-2'!AN267*(1-VLOOKUP(AO$4,'INTERNAL PARAMETERS-1'!$B$5:$J$44,4, FALSE))</f>
        <v>105.47233674651527</v>
      </c>
      <c r="CD267" s="113">
        <f>$F267*'INTERNAL PARAMETERS-2'!AO267*(1-VLOOKUP(AP$4,'INTERNAL PARAMETERS-1'!$B$5:$J$44,4, FALSE))</f>
        <v>350.02949819107283</v>
      </c>
      <c r="CE267" s="113">
        <f>$F267*'INTERNAL PARAMETERS-2'!AP267*(1-VLOOKUP(AQ$4,'INTERNAL PARAMETERS-1'!$B$5:$J$44,4, FALSE))</f>
        <v>48.679604648793038</v>
      </c>
      <c r="CF267" s="113">
        <f>$F267*'INTERNAL PARAMETERS-2'!AQ267*(1-VLOOKUP(AR$4,'INTERNAL PARAMETERS-1'!$B$5:$J$44,4, FALSE))</f>
        <v>11.590542050706498</v>
      </c>
      <c r="CG267" s="113">
        <f>$F267*'INTERNAL PARAMETERS-2'!AR267*(1-VLOOKUP(AS$4,'INTERNAL PARAMETERS-1'!$B$5:$J$44,4, FALSE))</f>
        <v>0</v>
      </c>
      <c r="CH267" s="112">
        <f>$F267*'INTERNAL PARAMETERS-2'!AS267*(1-VLOOKUP(AT$4,'INTERNAL PARAMETERS-1'!$B$5:$J$44,4, FALSE))</f>
        <v>0</v>
      </c>
      <c r="CI267" s="111">
        <f t="shared" si="4"/>
        <v>8399.5521782060259</v>
      </c>
    </row>
    <row r="268" spans="3:87" x14ac:dyDescent="0.5">
      <c r="C268" s="79" t="s">
        <v>3</v>
      </c>
      <c r="D268" s="78" t="s">
        <v>21</v>
      </c>
      <c r="E268" s="78" t="s">
        <v>9</v>
      </c>
      <c r="F268" s="115">
        <f>'INPUTS-Incidence'!E268</f>
        <v>6626.5658600043889</v>
      </c>
      <c r="G268" s="114">
        <f>$F268*'INTERNAL PARAMETERS-2'!F268*VLOOKUP(G$4,'INTERNAL PARAMETERS-1'!$B$5:$J$44,4, FALSE)</f>
        <v>65.808425555703593</v>
      </c>
      <c r="H268" s="113">
        <f>$F268*'INTERNAL PARAMETERS-2'!G268*VLOOKUP(H$4,'INTERNAL PARAMETERS-1'!$B$5:$J$44,4, FALSE)</f>
        <v>36.807922725980376</v>
      </c>
      <c r="I268" s="113">
        <f>$F268*'INTERNAL PARAMETERS-2'!H268*VLOOKUP(I$4,'INTERNAL PARAMETERS-1'!$B$5:$J$44,4, FALSE)</f>
        <v>63.711084328182906</v>
      </c>
      <c r="J268" s="113">
        <f>$F268*'INTERNAL PARAMETERS-2'!I268*VLOOKUP(J$4,'INTERNAL PARAMETERS-1'!$B$5:$J$44,4, FALSE)</f>
        <v>0</v>
      </c>
      <c r="K268" s="113">
        <f>$F268*'INTERNAL PARAMETERS-2'!J268*VLOOKUP(K$4,'INTERNAL PARAMETERS-1'!$B$5:$J$44,4, FALSE)</f>
        <v>0</v>
      </c>
      <c r="L268" s="113">
        <f>$F268*'INTERNAL PARAMETERS-2'!K268*VLOOKUP(L$4,'INTERNAL PARAMETERS-1'!$B$5:$J$44,4, FALSE)</f>
        <v>0</v>
      </c>
      <c r="M268" s="113">
        <f>$F268*'INTERNAL PARAMETERS-2'!L268*VLOOKUP(M$4,'INTERNAL PARAMETERS-1'!$B$5:$J$44,4, FALSE)</f>
        <v>20.077136109811999</v>
      </c>
      <c r="N268" s="113">
        <f>$F268*'INTERNAL PARAMETERS-2'!M268*VLOOKUP(N$4,'INTERNAL PARAMETERS-1'!$B$5:$J$44,4, FALSE)</f>
        <v>8.7558471349702991</v>
      </c>
      <c r="O268" s="113">
        <f>$F268*'INTERNAL PARAMETERS-2'!N268*VLOOKUP(O$4,'INTERNAL PARAMETERS-1'!$B$5:$J$44,4, FALSE)</f>
        <v>0</v>
      </c>
      <c r="P268" s="113">
        <f>$F268*'INTERNAL PARAMETERS-2'!O268*VLOOKUP(P$4,'INTERNAL PARAMETERS-1'!$B$5:$J$44,4, FALSE)</f>
        <v>0</v>
      </c>
      <c r="Q268" s="113">
        <f>$F268*'INTERNAL PARAMETERS-2'!P268*VLOOKUP(Q$4,'INTERNAL PARAMETERS-1'!$B$5:$J$44,4, FALSE)</f>
        <v>0</v>
      </c>
      <c r="R268" s="113">
        <f>$F268*'INTERNAL PARAMETERS-2'!Q268*VLOOKUP(R$4,'INTERNAL PARAMETERS-1'!$B$5:$J$44,4, FALSE)</f>
        <v>8.9233335870819115</v>
      </c>
      <c r="S268" s="113">
        <f>$F268*'INTERNAL PARAMETERS-2'!R268*VLOOKUP(S$4,'INTERNAL PARAMETERS-1'!$B$5:$J$44,4, FALSE)</f>
        <v>18.716669005923798</v>
      </c>
      <c r="T268" s="113">
        <f>$F268*'INTERNAL PARAMETERS-2'!S268*VLOOKUP(T$4,'INTERNAL PARAMETERS-1'!$B$5:$J$44,4, FALSE)</f>
        <v>2.3423585001943512</v>
      </c>
      <c r="U268" s="113">
        <f>$F268*'INTERNAL PARAMETERS-2'!T268*VLOOKUP(U$4,'INTERNAL PARAMETERS-1'!$B$5:$J$44,4, FALSE)</f>
        <v>1.3384337724036866</v>
      </c>
      <c r="V268" s="113">
        <f>$F268*'INTERNAL PARAMETERS-2'!U268*VLOOKUP(V$4,'INTERNAL PARAMETERS-1'!$B$5:$J$44,4, FALSE)</f>
        <v>24.25989074630537</v>
      </c>
      <c r="W268" s="113">
        <f>$F268*'INTERNAL PARAMETERS-2'!V268*VLOOKUP(W$4,'INTERNAL PARAMETERS-1'!$B$5:$J$44,4, FALSE)</f>
        <v>0</v>
      </c>
      <c r="X268" s="113">
        <f>$F268*'INTERNAL PARAMETERS-2'!W268*VLOOKUP(X$4,'INTERNAL PARAMETERS-1'!$B$5:$J$44,4, FALSE)</f>
        <v>0</v>
      </c>
      <c r="Y268" s="113">
        <f>$F268*'INTERNAL PARAMETERS-2'!X268*VLOOKUP(Y$4,'INTERNAL PARAMETERS-1'!$B$5:$J$44,4, FALSE)</f>
        <v>0</v>
      </c>
      <c r="Z268" s="113">
        <f>$F268*'INTERNAL PARAMETERS-2'!Y268*VLOOKUP(Z$4,'INTERNAL PARAMETERS-1'!$B$5:$J$44,4, FALSE)</f>
        <v>0</v>
      </c>
      <c r="AA268" s="113">
        <f>$F268*'INTERNAL PARAMETERS-2'!Z268*VLOOKUP(AA$4,'INTERNAL PARAMETERS-1'!$B$5:$J$44,4, FALSE)</f>
        <v>0</v>
      </c>
      <c r="AB268" s="113">
        <f>$F268*'INTERNAL PARAMETERS-2'!AA268*VLOOKUP(AB$4,'INTERNAL PARAMETERS-1'!$B$5:$J$44,4, FALSE)</f>
        <v>0</v>
      </c>
      <c r="AC268" s="113">
        <f>$F268*'INTERNAL PARAMETERS-2'!AB268*VLOOKUP(AC$4,'INTERNAL PARAMETERS-1'!$B$5:$J$44,4, FALSE)</f>
        <v>0</v>
      </c>
      <c r="AD268" s="113">
        <f>$F268*'INTERNAL PARAMETERS-2'!AC268*VLOOKUP(AD$4,'INTERNAL PARAMETERS-1'!$B$5:$J$44,4, FALSE)</f>
        <v>0</v>
      </c>
      <c r="AE268" s="113">
        <f>$F268*'INTERNAL PARAMETERS-2'!AD268*VLOOKUP(AE$4,'INTERNAL PARAMETERS-1'!$B$5:$J$44,4, FALSE)</f>
        <v>0</v>
      </c>
      <c r="AF268" s="113">
        <f>$F268*'INTERNAL PARAMETERS-2'!AE268*VLOOKUP(AF$4,'INTERNAL PARAMETERS-1'!$B$5:$J$44,4, FALSE)</f>
        <v>5.5769178277796936</v>
      </c>
      <c r="AG268" s="113">
        <f>$F268*'INTERNAL PARAMETERS-2'!AF268*VLOOKUP(AG$4,'INTERNAL PARAMETERS-1'!$B$5:$J$44,4, FALSE)</f>
        <v>0</v>
      </c>
      <c r="AH268" s="113">
        <f>$F268*'INTERNAL PARAMETERS-2'!AG268*VLOOKUP(AH$4,'INTERNAL PARAMETERS-1'!$B$5:$J$44,4, FALSE)</f>
        <v>1.1152510342387387</v>
      </c>
      <c r="AI268" s="113">
        <f>$F268*'INTERNAL PARAMETERS-2'!AH268*VLOOKUP(AI$4,'INTERNAL PARAMETERS-1'!$B$5:$J$44,4, FALSE)</f>
        <v>6.6921688620184323</v>
      </c>
      <c r="AJ268" s="113">
        <f>$F268*'INTERNAL PARAMETERS-2'!AI268*VLOOKUP(AJ$4,'INTERNAL PARAMETERS-1'!$B$5:$J$44,4, FALSE)</f>
        <v>8.9233335870819115</v>
      </c>
      <c r="AK268" s="113">
        <f>$F268*'INTERNAL PARAMETERS-2'!AJ268*VLOOKUP(AK$4,'INTERNAL PARAMETERS-1'!$B$5:$J$44,4, FALSE)</f>
        <v>0</v>
      </c>
      <c r="AL268" s="113">
        <f>$F268*'INTERNAL PARAMETERS-2'!AK268*VLOOKUP(AL$4,'INTERNAL PARAMETERS-1'!$B$5:$J$44,4, FALSE)</f>
        <v>0</v>
      </c>
      <c r="AM268" s="113">
        <f>$F268*'INTERNAL PARAMETERS-2'!AL268*VLOOKUP(AM$4,'INTERNAL PARAMETERS-1'!$B$5:$J$44,4, FALSE)</f>
        <v>0</v>
      </c>
      <c r="AN268" s="113">
        <f>$F268*'INTERNAL PARAMETERS-2'!AM268*VLOOKUP(AN$4,'INTERNAL PARAMETERS-1'!$B$5:$J$44,4, FALSE)</f>
        <v>0</v>
      </c>
      <c r="AO268" s="113">
        <f>$F268*'INTERNAL PARAMETERS-2'!AN268*VLOOKUP(AO$4,'INTERNAL PARAMETERS-1'!$B$5:$J$44,4, FALSE)</f>
        <v>0</v>
      </c>
      <c r="AP268" s="113">
        <f>$F268*'INTERNAL PARAMETERS-2'!AO268*VLOOKUP(AP$4,'INTERNAL PARAMETERS-1'!$B$5:$J$44,4, FALSE)</f>
        <v>0</v>
      </c>
      <c r="AQ268" s="113">
        <f>$F268*'INTERNAL PARAMETERS-2'!AP268*VLOOKUP(AQ$4,'INTERNAL PARAMETERS-1'!$B$5:$J$44,4, FALSE)</f>
        <v>0</v>
      </c>
      <c r="AR268" s="113">
        <f>$F268*'INTERNAL PARAMETERS-2'!AQ268*VLOOKUP(AR$4,'INTERNAL PARAMETERS-1'!$B$5:$J$44,4, FALSE)</f>
        <v>0</v>
      </c>
      <c r="AS268" s="113">
        <f>$F268*'INTERNAL PARAMETERS-2'!AR268*VLOOKUP(AS$4,'INTERNAL PARAMETERS-1'!$B$5:$J$44,4, FALSE)</f>
        <v>0</v>
      </c>
      <c r="AT268" s="112">
        <f>$F268*'INTERNAL PARAMETERS-2'!AS268*VLOOKUP(AT$4,'INTERNAL PARAMETERS-1'!$B$5:$J$44,4, FALSE)</f>
        <v>0</v>
      </c>
      <c r="AU268" s="114">
        <f>$F268*'INTERNAL PARAMETERS-2'!F268*(1-VLOOKUP(G$4,'INTERNAL PARAMETERS-1'!$B$5:$J$44,4, FALSE))</f>
        <v>0</v>
      </c>
      <c r="AV268" s="113">
        <f>$F268*'INTERNAL PARAMETERS-2'!G268*(1-VLOOKUP(H$4,'INTERNAL PARAMETERS-1'!$B$5:$J$44,4, FALSE))</f>
        <v>0</v>
      </c>
      <c r="AW268" s="113">
        <f>$F268*'INTERNAL PARAMETERS-2'!H268*(1-VLOOKUP(I$4,'INTERNAL PARAMETERS-1'!$B$5:$J$44,4, FALSE))</f>
        <v>1210.5106022354751</v>
      </c>
      <c r="AX268" s="113">
        <f>$F268*'INTERNAL PARAMETERS-2'!I268*(1-VLOOKUP(J$4,'INTERNAL PARAMETERS-1'!$B$5:$J$44,4, FALSE))</f>
        <v>0</v>
      </c>
      <c r="AY268" s="113">
        <f>$F268*'INTERNAL PARAMETERS-2'!J268*(1-VLOOKUP(K$4,'INTERNAL PARAMETERS-1'!$B$5:$J$44,4, FALSE))</f>
        <v>0</v>
      </c>
      <c r="AZ268" s="113">
        <f>$F268*'INTERNAL PARAMETERS-2'!K268*(1-VLOOKUP(L$4,'INTERNAL PARAMETERS-1'!$B$5:$J$44,4, FALSE))</f>
        <v>0</v>
      </c>
      <c r="BA268" s="113">
        <f>$F268*'INTERNAL PARAMETERS-2'!L268*(1-VLOOKUP(M$4,'INTERNAL PARAMETERS-1'!$B$5:$J$44,4, FALSE))</f>
        <v>381.46558608642795</v>
      </c>
      <c r="BB268" s="113">
        <f>$F268*'INTERNAL PARAMETERS-2'!M268*(1-VLOOKUP(N$4,'INTERNAL PARAMETERS-1'!$B$5:$J$44,4, FALSE))</f>
        <v>166.36109556443566</v>
      </c>
      <c r="BC268" s="113">
        <f>$F268*'INTERNAL PARAMETERS-2'!N268*(1-VLOOKUP(O$4,'INTERNAL PARAMETERS-1'!$B$5:$J$44,4, FALSE))</f>
        <v>718.31510062837378</v>
      </c>
      <c r="BD268" s="113">
        <f>$F268*'INTERNAL PARAMETERS-2'!O268*(1-VLOOKUP(P$4,'INTERNAL PARAMETERS-1'!$B$5:$J$44,4, FALSE))</f>
        <v>129.38568638634368</v>
      </c>
      <c r="BE268" s="113">
        <f>$F268*'INTERNAL PARAMETERS-2'!P268*(1-VLOOKUP(Q$4,'INTERNAL PARAMETERS-1'!$B$5:$J$44,4, FALSE))</f>
        <v>158.38618921606692</v>
      </c>
      <c r="BF268" s="113">
        <f>$F268*'INTERNAL PARAMETERS-2'!Q268*(1-VLOOKUP(R$4,'INTERNAL PARAMETERS-1'!$B$5:$J$44,4, FALSE))</f>
        <v>0</v>
      </c>
      <c r="BG268" s="113">
        <f>$F268*'INTERNAL PARAMETERS-2'!R268*(1-VLOOKUP(S$4,'INTERNAL PARAMETERS-1'!$B$5:$J$44,4, FALSE))</f>
        <v>355.61671111255214</v>
      </c>
      <c r="BH268" s="113">
        <f>$F268*'INTERNAL PARAMETERS-2'!S268*(1-VLOOKUP(T$4,'INTERNAL PARAMETERS-1'!$B$5:$J$44,4, FALSE))</f>
        <v>21.08122650174916</v>
      </c>
      <c r="BI268" s="113">
        <f>$F268*'INTERNAL PARAMETERS-2'!T268*(1-VLOOKUP(U$4,'INTERNAL PARAMETERS-1'!$B$5:$J$44,4, FALSE))</f>
        <v>5.3537350896147462</v>
      </c>
      <c r="BJ268" s="113">
        <f>$F268*'INTERNAL PARAMETERS-2'!U268*(1-VLOOKUP(V$4,'INTERNAL PARAMETERS-1'!$B$5:$J$44,4, FALSE))</f>
        <v>137.47271422906377</v>
      </c>
      <c r="BK268" s="113">
        <f>$F268*'INTERNAL PARAMETERS-2'!V268*(1-VLOOKUP(W$4,'INTERNAL PARAMETERS-1'!$B$5:$J$44,4, FALSE))</f>
        <v>180.69386052718568</v>
      </c>
      <c r="BL268" s="113">
        <f>$F268*'INTERNAL PARAMETERS-2'!W268*(1-VLOOKUP(X$4,'INTERNAL PARAMETERS-1'!$B$5:$J$44,4, FALSE))</f>
        <v>281.07970674039217</v>
      </c>
      <c r="BM268" s="113">
        <f>$F268*'INTERNAL PARAMETERS-2'!X268*(1-VLOOKUP(Y$4,'INTERNAL PARAMETERS-1'!$B$5:$J$44,4, FALSE))</f>
        <v>188.50194308002884</v>
      </c>
      <c r="BN268" s="113">
        <f>$F268*'INTERNAL PARAMETERS-2'!Y268*(1-VLOOKUP(Z$4,'INTERNAL PARAMETERS-1'!$B$5:$J$44,4, FALSE))</f>
        <v>341.31121446831605</v>
      </c>
      <c r="BO268" s="113">
        <f>$F268*'INTERNAL PARAMETERS-2'!Z268*(1-VLOOKUP(AA$4,'INTERNAL PARAMETERS-1'!$B$5:$J$44,4, FALSE))</f>
        <v>273.27162418754898</v>
      </c>
      <c r="BP268" s="113">
        <f>$F268*'INTERNAL PARAMETERS-2'!AA268*(1-VLOOKUP(AB$4,'INTERNAL PARAMETERS-1'!$B$5:$J$44,4, FALSE))</f>
        <v>122.69351752432527</v>
      </c>
      <c r="BQ268" s="113">
        <f>$F268*'INTERNAL PARAMETERS-2'!AB268*(1-VLOOKUP(AC$4,'INTERNAL PARAMETERS-1'!$B$5:$J$44,4, FALSE))</f>
        <v>1031.7410633012053</v>
      </c>
      <c r="BR268" s="113">
        <f>$F268*'INTERNAL PARAMETERS-2'!AC268*(1-VLOOKUP(AD$4,'INTERNAL PARAMETERS-1'!$B$5:$J$44,4, FALSE))</f>
        <v>80.308676970565188</v>
      </c>
      <c r="BS268" s="113">
        <f>$F268*'INTERNAL PARAMETERS-2'!AD268*(1-VLOOKUP(AE$4,'INTERNAL PARAMETERS-1'!$B$5:$J$44,4, FALSE))</f>
        <v>26.769338104659731</v>
      </c>
      <c r="BT268" s="113">
        <f>$F268*'INTERNAL PARAMETERS-2'!AE268*(1-VLOOKUP(AF$4,'INTERNAL PARAMETERS-1'!$B$5:$J$44,4, FALSE))</f>
        <v>0</v>
      </c>
      <c r="BU268" s="113">
        <f>$F268*'INTERNAL PARAMETERS-2'!AF268*(1-VLOOKUP(AG$4,'INTERNAL PARAMETERS-1'!$B$5:$J$44,4, FALSE))</f>
        <v>0</v>
      </c>
      <c r="BV268" s="113">
        <f>$F268*'INTERNAL PARAMETERS-2'!AG268*(1-VLOOKUP(AH$4,'INTERNAL PARAMETERS-1'!$B$5:$J$44,4, FALSE))</f>
        <v>0</v>
      </c>
      <c r="BW268" s="113">
        <f>$F268*'INTERNAL PARAMETERS-2'!AH268*(1-VLOOKUP(AI$4,'INTERNAL PARAMETERS-1'!$B$5:$J$44,4, FALSE))</f>
        <v>0</v>
      </c>
      <c r="BX268" s="113">
        <f>$F268*'INTERNAL PARAMETERS-2'!AI268*(1-VLOOKUP(AJ$4,'INTERNAL PARAMETERS-1'!$B$5:$J$44,4, FALSE))</f>
        <v>0</v>
      </c>
      <c r="BY268" s="113">
        <f>$F268*'INTERNAL PARAMETERS-2'!AJ268*(1-VLOOKUP(AK$4,'INTERNAL PARAMETERS-1'!$B$5:$J$44,4, FALSE))</f>
        <v>0</v>
      </c>
      <c r="BZ268" s="113">
        <f>$F268*'INTERNAL PARAMETERS-2'!AK268*(1-VLOOKUP(AL$4,'INTERNAL PARAMETERS-1'!$B$5:$J$44,4, FALSE))</f>
        <v>18.961918208402558</v>
      </c>
      <c r="CA268" s="113">
        <f>$F268*'INTERNAL PARAMETERS-2'!AL268*(1-VLOOKUP(AM$4,'INTERNAL PARAMETERS-1'!$B$5:$J$44,4, FALSE))</f>
        <v>116.00134866230684</v>
      </c>
      <c r="CB268" s="113">
        <f>$F268*'INTERNAL PARAMETERS-2'!AM268*(1-VLOOKUP(AN$4,'INTERNAL PARAMETERS-1'!$B$5:$J$44,4, FALSE))</f>
        <v>34.577420657502905</v>
      </c>
      <c r="CC268" s="113">
        <f>$F268*'INTERNAL PARAMETERS-2'!AN268*(1-VLOOKUP(AO$4,'INTERNAL PARAMETERS-1'!$B$5:$J$44,4, FALSE))</f>
        <v>70.27009234924455</v>
      </c>
      <c r="CD268" s="113">
        <f>$F268*'INTERNAL PARAMETERS-2'!AO268*(1-VLOOKUP(AP$4,'INTERNAL PARAMETERS-1'!$B$5:$J$44,4, FALSE))</f>
        <v>253.19511760149371</v>
      </c>
      <c r="CE268" s="113">
        <f>$F268*'INTERNAL PARAMETERS-2'!AP268*(1-VLOOKUP(AQ$4,'INTERNAL PARAMETERS-1'!$B$5:$J$44,4, FALSE))</f>
        <v>45.731256313062289</v>
      </c>
      <c r="CF268" s="113">
        <f>$F268*'INTERNAL PARAMETERS-2'!AQ268*(1-VLOOKUP(AR$4,'INTERNAL PARAMETERS-1'!$B$5:$J$44,4, FALSE))</f>
        <v>3.3464157593022166</v>
      </c>
      <c r="CG268" s="113">
        <f>$F268*'INTERNAL PARAMETERS-2'!AR268*(1-VLOOKUP(AS$4,'INTERNAL PARAMETERS-1'!$B$5:$J$44,4, FALSE))</f>
        <v>1.1152510342387387</v>
      </c>
      <c r="CH268" s="112">
        <f>$F268*'INTERNAL PARAMETERS-2'!AS268*(1-VLOOKUP(AT$4,'INTERNAL PARAMETERS-1'!$B$5:$J$44,4, FALSE))</f>
        <v>0</v>
      </c>
      <c r="CI268" s="111">
        <f t="shared" si="4"/>
        <v>6626.5671853175627</v>
      </c>
    </row>
    <row r="269" spans="3:87" x14ac:dyDescent="0.5">
      <c r="C269" s="79" t="s">
        <v>3</v>
      </c>
      <c r="D269" s="78" t="s">
        <v>21</v>
      </c>
      <c r="E269" s="78" t="s">
        <v>8</v>
      </c>
      <c r="F269" s="115">
        <f>'INPUTS-Incidence'!E269</f>
        <v>4815.692093870075</v>
      </c>
      <c r="G269" s="114">
        <f>$F269*'INTERNAL PARAMETERS-2'!F269*VLOOKUP(G$4,'INTERNAL PARAMETERS-1'!$B$5:$J$44,4, FALSE)</f>
        <v>44.918368005573129</v>
      </c>
      <c r="H269" s="113">
        <f>$F269*'INTERNAL PARAMETERS-2'!G269*VLOOKUP(H$4,'INTERNAL PARAMETERS-1'!$B$5:$J$44,4, FALSE)</f>
        <v>30.29407425490848</v>
      </c>
      <c r="I269" s="113">
        <f>$F269*'INTERNAL PARAMETERS-2'!H269*VLOOKUP(I$4,'INTERNAL PARAMETERS-1'!$B$5:$J$44,4, FALSE)</f>
        <v>49.957628604901124</v>
      </c>
      <c r="J269" s="113">
        <f>$F269*'INTERNAL PARAMETERS-2'!I269*VLOOKUP(J$4,'INTERNAL PARAMETERS-1'!$B$5:$J$44,4, FALSE)</f>
        <v>0</v>
      </c>
      <c r="K269" s="113">
        <f>$F269*'INTERNAL PARAMETERS-2'!J269*VLOOKUP(K$4,'INTERNAL PARAMETERS-1'!$B$5:$J$44,4, FALSE)</f>
        <v>1.0445236151604191</v>
      </c>
      <c r="L269" s="113">
        <f>$F269*'INTERNAL PARAMETERS-2'!K269*VLOOKUP(L$4,'INTERNAL PARAMETERS-1'!$B$5:$J$44,4, FALSE)</f>
        <v>0</v>
      </c>
      <c r="M269" s="113">
        <f>$F269*'INTERNAL PARAMETERS-2'!L269*VLOOKUP(M$4,'INTERNAL PARAMETERS-1'!$B$5:$J$44,4, FALSE)</f>
        <v>18.385277040595764</v>
      </c>
      <c r="N269" s="113">
        <f>$F269*'INTERNAL PARAMETERS-2'!M269*VLOOKUP(N$4,'INTERNAL PARAMETERS-1'!$B$5:$J$44,4, FALSE)</f>
        <v>5.1708734642534626</v>
      </c>
      <c r="O269" s="113">
        <f>$F269*'INTERNAL PARAMETERS-2'!N269*VLOOKUP(O$4,'INTERNAL PARAMETERS-1'!$B$5:$J$44,4, FALSE)</f>
        <v>0</v>
      </c>
      <c r="P269" s="113">
        <f>$F269*'INTERNAL PARAMETERS-2'!O269*VLOOKUP(P$4,'INTERNAL PARAMETERS-1'!$B$5:$J$44,4, FALSE)</f>
        <v>0</v>
      </c>
      <c r="Q269" s="113">
        <f>$F269*'INTERNAL PARAMETERS-2'!P269*VLOOKUP(Q$4,'INTERNAL PARAMETERS-1'!$B$5:$J$44,4, FALSE)</f>
        <v>0</v>
      </c>
      <c r="R269" s="113">
        <f>$F269*'INTERNAL PARAMETERS-2'!Q269*VLOOKUP(R$4,'INTERNAL PARAMETERS-1'!$B$5:$J$44,4, FALSE)</f>
        <v>2.0890472303208383</v>
      </c>
      <c r="S269" s="113">
        <f>$F269*'INTERNAL PARAMETERS-2'!R269*VLOOKUP(S$4,'INTERNAL PARAMETERS-1'!$B$5:$J$44,4, FALSE)</f>
        <v>14.33865097411674</v>
      </c>
      <c r="T269" s="113">
        <f>$F269*'INTERNAL PARAMETERS-2'!S269*VLOOKUP(T$4,'INTERNAL PARAMETERS-1'!$B$5:$J$44,4, FALSE)</f>
        <v>1.4624775319874033</v>
      </c>
      <c r="U269" s="113">
        <f>$F269*'INTERNAL PARAMETERS-2'!T269*VLOOKUP(U$4,'INTERNAL PARAMETERS-1'!$B$5:$J$44,4, FALSE)</f>
        <v>2.5070493040687611</v>
      </c>
      <c r="V269" s="113">
        <f>$F269*'INTERNAL PARAMETERS-2'!U269*VLOOKUP(V$4,'INTERNAL PARAMETERS-1'!$B$5:$J$44,4, FALSE)</f>
        <v>25.384235380603247</v>
      </c>
      <c r="W269" s="113">
        <f>$F269*'INTERNAL PARAMETERS-2'!V269*VLOOKUP(W$4,'INTERNAL PARAMETERS-1'!$B$5:$J$44,4, FALSE)</f>
        <v>0</v>
      </c>
      <c r="X269" s="113">
        <f>$F269*'INTERNAL PARAMETERS-2'!W269*VLOOKUP(X$4,'INTERNAL PARAMETERS-1'!$B$5:$J$44,4, FALSE)</f>
        <v>0</v>
      </c>
      <c r="Y269" s="113">
        <f>$F269*'INTERNAL PARAMETERS-2'!X269*VLOOKUP(Y$4,'INTERNAL PARAMETERS-1'!$B$5:$J$44,4, FALSE)</f>
        <v>0</v>
      </c>
      <c r="Z269" s="113">
        <f>$F269*'INTERNAL PARAMETERS-2'!Y269*VLOOKUP(Z$4,'INTERNAL PARAMETERS-1'!$B$5:$J$44,4, FALSE)</f>
        <v>0</v>
      </c>
      <c r="AA269" s="113">
        <f>$F269*'INTERNAL PARAMETERS-2'!Z269*VLOOKUP(AA$4,'INTERNAL PARAMETERS-1'!$B$5:$J$44,4, FALSE)</f>
        <v>0</v>
      </c>
      <c r="AB269" s="113">
        <f>$F269*'INTERNAL PARAMETERS-2'!AA269*VLOOKUP(AB$4,'INTERNAL PARAMETERS-1'!$B$5:$J$44,4, FALSE)</f>
        <v>0</v>
      </c>
      <c r="AC269" s="113">
        <f>$F269*'INTERNAL PARAMETERS-2'!AB269*VLOOKUP(AC$4,'INTERNAL PARAMETERS-1'!$B$5:$J$44,4, FALSE)</f>
        <v>0</v>
      </c>
      <c r="AD269" s="113">
        <f>$F269*'INTERNAL PARAMETERS-2'!AC269*VLOOKUP(AD$4,'INTERNAL PARAMETERS-1'!$B$5:$J$44,4, FALSE)</f>
        <v>0</v>
      </c>
      <c r="AE269" s="113">
        <f>$F269*'INTERNAL PARAMETERS-2'!AD269*VLOOKUP(AE$4,'INTERNAL PARAMETERS-1'!$B$5:$J$44,4, FALSE)</f>
        <v>0</v>
      </c>
      <c r="AF269" s="113">
        <f>$F269*'INTERNAL PARAMETERS-2'!AE269*VLOOKUP(AF$4,'INTERNAL PARAMETERS-1'!$B$5:$J$44,4, FALSE)</f>
        <v>2.0890472303208383</v>
      </c>
      <c r="AG269" s="113">
        <f>$F269*'INTERNAL PARAMETERS-2'!AF269*VLOOKUP(AG$4,'INTERNAL PARAMETERS-1'!$B$5:$J$44,4, FALSE)</f>
        <v>0</v>
      </c>
      <c r="AH269" s="113">
        <f>$F269*'INTERNAL PARAMETERS-2'!AG269*VLOOKUP(AH$4,'INTERNAL PARAMETERS-1'!$B$5:$J$44,4, FALSE)</f>
        <v>0</v>
      </c>
      <c r="AI269" s="113">
        <f>$F269*'INTERNAL PARAMETERS-2'!AH269*VLOOKUP(AI$4,'INTERNAL PARAMETERS-1'!$B$5:$J$44,4, FALSE)</f>
        <v>9.4016756748625472</v>
      </c>
      <c r="AJ269" s="113">
        <f>$F269*'INTERNAL PARAMETERS-2'!AI269*VLOOKUP(AJ$4,'INTERNAL PARAMETERS-1'!$B$5:$J$44,4, FALSE)</f>
        <v>5.2230996450114837</v>
      </c>
      <c r="AK269" s="113">
        <f>$F269*'INTERNAL PARAMETERS-2'!AJ269*VLOOKUP(AK$4,'INTERNAL PARAMETERS-1'!$B$5:$J$44,4, FALSE)</f>
        <v>0</v>
      </c>
      <c r="AL269" s="113">
        <f>$F269*'INTERNAL PARAMETERS-2'!AK269*VLOOKUP(AL$4,'INTERNAL PARAMETERS-1'!$B$5:$J$44,4, FALSE)</f>
        <v>0</v>
      </c>
      <c r="AM269" s="113">
        <f>$F269*'INTERNAL PARAMETERS-2'!AL269*VLOOKUP(AM$4,'INTERNAL PARAMETERS-1'!$B$5:$J$44,4, FALSE)</f>
        <v>0</v>
      </c>
      <c r="AN269" s="113">
        <f>$F269*'INTERNAL PARAMETERS-2'!AM269*VLOOKUP(AN$4,'INTERNAL PARAMETERS-1'!$B$5:$J$44,4, FALSE)</f>
        <v>0</v>
      </c>
      <c r="AO269" s="113">
        <f>$F269*'INTERNAL PARAMETERS-2'!AN269*VLOOKUP(AO$4,'INTERNAL PARAMETERS-1'!$B$5:$J$44,4, FALSE)</f>
        <v>0</v>
      </c>
      <c r="AP269" s="113">
        <f>$F269*'INTERNAL PARAMETERS-2'!AO269*VLOOKUP(AP$4,'INTERNAL PARAMETERS-1'!$B$5:$J$44,4, FALSE)</f>
        <v>0</v>
      </c>
      <c r="AQ269" s="113">
        <f>$F269*'INTERNAL PARAMETERS-2'!AP269*VLOOKUP(AQ$4,'INTERNAL PARAMETERS-1'!$B$5:$J$44,4, FALSE)</f>
        <v>0</v>
      </c>
      <c r="AR269" s="113">
        <f>$F269*'INTERNAL PARAMETERS-2'!AQ269*VLOOKUP(AR$4,'INTERNAL PARAMETERS-1'!$B$5:$J$44,4, FALSE)</f>
        <v>0</v>
      </c>
      <c r="AS269" s="113">
        <f>$F269*'INTERNAL PARAMETERS-2'!AR269*VLOOKUP(AS$4,'INTERNAL PARAMETERS-1'!$B$5:$J$44,4, FALSE)</f>
        <v>0</v>
      </c>
      <c r="AT269" s="112">
        <f>$F269*'INTERNAL PARAMETERS-2'!AS269*VLOOKUP(AT$4,'INTERNAL PARAMETERS-1'!$B$5:$J$44,4, FALSE)</f>
        <v>0</v>
      </c>
      <c r="AU269" s="114">
        <f>$F269*'INTERNAL PARAMETERS-2'!F269*(1-VLOOKUP(G$4,'INTERNAL PARAMETERS-1'!$B$5:$J$44,4, FALSE))</f>
        <v>0</v>
      </c>
      <c r="AV269" s="113">
        <f>$F269*'INTERNAL PARAMETERS-2'!G269*(1-VLOOKUP(H$4,'INTERNAL PARAMETERS-1'!$B$5:$J$44,4, FALSE))</f>
        <v>0</v>
      </c>
      <c r="AW269" s="113">
        <f>$F269*'INTERNAL PARAMETERS-2'!H269*(1-VLOOKUP(I$4,'INTERNAL PARAMETERS-1'!$B$5:$J$44,4, FALSE))</f>
        <v>949.19494349312129</v>
      </c>
      <c r="AX269" s="113">
        <f>$F269*'INTERNAL PARAMETERS-2'!I269*(1-VLOOKUP(J$4,'INTERNAL PARAMETERS-1'!$B$5:$J$44,4, FALSE))</f>
        <v>0</v>
      </c>
      <c r="AY269" s="113">
        <f>$F269*'INTERNAL PARAMETERS-2'!J269*(1-VLOOKUP(K$4,'INTERNAL PARAMETERS-1'!$B$5:$J$44,4, FALSE))</f>
        <v>0</v>
      </c>
      <c r="AZ269" s="113">
        <f>$F269*'INTERNAL PARAMETERS-2'!K269*(1-VLOOKUP(L$4,'INTERNAL PARAMETERS-1'!$B$5:$J$44,4, FALSE))</f>
        <v>0</v>
      </c>
      <c r="BA269" s="113">
        <f>$F269*'INTERNAL PARAMETERS-2'!L269*(1-VLOOKUP(M$4,'INTERNAL PARAMETERS-1'!$B$5:$J$44,4, FALSE))</f>
        <v>349.3202637713195</v>
      </c>
      <c r="BB269" s="113">
        <f>$F269*'INTERNAL PARAMETERS-2'!M269*(1-VLOOKUP(N$4,'INTERNAL PARAMETERS-1'!$B$5:$J$44,4, FALSE))</f>
        <v>98.246595820815784</v>
      </c>
      <c r="BC269" s="113">
        <f>$F269*'INTERNAL PARAMETERS-2'!N269*(1-VLOOKUP(O$4,'INTERNAL PARAMETERS-1'!$B$5:$J$44,4, FALSE))</f>
        <v>536.93377668260359</v>
      </c>
      <c r="BD269" s="113">
        <f>$F269*'INTERNAL PARAMETERS-2'!O269*(1-VLOOKUP(P$4,'INTERNAL PARAMETERS-1'!$B$5:$J$44,4, FALSE))</f>
        <v>90.881741195516057</v>
      </c>
      <c r="BE269" s="113">
        <f>$F269*'INTERNAL PARAMETERS-2'!P269*(1-VLOOKUP(Q$4,'INTERNAL PARAMETERS-1'!$B$5:$J$44,4, FALSE))</f>
        <v>136.845114385459</v>
      </c>
      <c r="BF269" s="113">
        <f>$F269*'INTERNAL PARAMETERS-2'!Q269*(1-VLOOKUP(R$4,'INTERNAL PARAMETERS-1'!$B$5:$J$44,4, FALSE))</f>
        <v>0</v>
      </c>
      <c r="BG269" s="113">
        <f>$F269*'INTERNAL PARAMETERS-2'!R269*(1-VLOOKUP(S$4,'INTERNAL PARAMETERS-1'!$B$5:$J$44,4, FALSE))</f>
        <v>272.43436850821803</v>
      </c>
      <c r="BH269" s="113">
        <f>$F269*'INTERNAL PARAMETERS-2'!S269*(1-VLOOKUP(T$4,'INTERNAL PARAMETERS-1'!$B$5:$J$44,4, FALSE))</f>
        <v>13.162297787886628</v>
      </c>
      <c r="BI269" s="113">
        <f>$F269*'INTERNAL PARAMETERS-2'!T269*(1-VLOOKUP(U$4,'INTERNAL PARAMETERS-1'!$B$5:$J$44,4, FALSE))</f>
        <v>10.028197216275045</v>
      </c>
      <c r="BJ269" s="113">
        <f>$F269*'INTERNAL PARAMETERS-2'!U269*(1-VLOOKUP(V$4,'INTERNAL PARAMETERS-1'!$B$5:$J$44,4, FALSE))</f>
        <v>143.84400049008505</v>
      </c>
      <c r="BK269" s="113">
        <f>$F269*'INTERNAL PARAMETERS-2'!V269*(1-VLOOKUP(W$4,'INTERNAL PARAMETERS-1'!$B$5:$J$44,4, FALSE))</f>
        <v>128.48796232575685</v>
      </c>
      <c r="BL269" s="113">
        <f>$F269*'INTERNAL PARAMETERS-2'!W269*(1-VLOOKUP(X$4,'INTERNAL PARAMETERS-1'!$B$5:$J$44,4, FALSE))</f>
        <v>167.13918864036748</v>
      </c>
      <c r="BM269" s="113">
        <f>$F269*'INTERNAL PARAMETERS-2'!X269*(1-VLOOKUP(Y$4,'INTERNAL PARAMETERS-1'!$B$5:$J$44,4, FALSE))</f>
        <v>150.42488452096322</v>
      </c>
      <c r="BN269" s="113">
        <f>$F269*'INTERNAL PARAMETERS-2'!Y269*(1-VLOOKUP(Z$4,'INTERNAL PARAMETERS-1'!$B$5:$J$44,4, FALSE))</f>
        <v>198.47778651043637</v>
      </c>
      <c r="BO269" s="113">
        <f>$F269*'INTERNAL PARAMETERS-2'!Z269*(1-VLOOKUP(AA$4,'INTERNAL PARAMETERS-1'!$B$5:$J$44,4, FALSE))</f>
        <v>139.97868523094024</v>
      </c>
      <c r="BP269" s="113">
        <f>$F269*'INTERNAL PARAMETERS-2'!AA269*(1-VLOOKUP(AB$4,'INTERNAL PARAMETERS-1'!$B$5:$J$44,4, FALSE))</f>
        <v>88.792693965195213</v>
      </c>
      <c r="BQ269" s="113">
        <f>$F269*'INTERNAL PARAMETERS-2'!AB269*(1-VLOOKUP(AC$4,'INTERNAL PARAMETERS-1'!$B$5:$J$44,4, FALSE))</f>
        <v>708.25154135282207</v>
      </c>
      <c r="BR269" s="113">
        <f>$F269*'INTERNAL PARAMETERS-2'!AC269*(1-VLOOKUP(AD$4,'INTERNAL PARAMETERS-1'!$B$5:$J$44,4, FALSE))</f>
        <v>37.606221130240804</v>
      </c>
      <c r="BS269" s="113">
        <f>$F269*'INTERNAL PARAMETERS-2'!AD269*(1-VLOOKUP(AE$4,'INTERNAL PARAMETERS-1'!$B$5:$J$44,4, FALSE))</f>
        <v>24.026450994736578</v>
      </c>
      <c r="BT269" s="113">
        <f>$F269*'INTERNAL PARAMETERS-2'!AE269*(1-VLOOKUP(AF$4,'INTERNAL PARAMETERS-1'!$B$5:$J$44,4, FALSE))</f>
        <v>0</v>
      </c>
      <c r="BU269" s="113">
        <f>$F269*'INTERNAL PARAMETERS-2'!AF269*(1-VLOOKUP(AG$4,'INTERNAL PARAMETERS-1'!$B$5:$J$44,4, FALSE))</f>
        <v>0</v>
      </c>
      <c r="BV269" s="113">
        <f>$F269*'INTERNAL PARAMETERS-2'!AG269*(1-VLOOKUP(AH$4,'INTERNAL PARAMETERS-1'!$B$5:$J$44,4, FALSE))</f>
        <v>0</v>
      </c>
      <c r="BW269" s="113">
        <f>$F269*'INTERNAL PARAMETERS-2'!AH269*(1-VLOOKUP(AI$4,'INTERNAL PARAMETERS-1'!$B$5:$J$44,4, FALSE))</f>
        <v>0</v>
      </c>
      <c r="BX269" s="113">
        <f>$F269*'INTERNAL PARAMETERS-2'!AI269*(1-VLOOKUP(AJ$4,'INTERNAL PARAMETERS-1'!$B$5:$J$44,4, FALSE))</f>
        <v>0</v>
      </c>
      <c r="BY269" s="113">
        <f>$F269*'INTERNAL PARAMETERS-2'!AJ269*(1-VLOOKUP(AK$4,'INTERNAL PARAMETERS-1'!$B$5:$J$44,4, FALSE))</f>
        <v>0</v>
      </c>
      <c r="BZ269" s="113">
        <f>$F269*'INTERNAL PARAMETERS-2'!AK269*(1-VLOOKUP(AL$4,'INTERNAL PARAMETERS-1'!$B$5:$J$44,4, FALSE))</f>
        <v>15.669298935034449</v>
      </c>
      <c r="CA269" s="113">
        <f>$F269*'INTERNAL PARAMETERS-2'!AL269*(1-VLOOKUP(AM$4,'INTERNAL PARAMETERS-1'!$B$5:$J$44,4, FALSE))</f>
        <v>64.766242970458634</v>
      </c>
      <c r="CB269" s="113">
        <f>$F269*'INTERNAL PARAMETERS-2'!AM269*(1-VLOOKUP(AN$4,'INTERNAL PARAMETERS-1'!$B$5:$J$44,4, FALSE))</f>
        <v>17.758346165355288</v>
      </c>
      <c r="CC269" s="113">
        <f>$F269*'INTERNAL PARAMETERS-2'!AN269*(1-VLOOKUP(AO$4,'INTERNAL PARAMETERS-1'!$B$5:$J$44,4, FALSE))</f>
        <v>50.141467650584609</v>
      </c>
      <c r="CD269" s="113">
        <f>$F269*'INTERNAL PARAMETERS-2'!AO269*(1-VLOOKUP(AP$4,'INTERNAL PARAMETERS-1'!$B$5:$J$44,4, FALSE))</f>
        <v>186.98658203604359</v>
      </c>
      <c r="CE269" s="113">
        <f>$F269*'INTERNAL PARAMETERS-2'!AP269*(1-VLOOKUP(AQ$4,'INTERNAL PARAMETERS-1'!$B$5:$J$44,4, FALSE))</f>
        <v>24.026450994736578</v>
      </c>
      <c r="CF269" s="113">
        <f>$F269*'INTERNAL PARAMETERS-2'!AQ269*(1-VLOOKUP(AR$4,'INTERNAL PARAMETERS-1'!$B$5:$J$44,4, FALSE))</f>
        <v>0</v>
      </c>
      <c r="CG269" s="113">
        <f>$F269*'INTERNAL PARAMETERS-2'!AR269*(1-VLOOKUP(AS$4,'INTERNAL PARAMETERS-1'!$B$5:$J$44,4, FALSE))</f>
        <v>0</v>
      </c>
      <c r="CH269" s="112">
        <f>$F269*'INTERNAL PARAMETERS-2'!AS269*(1-VLOOKUP(AT$4,'INTERNAL PARAMETERS-1'!$B$5:$J$44,4, FALSE))</f>
        <v>0</v>
      </c>
      <c r="CI269" s="111">
        <f t="shared" si="4"/>
        <v>4815.6911307316559</v>
      </c>
    </row>
    <row r="270" spans="3:87" x14ac:dyDescent="0.5">
      <c r="C270" s="79" t="s">
        <v>3</v>
      </c>
      <c r="D270" s="78" t="s">
        <v>21</v>
      </c>
      <c r="E270" s="78" t="s">
        <v>7</v>
      </c>
      <c r="F270" s="115">
        <f>'INPUTS-Incidence'!E270</f>
        <v>2814.3820264173828</v>
      </c>
      <c r="G270" s="114">
        <f>$F270*'INTERNAL PARAMETERS-2'!F270*VLOOKUP(G$4,'INTERNAL PARAMETERS-1'!$B$5:$J$44,4, FALSE)</f>
        <v>36.72824832115213</v>
      </c>
      <c r="H270" s="113">
        <f>$F270*'INTERNAL PARAMETERS-2'!G270*VLOOKUP(H$4,'INTERNAL PARAMETERS-1'!$B$5:$J$44,4, FALSE)</f>
        <v>17.283682900634432</v>
      </c>
      <c r="I270" s="113">
        <f>$F270*'INTERNAL PARAMETERS-2'!H270*VLOOKUP(I$4,'INTERNAL PARAMETERS-1'!$B$5:$J$44,4, FALSE)</f>
        <v>29.283321330939827</v>
      </c>
      <c r="J270" s="113">
        <f>$F270*'INTERNAL PARAMETERS-2'!I270*VLOOKUP(J$4,'INTERNAL PARAMETERS-1'!$B$5:$J$44,4, FALSE)</f>
        <v>0</v>
      </c>
      <c r="K270" s="113">
        <f>$F270*'INTERNAL PARAMETERS-2'!J270*VLOOKUP(K$4,'INTERNAL PARAMETERS-1'!$B$5:$J$44,4, FALSE)</f>
        <v>0.7202003605602082</v>
      </c>
      <c r="L270" s="113">
        <f>$F270*'INTERNAL PARAMETERS-2'!K270*VLOOKUP(L$4,'INTERNAL PARAMETERS-1'!$B$5:$J$44,4, FALSE)</f>
        <v>0</v>
      </c>
      <c r="M270" s="113">
        <f>$F270*'INTERNAL PARAMETERS-2'!L270*VLOOKUP(M$4,'INTERNAL PARAMETERS-1'!$B$5:$J$44,4, FALSE)</f>
        <v>12.170696569871048</v>
      </c>
      <c r="N270" s="113">
        <f>$F270*'INTERNAL PARAMETERS-2'!M270*VLOOKUP(N$4,'INTERNAL PARAMETERS-1'!$B$5:$J$44,4, FALSE)</f>
        <v>4.0328968685750528</v>
      </c>
      <c r="O270" s="113">
        <f>$F270*'INTERNAL PARAMETERS-2'!N270*VLOOKUP(O$4,'INTERNAL PARAMETERS-1'!$B$5:$J$44,4, FALSE)</f>
        <v>0</v>
      </c>
      <c r="P270" s="113">
        <f>$F270*'INTERNAL PARAMETERS-2'!O270*VLOOKUP(P$4,'INTERNAL PARAMETERS-1'!$B$5:$J$44,4, FALSE)</f>
        <v>0</v>
      </c>
      <c r="Q270" s="113">
        <f>$F270*'INTERNAL PARAMETERS-2'!P270*VLOOKUP(Q$4,'INTERNAL PARAMETERS-1'!$B$5:$J$44,4, FALSE)</f>
        <v>0</v>
      </c>
      <c r="R270" s="113">
        <f>$F270*'INTERNAL PARAMETERS-2'!Q270*VLOOKUP(R$4,'INTERNAL PARAMETERS-1'!$B$5:$J$44,4, FALSE)</f>
        <v>0.7202003605602082</v>
      </c>
      <c r="S270" s="113">
        <f>$F270*'INTERNAL PARAMETERS-2'!R270*VLOOKUP(S$4,'INTERNAL PARAMETERS-1'!$B$5:$J$44,4, FALSE)</f>
        <v>7.3367843608472114</v>
      </c>
      <c r="T270" s="113">
        <f>$F270*'INTERNAL PARAMETERS-2'!S270*VLOOKUP(T$4,'INTERNAL PARAMETERS-1'!$B$5:$J$44,4, FALSE)</f>
        <v>0.86418414503172158</v>
      </c>
      <c r="U270" s="113">
        <f>$F270*'INTERNAL PARAMETERS-2'!T270*VLOOKUP(U$4,'INTERNAL PARAMETERS-1'!$B$5:$J$44,4, FALSE)</f>
        <v>0.72014407291967997</v>
      </c>
      <c r="V270" s="113">
        <f>$F270*'INTERNAL PARAMETERS-2'!U270*VLOOKUP(V$4,'INTERNAL PARAMETERS-1'!$B$5:$J$44,4, FALSE)</f>
        <v>11.774600443473064</v>
      </c>
      <c r="W270" s="113">
        <f>$F270*'INTERNAL PARAMETERS-2'!V270*VLOOKUP(W$4,'INTERNAL PARAMETERS-1'!$B$5:$J$44,4, FALSE)</f>
        <v>0</v>
      </c>
      <c r="X270" s="113">
        <f>$F270*'INTERNAL PARAMETERS-2'!W270*VLOOKUP(X$4,'INTERNAL PARAMETERS-1'!$B$5:$J$44,4, FALSE)</f>
        <v>0</v>
      </c>
      <c r="Y270" s="113">
        <f>$F270*'INTERNAL PARAMETERS-2'!X270*VLOOKUP(Y$4,'INTERNAL PARAMETERS-1'!$B$5:$J$44,4, FALSE)</f>
        <v>0</v>
      </c>
      <c r="Z270" s="113">
        <f>$F270*'INTERNAL PARAMETERS-2'!Y270*VLOOKUP(Z$4,'INTERNAL PARAMETERS-1'!$B$5:$J$44,4, FALSE)</f>
        <v>0</v>
      </c>
      <c r="AA270" s="113">
        <f>$F270*'INTERNAL PARAMETERS-2'!Z270*VLOOKUP(AA$4,'INTERNAL PARAMETERS-1'!$B$5:$J$44,4, FALSE)</f>
        <v>0</v>
      </c>
      <c r="AB270" s="113">
        <f>$F270*'INTERNAL PARAMETERS-2'!AA270*VLOOKUP(AB$4,'INTERNAL PARAMETERS-1'!$B$5:$J$44,4, FALSE)</f>
        <v>0</v>
      </c>
      <c r="AC270" s="113">
        <f>$F270*'INTERNAL PARAMETERS-2'!AB270*VLOOKUP(AC$4,'INTERNAL PARAMETERS-1'!$B$5:$J$44,4, FALSE)</f>
        <v>0</v>
      </c>
      <c r="AD270" s="113">
        <f>$F270*'INTERNAL PARAMETERS-2'!AC270*VLOOKUP(AD$4,'INTERNAL PARAMETERS-1'!$B$5:$J$44,4, FALSE)</f>
        <v>0</v>
      </c>
      <c r="AE270" s="113">
        <f>$F270*'INTERNAL PARAMETERS-2'!AD270*VLOOKUP(AE$4,'INTERNAL PARAMETERS-1'!$B$5:$J$44,4, FALSE)</f>
        <v>0</v>
      </c>
      <c r="AF270" s="113">
        <f>$F270*'INTERNAL PARAMETERS-2'!AE270*VLOOKUP(AF$4,'INTERNAL PARAMETERS-1'!$B$5:$J$44,4, FALSE)</f>
        <v>1.4404007211204164</v>
      </c>
      <c r="AG270" s="113">
        <f>$F270*'INTERNAL PARAMETERS-2'!AF270*VLOOKUP(AG$4,'INTERNAL PARAMETERS-1'!$B$5:$J$44,4, FALSE)</f>
        <v>0</v>
      </c>
      <c r="AH270" s="113">
        <f>$F270*'INTERNAL PARAMETERS-2'!AG270*VLOOKUP(AH$4,'INTERNAL PARAMETERS-1'!$B$5:$J$44,4, FALSE)</f>
        <v>0</v>
      </c>
      <c r="AI270" s="113">
        <f>$F270*'INTERNAL PARAMETERS-2'!AH270*VLOOKUP(AI$4,'INTERNAL PARAMETERS-1'!$B$5:$J$44,4, FALSE)</f>
        <v>2.8805200040381918</v>
      </c>
      <c r="AJ270" s="113">
        <f>$F270*'INTERNAL PARAMETERS-2'!AI270*VLOOKUP(AJ$4,'INTERNAL PARAMETERS-1'!$B$5:$J$44,4, FALSE)</f>
        <v>2.1606010816806247</v>
      </c>
      <c r="AK270" s="113">
        <f>$F270*'INTERNAL PARAMETERS-2'!AJ270*VLOOKUP(AK$4,'INTERNAL PARAMETERS-1'!$B$5:$J$44,4, FALSE)</f>
        <v>1.4404007211204164</v>
      </c>
      <c r="AL270" s="113">
        <f>$F270*'INTERNAL PARAMETERS-2'!AK270*VLOOKUP(AL$4,'INTERNAL PARAMETERS-1'!$B$5:$J$44,4, FALSE)</f>
        <v>0</v>
      </c>
      <c r="AM270" s="113">
        <f>$F270*'INTERNAL PARAMETERS-2'!AL270*VLOOKUP(AM$4,'INTERNAL PARAMETERS-1'!$B$5:$J$44,4, FALSE)</f>
        <v>0</v>
      </c>
      <c r="AN270" s="113">
        <f>$F270*'INTERNAL PARAMETERS-2'!AM270*VLOOKUP(AN$4,'INTERNAL PARAMETERS-1'!$B$5:$J$44,4, FALSE)</f>
        <v>0</v>
      </c>
      <c r="AO270" s="113">
        <f>$F270*'INTERNAL PARAMETERS-2'!AN270*VLOOKUP(AO$4,'INTERNAL PARAMETERS-1'!$B$5:$J$44,4, FALSE)</f>
        <v>0</v>
      </c>
      <c r="AP270" s="113">
        <f>$F270*'INTERNAL PARAMETERS-2'!AO270*VLOOKUP(AP$4,'INTERNAL PARAMETERS-1'!$B$5:$J$44,4, FALSE)</f>
        <v>0</v>
      </c>
      <c r="AQ270" s="113">
        <f>$F270*'INTERNAL PARAMETERS-2'!AP270*VLOOKUP(AQ$4,'INTERNAL PARAMETERS-1'!$B$5:$J$44,4, FALSE)</f>
        <v>0</v>
      </c>
      <c r="AR270" s="113">
        <f>$F270*'INTERNAL PARAMETERS-2'!AQ270*VLOOKUP(AR$4,'INTERNAL PARAMETERS-1'!$B$5:$J$44,4, FALSE)</f>
        <v>0</v>
      </c>
      <c r="AS270" s="113">
        <f>$F270*'INTERNAL PARAMETERS-2'!AR270*VLOOKUP(AS$4,'INTERNAL PARAMETERS-1'!$B$5:$J$44,4, FALSE)</f>
        <v>0</v>
      </c>
      <c r="AT270" s="112">
        <f>$F270*'INTERNAL PARAMETERS-2'!AS270*VLOOKUP(AT$4,'INTERNAL PARAMETERS-1'!$B$5:$J$44,4, FALSE)</f>
        <v>0</v>
      </c>
      <c r="AU270" s="114">
        <f>$F270*'INTERNAL PARAMETERS-2'!F270*(1-VLOOKUP(G$4,'INTERNAL PARAMETERS-1'!$B$5:$J$44,4, FALSE))</f>
        <v>0</v>
      </c>
      <c r="AV270" s="113">
        <f>$F270*'INTERNAL PARAMETERS-2'!G270*(1-VLOOKUP(H$4,'INTERNAL PARAMETERS-1'!$B$5:$J$44,4, FALSE))</f>
        <v>0</v>
      </c>
      <c r="AW270" s="113">
        <f>$F270*'INTERNAL PARAMETERS-2'!H270*(1-VLOOKUP(I$4,'INTERNAL PARAMETERS-1'!$B$5:$J$44,4, FALSE))</f>
        <v>556.38310528785667</v>
      </c>
      <c r="AX270" s="113">
        <f>$F270*'INTERNAL PARAMETERS-2'!I270*(1-VLOOKUP(J$4,'INTERNAL PARAMETERS-1'!$B$5:$J$44,4, FALSE))</f>
        <v>0</v>
      </c>
      <c r="AY270" s="113">
        <f>$F270*'INTERNAL PARAMETERS-2'!J270*(1-VLOOKUP(K$4,'INTERNAL PARAMETERS-1'!$B$5:$J$44,4, FALSE))</f>
        <v>0</v>
      </c>
      <c r="AZ270" s="113">
        <f>$F270*'INTERNAL PARAMETERS-2'!K270*(1-VLOOKUP(L$4,'INTERNAL PARAMETERS-1'!$B$5:$J$44,4, FALSE))</f>
        <v>0</v>
      </c>
      <c r="BA270" s="113">
        <f>$F270*'INTERNAL PARAMETERS-2'!L270*(1-VLOOKUP(M$4,'INTERNAL PARAMETERS-1'!$B$5:$J$44,4, FALSE))</f>
        <v>231.24323482754988</v>
      </c>
      <c r="BB270" s="113">
        <f>$F270*'INTERNAL PARAMETERS-2'!M270*(1-VLOOKUP(N$4,'INTERNAL PARAMETERS-1'!$B$5:$J$44,4, FALSE))</f>
        <v>76.625040502925998</v>
      </c>
      <c r="BC270" s="113">
        <f>$F270*'INTERNAL PARAMETERS-2'!N270*(1-VLOOKUP(O$4,'INTERNAL PARAMETERS-1'!$B$5:$J$44,4, FALSE))</f>
        <v>342.07547059191398</v>
      </c>
      <c r="BD270" s="113">
        <f>$F270*'INTERNAL PARAMETERS-2'!O270*(1-VLOOKUP(P$4,'INTERNAL PARAMETERS-1'!$B$5:$J$44,4, FALSE))</f>
        <v>64.094173393224196</v>
      </c>
      <c r="BE270" s="113">
        <f>$F270*'INTERNAL PARAMETERS-2'!P270*(1-VLOOKUP(Q$4,'INTERNAL PARAMETERS-1'!$B$5:$J$44,4, FALSE))</f>
        <v>77.056935568700013</v>
      </c>
      <c r="BF270" s="113">
        <f>$F270*'INTERNAL PARAMETERS-2'!Q270*(1-VLOOKUP(R$4,'INTERNAL PARAMETERS-1'!$B$5:$J$44,4, FALSE))</f>
        <v>0</v>
      </c>
      <c r="BG270" s="113">
        <f>$F270*'INTERNAL PARAMETERS-2'!R270*(1-VLOOKUP(S$4,'INTERNAL PARAMETERS-1'!$B$5:$J$44,4, FALSE))</f>
        <v>139.39890285609701</v>
      </c>
      <c r="BH270" s="113">
        <f>$F270*'INTERNAL PARAMETERS-2'!S270*(1-VLOOKUP(T$4,'INTERNAL PARAMETERS-1'!$B$5:$J$44,4, FALSE))</f>
        <v>7.7776573052854943</v>
      </c>
      <c r="BI270" s="113">
        <f>$F270*'INTERNAL PARAMETERS-2'!T270*(1-VLOOKUP(U$4,'INTERNAL PARAMETERS-1'!$B$5:$J$44,4, FALSE))</f>
        <v>2.8805762916787199</v>
      </c>
      <c r="BJ270" s="113">
        <f>$F270*'INTERNAL PARAMETERS-2'!U270*(1-VLOOKUP(V$4,'INTERNAL PARAMETERS-1'!$B$5:$J$44,4, FALSE))</f>
        <v>66.722735846347362</v>
      </c>
      <c r="BK270" s="113">
        <f>$F270*'INTERNAL PARAMETERS-2'!V270*(1-VLOOKUP(W$4,'INTERNAL PARAMETERS-1'!$B$5:$J$44,4, FALSE))</f>
        <v>61.213653389186</v>
      </c>
      <c r="BL270" s="113">
        <f>$F270*'INTERNAL PARAMETERS-2'!W270*(1-VLOOKUP(X$4,'INTERNAL PARAMETERS-1'!$B$5:$J$44,4, FALSE))</f>
        <v>118.82630497557095</v>
      </c>
      <c r="BM270" s="113">
        <f>$F270*'INTERNAL PARAMETERS-2'!X270*(1-VLOOKUP(Y$4,'INTERNAL PARAMETERS-1'!$B$5:$J$44,4, FALSE))</f>
        <v>80.657937371501049</v>
      </c>
      <c r="BN270" s="113">
        <f>$F270*'INTERNAL PARAMETERS-2'!Y270*(1-VLOOKUP(Z$4,'INTERNAL PARAMETERS-1'!$B$5:$J$44,4, FALSE))</f>
        <v>118.10610461501075</v>
      </c>
      <c r="BO270" s="113">
        <f>$F270*'INTERNAL PARAMETERS-2'!Z270*(1-VLOOKUP(AA$4,'INTERNAL PARAMETERS-1'!$B$5:$J$44,4, FALSE))</f>
        <v>82.098056654418826</v>
      </c>
      <c r="BP270" s="113">
        <f>$F270*'INTERNAL PARAMETERS-2'!AA270*(1-VLOOKUP(AB$4,'INTERNAL PARAMETERS-1'!$B$5:$J$44,4, FALSE))</f>
        <v>29.526526153752688</v>
      </c>
      <c r="BQ270" s="113">
        <f>$F270*'INTERNAL PARAMETERS-2'!AB270*(1-VLOOKUP(AC$4,'INTERNAL PARAMETERS-1'!$B$5:$J$44,4, FALSE))</f>
        <v>396.80760217426075</v>
      </c>
      <c r="BR270" s="113">
        <f>$F270*'INTERNAL PARAMETERS-2'!AC270*(1-VLOOKUP(AD$4,'INTERNAL PARAMETERS-1'!$B$5:$J$44,4, FALSE))</f>
        <v>23.045004346913458</v>
      </c>
      <c r="BS270" s="113">
        <f>$F270*'INTERNAL PARAMETERS-2'!AD270*(1-VLOOKUP(AE$4,'INTERNAL PARAMETERS-1'!$B$5:$J$44,4, FALSE))</f>
        <v>10.082242171437631</v>
      </c>
      <c r="BT270" s="113">
        <f>$F270*'INTERNAL PARAMETERS-2'!AE270*(1-VLOOKUP(AF$4,'INTERNAL PARAMETERS-1'!$B$5:$J$44,4, FALSE))</f>
        <v>0</v>
      </c>
      <c r="BU270" s="113">
        <f>$F270*'INTERNAL PARAMETERS-2'!AF270*(1-VLOOKUP(AG$4,'INTERNAL PARAMETERS-1'!$B$5:$J$44,4, FALSE))</f>
        <v>0</v>
      </c>
      <c r="BV270" s="113">
        <f>$F270*'INTERNAL PARAMETERS-2'!AG270*(1-VLOOKUP(AH$4,'INTERNAL PARAMETERS-1'!$B$5:$J$44,4, FALSE))</f>
        <v>0</v>
      </c>
      <c r="BW270" s="113">
        <f>$F270*'INTERNAL PARAMETERS-2'!AH270*(1-VLOOKUP(AI$4,'INTERNAL PARAMETERS-1'!$B$5:$J$44,4, FALSE))</f>
        <v>0</v>
      </c>
      <c r="BX270" s="113">
        <f>$F270*'INTERNAL PARAMETERS-2'!AI270*(1-VLOOKUP(AJ$4,'INTERNAL PARAMETERS-1'!$B$5:$J$44,4, FALSE))</f>
        <v>0</v>
      </c>
      <c r="BY270" s="113">
        <f>$F270*'INTERNAL PARAMETERS-2'!AJ270*(1-VLOOKUP(AK$4,'INTERNAL PARAMETERS-1'!$B$5:$J$44,4, FALSE))</f>
        <v>0</v>
      </c>
      <c r="BZ270" s="113">
        <f>$F270*'INTERNAL PARAMETERS-2'!AK270*(1-VLOOKUP(AL$4,'INTERNAL PARAMETERS-1'!$B$5:$J$44,4, FALSE))</f>
        <v>5.0411210857188156</v>
      </c>
      <c r="CA270" s="113">
        <f>$F270*'INTERNAL PARAMETERS-2'!AL270*(1-VLOOKUP(AM$4,'INTERNAL PARAMETERS-1'!$B$5:$J$44,4, FALSE))</f>
        <v>31.687127235433312</v>
      </c>
      <c r="CB270" s="113">
        <f>$F270*'INTERNAL PARAMETERS-2'!AM270*(1-VLOOKUP(AN$4,'INTERNAL PARAMETERS-1'!$B$5:$J$44,4, FALSE))</f>
        <v>5.0411210857188156</v>
      </c>
      <c r="CC270" s="113">
        <f>$F270*'INTERNAL PARAMETERS-2'!AN270*(1-VLOOKUP(AO$4,'INTERNAL PARAMETERS-1'!$B$5:$J$44,4, FALSE))</f>
        <v>31.687127235433312</v>
      </c>
      <c r="CD270" s="113">
        <f>$F270*'INTERNAL PARAMETERS-2'!AO270*(1-VLOOKUP(AP$4,'INTERNAL PARAMETERS-1'!$B$5:$J$44,4, FALSE))</f>
        <v>107.30366208301291</v>
      </c>
      <c r="CE270" s="113">
        <f>$F270*'INTERNAL PARAMETERS-2'!AP270*(1-VLOOKUP(AQ$4,'INTERNAL PARAMETERS-1'!$B$5:$J$44,4, FALSE))</f>
        <v>18.003883261194641</v>
      </c>
      <c r="CF270" s="113">
        <f>$F270*'INTERNAL PARAMETERS-2'!AQ270*(1-VLOOKUP(AR$4,'INTERNAL PARAMETERS-1'!$B$5:$J$44,4, FALSE))</f>
        <v>0.7202003605602082</v>
      </c>
      <c r="CG270" s="113">
        <f>$F270*'INTERNAL PARAMETERS-2'!AR270*(1-VLOOKUP(AS$4,'INTERNAL PARAMETERS-1'!$B$5:$J$44,4, FALSE))</f>
        <v>0.7202003605602082</v>
      </c>
      <c r="CH270" s="112">
        <f>$F270*'INTERNAL PARAMETERS-2'!AS270*(1-VLOOKUP(AT$4,'INTERNAL PARAMETERS-1'!$B$5:$J$44,4, FALSE))</f>
        <v>0</v>
      </c>
      <c r="CI270" s="111">
        <f t="shared" si="4"/>
        <v>2814.3825892937884</v>
      </c>
    </row>
    <row r="271" spans="3:87" x14ac:dyDescent="0.5">
      <c r="C271" s="77" t="s">
        <v>3</v>
      </c>
      <c r="D271" s="76" t="s">
        <v>21</v>
      </c>
      <c r="E271" s="76" t="s">
        <v>6</v>
      </c>
      <c r="F271" s="115">
        <f>'INPUTS-Incidence'!E271</f>
        <v>1761.5586078496403</v>
      </c>
      <c r="G271" s="114">
        <f>$F271*'INTERNAL PARAMETERS-2'!F271*VLOOKUP(G$4,'INTERNAL PARAMETERS-1'!$B$5:$J$44,4, FALSE)</f>
        <v>9.6577450675356538</v>
      </c>
      <c r="H271" s="113">
        <f>$F271*'INTERNAL PARAMETERS-2'!G271*VLOOKUP(H$4,'INTERNAL PARAMETERS-1'!$B$5:$J$44,4, FALSE)</f>
        <v>6.2774902549329781</v>
      </c>
      <c r="I271" s="113">
        <f>$F271*'INTERNAL PARAMETERS-2'!H271*VLOOKUP(I$4,'INTERNAL PARAMETERS-1'!$B$5:$J$44,4, FALSE)</f>
        <v>18.628376584493477</v>
      </c>
      <c r="J271" s="113">
        <f>$F271*'INTERNAL PARAMETERS-2'!I271*VLOOKUP(J$4,'INTERNAL PARAMETERS-1'!$B$5:$J$44,4, FALSE)</f>
        <v>0</v>
      </c>
      <c r="K271" s="113">
        <f>$F271*'INTERNAL PARAMETERS-2'!J271*VLOOKUP(K$4,'INTERNAL PARAMETERS-1'!$B$5:$J$44,4, FALSE)</f>
        <v>0</v>
      </c>
      <c r="L271" s="113">
        <f>$F271*'INTERNAL PARAMETERS-2'!K271*VLOOKUP(L$4,'INTERNAL PARAMETERS-1'!$B$5:$J$44,4, FALSE)</f>
        <v>0</v>
      </c>
      <c r="M271" s="113">
        <f>$F271*'INTERNAL PARAMETERS-2'!L271*VLOOKUP(M$4,'INTERNAL PARAMETERS-1'!$B$5:$J$44,4, FALSE)</f>
        <v>10.478569724242313</v>
      </c>
      <c r="N271" s="113">
        <f>$F271*'INTERNAL PARAMETERS-2'!M271*VLOOKUP(N$4,'INTERNAL PARAMETERS-1'!$B$5:$J$44,4, FALSE)</f>
        <v>2.0764019778306069</v>
      </c>
      <c r="O271" s="113">
        <f>$F271*'INTERNAL PARAMETERS-2'!N271*VLOOKUP(O$4,'INTERNAL PARAMETERS-1'!$B$5:$J$44,4, FALSE)</f>
        <v>0</v>
      </c>
      <c r="P271" s="113">
        <f>$F271*'INTERNAL PARAMETERS-2'!O271*VLOOKUP(P$4,'INTERNAL PARAMETERS-1'!$B$5:$J$44,4, FALSE)</f>
        <v>0</v>
      </c>
      <c r="Q271" s="113">
        <f>$F271*'INTERNAL PARAMETERS-2'!P271*VLOOKUP(Q$4,'INTERNAL PARAMETERS-1'!$B$5:$J$44,4, FALSE)</f>
        <v>0</v>
      </c>
      <c r="R271" s="113">
        <f>$F271*'INTERNAL PARAMETERS-2'!Q271*VLOOKUP(R$4,'INTERNAL PARAMETERS-1'!$B$5:$J$44,4, FALSE)</f>
        <v>0</v>
      </c>
      <c r="S271" s="113">
        <f>$F271*'INTERNAL PARAMETERS-2'!R271*VLOOKUP(S$4,'INTERNAL PARAMETERS-1'!$B$5:$J$44,4, FALSE)</f>
        <v>4.2603030697052375</v>
      </c>
      <c r="T271" s="113">
        <f>$F271*'INTERNAL PARAMETERS-2'!S271*VLOOKUP(T$4,'INTERNAL PARAMETERS-1'!$B$5:$J$44,4, FALSE)</f>
        <v>0.57946470405213923</v>
      </c>
      <c r="U271" s="113">
        <f>$F271*'INTERNAL PARAMETERS-2'!T271*VLOOKUP(U$4,'INTERNAL PARAMETERS-1'!$B$5:$J$44,4, FALSE)</f>
        <v>0.19313728576463457</v>
      </c>
      <c r="V271" s="113">
        <f>$F271*'INTERNAL PARAMETERS-2'!U271*VLOOKUP(V$4,'INTERNAL PARAMETERS-1'!$B$5:$J$44,4, FALSE)</f>
        <v>8.2573059742951891</v>
      </c>
      <c r="W271" s="113">
        <f>$F271*'INTERNAL PARAMETERS-2'!V271*VLOOKUP(W$4,'INTERNAL PARAMETERS-1'!$B$5:$J$44,4, FALSE)</f>
        <v>0</v>
      </c>
      <c r="X271" s="113">
        <f>$F271*'INTERNAL PARAMETERS-2'!W271*VLOOKUP(X$4,'INTERNAL PARAMETERS-1'!$B$5:$J$44,4, FALSE)</f>
        <v>0</v>
      </c>
      <c r="Y271" s="113">
        <f>$F271*'INTERNAL PARAMETERS-2'!X271*VLOOKUP(Y$4,'INTERNAL PARAMETERS-1'!$B$5:$J$44,4, FALSE)</f>
        <v>0</v>
      </c>
      <c r="Z271" s="113">
        <f>$F271*'INTERNAL PARAMETERS-2'!Y271*VLOOKUP(Z$4,'INTERNAL PARAMETERS-1'!$B$5:$J$44,4, FALSE)</f>
        <v>0</v>
      </c>
      <c r="AA271" s="113">
        <f>$F271*'INTERNAL PARAMETERS-2'!Z271*VLOOKUP(AA$4,'INTERNAL PARAMETERS-1'!$B$5:$J$44,4, FALSE)</f>
        <v>0</v>
      </c>
      <c r="AB271" s="113">
        <f>$F271*'INTERNAL PARAMETERS-2'!AA271*VLOOKUP(AB$4,'INTERNAL PARAMETERS-1'!$B$5:$J$44,4, FALSE)</f>
        <v>0</v>
      </c>
      <c r="AC271" s="113">
        <f>$F271*'INTERNAL PARAMETERS-2'!AB271*VLOOKUP(AC$4,'INTERNAL PARAMETERS-1'!$B$5:$J$44,4, FALSE)</f>
        <v>0</v>
      </c>
      <c r="AD271" s="113">
        <f>$F271*'INTERNAL PARAMETERS-2'!AC271*VLOOKUP(AD$4,'INTERNAL PARAMETERS-1'!$B$5:$J$44,4, FALSE)</f>
        <v>0</v>
      </c>
      <c r="AE271" s="113">
        <f>$F271*'INTERNAL PARAMETERS-2'!AD271*VLOOKUP(AE$4,'INTERNAL PARAMETERS-1'!$B$5:$J$44,4, FALSE)</f>
        <v>0</v>
      </c>
      <c r="AF271" s="113">
        <f>$F271*'INTERNAL PARAMETERS-2'!AE271*VLOOKUP(AF$4,'INTERNAL PARAMETERS-1'!$B$5:$J$44,4, FALSE)</f>
        <v>0</v>
      </c>
      <c r="AG271" s="113">
        <f>$F271*'INTERNAL PARAMETERS-2'!AF271*VLOOKUP(AG$4,'INTERNAL PARAMETERS-1'!$B$5:$J$44,4, FALSE)</f>
        <v>0</v>
      </c>
      <c r="AH271" s="113">
        <f>$F271*'INTERNAL PARAMETERS-2'!AG271*VLOOKUP(AH$4,'INTERNAL PARAMETERS-1'!$B$5:$J$44,4, FALSE)</f>
        <v>0</v>
      </c>
      <c r="AI271" s="113">
        <f>$F271*'INTERNAL PARAMETERS-2'!AH271*VLOOKUP(AI$4,'INTERNAL PARAMETERS-1'!$B$5:$J$44,4, FALSE)</f>
        <v>0.96568642882317279</v>
      </c>
      <c r="AJ271" s="113">
        <f>$F271*'INTERNAL PARAMETERS-2'!AI271*VLOOKUP(AJ$4,'INTERNAL PARAMETERS-1'!$B$5:$J$44,4, FALSE)</f>
        <v>1.9315490135071307</v>
      </c>
      <c r="AK271" s="113">
        <f>$F271*'INTERNAL PARAMETERS-2'!AJ271*VLOOKUP(AK$4,'INTERNAL PARAMETERS-1'!$B$5:$J$44,4, FALSE)</f>
        <v>0</v>
      </c>
      <c r="AL271" s="113">
        <f>$F271*'INTERNAL PARAMETERS-2'!AK271*VLOOKUP(AL$4,'INTERNAL PARAMETERS-1'!$B$5:$J$44,4, FALSE)</f>
        <v>0</v>
      </c>
      <c r="AM271" s="113">
        <f>$F271*'INTERNAL PARAMETERS-2'!AL271*VLOOKUP(AM$4,'INTERNAL PARAMETERS-1'!$B$5:$J$44,4, FALSE)</f>
        <v>0</v>
      </c>
      <c r="AN271" s="113">
        <f>$F271*'INTERNAL PARAMETERS-2'!AM271*VLOOKUP(AN$4,'INTERNAL PARAMETERS-1'!$B$5:$J$44,4, FALSE)</f>
        <v>0</v>
      </c>
      <c r="AO271" s="113">
        <f>$F271*'INTERNAL PARAMETERS-2'!AN271*VLOOKUP(AO$4,'INTERNAL PARAMETERS-1'!$B$5:$J$44,4, FALSE)</f>
        <v>0</v>
      </c>
      <c r="AP271" s="113">
        <f>$F271*'INTERNAL PARAMETERS-2'!AO271*VLOOKUP(AP$4,'INTERNAL PARAMETERS-1'!$B$5:$J$44,4, FALSE)</f>
        <v>0</v>
      </c>
      <c r="AQ271" s="113">
        <f>$F271*'INTERNAL PARAMETERS-2'!AP271*VLOOKUP(AQ$4,'INTERNAL PARAMETERS-1'!$B$5:$J$44,4, FALSE)</f>
        <v>0</v>
      </c>
      <c r="AR271" s="113">
        <f>$F271*'INTERNAL PARAMETERS-2'!AQ271*VLOOKUP(AR$4,'INTERNAL PARAMETERS-1'!$B$5:$J$44,4, FALSE)</f>
        <v>0</v>
      </c>
      <c r="AS271" s="113">
        <f>$F271*'INTERNAL PARAMETERS-2'!AR271*VLOOKUP(AS$4,'INTERNAL PARAMETERS-1'!$B$5:$J$44,4, FALSE)</f>
        <v>0</v>
      </c>
      <c r="AT271" s="112">
        <f>$F271*'INTERNAL PARAMETERS-2'!AS271*VLOOKUP(AT$4,'INTERNAL PARAMETERS-1'!$B$5:$J$44,4, FALSE)</f>
        <v>0</v>
      </c>
      <c r="AU271" s="114">
        <f>$F271*'INTERNAL PARAMETERS-2'!F271*(1-VLOOKUP(G$4,'INTERNAL PARAMETERS-1'!$B$5:$J$44,4, FALSE))</f>
        <v>0</v>
      </c>
      <c r="AV271" s="113">
        <f>$F271*'INTERNAL PARAMETERS-2'!G271*(1-VLOOKUP(H$4,'INTERNAL PARAMETERS-1'!$B$5:$J$44,4, FALSE))</f>
        <v>0</v>
      </c>
      <c r="AW271" s="113">
        <f>$F271*'INTERNAL PARAMETERS-2'!H271*(1-VLOOKUP(I$4,'INTERNAL PARAMETERS-1'!$B$5:$J$44,4, FALSE))</f>
        <v>353.93915510537602</v>
      </c>
      <c r="AX271" s="113">
        <f>$F271*'INTERNAL PARAMETERS-2'!I271*(1-VLOOKUP(J$4,'INTERNAL PARAMETERS-1'!$B$5:$J$44,4, FALSE))</f>
        <v>0</v>
      </c>
      <c r="AY271" s="113">
        <f>$F271*'INTERNAL PARAMETERS-2'!J271*(1-VLOOKUP(K$4,'INTERNAL PARAMETERS-1'!$B$5:$J$44,4, FALSE))</f>
        <v>0</v>
      </c>
      <c r="AZ271" s="113">
        <f>$F271*'INTERNAL PARAMETERS-2'!K271*(1-VLOOKUP(L$4,'INTERNAL PARAMETERS-1'!$B$5:$J$44,4, FALSE))</f>
        <v>0</v>
      </c>
      <c r="BA271" s="113">
        <f>$F271*'INTERNAL PARAMETERS-2'!L271*(1-VLOOKUP(M$4,'INTERNAL PARAMETERS-1'!$B$5:$J$44,4, FALSE))</f>
        <v>199.09282476060389</v>
      </c>
      <c r="BB271" s="113">
        <f>$F271*'INTERNAL PARAMETERS-2'!M271*(1-VLOOKUP(N$4,'INTERNAL PARAMETERS-1'!$B$5:$J$44,4, FALSE))</f>
        <v>39.451637578781529</v>
      </c>
      <c r="BC271" s="113">
        <f>$F271*'INTERNAL PARAMETERS-2'!N271*(1-VLOOKUP(O$4,'INTERNAL PARAMETERS-1'!$B$5:$J$44,4, FALSE))</f>
        <v>217.29759053887474</v>
      </c>
      <c r="BD271" s="113">
        <f>$F271*'INTERNAL PARAMETERS-2'!O271*(1-VLOOKUP(P$4,'INTERNAL PARAMETERS-1'!$B$5:$J$44,4, FALSE))</f>
        <v>36.216235730502326</v>
      </c>
      <c r="BE271" s="113">
        <f>$F271*'INTERNAL PARAMETERS-2'!P271*(1-VLOOKUP(Q$4,'INTERNAL PARAMETERS-1'!$B$5:$J$44,4, FALSE))</f>
        <v>60.843353535822651</v>
      </c>
      <c r="BF271" s="113">
        <f>$F271*'INTERNAL PARAMETERS-2'!Q271*(1-VLOOKUP(R$4,'INTERNAL PARAMETERS-1'!$B$5:$J$44,4, FALSE))</f>
        <v>0</v>
      </c>
      <c r="BG271" s="113">
        <f>$F271*'INTERNAL PARAMETERS-2'!R271*(1-VLOOKUP(S$4,'INTERNAL PARAMETERS-1'!$B$5:$J$44,4, FALSE))</f>
        <v>80.945758324399506</v>
      </c>
      <c r="BH271" s="113">
        <f>$F271*'INTERNAL PARAMETERS-2'!S271*(1-VLOOKUP(T$4,'INTERNAL PARAMETERS-1'!$B$5:$J$44,4, FALSE))</f>
        <v>5.2151823364692529</v>
      </c>
      <c r="BI271" s="113">
        <f>$F271*'INTERNAL PARAMETERS-2'!T271*(1-VLOOKUP(U$4,'INTERNAL PARAMETERS-1'!$B$5:$J$44,4, FALSE))</f>
        <v>0.77254914305853828</v>
      </c>
      <c r="BJ271" s="113">
        <f>$F271*'INTERNAL PARAMETERS-2'!U271*(1-VLOOKUP(V$4,'INTERNAL PARAMETERS-1'!$B$5:$J$44,4, FALSE))</f>
        <v>46.791400521006068</v>
      </c>
      <c r="BK271" s="113">
        <f>$F271*'INTERNAL PARAMETERS-2'!V271*(1-VLOOKUP(W$4,'INTERNAL PARAMETERS-1'!$B$5:$J$44,4, FALSE))</f>
        <v>35.733392516090738</v>
      </c>
      <c r="BL271" s="113">
        <f>$F271*'INTERNAL PARAMETERS-2'!W271*(1-VLOOKUP(X$4,'INTERNAL PARAMETERS-1'!$B$5:$J$44,4, FALSE))</f>
        <v>68.569373433990393</v>
      </c>
      <c r="BM271" s="113">
        <f>$F271*'INTERNAL PARAMETERS-2'!X271*(1-VLOOKUP(Y$4,'INTERNAL PARAMETERS-1'!$B$5:$J$44,4, FALSE))</f>
        <v>58.911804522315521</v>
      </c>
      <c r="BN271" s="113">
        <f>$F271*'INTERNAL PARAMETERS-2'!Y271*(1-VLOOKUP(Z$4,'INTERNAL PARAMETERS-1'!$B$5:$J$44,4, FALSE))</f>
        <v>58.911804522315521</v>
      </c>
      <c r="BO271" s="113">
        <f>$F271*'INTERNAL PARAMETERS-2'!Z271*(1-VLOOKUP(AA$4,'INTERNAL PARAMETERS-1'!$B$5:$J$44,4, FALSE))</f>
        <v>47.805529811545114</v>
      </c>
      <c r="BP271" s="113">
        <f>$F271*'INTERNAL PARAMETERS-2'!AA271*(1-VLOOKUP(AB$4,'INTERNAL PARAMETERS-1'!$B$5:$J$44,4, FALSE))</f>
        <v>14.486529523373088</v>
      </c>
      <c r="BQ271" s="113">
        <f>$F271*'INTERNAL PARAMETERS-2'!AB271*(1-VLOOKUP(AC$4,'INTERNAL PARAMETERS-1'!$B$5:$J$44,4, FALSE))</f>
        <v>250.13357145677438</v>
      </c>
      <c r="BR271" s="113">
        <f>$F271*'INTERNAL PARAMETERS-2'!AC271*(1-VLOOKUP(AD$4,'INTERNAL PARAMETERS-1'!$B$5:$J$44,4, FALSE))</f>
        <v>6.7603334693445643</v>
      </c>
      <c r="BS271" s="113">
        <f>$F271*'INTERNAL PARAMETERS-2'!AD271*(1-VLOOKUP(AE$4,'INTERNAL PARAMETERS-1'!$B$5:$J$44,4, FALSE))</f>
        <v>4.3459412414258471</v>
      </c>
      <c r="BT271" s="113">
        <f>$F271*'INTERNAL PARAMETERS-2'!AE271*(1-VLOOKUP(AF$4,'INTERNAL PARAMETERS-1'!$B$5:$J$44,4, FALSE))</f>
        <v>0</v>
      </c>
      <c r="BU271" s="113">
        <f>$F271*'INTERNAL PARAMETERS-2'!AF271*(1-VLOOKUP(AG$4,'INTERNAL PARAMETERS-1'!$B$5:$J$44,4, FALSE))</f>
        <v>0</v>
      </c>
      <c r="BV271" s="113">
        <f>$F271*'INTERNAL PARAMETERS-2'!AG271*(1-VLOOKUP(AH$4,'INTERNAL PARAMETERS-1'!$B$5:$J$44,4, FALSE))</f>
        <v>0</v>
      </c>
      <c r="BW271" s="113">
        <f>$F271*'INTERNAL PARAMETERS-2'!AH271*(1-VLOOKUP(AI$4,'INTERNAL PARAMETERS-1'!$B$5:$J$44,4, FALSE))</f>
        <v>0</v>
      </c>
      <c r="BX271" s="113">
        <f>$F271*'INTERNAL PARAMETERS-2'!AI271*(1-VLOOKUP(AJ$4,'INTERNAL PARAMETERS-1'!$B$5:$J$44,4, FALSE))</f>
        <v>0</v>
      </c>
      <c r="BY271" s="113">
        <f>$F271*'INTERNAL PARAMETERS-2'!AJ271*(1-VLOOKUP(AK$4,'INTERNAL PARAMETERS-1'!$B$5:$J$44,4, FALSE))</f>
        <v>0</v>
      </c>
      <c r="BZ271" s="113">
        <f>$F271*'INTERNAL PARAMETERS-2'!AK271*(1-VLOOKUP(AL$4,'INTERNAL PARAMETERS-1'!$B$5:$J$44,4, FALSE))</f>
        <v>2.8972354423303037</v>
      </c>
      <c r="CA271" s="113">
        <f>$F271*'INTERNAL PARAMETERS-2'!AL271*(1-VLOOKUP(AM$4,'INTERNAL PARAMETERS-1'!$B$5:$J$44,4, FALSE))</f>
        <v>19.79815719362211</v>
      </c>
      <c r="CB271" s="113">
        <f>$F271*'INTERNAL PARAMETERS-2'!AM271*(1-VLOOKUP(AN$4,'INTERNAL PARAMETERS-1'!$B$5:$J$44,4, FALSE))</f>
        <v>6.7603334693445643</v>
      </c>
      <c r="CC271" s="113">
        <f>$F271*'INTERNAL PARAMETERS-2'!AN271*(1-VLOOKUP(AO$4,'INTERNAL PARAMETERS-1'!$B$5:$J$44,4, FALSE))</f>
        <v>8.6918824828516943</v>
      </c>
      <c r="CD271" s="113">
        <f>$F271*'INTERNAL PARAMETERS-2'!AO271*(1-VLOOKUP(AP$4,'INTERNAL PARAMETERS-1'!$B$5:$J$44,4, FALSE))</f>
        <v>64.223432192564545</v>
      </c>
      <c r="CE271" s="113">
        <f>$F271*'INTERNAL PARAMETERS-2'!AP271*(1-VLOOKUP(AQ$4,'INTERNAL PARAMETERS-1'!$B$5:$J$44,4, FALSE))</f>
        <v>7.2431766837561504</v>
      </c>
      <c r="CF271" s="113">
        <f>$F271*'INTERNAL PARAMETERS-2'!AQ271*(1-VLOOKUP(AR$4,'INTERNAL PARAMETERS-1'!$B$5:$J$44,4, FALSE))</f>
        <v>0.96568642882317279</v>
      </c>
      <c r="CG271" s="113">
        <f>$F271*'INTERNAL PARAMETERS-2'!AR271*(1-VLOOKUP(AS$4,'INTERNAL PARAMETERS-1'!$B$5:$J$44,4, FALSE))</f>
        <v>1.4487057990955443</v>
      </c>
      <c r="CH271" s="112">
        <f>$F271*'INTERNAL PARAMETERS-2'!AS271*(1-VLOOKUP(AT$4,'INTERNAL PARAMETERS-1'!$B$5:$J$44,4, FALSE))</f>
        <v>0</v>
      </c>
      <c r="CI271" s="111">
        <f t="shared" si="4"/>
        <v>1761.5586078496406</v>
      </c>
    </row>
    <row r="272" spans="3:87" x14ac:dyDescent="0.5">
      <c r="C272" s="77" t="s">
        <v>3</v>
      </c>
      <c r="D272" s="76" t="s">
        <v>21</v>
      </c>
      <c r="E272" s="76" t="s">
        <v>5</v>
      </c>
      <c r="F272" s="115">
        <f>'INPUTS-Incidence'!E272</f>
        <v>1154.137856661474</v>
      </c>
      <c r="G272" s="114">
        <f>$F272*'INTERNAL PARAMETERS-2'!F272*VLOOKUP(G$4,'INTERNAL PARAMETERS-1'!$B$5:$J$44,4, FALSE)</f>
        <v>3.9149510235813856</v>
      </c>
      <c r="H272" s="113">
        <f>$F272*'INTERNAL PARAMETERS-2'!G272*VLOOKUP(H$4,'INTERNAL PARAMETERS-1'!$B$5:$J$44,4, FALSE)</f>
        <v>4.3064345845609573</v>
      </c>
      <c r="I272" s="113">
        <f>$F272*'INTERNAL PARAMETERS-2'!H272*VLOOKUP(I$4,'INTERNAL PARAMETERS-1'!$B$5:$J$44,4, FALSE)</f>
        <v>12.018239475540845</v>
      </c>
      <c r="J272" s="113">
        <f>$F272*'INTERNAL PARAMETERS-2'!I272*VLOOKUP(J$4,'INTERNAL PARAMETERS-1'!$B$5:$J$44,4, FALSE)</f>
        <v>0</v>
      </c>
      <c r="K272" s="113">
        <f>$F272*'INTERNAL PARAMETERS-2'!J272*VLOOKUP(K$4,'INTERNAL PARAMETERS-1'!$B$5:$J$44,4, FALSE)</f>
        <v>0</v>
      </c>
      <c r="L272" s="113">
        <f>$F272*'INTERNAL PARAMETERS-2'!K272*VLOOKUP(L$4,'INTERNAL PARAMETERS-1'!$B$5:$J$44,4, FALSE)</f>
        <v>0</v>
      </c>
      <c r="M272" s="113">
        <f>$F272*'INTERNAL PARAMETERS-2'!L272*VLOOKUP(M$4,'INTERNAL PARAMETERS-1'!$B$5:$J$44,4, FALSE)</f>
        <v>9.5525682120156876</v>
      </c>
      <c r="N272" s="113">
        <f>$F272*'INTERNAL PARAMETERS-2'!M272*VLOOKUP(N$4,'INTERNAL PARAMETERS-1'!$B$5:$J$44,4, FALSE)</f>
        <v>1.4681210605662278</v>
      </c>
      <c r="O272" s="113">
        <f>$F272*'INTERNAL PARAMETERS-2'!N272*VLOOKUP(O$4,'INTERNAL PARAMETERS-1'!$B$5:$J$44,4, FALSE)</f>
        <v>0</v>
      </c>
      <c r="P272" s="113">
        <f>$F272*'INTERNAL PARAMETERS-2'!O272*VLOOKUP(P$4,'INTERNAL PARAMETERS-1'!$B$5:$J$44,4, FALSE)</f>
        <v>0</v>
      </c>
      <c r="Q272" s="113">
        <f>$F272*'INTERNAL PARAMETERS-2'!P272*VLOOKUP(Q$4,'INTERNAL PARAMETERS-1'!$B$5:$J$44,4, FALSE)</f>
        <v>0</v>
      </c>
      <c r="R272" s="113">
        <f>$F272*'INTERNAL PARAMETERS-2'!Q272*VLOOKUP(R$4,'INTERNAL PARAMETERS-1'!$B$5:$J$44,4, FALSE)</f>
        <v>0</v>
      </c>
      <c r="S272" s="113">
        <f>$F272*'INTERNAL PARAMETERS-2'!R272*VLOOKUP(S$4,'INTERNAL PARAMETERS-1'!$B$5:$J$44,4, FALSE)</f>
        <v>2.8587071399219384</v>
      </c>
      <c r="T272" s="113">
        <f>$F272*'INTERNAL PARAMETERS-2'!S272*VLOOKUP(T$4,'INTERNAL PARAMETERS-1'!$B$5:$J$44,4, FALSE)</f>
        <v>0.31319839016222417</v>
      </c>
      <c r="U272" s="113">
        <f>$F272*'INTERNAL PARAMETERS-2'!T272*VLOOKUP(U$4,'INTERNAL PARAMETERS-1'!$B$5:$J$44,4, FALSE)</f>
        <v>0.23489013658774321</v>
      </c>
      <c r="V272" s="113">
        <f>$F272*'INTERNAL PARAMETERS-2'!U272*VLOOKUP(V$4,'INTERNAL PARAMETERS-1'!$B$5:$J$44,4, FALSE)</f>
        <v>6.1661084543781568</v>
      </c>
      <c r="W272" s="113">
        <f>$F272*'INTERNAL PARAMETERS-2'!V272*VLOOKUP(W$4,'INTERNAL PARAMETERS-1'!$B$5:$J$44,4, FALSE)</f>
        <v>0</v>
      </c>
      <c r="X272" s="113">
        <f>$F272*'INTERNAL PARAMETERS-2'!W272*VLOOKUP(X$4,'INTERNAL PARAMETERS-1'!$B$5:$J$44,4, FALSE)</f>
        <v>0</v>
      </c>
      <c r="Y272" s="113">
        <f>$F272*'INTERNAL PARAMETERS-2'!X272*VLOOKUP(Y$4,'INTERNAL PARAMETERS-1'!$B$5:$J$44,4, FALSE)</f>
        <v>0</v>
      </c>
      <c r="Z272" s="113">
        <f>$F272*'INTERNAL PARAMETERS-2'!Y272*VLOOKUP(Z$4,'INTERNAL PARAMETERS-1'!$B$5:$J$44,4, FALSE)</f>
        <v>0</v>
      </c>
      <c r="AA272" s="113">
        <f>$F272*'INTERNAL PARAMETERS-2'!Z272*VLOOKUP(AA$4,'INTERNAL PARAMETERS-1'!$B$5:$J$44,4, FALSE)</f>
        <v>0</v>
      </c>
      <c r="AB272" s="113">
        <f>$F272*'INTERNAL PARAMETERS-2'!AA272*VLOOKUP(AB$4,'INTERNAL PARAMETERS-1'!$B$5:$J$44,4, FALSE)</f>
        <v>0</v>
      </c>
      <c r="AC272" s="113">
        <f>$F272*'INTERNAL PARAMETERS-2'!AB272*VLOOKUP(AC$4,'INTERNAL PARAMETERS-1'!$B$5:$J$44,4, FALSE)</f>
        <v>0</v>
      </c>
      <c r="AD272" s="113">
        <f>$F272*'INTERNAL PARAMETERS-2'!AC272*VLOOKUP(AD$4,'INTERNAL PARAMETERS-1'!$B$5:$J$44,4, FALSE)</f>
        <v>0</v>
      </c>
      <c r="AE272" s="113">
        <f>$F272*'INTERNAL PARAMETERS-2'!AD272*VLOOKUP(AE$4,'INTERNAL PARAMETERS-1'!$B$5:$J$44,4, FALSE)</f>
        <v>0</v>
      </c>
      <c r="AF272" s="113">
        <f>$F272*'INTERNAL PARAMETERS-2'!AE272*VLOOKUP(AF$4,'INTERNAL PARAMETERS-1'!$B$5:$J$44,4, FALSE)</f>
        <v>0</v>
      </c>
      <c r="AG272" s="113">
        <f>$F272*'INTERNAL PARAMETERS-2'!AF272*VLOOKUP(AG$4,'INTERNAL PARAMETERS-1'!$B$5:$J$44,4, FALSE)</f>
        <v>0</v>
      </c>
      <c r="AH272" s="113">
        <f>$F272*'INTERNAL PARAMETERS-2'!AG272*VLOOKUP(AH$4,'INTERNAL PARAMETERS-1'!$B$5:$J$44,4, FALSE)</f>
        <v>0</v>
      </c>
      <c r="AI272" s="113">
        <f>$F272*'INTERNAL PARAMETERS-2'!AH272*VLOOKUP(AI$4,'INTERNAL PARAMETERS-1'!$B$5:$J$44,4, FALSE)</f>
        <v>1.174450682938716</v>
      </c>
      <c r="AJ272" s="113">
        <f>$F272*'INTERNAL PARAMETERS-2'!AI272*VLOOKUP(AJ$4,'INTERNAL PARAMETERS-1'!$B$5:$J$44,4, FALSE)</f>
        <v>0.39148356097957199</v>
      </c>
      <c r="AK272" s="113">
        <f>$F272*'INTERNAL PARAMETERS-2'!AJ272*VLOOKUP(AK$4,'INTERNAL PARAMETERS-1'!$B$5:$J$44,4, FALSE)</f>
        <v>0</v>
      </c>
      <c r="AL272" s="113">
        <f>$F272*'INTERNAL PARAMETERS-2'!AK272*VLOOKUP(AL$4,'INTERNAL PARAMETERS-1'!$B$5:$J$44,4, FALSE)</f>
        <v>0</v>
      </c>
      <c r="AM272" s="113">
        <f>$F272*'INTERNAL PARAMETERS-2'!AL272*VLOOKUP(AM$4,'INTERNAL PARAMETERS-1'!$B$5:$J$44,4, FALSE)</f>
        <v>0</v>
      </c>
      <c r="AN272" s="113">
        <f>$F272*'INTERNAL PARAMETERS-2'!AM272*VLOOKUP(AN$4,'INTERNAL PARAMETERS-1'!$B$5:$J$44,4, FALSE)</f>
        <v>0</v>
      </c>
      <c r="AO272" s="113">
        <f>$F272*'INTERNAL PARAMETERS-2'!AN272*VLOOKUP(AO$4,'INTERNAL PARAMETERS-1'!$B$5:$J$44,4, FALSE)</f>
        <v>0</v>
      </c>
      <c r="AP272" s="113">
        <f>$F272*'INTERNAL PARAMETERS-2'!AO272*VLOOKUP(AP$4,'INTERNAL PARAMETERS-1'!$B$5:$J$44,4, FALSE)</f>
        <v>0</v>
      </c>
      <c r="AQ272" s="113">
        <f>$F272*'INTERNAL PARAMETERS-2'!AP272*VLOOKUP(AQ$4,'INTERNAL PARAMETERS-1'!$B$5:$J$44,4, FALSE)</f>
        <v>0</v>
      </c>
      <c r="AR272" s="113">
        <f>$F272*'INTERNAL PARAMETERS-2'!AQ272*VLOOKUP(AR$4,'INTERNAL PARAMETERS-1'!$B$5:$J$44,4, FALSE)</f>
        <v>0</v>
      </c>
      <c r="AS272" s="113">
        <f>$F272*'INTERNAL PARAMETERS-2'!AR272*VLOOKUP(AS$4,'INTERNAL PARAMETERS-1'!$B$5:$J$44,4, FALSE)</f>
        <v>0</v>
      </c>
      <c r="AT272" s="112">
        <f>$F272*'INTERNAL PARAMETERS-2'!AS272*VLOOKUP(AT$4,'INTERNAL PARAMETERS-1'!$B$5:$J$44,4, FALSE)</f>
        <v>0</v>
      </c>
      <c r="AU272" s="114">
        <f>$F272*'INTERNAL PARAMETERS-2'!F272*(1-VLOOKUP(G$4,'INTERNAL PARAMETERS-1'!$B$5:$J$44,4, FALSE))</f>
        <v>0</v>
      </c>
      <c r="AV272" s="113">
        <f>$F272*'INTERNAL PARAMETERS-2'!G272*(1-VLOOKUP(H$4,'INTERNAL PARAMETERS-1'!$B$5:$J$44,4, FALSE))</f>
        <v>0</v>
      </c>
      <c r="AW272" s="113">
        <f>$F272*'INTERNAL PARAMETERS-2'!H272*(1-VLOOKUP(I$4,'INTERNAL PARAMETERS-1'!$B$5:$J$44,4, FALSE))</f>
        <v>228.34655003527601</v>
      </c>
      <c r="AX272" s="113">
        <f>$F272*'INTERNAL PARAMETERS-2'!I272*(1-VLOOKUP(J$4,'INTERNAL PARAMETERS-1'!$B$5:$J$44,4, FALSE))</f>
        <v>0</v>
      </c>
      <c r="AY272" s="113">
        <f>$F272*'INTERNAL PARAMETERS-2'!J272*(1-VLOOKUP(K$4,'INTERNAL PARAMETERS-1'!$B$5:$J$44,4, FALSE))</f>
        <v>0</v>
      </c>
      <c r="AZ272" s="113">
        <f>$F272*'INTERNAL PARAMETERS-2'!K272*(1-VLOOKUP(L$4,'INTERNAL PARAMETERS-1'!$B$5:$J$44,4, FALSE))</f>
        <v>0</v>
      </c>
      <c r="BA272" s="113">
        <f>$F272*'INTERNAL PARAMETERS-2'!L272*(1-VLOOKUP(M$4,'INTERNAL PARAMETERS-1'!$B$5:$J$44,4, FALSE))</f>
        <v>181.49879602829805</v>
      </c>
      <c r="BB272" s="113">
        <f>$F272*'INTERNAL PARAMETERS-2'!M272*(1-VLOOKUP(N$4,'INTERNAL PARAMETERS-1'!$B$5:$J$44,4, FALSE))</f>
        <v>27.894300150758326</v>
      </c>
      <c r="BC272" s="113">
        <f>$F272*'INTERNAL PARAMETERS-2'!N272*(1-VLOOKUP(O$4,'INTERNAL PARAMETERS-1'!$B$5:$J$44,4, FALSE))</f>
        <v>129.58602147702197</v>
      </c>
      <c r="BD272" s="113">
        <f>$F272*'INTERNAL PARAMETERS-2'!O272*(1-VLOOKUP(P$4,'INTERNAL PARAMETERS-1'!$B$5:$J$44,4, FALSE))</f>
        <v>18.008936287774308</v>
      </c>
      <c r="BE272" s="113">
        <f>$F272*'INTERNAL PARAMETERS-2'!P272*(1-VLOOKUP(Q$4,'INTERNAL PARAMETERS-1'!$B$5:$J$44,4, FALSE))</f>
        <v>42.281840378793099</v>
      </c>
      <c r="BF272" s="113">
        <f>$F272*'INTERNAL PARAMETERS-2'!Q272*(1-VLOOKUP(R$4,'INTERNAL PARAMETERS-1'!$B$5:$J$44,4, FALSE))</f>
        <v>0</v>
      </c>
      <c r="BG272" s="113">
        <f>$F272*'INTERNAL PARAMETERS-2'!R272*(1-VLOOKUP(S$4,'INTERNAL PARAMETERS-1'!$B$5:$J$44,4, FALSE))</f>
        <v>54.315435658516826</v>
      </c>
      <c r="BH272" s="113">
        <f>$F272*'INTERNAL PARAMETERS-2'!S272*(1-VLOOKUP(T$4,'INTERNAL PARAMETERS-1'!$B$5:$J$44,4, FALSE))</f>
        <v>2.8187855114600175</v>
      </c>
      <c r="BI272" s="113">
        <f>$F272*'INTERNAL PARAMETERS-2'!T272*(1-VLOOKUP(U$4,'INTERNAL PARAMETERS-1'!$B$5:$J$44,4, FALSE))</f>
        <v>0.93956054635097286</v>
      </c>
      <c r="BJ272" s="113">
        <f>$F272*'INTERNAL PARAMETERS-2'!U272*(1-VLOOKUP(V$4,'INTERNAL PARAMETERS-1'!$B$5:$J$44,4, FALSE))</f>
        <v>34.941281241476219</v>
      </c>
      <c r="BK272" s="113">
        <f>$F272*'INTERNAL PARAMETERS-2'!V272*(1-VLOOKUP(W$4,'INTERNAL PARAMETERS-1'!$B$5:$J$44,4, FALSE))</f>
        <v>23.489936969059649</v>
      </c>
      <c r="BL272" s="113">
        <f>$F272*'INTERNAL PARAMETERS-2'!W272*(1-VLOOKUP(X$4,'INTERNAL PARAMETERS-1'!$B$5:$J$44,4, FALSE))</f>
        <v>34.451822917844659</v>
      </c>
      <c r="BM272" s="113">
        <f>$F272*'INTERNAL PARAMETERS-2'!X272*(1-VLOOKUP(Y$4,'INTERNAL PARAMETERS-1'!$B$5:$J$44,4, FALSE))</f>
        <v>39.932823599129996</v>
      </c>
      <c r="BN272" s="113">
        <f>$F272*'INTERNAL PARAMETERS-2'!Y272*(1-VLOOKUP(Z$4,'INTERNAL PARAMETERS-1'!$B$5:$J$44,4, FALSE))</f>
        <v>40.324307160109576</v>
      </c>
      <c r="BO272" s="113">
        <f>$F272*'INTERNAL PARAMETERS-2'!Z272*(1-VLOOKUP(AA$4,'INTERNAL PARAMETERS-1'!$B$5:$J$44,4, FALSE))</f>
        <v>28.187855114600175</v>
      </c>
      <c r="BP272" s="113">
        <f>$F272*'INTERNAL PARAMETERS-2'!AA272*(1-VLOOKUP(AB$4,'INTERNAL PARAMETERS-1'!$B$5:$J$44,4, FALSE))</f>
        <v>10.962001362570678</v>
      </c>
      <c r="BQ272" s="113">
        <f>$F272*'INTERNAL PARAMETERS-2'!AB272*(1-VLOOKUP(AC$4,'INTERNAL PARAMETERS-1'!$B$5:$J$44,4, FALSE))</f>
        <v>140.15653927861308</v>
      </c>
      <c r="BR272" s="113">
        <f>$F272*'INTERNAL PARAMETERS-2'!AC272*(1-VLOOKUP(AD$4,'INTERNAL PARAMETERS-1'!$B$5:$J$44,4, FALSE))</f>
        <v>7.8300174609484374</v>
      </c>
      <c r="BS272" s="113">
        <f>$F272*'INTERNAL PARAMETERS-2'!AD272*(1-VLOOKUP(AE$4,'INTERNAL PARAMETERS-1'!$B$5:$J$44,4, FALSE))</f>
        <v>2.3490167796630979</v>
      </c>
      <c r="BT272" s="113">
        <f>$F272*'INTERNAL PARAMETERS-2'!AE272*(1-VLOOKUP(AF$4,'INTERNAL PARAMETERS-1'!$B$5:$J$44,4, FALSE))</f>
        <v>0</v>
      </c>
      <c r="BU272" s="113">
        <f>$F272*'INTERNAL PARAMETERS-2'!AF272*(1-VLOOKUP(AG$4,'INTERNAL PARAMETERS-1'!$B$5:$J$44,4, FALSE))</f>
        <v>0</v>
      </c>
      <c r="BV272" s="113">
        <f>$F272*'INTERNAL PARAMETERS-2'!AG272*(1-VLOOKUP(AH$4,'INTERNAL PARAMETERS-1'!$B$5:$J$44,4, FALSE))</f>
        <v>0</v>
      </c>
      <c r="BW272" s="113">
        <f>$F272*'INTERNAL PARAMETERS-2'!AH272*(1-VLOOKUP(AI$4,'INTERNAL PARAMETERS-1'!$B$5:$J$44,4, FALSE))</f>
        <v>0</v>
      </c>
      <c r="BX272" s="113">
        <f>$F272*'INTERNAL PARAMETERS-2'!AI272*(1-VLOOKUP(AJ$4,'INTERNAL PARAMETERS-1'!$B$5:$J$44,4, FALSE))</f>
        <v>0</v>
      </c>
      <c r="BY272" s="113">
        <f>$F272*'INTERNAL PARAMETERS-2'!AJ272*(1-VLOOKUP(AK$4,'INTERNAL PARAMETERS-1'!$B$5:$J$44,4, FALSE))</f>
        <v>0</v>
      </c>
      <c r="BZ272" s="113">
        <f>$F272*'INTERNAL PARAMETERS-2'!AK272*(1-VLOOKUP(AL$4,'INTERNAL PARAMETERS-1'!$B$5:$J$44,4, FALSE))</f>
        <v>2.3490167796630979</v>
      </c>
      <c r="CA272" s="113">
        <f>$F272*'INTERNAL PARAMETERS-2'!AL272*(1-VLOOKUP(AM$4,'INTERNAL PARAMETERS-1'!$B$5:$J$44,4, FALSE))</f>
        <v>9.7874352658462964</v>
      </c>
      <c r="CB272" s="113">
        <f>$F272*'INTERNAL PARAMETERS-2'!AM272*(1-VLOOKUP(AN$4,'INTERNAL PARAMETERS-1'!$B$5:$J$44,4, FALSE))</f>
        <v>3.1319839016222417</v>
      </c>
      <c r="CC272" s="113">
        <f>$F272*'INTERNAL PARAMETERS-2'!AN272*(1-VLOOKUP(AO$4,'INTERNAL PARAMETERS-1'!$B$5:$J$44,4, FALSE))</f>
        <v>7.8300174609484374</v>
      </c>
      <c r="CD272" s="113">
        <f>$F272*'INTERNAL PARAMETERS-2'!AO272*(1-VLOOKUP(AP$4,'INTERNAL PARAMETERS-1'!$B$5:$J$44,4, FALSE))</f>
        <v>35.234905453589469</v>
      </c>
      <c r="CE272" s="113">
        <f>$F272*'INTERNAL PARAMETERS-2'!AP272*(1-VLOOKUP(AQ$4,'INTERNAL PARAMETERS-1'!$B$5:$J$44,4, FALSE))</f>
        <v>4.6980335593261957</v>
      </c>
      <c r="CF272" s="113">
        <f>$F272*'INTERNAL PARAMETERS-2'!AQ272*(1-VLOOKUP(AR$4,'INTERNAL PARAMETERS-1'!$B$5:$J$44,4, FALSE))</f>
        <v>0</v>
      </c>
      <c r="CG272" s="113">
        <f>$F272*'INTERNAL PARAMETERS-2'!AR272*(1-VLOOKUP(AS$4,'INTERNAL PARAMETERS-1'!$B$5:$J$44,4, FALSE))</f>
        <v>0.39148356097957199</v>
      </c>
      <c r="CH272" s="112">
        <f>$F272*'INTERNAL PARAMETERS-2'!AS272*(1-VLOOKUP(AT$4,'INTERNAL PARAMETERS-1'!$B$5:$J$44,4, FALSE))</f>
        <v>0</v>
      </c>
      <c r="CI272" s="111">
        <f t="shared" si="4"/>
        <v>1154.1378566614742</v>
      </c>
    </row>
    <row r="273" spans="3:87" x14ac:dyDescent="0.5">
      <c r="C273" s="77" t="s">
        <v>3</v>
      </c>
      <c r="D273" s="76" t="s">
        <v>21</v>
      </c>
      <c r="E273" s="76" t="s">
        <v>4</v>
      </c>
      <c r="F273" s="115">
        <f>'INPUTS-Incidence'!E273</f>
        <v>495.73042023814423</v>
      </c>
      <c r="G273" s="114">
        <f>$F273*'INTERNAL PARAMETERS-2'!F273*VLOOKUP(G$4,'INTERNAL PARAMETERS-1'!$B$5:$J$44,4, FALSE)</f>
        <v>1.4659244256862163</v>
      </c>
      <c r="H273" s="113">
        <f>$F273*'INTERNAL PARAMETERS-2'!G273*VLOOKUP(H$4,'INTERNAL PARAMETERS-1'!$B$5:$J$44,4, FALSE)</f>
        <v>0.48864147522873874</v>
      </c>
      <c r="I273" s="113">
        <f>$F273*'INTERNAL PARAMETERS-2'!H273*VLOOKUP(I$4,'INTERNAL PARAMETERS-1'!$B$5:$J$44,4, FALSE)</f>
        <v>5.5383646998551788</v>
      </c>
      <c r="J273" s="113">
        <f>$F273*'INTERNAL PARAMETERS-2'!I273*VLOOKUP(J$4,'INTERNAL PARAMETERS-1'!$B$5:$J$44,4, FALSE)</f>
        <v>0</v>
      </c>
      <c r="K273" s="113">
        <f>$F273*'INTERNAL PARAMETERS-2'!J273*VLOOKUP(K$4,'INTERNAL PARAMETERS-1'!$B$5:$J$44,4, FALSE)</f>
        <v>0</v>
      </c>
      <c r="L273" s="113">
        <f>$F273*'INTERNAL PARAMETERS-2'!K273*VLOOKUP(L$4,'INTERNAL PARAMETERS-1'!$B$5:$J$44,4, FALSE)</f>
        <v>0</v>
      </c>
      <c r="M273" s="113">
        <f>$F273*'INTERNAL PARAMETERS-2'!L273*VLOOKUP(M$4,'INTERNAL PARAMETERS-1'!$B$5:$J$44,4, FALSE)</f>
        <v>5.6072018260094474</v>
      </c>
      <c r="N273" s="113">
        <f>$F273*'INTERNAL PARAMETERS-2'!M273*VLOOKUP(N$4,'INTERNAL PARAMETERS-1'!$B$5:$J$44,4, FALSE)</f>
        <v>0.41534773259652918</v>
      </c>
      <c r="O273" s="113">
        <f>$F273*'INTERNAL PARAMETERS-2'!N273*VLOOKUP(O$4,'INTERNAL PARAMETERS-1'!$B$5:$J$44,4, FALSE)</f>
        <v>0</v>
      </c>
      <c r="P273" s="113">
        <f>$F273*'INTERNAL PARAMETERS-2'!O273*VLOOKUP(P$4,'INTERNAL PARAMETERS-1'!$B$5:$J$44,4, FALSE)</f>
        <v>0</v>
      </c>
      <c r="Q273" s="113">
        <f>$F273*'INTERNAL PARAMETERS-2'!P273*VLOOKUP(Q$4,'INTERNAL PARAMETERS-1'!$B$5:$J$44,4, FALSE)</f>
        <v>0</v>
      </c>
      <c r="R273" s="113">
        <f>$F273*'INTERNAL PARAMETERS-2'!Q273*VLOOKUP(R$4,'INTERNAL PARAMETERS-1'!$B$5:$J$44,4, FALSE)</f>
        <v>0.2443455241353813</v>
      </c>
      <c r="S273" s="113">
        <f>$F273*'INTERNAL PARAMETERS-2'!R273*VLOOKUP(S$4,'INTERNAL PARAMETERS-1'!$B$5:$J$44,4, FALSE)</f>
        <v>0.99726088639307475</v>
      </c>
      <c r="T273" s="113">
        <f>$F273*'INTERNAL PARAMETERS-2'!S273*VLOOKUP(T$4,'INTERNAL PARAMETERS-1'!$B$5:$J$44,4, FALSE)</f>
        <v>0.12216284745928588</v>
      </c>
      <c r="U273" s="113">
        <f>$F273*'INTERNAL PARAMETERS-2'!T273*VLOOKUP(U$4,'INTERNAL PARAMETERS-1'!$B$5:$J$44,4, FALSE)</f>
        <v>4.8869104827076265E-2</v>
      </c>
      <c r="V273" s="113">
        <f>$F273*'INTERNAL PARAMETERS-2'!U273*VLOOKUP(V$4,'INTERNAL PARAMETERS-1'!$B$5:$J$44,4, FALSE)</f>
        <v>1.5758799115471378</v>
      </c>
      <c r="W273" s="113">
        <f>$F273*'INTERNAL PARAMETERS-2'!V273*VLOOKUP(W$4,'INTERNAL PARAMETERS-1'!$B$5:$J$44,4, FALSE)</f>
        <v>0</v>
      </c>
      <c r="X273" s="113">
        <f>$F273*'INTERNAL PARAMETERS-2'!W273*VLOOKUP(X$4,'INTERNAL PARAMETERS-1'!$B$5:$J$44,4, FALSE)</f>
        <v>0</v>
      </c>
      <c r="Y273" s="113">
        <f>$F273*'INTERNAL PARAMETERS-2'!X273*VLOOKUP(Y$4,'INTERNAL PARAMETERS-1'!$B$5:$J$44,4, FALSE)</f>
        <v>0</v>
      </c>
      <c r="Z273" s="113">
        <f>$F273*'INTERNAL PARAMETERS-2'!Y273*VLOOKUP(Z$4,'INTERNAL PARAMETERS-1'!$B$5:$J$44,4, FALSE)</f>
        <v>0</v>
      </c>
      <c r="AA273" s="113">
        <f>$F273*'INTERNAL PARAMETERS-2'!Z273*VLOOKUP(AA$4,'INTERNAL PARAMETERS-1'!$B$5:$J$44,4, FALSE)</f>
        <v>0</v>
      </c>
      <c r="AB273" s="113">
        <f>$F273*'INTERNAL PARAMETERS-2'!AA273*VLOOKUP(AB$4,'INTERNAL PARAMETERS-1'!$B$5:$J$44,4, FALSE)</f>
        <v>0</v>
      </c>
      <c r="AC273" s="113">
        <f>$F273*'INTERNAL PARAMETERS-2'!AB273*VLOOKUP(AC$4,'INTERNAL PARAMETERS-1'!$B$5:$J$44,4, FALSE)</f>
        <v>0</v>
      </c>
      <c r="AD273" s="113">
        <f>$F273*'INTERNAL PARAMETERS-2'!AC273*VLOOKUP(AD$4,'INTERNAL PARAMETERS-1'!$B$5:$J$44,4, FALSE)</f>
        <v>0</v>
      </c>
      <c r="AE273" s="113">
        <f>$F273*'INTERNAL PARAMETERS-2'!AD273*VLOOKUP(AE$4,'INTERNAL PARAMETERS-1'!$B$5:$J$44,4, FALSE)</f>
        <v>0</v>
      </c>
      <c r="AF273" s="113">
        <f>$F273*'INTERNAL PARAMETERS-2'!AE273*VLOOKUP(AF$4,'INTERNAL PARAMETERS-1'!$B$5:$J$44,4, FALSE)</f>
        <v>0</v>
      </c>
      <c r="AG273" s="113">
        <f>$F273*'INTERNAL PARAMETERS-2'!AF273*VLOOKUP(AG$4,'INTERNAL PARAMETERS-1'!$B$5:$J$44,4, FALSE)</f>
        <v>0</v>
      </c>
      <c r="AH273" s="113">
        <f>$F273*'INTERNAL PARAMETERS-2'!AG273*VLOOKUP(AH$4,'INTERNAL PARAMETERS-1'!$B$5:$J$44,4, FALSE)</f>
        <v>0</v>
      </c>
      <c r="AI273" s="113">
        <f>$F273*'INTERNAL PARAMETERS-2'!AH273*VLOOKUP(AI$4,'INTERNAL PARAMETERS-1'!$B$5:$J$44,4, FALSE)</f>
        <v>0.2443455241353813</v>
      </c>
      <c r="AJ273" s="113">
        <f>$F273*'INTERNAL PARAMETERS-2'!AI273*VLOOKUP(AJ$4,'INTERNAL PARAMETERS-1'!$B$5:$J$44,4, FALSE)</f>
        <v>0.2443455241353813</v>
      </c>
      <c r="AK273" s="113">
        <f>$F273*'INTERNAL PARAMETERS-2'!AJ273*VLOOKUP(AK$4,'INTERNAL PARAMETERS-1'!$B$5:$J$44,4, FALSE)</f>
        <v>0.2443455241353813</v>
      </c>
      <c r="AL273" s="113">
        <f>$F273*'INTERNAL PARAMETERS-2'!AK273*VLOOKUP(AL$4,'INTERNAL PARAMETERS-1'!$B$5:$J$44,4, FALSE)</f>
        <v>0</v>
      </c>
      <c r="AM273" s="113">
        <f>$F273*'INTERNAL PARAMETERS-2'!AL273*VLOOKUP(AM$4,'INTERNAL PARAMETERS-1'!$B$5:$J$44,4, FALSE)</f>
        <v>0</v>
      </c>
      <c r="AN273" s="113">
        <f>$F273*'INTERNAL PARAMETERS-2'!AM273*VLOOKUP(AN$4,'INTERNAL PARAMETERS-1'!$B$5:$J$44,4, FALSE)</f>
        <v>0</v>
      </c>
      <c r="AO273" s="113">
        <f>$F273*'INTERNAL PARAMETERS-2'!AN273*VLOOKUP(AO$4,'INTERNAL PARAMETERS-1'!$B$5:$J$44,4, FALSE)</f>
        <v>0</v>
      </c>
      <c r="AP273" s="113">
        <f>$F273*'INTERNAL PARAMETERS-2'!AO273*VLOOKUP(AP$4,'INTERNAL PARAMETERS-1'!$B$5:$J$44,4, FALSE)</f>
        <v>0</v>
      </c>
      <c r="AQ273" s="113">
        <f>$F273*'INTERNAL PARAMETERS-2'!AP273*VLOOKUP(AQ$4,'INTERNAL PARAMETERS-1'!$B$5:$J$44,4, FALSE)</f>
        <v>0</v>
      </c>
      <c r="AR273" s="113">
        <f>$F273*'INTERNAL PARAMETERS-2'!AQ273*VLOOKUP(AR$4,'INTERNAL PARAMETERS-1'!$B$5:$J$44,4, FALSE)</f>
        <v>0</v>
      </c>
      <c r="AS273" s="113">
        <f>$F273*'INTERNAL PARAMETERS-2'!AR273*VLOOKUP(AS$4,'INTERNAL PARAMETERS-1'!$B$5:$J$44,4, FALSE)</f>
        <v>0</v>
      </c>
      <c r="AT273" s="112">
        <f>$F273*'INTERNAL PARAMETERS-2'!AS273*VLOOKUP(AT$4,'INTERNAL PARAMETERS-1'!$B$5:$J$44,4, FALSE)</f>
        <v>0</v>
      </c>
      <c r="AU273" s="114">
        <f>$F273*'INTERNAL PARAMETERS-2'!F273*(1-VLOOKUP(G$4,'INTERNAL PARAMETERS-1'!$B$5:$J$44,4, FALSE))</f>
        <v>0</v>
      </c>
      <c r="AV273" s="113">
        <f>$F273*'INTERNAL PARAMETERS-2'!G273*(1-VLOOKUP(H$4,'INTERNAL PARAMETERS-1'!$B$5:$J$44,4, FALSE))</f>
        <v>0</v>
      </c>
      <c r="AW273" s="113">
        <f>$F273*'INTERNAL PARAMETERS-2'!H273*(1-VLOOKUP(I$4,'INTERNAL PARAMETERS-1'!$B$5:$J$44,4, FALSE))</f>
        <v>105.22892929724838</v>
      </c>
      <c r="AX273" s="113">
        <f>$F273*'INTERNAL PARAMETERS-2'!I273*(1-VLOOKUP(J$4,'INTERNAL PARAMETERS-1'!$B$5:$J$44,4, FALSE))</f>
        <v>0</v>
      </c>
      <c r="AY273" s="113">
        <f>$F273*'INTERNAL PARAMETERS-2'!J273*(1-VLOOKUP(K$4,'INTERNAL PARAMETERS-1'!$B$5:$J$44,4, FALSE))</f>
        <v>0</v>
      </c>
      <c r="AZ273" s="113">
        <f>$F273*'INTERNAL PARAMETERS-2'!K273*(1-VLOOKUP(L$4,'INTERNAL PARAMETERS-1'!$B$5:$J$44,4, FALSE))</f>
        <v>0</v>
      </c>
      <c r="BA273" s="113">
        <f>$F273*'INTERNAL PARAMETERS-2'!L273*(1-VLOOKUP(M$4,'INTERNAL PARAMETERS-1'!$B$5:$J$44,4, FALSE))</f>
        <v>106.53683469417948</v>
      </c>
      <c r="BB273" s="113">
        <f>$F273*'INTERNAL PARAMETERS-2'!M273*(1-VLOOKUP(N$4,'INTERNAL PARAMETERS-1'!$B$5:$J$44,4, FALSE))</f>
        <v>7.8916069193340537</v>
      </c>
      <c r="BC273" s="113">
        <f>$F273*'INTERNAL PARAMETERS-2'!N273*(1-VLOOKUP(O$4,'INTERNAL PARAMETERS-1'!$B$5:$J$44,4, FALSE))</f>
        <v>44.711017208202755</v>
      </c>
      <c r="BD273" s="113">
        <f>$F273*'INTERNAL PARAMETERS-2'!O273*(1-VLOOKUP(P$4,'INTERNAL PARAMETERS-1'!$B$5:$J$44,4, FALSE))</f>
        <v>8.551300176065963</v>
      </c>
      <c r="BE273" s="113">
        <f>$F273*'INTERNAL PARAMETERS-2'!P273*(1-VLOOKUP(Q$4,'INTERNAL PARAMETERS-1'!$B$5:$J$44,4, FALSE))</f>
        <v>20.034449203504359</v>
      </c>
      <c r="BF273" s="113">
        <f>$F273*'INTERNAL PARAMETERS-2'!Q273*(1-VLOOKUP(R$4,'INTERNAL PARAMETERS-1'!$B$5:$J$44,4, FALSE))</f>
        <v>0</v>
      </c>
      <c r="BG273" s="113">
        <f>$F273*'INTERNAL PARAMETERS-2'!R273*(1-VLOOKUP(S$4,'INTERNAL PARAMETERS-1'!$B$5:$J$44,4, FALSE))</f>
        <v>18.947956841468418</v>
      </c>
      <c r="BH273" s="113">
        <f>$F273*'INTERNAL PARAMETERS-2'!S273*(1-VLOOKUP(T$4,'INTERNAL PARAMETERS-1'!$B$5:$J$44,4, FALSE))</f>
        <v>1.099465627133573</v>
      </c>
      <c r="BI273" s="113">
        <f>$F273*'INTERNAL PARAMETERS-2'!T273*(1-VLOOKUP(U$4,'INTERNAL PARAMETERS-1'!$B$5:$J$44,4, FALSE))</f>
        <v>0.19547641930830506</v>
      </c>
      <c r="BJ273" s="113">
        <f>$F273*'INTERNAL PARAMETERS-2'!U273*(1-VLOOKUP(V$4,'INTERNAL PARAMETERS-1'!$B$5:$J$44,4, FALSE))</f>
        <v>8.92998616543378</v>
      </c>
      <c r="BK273" s="113">
        <f>$F273*'INTERNAL PARAMETERS-2'!V273*(1-VLOOKUP(W$4,'INTERNAL PARAMETERS-1'!$B$5:$J$44,4, FALSE))</f>
        <v>11.238853076345039</v>
      </c>
      <c r="BL273" s="113">
        <f>$F273*'INTERNAL PARAMETERS-2'!W273*(1-VLOOKUP(X$4,'INTERNAL PARAMETERS-1'!$B$5:$J$44,4, FALSE))</f>
        <v>13.193418977259995</v>
      </c>
      <c r="BM273" s="113">
        <f>$F273*'INTERNAL PARAMETERS-2'!X273*(1-VLOOKUP(Y$4,'INTERNAL PARAMETERS-1'!$B$5:$J$44,4, FALSE))</f>
        <v>16.613909303861167</v>
      </c>
      <c r="BN273" s="113">
        <f>$F273*'INTERNAL PARAMETERS-2'!Y273*(1-VLOOKUP(Z$4,'INTERNAL PARAMETERS-1'!$B$5:$J$44,4, FALSE))</f>
        <v>18.568524777818144</v>
      </c>
      <c r="BO273" s="113">
        <f>$F273*'INTERNAL PARAMETERS-2'!Z273*(1-VLOOKUP(AA$4,'INTERNAL PARAMETERS-1'!$B$5:$J$44,4, FALSE))</f>
        <v>10.261570125887562</v>
      </c>
      <c r="BP273" s="113">
        <f>$F273*'INTERNAL PARAMETERS-2'!AA273*(1-VLOOKUP(AB$4,'INTERNAL PARAMETERS-1'!$B$5:$J$44,4, FALSE))</f>
        <v>2.4432073761436937</v>
      </c>
      <c r="BQ273" s="113">
        <f>$F273*'INTERNAL PARAMETERS-2'!AB273*(1-VLOOKUP(AC$4,'INTERNAL PARAMETERS-1'!$B$5:$J$44,4, FALSE))</f>
        <v>54.239600334726191</v>
      </c>
      <c r="BR273" s="113">
        <f>$F273*'INTERNAL PARAMETERS-2'!AC273*(1-VLOOKUP(AD$4,'INTERNAL PARAMETERS-1'!$B$5:$J$44,4, FALSE))</f>
        <v>2.1989114250503361</v>
      </c>
      <c r="BS273" s="113">
        <f>$F273*'INTERNAL PARAMETERS-2'!AD273*(1-VLOOKUP(AE$4,'INTERNAL PARAMETERS-1'!$B$5:$J$44,4, FALSE))</f>
        <v>1.4659244256862163</v>
      </c>
      <c r="BT273" s="113">
        <f>$F273*'INTERNAL PARAMETERS-2'!AE273*(1-VLOOKUP(AF$4,'INTERNAL PARAMETERS-1'!$B$5:$J$44,4, FALSE))</f>
        <v>0</v>
      </c>
      <c r="BU273" s="113">
        <f>$F273*'INTERNAL PARAMETERS-2'!AF273*(1-VLOOKUP(AG$4,'INTERNAL PARAMETERS-1'!$B$5:$J$44,4, FALSE))</f>
        <v>0</v>
      </c>
      <c r="BV273" s="113">
        <f>$F273*'INTERNAL PARAMETERS-2'!AG273*(1-VLOOKUP(AH$4,'INTERNAL PARAMETERS-1'!$B$5:$J$44,4, FALSE))</f>
        <v>0</v>
      </c>
      <c r="BW273" s="113">
        <f>$F273*'INTERNAL PARAMETERS-2'!AH273*(1-VLOOKUP(AI$4,'INTERNAL PARAMETERS-1'!$B$5:$J$44,4, FALSE))</f>
        <v>0</v>
      </c>
      <c r="BX273" s="113">
        <f>$F273*'INTERNAL PARAMETERS-2'!AI273*(1-VLOOKUP(AJ$4,'INTERNAL PARAMETERS-1'!$B$5:$J$44,4, FALSE))</f>
        <v>0</v>
      </c>
      <c r="BY273" s="113">
        <f>$F273*'INTERNAL PARAMETERS-2'!AJ273*(1-VLOOKUP(AK$4,'INTERNAL PARAMETERS-1'!$B$5:$J$44,4, FALSE))</f>
        <v>0</v>
      </c>
      <c r="BZ273" s="113">
        <f>$F273*'INTERNAL PARAMETERS-2'!AK273*(1-VLOOKUP(AL$4,'INTERNAL PARAMETERS-1'!$B$5:$J$44,4, FALSE))</f>
        <v>0.48864147522873874</v>
      </c>
      <c r="CA273" s="113">
        <f>$F273*'INTERNAL PARAMETERS-2'!AL273*(1-VLOOKUP(AM$4,'INTERNAL PARAMETERS-1'!$B$5:$J$44,4, FALSE))</f>
        <v>1.7102699498215976</v>
      </c>
      <c r="CB273" s="113">
        <f>$F273*'INTERNAL PARAMETERS-2'!AM273*(1-VLOOKUP(AN$4,'INTERNAL PARAMETERS-1'!$B$5:$J$44,4, FALSE))</f>
        <v>1.7102699498215976</v>
      </c>
      <c r="CC273" s="113">
        <f>$F273*'INTERNAL PARAMETERS-2'!AN273*(1-VLOOKUP(AO$4,'INTERNAL PARAMETERS-1'!$B$5:$J$44,4, FALSE))</f>
        <v>3.9091813748719342</v>
      </c>
      <c r="CD273" s="113">
        <f>$F273*'INTERNAL PARAMETERS-2'!AO273*(1-VLOOKUP(AP$4,'INTERNAL PARAMETERS-1'!$B$5:$J$44,4, FALSE))</f>
        <v>16.858254827996547</v>
      </c>
      <c r="CE273" s="113">
        <f>$F273*'INTERNAL PARAMETERS-2'!AP273*(1-VLOOKUP(AQ$4,'INTERNAL PARAMETERS-1'!$B$5:$J$44,4, FALSE))</f>
        <v>1.2216284745928587</v>
      </c>
      <c r="CF273" s="113">
        <f>$F273*'INTERNAL PARAMETERS-2'!AQ273*(1-VLOOKUP(AR$4,'INTERNAL PARAMETERS-1'!$B$5:$J$44,4, FALSE))</f>
        <v>0</v>
      </c>
      <c r="CG273" s="113">
        <f>$F273*'INTERNAL PARAMETERS-2'!AR273*(1-VLOOKUP(AS$4,'INTERNAL PARAMETERS-1'!$B$5:$J$44,4, FALSE))</f>
        <v>0.2443455241353813</v>
      </c>
      <c r="CH273" s="112">
        <f>$F273*'INTERNAL PARAMETERS-2'!AS273*(1-VLOOKUP(AT$4,'INTERNAL PARAMETERS-1'!$B$5:$J$44,4, FALSE))</f>
        <v>0</v>
      </c>
      <c r="CI273" s="111">
        <f t="shared" si="4"/>
        <v>495.73056895727041</v>
      </c>
    </row>
    <row r="274" spans="3:87" x14ac:dyDescent="0.5">
      <c r="C274" s="77" t="s">
        <v>3</v>
      </c>
      <c r="D274" s="76" t="s">
        <v>21</v>
      </c>
      <c r="E274" s="76" t="s">
        <v>1</v>
      </c>
      <c r="F274" s="115">
        <f>'INPUTS-Incidence'!E274</f>
        <v>147.45308913385853</v>
      </c>
      <c r="G274" s="114">
        <f>$F274*'INTERNAL PARAMETERS-2'!F274*VLOOKUP(G$4,'INTERNAL PARAMETERS-1'!$B$5:$J$44,4, FALSE)</f>
        <v>0.37905765623641013</v>
      </c>
      <c r="H274" s="113">
        <f>$F274*'INTERNAL PARAMETERS-2'!G274*VLOOKUP(H$4,'INTERNAL PARAMETERS-1'!$B$5:$J$44,4, FALSE)</f>
        <v>0.37905765623641013</v>
      </c>
      <c r="I274" s="113">
        <f>$F274*'INTERNAL PARAMETERS-2'!H274*VLOOKUP(I$4,'INTERNAL PARAMETERS-1'!$B$5:$J$44,4, FALSE)</f>
        <v>1.4620570972633065</v>
      </c>
      <c r="J274" s="113">
        <f>$F274*'INTERNAL PARAMETERS-2'!I274*VLOOKUP(J$4,'INTERNAL PARAMETERS-1'!$B$5:$J$44,4, FALSE)</f>
        <v>0</v>
      </c>
      <c r="K274" s="113">
        <f>$F274*'INTERNAL PARAMETERS-2'!J274*VLOOKUP(K$4,'INTERNAL PARAMETERS-1'!$B$5:$J$44,4, FALSE)</f>
        <v>0</v>
      </c>
      <c r="L274" s="113">
        <f>$F274*'INTERNAL PARAMETERS-2'!K274*VLOOKUP(L$4,'INTERNAL PARAMETERS-1'!$B$5:$J$44,4, FALSE)</f>
        <v>0</v>
      </c>
      <c r="M274" s="113">
        <f>$F274*'INTERNAL PARAMETERS-2'!L274*VLOOKUP(M$4,'INTERNAL PARAMETERS-1'!$B$5:$J$44,4, FALSE)</f>
        <v>1.6046737250735745</v>
      </c>
      <c r="N274" s="113">
        <f>$F274*'INTERNAL PARAMETERS-2'!M274*VLOOKUP(N$4,'INTERNAL PARAMETERS-1'!$B$5:$J$44,4, FALSE)</f>
        <v>0.13267017968274356</v>
      </c>
      <c r="O274" s="113">
        <f>$F274*'INTERNAL PARAMETERS-2'!N274*VLOOKUP(O$4,'INTERNAL PARAMETERS-1'!$B$5:$J$44,4, FALSE)</f>
        <v>0</v>
      </c>
      <c r="P274" s="113">
        <f>$F274*'INTERNAL PARAMETERS-2'!O274*VLOOKUP(P$4,'INTERNAL PARAMETERS-1'!$B$5:$J$44,4, FALSE)</f>
        <v>0</v>
      </c>
      <c r="Q274" s="113">
        <f>$F274*'INTERNAL PARAMETERS-2'!P274*VLOOKUP(Q$4,'INTERNAL PARAMETERS-1'!$B$5:$J$44,4, FALSE)</f>
        <v>0</v>
      </c>
      <c r="R274" s="113">
        <f>$F274*'INTERNAL PARAMETERS-2'!Q274*VLOOKUP(R$4,'INTERNAL PARAMETERS-1'!$B$5:$J$44,4, FALSE)</f>
        <v>0</v>
      </c>
      <c r="S274" s="113">
        <f>$F274*'INTERNAL PARAMETERS-2'!R274*VLOOKUP(S$4,'INTERNAL PARAMETERS-1'!$B$5:$J$44,4, FALSE)</f>
        <v>0.42059150511818971</v>
      </c>
      <c r="T274" s="113">
        <f>$F274*'INTERNAL PARAMETERS-2'!S274*VLOOKUP(T$4,'INTERNAL PARAMETERS-1'!$B$5:$J$44,4, FALSE)</f>
        <v>1.2635255207880336E-2</v>
      </c>
      <c r="U274" s="113">
        <f>$F274*'INTERNAL PARAMETERS-2'!T274*VLOOKUP(U$4,'INTERNAL PARAMETERS-1'!$B$5:$J$44,4, FALSE)</f>
        <v>2.5270510415760672E-2</v>
      </c>
      <c r="V274" s="113">
        <f>$F274*'INTERNAL PARAMETERS-2'!U274*VLOOKUP(V$4,'INTERNAL PARAMETERS-1'!$B$5:$J$44,4, FALSE)</f>
        <v>0.62544292099373966</v>
      </c>
      <c r="W274" s="113">
        <f>$F274*'INTERNAL PARAMETERS-2'!V274*VLOOKUP(W$4,'INTERNAL PARAMETERS-1'!$B$5:$J$44,4, FALSE)</f>
        <v>0</v>
      </c>
      <c r="X274" s="113">
        <f>$F274*'INTERNAL PARAMETERS-2'!W274*VLOOKUP(X$4,'INTERNAL PARAMETERS-1'!$B$5:$J$44,4, FALSE)</f>
        <v>0</v>
      </c>
      <c r="Y274" s="113">
        <f>$F274*'INTERNAL PARAMETERS-2'!X274*VLOOKUP(Y$4,'INTERNAL PARAMETERS-1'!$B$5:$J$44,4, FALSE)</f>
        <v>0</v>
      </c>
      <c r="Z274" s="113">
        <f>$F274*'INTERNAL PARAMETERS-2'!Y274*VLOOKUP(Z$4,'INTERNAL PARAMETERS-1'!$B$5:$J$44,4, FALSE)</f>
        <v>0</v>
      </c>
      <c r="AA274" s="113">
        <f>$F274*'INTERNAL PARAMETERS-2'!Z274*VLOOKUP(AA$4,'INTERNAL PARAMETERS-1'!$B$5:$J$44,4, FALSE)</f>
        <v>0</v>
      </c>
      <c r="AB274" s="113">
        <f>$F274*'INTERNAL PARAMETERS-2'!AA274*VLOOKUP(AB$4,'INTERNAL PARAMETERS-1'!$B$5:$J$44,4, FALSE)</f>
        <v>0</v>
      </c>
      <c r="AC274" s="113">
        <f>$F274*'INTERNAL PARAMETERS-2'!AB274*VLOOKUP(AC$4,'INTERNAL PARAMETERS-1'!$B$5:$J$44,4, FALSE)</f>
        <v>0</v>
      </c>
      <c r="AD274" s="113">
        <f>$F274*'INTERNAL PARAMETERS-2'!AC274*VLOOKUP(AD$4,'INTERNAL PARAMETERS-1'!$B$5:$J$44,4, FALSE)</f>
        <v>0</v>
      </c>
      <c r="AE274" s="113">
        <f>$F274*'INTERNAL PARAMETERS-2'!AD274*VLOOKUP(AE$4,'INTERNAL PARAMETERS-1'!$B$5:$J$44,4, FALSE)</f>
        <v>0</v>
      </c>
      <c r="AF274" s="113">
        <f>$F274*'INTERNAL PARAMETERS-2'!AE274*VLOOKUP(AF$4,'INTERNAL PARAMETERS-1'!$B$5:$J$44,4, FALSE)</f>
        <v>0</v>
      </c>
      <c r="AG274" s="113">
        <f>$F274*'INTERNAL PARAMETERS-2'!AF274*VLOOKUP(AG$4,'INTERNAL PARAMETERS-1'!$B$5:$J$44,4, FALSE)</f>
        <v>0</v>
      </c>
      <c r="AH274" s="113">
        <f>$F274*'INTERNAL PARAMETERS-2'!AG274*VLOOKUP(AH$4,'INTERNAL PARAMETERS-1'!$B$5:$J$44,4, FALSE)</f>
        <v>0</v>
      </c>
      <c r="AI274" s="113">
        <f>$F274*'INTERNAL PARAMETERS-2'!AH274*VLOOKUP(AI$4,'INTERNAL PARAMETERS-1'!$B$5:$J$44,4, FALSE)</f>
        <v>0</v>
      </c>
      <c r="AJ274" s="113">
        <f>$F274*'INTERNAL PARAMETERS-2'!AI274*VLOOKUP(AJ$4,'INTERNAL PARAMETERS-1'!$B$5:$J$44,4, FALSE)</f>
        <v>0.12635255207880336</v>
      </c>
      <c r="AK274" s="113">
        <f>$F274*'INTERNAL PARAMETERS-2'!AJ274*VLOOKUP(AK$4,'INTERNAL PARAMETERS-1'!$B$5:$J$44,4, FALSE)</f>
        <v>0</v>
      </c>
      <c r="AL274" s="113">
        <f>$F274*'INTERNAL PARAMETERS-2'!AK274*VLOOKUP(AL$4,'INTERNAL PARAMETERS-1'!$B$5:$J$44,4, FALSE)</f>
        <v>0</v>
      </c>
      <c r="AM274" s="113">
        <f>$F274*'INTERNAL PARAMETERS-2'!AL274*VLOOKUP(AM$4,'INTERNAL PARAMETERS-1'!$B$5:$J$44,4, FALSE)</f>
        <v>0</v>
      </c>
      <c r="AN274" s="113">
        <f>$F274*'INTERNAL PARAMETERS-2'!AM274*VLOOKUP(AN$4,'INTERNAL PARAMETERS-1'!$B$5:$J$44,4, FALSE)</f>
        <v>0</v>
      </c>
      <c r="AO274" s="113">
        <f>$F274*'INTERNAL PARAMETERS-2'!AN274*VLOOKUP(AO$4,'INTERNAL PARAMETERS-1'!$B$5:$J$44,4, FALSE)</f>
        <v>0</v>
      </c>
      <c r="AP274" s="113">
        <f>$F274*'INTERNAL PARAMETERS-2'!AO274*VLOOKUP(AP$4,'INTERNAL PARAMETERS-1'!$B$5:$J$44,4, FALSE)</f>
        <v>0</v>
      </c>
      <c r="AQ274" s="113">
        <f>$F274*'INTERNAL PARAMETERS-2'!AP274*VLOOKUP(AQ$4,'INTERNAL PARAMETERS-1'!$B$5:$J$44,4, FALSE)</f>
        <v>0</v>
      </c>
      <c r="AR274" s="113">
        <f>$F274*'INTERNAL PARAMETERS-2'!AQ274*VLOOKUP(AR$4,'INTERNAL PARAMETERS-1'!$B$5:$J$44,4, FALSE)</f>
        <v>0</v>
      </c>
      <c r="AS274" s="113">
        <f>$F274*'INTERNAL PARAMETERS-2'!AR274*VLOOKUP(AS$4,'INTERNAL PARAMETERS-1'!$B$5:$J$44,4, FALSE)</f>
        <v>0</v>
      </c>
      <c r="AT274" s="112">
        <f>$F274*'INTERNAL PARAMETERS-2'!AS274*VLOOKUP(AT$4,'INTERNAL PARAMETERS-1'!$B$5:$J$44,4, FALSE)</f>
        <v>0</v>
      </c>
      <c r="AU274" s="114">
        <f>$F274*'INTERNAL PARAMETERS-2'!F274*(1-VLOOKUP(G$4,'INTERNAL PARAMETERS-1'!$B$5:$J$44,4, FALSE))</f>
        <v>0</v>
      </c>
      <c r="AV274" s="113">
        <f>$F274*'INTERNAL PARAMETERS-2'!G274*(1-VLOOKUP(H$4,'INTERNAL PARAMETERS-1'!$B$5:$J$44,4, FALSE))</f>
        <v>0</v>
      </c>
      <c r="AW274" s="113">
        <f>$F274*'INTERNAL PARAMETERS-2'!H274*(1-VLOOKUP(I$4,'INTERNAL PARAMETERS-1'!$B$5:$J$44,4, FALSE))</f>
        <v>27.779084848002821</v>
      </c>
      <c r="AX274" s="113">
        <f>$F274*'INTERNAL PARAMETERS-2'!I274*(1-VLOOKUP(J$4,'INTERNAL PARAMETERS-1'!$B$5:$J$44,4, FALSE))</f>
        <v>0</v>
      </c>
      <c r="AY274" s="113">
        <f>$F274*'INTERNAL PARAMETERS-2'!J274*(1-VLOOKUP(K$4,'INTERNAL PARAMETERS-1'!$B$5:$J$44,4, FALSE))</f>
        <v>0</v>
      </c>
      <c r="AZ274" s="113">
        <f>$F274*'INTERNAL PARAMETERS-2'!K274*(1-VLOOKUP(L$4,'INTERNAL PARAMETERS-1'!$B$5:$J$44,4, FALSE))</f>
        <v>0</v>
      </c>
      <c r="BA274" s="113">
        <f>$F274*'INTERNAL PARAMETERS-2'!L274*(1-VLOOKUP(M$4,'INTERNAL PARAMETERS-1'!$B$5:$J$44,4, FALSE))</f>
        <v>30.488800776397916</v>
      </c>
      <c r="BB274" s="113">
        <f>$F274*'INTERNAL PARAMETERS-2'!M274*(1-VLOOKUP(N$4,'INTERNAL PARAMETERS-1'!$B$5:$J$44,4, FALSE))</f>
        <v>2.5207334139721271</v>
      </c>
      <c r="BC274" s="113">
        <f>$F274*'INTERNAL PARAMETERS-2'!N274*(1-VLOOKUP(O$4,'INTERNAL PARAMETERS-1'!$B$5:$J$44,4, FALSE))</f>
        <v>12.887930821420117</v>
      </c>
      <c r="BD274" s="113">
        <f>$F274*'INTERNAL PARAMETERS-2'!O274*(1-VLOOKUP(P$4,'INTERNAL PARAMETERS-1'!$B$5:$J$44,4, FALSE))</f>
        <v>2.1479933853396571</v>
      </c>
      <c r="BE274" s="113">
        <f>$F274*'INTERNAL PARAMETERS-2'!P274*(1-VLOOKUP(Q$4,'INTERNAL PARAMETERS-1'!$B$5:$J$44,4, FALSE))</f>
        <v>6.5703179627888622</v>
      </c>
      <c r="BF274" s="113">
        <f>$F274*'INTERNAL PARAMETERS-2'!Q274*(1-VLOOKUP(R$4,'INTERNAL PARAMETERS-1'!$B$5:$J$44,4, FALSE))</f>
        <v>0</v>
      </c>
      <c r="BG274" s="113">
        <f>$F274*'INTERNAL PARAMETERS-2'!R274*(1-VLOOKUP(S$4,'INTERNAL PARAMETERS-1'!$B$5:$J$44,4, FALSE))</f>
        <v>7.9912385972456041</v>
      </c>
      <c r="BH274" s="113">
        <f>$F274*'INTERNAL PARAMETERS-2'!S274*(1-VLOOKUP(T$4,'INTERNAL PARAMETERS-1'!$B$5:$J$44,4, FALSE))</f>
        <v>0.11371729687092302</v>
      </c>
      <c r="BI274" s="113">
        <f>$F274*'INTERNAL PARAMETERS-2'!T274*(1-VLOOKUP(U$4,'INTERNAL PARAMETERS-1'!$B$5:$J$44,4, FALSE))</f>
        <v>0.10108204166304269</v>
      </c>
      <c r="BJ274" s="113">
        <f>$F274*'INTERNAL PARAMETERS-2'!U274*(1-VLOOKUP(V$4,'INTERNAL PARAMETERS-1'!$B$5:$J$44,4, FALSE))</f>
        <v>3.5441765522978579</v>
      </c>
      <c r="BK274" s="113">
        <f>$F274*'INTERNAL PARAMETERS-2'!V274*(1-VLOOKUP(W$4,'INTERNAL PARAMETERS-1'!$B$5:$J$44,4, FALSE))</f>
        <v>3.2851516087399739</v>
      </c>
      <c r="BL274" s="113">
        <f>$F274*'INTERNAL PARAMETERS-2'!W274*(1-VLOOKUP(X$4,'INTERNAL PARAMETERS-1'!$B$5:$J$44,4, FALSE))</f>
        <v>3.2851516087399739</v>
      </c>
      <c r="BM274" s="113">
        <f>$F274*'INTERNAL PARAMETERS-2'!X274*(1-VLOOKUP(Y$4,'INTERNAL PARAMETERS-1'!$B$5:$J$44,4, FALSE))</f>
        <v>4.1696194732915979</v>
      </c>
      <c r="BN274" s="113">
        <f>$F274*'INTERNAL PARAMETERS-2'!Y274*(1-VLOOKUP(Z$4,'INTERNAL PARAMETERS-1'!$B$5:$J$44,4, FALSE))</f>
        <v>5.5594975461584353</v>
      </c>
      <c r="BO274" s="113">
        <f>$F274*'INTERNAL PARAMETERS-2'!Z274*(1-VLOOKUP(AA$4,'INTERNAL PARAMETERS-1'!$B$5:$J$44,4, FALSE))</f>
        <v>2.9061086978124773</v>
      </c>
      <c r="BP274" s="113">
        <f>$F274*'INTERNAL PARAMETERS-2'!AA274*(1-VLOOKUP(AB$4,'INTERNAL PARAMETERS-1'!$B$5:$J$44,4, FALSE))</f>
        <v>0.75811531247282027</v>
      </c>
      <c r="BQ274" s="113">
        <f>$F274*'INTERNAL PARAMETERS-2'!AB274*(1-VLOOKUP(AC$4,'INTERNAL PARAMETERS-1'!$B$5:$J$44,4, FALSE))</f>
        <v>17.436607950948122</v>
      </c>
      <c r="BR274" s="113">
        <f>$F274*'INTERNAL PARAMETERS-2'!AC274*(1-VLOOKUP(AD$4,'INTERNAL PARAMETERS-1'!$B$5:$J$44,4, FALSE))</f>
        <v>0.75811531247282027</v>
      </c>
      <c r="BS274" s="113">
        <f>$F274*'INTERNAL PARAMETERS-2'!AD274*(1-VLOOKUP(AE$4,'INTERNAL PARAMETERS-1'!$B$5:$J$44,4, FALSE))</f>
        <v>0.12635255207880336</v>
      </c>
      <c r="BT274" s="113">
        <f>$F274*'INTERNAL PARAMETERS-2'!AE274*(1-VLOOKUP(AF$4,'INTERNAL PARAMETERS-1'!$B$5:$J$44,4, FALSE))</f>
        <v>0</v>
      </c>
      <c r="BU274" s="113">
        <f>$F274*'INTERNAL PARAMETERS-2'!AF274*(1-VLOOKUP(AG$4,'INTERNAL PARAMETERS-1'!$B$5:$J$44,4, FALSE))</f>
        <v>0</v>
      </c>
      <c r="BV274" s="113">
        <f>$F274*'INTERNAL PARAMETERS-2'!AG274*(1-VLOOKUP(AH$4,'INTERNAL PARAMETERS-1'!$B$5:$J$44,4, FALSE))</f>
        <v>0</v>
      </c>
      <c r="BW274" s="113">
        <f>$F274*'INTERNAL PARAMETERS-2'!AH274*(1-VLOOKUP(AI$4,'INTERNAL PARAMETERS-1'!$B$5:$J$44,4, FALSE))</f>
        <v>0</v>
      </c>
      <c r="BX274" s="113">
        <f>$F274*'INTERNAL PARAMETERS-2'!AI274*(1-VLOOKUP(AJ$4,'INTERNAL PARAMETERS-1'!$B$5:$J$44,4, FALSE))</f>
        <v>0</v>
      </c>
      <c r="BY274" s="113">
        <f>$F274*'INTERNAL PARAMETERS-2'!AJ274*(1-VLOOKUP(AK$4,'INTERNAL PARAMETERS-1'!$B$5:$J$44,4, FALSE))</f>
        <v>0</v>
      </c>
      <c r="BZ274" s="113">
        <f>$F274*'INTERNAL PARAMETERS-2'!AK274*(1-VLOOKUP(AL$4,'INTERNAL PARAMETERS-1'!$B$5:$J$44,4, FALSE))</f>
        <v>0.25270510415760672</v>
      </c>
      <c r="CA274" s="113">
        <f>$F274*'INTERNAL PARAMETERS-2'!AL274*(1-VLOOKUP(AM$4,'INTERNAL PARAMETERS-1'!$B$5:$J$44,4, FALSE))</f>
        <v>0.50541020831521344</v>
      </c>
      <c r="CB274" s="113">
        <f>$F274*'INTERNAL PARAMETERS-2'!AM274*(1-VLOOKUP(AN$4,'INTERNAL PARAMETERS-1'!$B$5:$J$44,4, FALSE))</f>
        <v>0.63176276039401691</v>
      </c>
      <c r="CC274" s="113">
        <f>$F274*'INTERNAL PARAMETERS-2'!AN274*(1-VLOOKUP(AO$4,'INTERNAL PARAMETERS-1'!$B$5:$J$44,4, FALSE))</f>
        <v>1.0108204166304269</v>
      </c>
      <c r="CD274" s="113">
        <f>$F274*'INTERNAL PARAMETERS-2'!AO274*(1-VLOOKUP(AP$4,'INTERNAL PARAMETERS-1'!$B$5:$J$44,4, FALSE))</f>
        <v>6.8230230669464689</v>
      </c>
      <c r="CE274" s="113">
        <f>$F274*'INTERNAL PARAMETERS-2'!AP274*(1-VLOOKUP(AQ$4,'INTERNAL PARAMETERS-1'!$B$5:$J$44,4, FALSE))</f>
        <v>0.50541020831521344</v>
      </c>
      <c r="CF274" s="113">
        <f>$F274*'INTERNAL PARAMETERS-2'!AQ274*(1-VLOOKUP(AR$4,'INTERNAL PARAMETERS-1'!$B$5:$J$44,4, FALSE))</f>
        <v>0</v>
      </c>
      <c r="CG274" s="113">
        <f>$F274*'INTERNAL PARAMETERS-2'!AR274*(1-VLOOKUP(AS$4,'INTERNAL PARAMETERS-1'!$B$5:$J$44,4, FALSE))</f>
        <v>0.12635255207880336</v>
      </c>
      <c r="CH274" s="112">
        <f>$F274*'INTERNAL PARAMETERS-2'!AS274*(1-VLOOKUP(AT$4,'INTERNAL PARAMETERS-1'!$B$5:$J$44,4, FALSE))</f>
        <v>0</v>
      </c>
      <c r="CI274" s="111">
        <f t="shared" si="4"/>
        <v>147.45308913385855</v>
      </c>
    </row>
    <row r="275" spans="3:87" x14ac:dyDescent="0.5">
      <c r="C275" s="77" t="s">
        <v>3</v>
      </c>
      <c r="D275" s="76" t="s">
        <v>2</v>
      </c>
      <c r="E275" s="76" t="s">
        <v>20</v>
      </c>
      <c r="F275" s="115">
        <f>'INPUTS-Incidence'!E275</f>
        <v>1057.5955089326471</v>
      </c>
      <c r="G275" s="114">
        <f>$F275*'INTERNAL PARAMETERS-2'!F275*VLOOKUP(G$4,'INTERNAL PARAMETERS-1'!$B$5:$J$44,4, FALSE)</f>
        <v>1.3325703412551355</v>
      </c>
      <c r="H275" s="113">
        <f>$F275*'INTERNAL PARAMETERS-2'!G275*VLOOKUP(H$4,'INTERNAL PARAMETERS-1'!$B$5:$J$44,4, FALSE)</f>
        <v>0.8883802275034236</v>
      </c>
      <c r="I275" s="113">
        <f>$F275*'INTERNAL PARAMETERS-2'!H275*VLOOKUP(I$4,'INTERNAL PARAMETERS-1'!$B$5:$J$44,4, FALSE)</f>
        <v>12.295901513593456</v>
      </c>
      <c r="J275" s="113">
        <f>$F275*'INTERNAL PARAMETERS-2'!I275*VLOOKUP(J$4,'INTERNAL PARAMETERS-1'!$B$5:$J$44,4, FALSE)</f>
        <v>0</v>
      </c>
      <c r="K275" s="113">
        <f>$F275*'INTERNAL PARAMETERS-2'!J275*VLOOKUP(K$4,'INTERNAL PARAMETERS-1'!$B$5:$J$44,4, FALSE)</f>
        <v>0</v>
      </c>
      <c r="L275" s="113">
        <f>$F275*'INTERNAL PARAMETERS-2'!K275*VLOOKUP(L$4,'INTERNAL PARAMETERS-1'!$B$5:$J$44,4, FALSE)</f>
        <v>0</v>
      </c>
      <c r="M275" s="113">
        <f>$F275*'INTERNAL PARAMETERS-2'!L275*VLOOKUP(M$4,'INTERNAL PARAMETERS-1'!$B$5:$J$44,4, FALSE)</f>
        <v>0.53301756054696481</v>
      </c>
      <c r="N275" s="113">
        <f>$F275*'INTERNAL PARAMETERS-2'!M275*VLOOKUP(N$4,'INTERNAL PARAMETERS-1'!$B$5:$J$44,4, FALSE)</f>
        <v>4.4862302532740301</v>
      </c>
      <c r="O275" s="113">
        <f>$F275*'INTERNAL PARAMETERS-2'!N275*VLOOKUP(O$4,'INTERNAL PARAMETERS-1'!$B$5:$J$44,4, FALSE)</f>
        <v>0</v>
      </c>
      <c r="P275" s="113">
        <f>$F275*'INTERNAL PARAMETERS-2'!O275*VLOOKUP(P$4,'INTERNAL PARAMETERS-1'!$B$5:$J$44,4, FALSE)</f>
        <v>0</v>
      </c>
      <c r="Q275" s="113">
        <f>$F275*'INTERNAL PARAMETERS-2'!P275*VLOOKUP(Q$4,'INTERNAL PARAMETERS-1'!$B$5:$J$44,4, FALSE)</f>
        <v>0</v>
      </c>
      <c r="R275" s="113">
        <f>$F275*'INTERNAL PARAMETERS-2'!Q275*VLOOKUP(R$4,'INTERNAL PARAMETERS-1'!$B$5:$J$44,4, FALSE)</f>
        <v>4.4417953779662254</v>
      </c>
      <c r="S275" s="113">
        <f>$F275*'INTERNAL PARAMETERS-2'!R275*VLOOKUP(S$4,'INTERNAL PARAMETERS-1'!$B$5:$J$44,4, FALSE)</f>
        <v>11.93418798560586</v>
      </c>
      <c r="T275" s="113">
        <f>$F275*'INTERNAL PARAMETERS-2'!S275*VLOOKUP(T$4,'INTERNAL PARAMETERS-1'!$B$5:$J$44,4, FALSE)</f>
        <v>0.44417953779662256</v>
      </c>
      <c r="U275" s="113">
        <f>$F275*'INTERNAL PARAMETERS-2'!T275*VLOOKUP(U$4,'INTERNAL PARAMETERS-1'!$B$5:$J$44,4, FALSE)</f>
        <v>0.35535209100136944</v>
      </c>
      <c r="V275" s="113">
        <f>$F275*'INTERNAL PARAMETERS-2'!U275*VLOOKUP(V$4,'INTERNAL PARAMETERS-1'!$B$5:$J$44,4, FALSE)</f>
        <v>8.7947897490249201</v>
      </c>
      <c r="W275" s="113">
        <f>$F275*'INTERNAL PARAMETERS-2'!V275*VLOOKUP(W$4,'INTERNAL PARAMETERS-1'!$B$5:$J$44,4, FALSE)</f>
        <v>0</v>
      </c>
      <c r="X275" s="113">
        <f>$F275*'INTERNAL PARAMETERS-2'!W275*VLOOKUP(X$4,'INTERNAL PARAMETERS-1'!$B$5:$J$44,4, FALSE)</f>
        <v>0</v>
      </c>
      <c r="Y275" s="113">
        <f>$F275*'INTERNAL PARAMETERS-2'!X275*VLOOKUP(Y$4,'INTERNAL PARAMETERS-1'!$B$5:$J$44,4, FALSE)</f>
        <v>0</v>
      </c>
      <c r="Z275" s="113">
        <f>$F275*'INTERNAL PARAMETERS-2'!Y275*VLOOKUP(Z$4,'INTERNAL PARAMETERS-1'!$B$5:$J$44,4, FALSE)</f>
        <v>0</v>
      </c>
      <c r="AA275" s="113">
        <f>$F275*'INTERNAL PARAMETERS-2'!Z275*VLOOKUP(AA$4,'INTERNAL PARAMETERS-1'!$B$5:$J$44,4, FALSE)</f>
        <v>0</v>
      </c>
      <c r="AB275" s="113">
        <f>$F275*'INTERNAL PARAMETERS-2'!AA275*VLOOKUP(AB$4,'INTERNAL PARAMETERS-1'!$B$5:$J$44,4, FALSE)</f>
        <v>0</v>
      </c>
      <c r="AC275" s="113">
        <f>$F275*'INTERNAL PARAMETERS-2'!AB275*VLOOKUP(AC$4,'INTERNAL PARAMETERS-1'!$B$5:$J$44,4, FALSE)</f>
        <v>0</v>
      </c>
      <c r="AD275" s="113">
        <f>$F275*'INTERNAL PARAMETERS-2'!AC275*VLOOKUP(AD$4,'INTERNAL PARAMETERS-1'!$B$5:$J$44,4, FALSE)</f>
        <v>0</v>
      </c>
      <c r="AE275" s="113">
        <f>$F275*'INTERNAL PARAMETERS-2'!AD275*VLOOKUP(AE$4,'INTERNAL PARAMETERS-1'!$B$5:$J$44,4, FALSE)</f>
        <v>0</v>
      </c>
      <c r="AF275" s="113">
        <f>$F275*'INTERNAL PARAMETERS-2'!AE275*VLOOKUP(AF$4,'INTERNAL PARAMETERS-1'!$B$5:$J$44,4, FALSE)</f>
        <v>0</v>
      </c>
      <c r="AG275" s="113">
        <f>$F275*'INTERNAL PARAMETERS-2'!AF275*VLOOKUP(AG$4,'INTERNAL PARAMETERS-1'!$B$5:$J$44,4, FALSE)</f>
        <v>0</v>
      </c>
      <c r="AH275" s="113">
        <f>$F275*'INTERNAL PARAMETERS-2'!AG275*VLOOKUP(AH$4,'INTERNAL PARAMETERS-1'!$B$5:$J$44,4, FALSE)</f>
        <v>0</v>
      </c>
      <c r="AI275" s="113">
        <f>$F275*'INTERNAL PARAMETERS-2'!AH275*VLOOKUP(AI$4,'INTERNAL PARAMETERS-1'!$B$5:$J$44,4, FALSE)</f>
        <v>0.4441901137517118</v>
      </c>
      <c r="AJ275" s="113">
        <f>$F275*'INTERNAL PARAMETERS-2'!AI275*VLOOKUP(AJ$4,'INTERNAL PARAMETERS-1'!$B$5:$J$44,4, FALSE)</f>
        <v>0</v>
      </c>
      <c r="AK275" s="113">
        <f>$F275*'INTERNAL PARAMETERS-2'!AJ275*VLOOKUP(AK$4,'INTERNAL PARAMETERS-1'!$B$5:$J$44,4, FALSE)</f>
        <v>0</v>
      </c>
      <c r="AL275" s="113">
        <f>$F275*'INTERNAL PARAMETERS-2'!AK275*VLOOKUP(AL$4,'INTERNAL PARAMETERS-1'!$B$5:$J$44,4, FALSE)</f>
        <v>0</v>
      </c>
      <c r="AM275" s="113">
        <f>$F275*'INTERNAL PARAMETERS-2'!AL275*VLOOKUP(AM$4,'INTERNAL PARAMETERS-1'!$B$5:$J$44,4, FALSE)</f>
        <v>0</v>
      </c>
      <c r="AN275" s="113">
        <f>$F275*'INTERNAL PARAMETERS-2'!AM275*VLOOKUP(AN$4,'INTERNAL PARAMETERS-1'!$B$5:$J$44,4, FALSE)</f>
        <v>0</v>
      </c>
      <c r="AO275" s="113">
        <f>$F275*'INTERNAL PARAMETERS-2'!AN275*VLOOKUP(AO$4,'INTERNAL PARAMETERS-1'!$B$5:$J$44,4, FALSE)</f>
        <v>0</v>
      </c>
      <c r="AP275" s="113">
        <f>$F275*'INTERNAL PARAMETERS-2'!AO275*VLOOKUP(AP$4,'INTERNAL PARAMETERS-1'!$B$5:$J$44,4, FALSE)</f>
        <v>0</v>
      </c>
      <c r="AQ275" s="113">
        <f>$F275*'INTERNAL PARAMETERS-2'!AP275*VLOOKUP(AQ$4,'INTERNAL PARAMETERS-1'!$B$5:$J$44,4, FALSE)</f>
        <v>0</v>
      </c>
      <c r="AR275" s="113">
        <f>$F275*'INTERNAL PARAMETERS-2'!AQ275*VLOOKUP(AR$4,'INTERNAL PARAMETERS-1'!$B$5:$J$44,4, FALSE)</f>
        <v>0</v>
      </c>
      <c r="AS275" s="113">
        <f>$F275*'INTERNAL PARAMETERS-2'!AR275*VLOOKUP(AS$4,'INTERNAL PARAMETERS-1'!$B$5:$J$44,4, FALSE)</f>
        <v>0</v>
      </c>
      <c r="AT275" s="112">
        <f>$F275*'INTERNAL PARAMETERS-2'!AS275*VLOOKUP(AT$4,'INTERNAL PARAMETERS-1'!$B$5:$J$44,4, FALSE)</f>
        <v>0</v>
      </c>
      <c r="AU275" s="114">
        <f>$F275*'INTERNAL PARAMETERS-2'!F275*(1-VLOOKUP(G$4,'INTERNAL PARAMETERS-1'!$B$5:$J$44,4, FALSE))</f>
        <v>0</v>
      </c>
      <c r="AV275" s="113">
        <f>$F275*'INTERNAL PARAMETERS-2'!G275*(1-VLOOKUP(H$4,'INTERNAL PARAMETERS-1'!$B$5:$J$44,4, FALSE))</f>
        <v>0</v>
      </c>
      <c r="AW275" s="113">
        <f>$F275*'INTERNAL PARAMETERS-2'!H275*(1-VLOOKUP(I$4,'INTERNAL PARAMETERS-1'!$B$5:$J$44,4, FALSE))</f>
        <v>233.62212875827566</v>
      </c>
      <c r="AX275" s="113">
        <f>$F275*'INTERNAL PARAMETERS-2'!I275*(1-VLOOKUP(J$4,'INTERNAL PARAMETERS-1'!$B$5:$J$44,4, FALSE))</f>
        <v>0</v>
      </c>
      <c r="AY275" s="113">
        <f>$F275*'INTERNAL PARAMETERS-2'!J275*(1-VLOOKUP(K$4,'INTERNAL PARAMETERS-1'!$B$5:$J$44,4, FALSE))</f>
        <v>0</v>
      </c>
      <c r="AZ275" s="113">
        <f>$F275*'INTERNAL PARAMETERS-2'!K275*(1-VLOOKUP(L$4,'INTERNAL PARAMETERS-1'!$B$5:$J$44,4, FALSE))</f>
        <v>0</v>
      </c>
      <c r="BA275" s="113">
        <f>$F275*'INTERNAL PARAMETERS-2'!L275*(1-VLOOKUP(M$4,'INTERNAL PARAMETERS-1'!$B$5:$J$44,4, FALSE))</f>
        <v>10.127333650392332</v>
      </c>
      <c r="BB275" s="113">
        <f>$F275*'INTERNAL PARAMETERS-2'!M275*(1-VLOOKUP(N$4,'INTERNAL PARAMETERS-1'!$B$5:$J$44,4, FALSE))</f>
        <v>85.238374812206573</v>
      </c>
      <c r="BC275" s="113">
        <f>$F275*'INTERNAL PARAMETERS-2'!N275*(1-VLOOKUP(O$4,'INTERNAL PARAMETERS-1'!$B$5:$J$44,4, FALSE))</f>
        <v>15.990526816408945</v>
      </c>
      <c r="BD275" s="113">
        <f>$F275*'INTERNAL PARAMETERS-2'!O275*(1-VLOOKUP(P$4,'INTERNAL PARAMETERS-1'!$B$5:$J$44,4, FALSE))</f>
        <v>25.762497799844816</v>
      </c>
      <c r="BE275" s="113">
        <f>$F275*'INTERNAL PARAMETERS-2'!P275*(1-VLOOKUP(Q$4,'INTERNAL PARAMETERS-1'!$B$5:$J$44,4, FALSE))</f>
        <v>8.8835907559324507</v>
      </c>
      <c r="BF275" s="113">
        <f>$F275*'INTERNAL PARAMETERS-2'!Q275*(1-VLOOKUP(R$4,'INTERNAL PARAMETERS-1'!$B$5:$J$44,4, FALSE))</f>
        <v>0</v>
      </c>
      <c r="BG275" s="113">
        <f>$F275*'INTERNAL PARAMETERS-2'!R275*(1-VLOOKUP(S$4,'INTERNAL PARAMETERS-1'!$B$5:$J$44,4, FALSE))</f>
        <v>226.74957172651131</v>
      </c>
      <c r="BH275" s="113">
        <f>$F275*'INTERNAL PARAMETERS-2'!S275*(1-VLOOKUP(T$4,'INTERNAL PARAMETERS-1'!$B$5:$J$44,4, FALSE))</f>
        <v>3.9976158401696029</v>
      </c>
      <c r="BI275" s="113">
        <f>$F275*'INTERNAL PARAMETERS-2'!T275*(1-VLOOKUP(U$4,'INTERNAL PARAMETERS-1'!$B$5:$J$44,4, FALSE))</f>
        <v>1.4214083640054778</v>
      </c>
      <c r="BJ275" s="113">
        <f>$F275*'INTERNAL PARAMETERS-2'!U275*(1-VLOOKUP(V$4,'INTERNAL PARAMETERS-1'!$B$5:$J$44,4, FALSE))</f>
        <v>49.83714191114121</v>
      </c>
      <c r="BK275" s="113">
        <f>$F275*'INTERNAL PARAMETERS-2'!V275*(1-VLOOKUP(W$4,'INTERNAL PARAMETERS-1'!$B$5:$J$44,4, FALSE))</f>
        <v>14.213766361402099</v>
      </c>
      <c r="BL275" s="113">
        <f>$F275*'INTERNAL PARAMETERS-2'!W275*(1-VLOOKUP(X$4,'INTERNAL PARAMETERS-1'!$B$5:$J$44,4, FALSE))</f>
        <v>2.2209505687585587</v>
      </c>
      <c r="BM275" s="113">
        <f>$F275*'INTERNAL PARAMETERS-2'!X275*(1-VLOOKUP(Y$4,'INTERNAL PARAMETERS-1'!$B$5:$J$44,4, FALSE))</f>
        <v>0</v>
      </c>
      <c r="BN275" s="113">
        <f>$F275*'INTERNAL PARAMETERS-2'!Y275*(1-VLOOKUP(Z$4,'INTERNAL PARAMETERS-1'!$B$5:$J$44,4, FALSE))</f>
        <v>75.955028817830211</v>
      </c>
      <c r="BO275" s="113">
        <f>$F275*'INTERNAL PARAMETERS-2'!Z275*(1-VLOOKUP(AA$4,'INTERNAL PARAMETERS-1'!$B$5:$J$44,4, FALSE))</f>
        <v>31.536863519066177</v>
      </c>
      <c r="BP275" s="113">
        <f>$F275*'INTERNAL PARAMETERS-2'!AA275*(1-VLOOKUP(AB$4,'INTERNAL PARAMETERS-1'!$B$5:$J$44,4, FALSE))</f>
        <v>7.5511261742282079</v>
      </c>
      <c r="BQ275" s="113">
        <f>$F275*'INTERNAL PARAMETERS-2'!AB275*(1-VLOOKUP(AC$4,'INTERNAL PARAMETERS-1'!$B$5:$J$44,4, FALSE))</f>
        <v>98.164005707661332</v>
      </c>
      <c r="BR275" s="113">
        <f>$F275*'INTERNAL PARAMETERS-2'!AC275*(1-VLOOKUP(AD$4,'INTERNAL PARAMETERS-1'!$B$5:$J$44,4, FALSE))</f>
        <v>3.997605264214513</v>
      </c>
      <c r="BS275" s="113">
        <f>$F275*'INTERNAL PARAMETERS-2'!AD275*(1-VLOOKUP(AE$4,'INTERNAL PARAMETERS-1'!$B$5:$J$44,4, FALSE))</f>
        <v>3.997605264214513</v>
      </c>
      <c r="BT275" s="113">
        <f>$F275*'INTERNAL PARAMETERS-2'!AE275*(1-VLOOKUP(AF$4,'INTERNAL PARAMETERS-1'!$B$5:$J$44,4, FALSE))</f>
        <v>0</v>
      </c>
      <c r="BU275" s="113">
        <f>$F275*'INTERNAL PARAMETERS-2'!AF275*(1-VLOOKUP(AG$4,'INTERNAL PARAMETERS-1'!$B$5:$J$44,4, FALSE))</f>
        <v>0</v>
      </c>
      <c r="BV275" s="113">
        <f>$F275*'INTERNAL PARAMETERS-2'!AG275*(1-VLOOKUP(AH$4,'INTERNAL PARAMETERS-1'!$B$5:$J$44,4, FALSE))</f>
        <v>0</v>
      </c>
      <c r="BW275" s="113">
        <f>$F275*'INTERNAL PARAMETERS-2'!AH275*(1-VLOOKUP(AI$4,'INTERNAL PARAMETERS-1'!$B$5:$J$44,4, FALSE))</f>
        <v>0</v>
      </c>
      <c r="BX275" s="113">
        <f>$F275*'INTERNAL PARAMETERS-2'!AI275*(1-VLOOKUP(AJ$4,'INTERNAL PARAMETERS-1'!$B$5:$J$44,4, FALSE))</f>
        <v>0</v>
      </c>
      <c r="BY275" s="113">
        <f>$F275*'INTERNAL PARAMETERS-2'!AJ275*(1-VLOOKUP(AK$4,'INTERNAL PARAMETERS-1'!$B$5:$J$44,4, FALSE))</f>
        <v>0</v>
      </c>
      <c r="BZ275" s="113">
        <f>$F275*'INTERNAL PARAMETERS-2'!AK275*(1-VLOOKUP(AL$4,'INTERNAL PARAMETERS-1'!$B$5:$J$44,4, FALSE))</f>
        <v>1.7767604550068472</v>
      </c>
      <c r="CA275" s="113">
        <f>$F275*'INTERNAL PARAMETERS-2'!AL275*(1-VLOOKUP(AM$4,'INTERNAL PARAMETERS-1'!$B$5:$J$44,4, FALSE))</f>
        <v>0.4441901137517118</v>
      </c>
      <c r="CB275" s="113">
        <f>$F275*'INTERNAL PARAMETERS-2'!AM275*(1-VLOOKUP(AN$4,'INTERNAL PARAMETERS-1'!$B$5:$J$44,4, FALSE))</f>
        <v>1.7767604550068472</v>
      </c>
      <c r="CC275" s="113">
        <f>$F275*'INTERNAL PARAMETERS-2'!AN275*(1-VLOOKUP(AO$4,'INTERNAL PARAMETERS-1'!$B$5:$J$44,4, FALSE))</f>
        <v>7.1069360604764951</v>
      </c>
      <c r="CD275" s="113">
        <f>$F275*'INTERNAL PARAMETERS-2'!AO275*(1-VLOOKUP(AP$4,'INTERNAL PARAMETERS-1'!$B$5:$J$44,4, FALSE))</f>
        <v>79.508443968293008</v>
      </c>
      <c r="CE275" s="113">
        <f>$F275*'INTERNAL PARAMETERS-2'!AP275*(1-VLOOKUP(AQ$4,'INTERNAL PARAMETERS-1'!$B$5:$J$44,4, FALSE))</f>
        <v>10.660351210939297</v>
      </c>
      <c r="CF275" s="113">
        <f>$F275*'INTERNAL PARAMETERS-2'!AQ275*(1-VLOOKUP(AR$4,'INTERNAL PARAMETERS-1'!$B$5:$J$44,4, FALSE))</f>
        <v>10.660351210939297</v>
      </c>
      <c r="CG275" s="113">
        <f>$F275*'INTERNAL PARAMETERS-2'!AR275*(1-VLOOKUP(AS$4,'INTERNAL PARAMETERS-1'!$B$5:$J$44,4, FALSE))</f>
        <v>0.4441901137517118</v>
      </c>
      <c r="CH275" s="112">
        <f>$F275*'INTERNAL PARAMETERS-2'!AS275*(1-VLOOKUP(AT$4,'INTERNAL PARAMETERS-1'!$B$5:$J$44,4, FALSE))</f>
        <v>0</v>
      </c>
      <c r="CI275" s="111">
        <f t="shared" si="4"/>
        <v>1057.5957204517492</v>
      </c>
    </row>
    <row r="276" spans="3:87" x14ac:dyDescent="0.5">
      <c r="C276" s="77" t="s">
        <v>3</v>
      </c>
      <c r="D276" s="76" t="s">
        <v>2</v>
      </c>
      <c r="E276" s="76" t="s">
        <v>19</v>
      </c>
      <c r="F276" s="115">
        <f>'INPUTS-Incidence'!E276</f>
        <v>2652.305655598655</v>
      </c>
      <c r="G276" s="114">
        <f>$F276*'INTERNAL PARAMETERS-2'!F276*VLOOKUP(G$4,'INTERNAL PARAMETERS-1'!$B$5:$J$44,4, FALSE)</f>
        <v>4.0439704330912694</v>
      </c>
      <c r="H276" s="113">
        <f>$F276*'INTERNAL PARAMETERS-2'!G276*VLOOKUP(H$4,'INTERNAL PARAMETERS-1'!$B$5:$J$44,4, FALSE)</f>
        <v>0</v>
      </c>
      <c r="I276" s="113">
        <f>$F276*'INTERNAL PARAMETERS-2'!H276*VLOOKUP(I$4,'INTERNAL PARAMETERS-1'!$B$5:$J$44,4, FALSE)</f>
        <v>26.714884562527722</v>
      </c>
      <c r="J276" s="113">
        <f>$F276*'INTERNAL PARAMETERS-2'!I276*VLOOKUP(J$4,'INTERNAL PARAMETERS-1'!$B$5:$J$44,4, FALSE)</f>
        <v>0</v>
      </c>
      <c r="K276" s="113">
        <f>$F276*'INTERNAL PARAMETERS-2'!J276*VLOOKUP(K$4,'INTERNAL PARAMETERS-1'!$B$5:$J$44,4, FALSE)</f>
        <v>0</v>
      </c>
      <c r="L276" s="113">
        <f>$F276*'INTERNAL PARAMETERS-2'!K276*VLOOKUP(L$4,'INTERNAL PARAMETERS-1'!$B$5:$J$44,4, FALSE)</f>
        <v>0</v>
      </c>
      <c r="M276" s="113">
        <f>$F276*'INTERNAL PARAMETERS-2'!L276*VLOOKUP(M$4,'INTERNAL PARAMETERS-1'!$B$5:$J$44,4, FALSE)</f>
        <v>0.80880734814653188</v>
      </c>
      <c r="N276" s="113">
        <f>$F276*'INTERNAL PARAMETERS-2'!M276*VLOOKUP(N$4,'INTERNAL PARAMETERS-1'!$B$5:$J$44,4, FALSE)</f>
        <v>8.3191423501810746</v>
      </c>
      <c r="O276" s="113">
        <f>$F276*'INTERNAL PARAMETERS-2'!N276*VLOOKUP(O$4,'INTERNAL PARAMETERS-1'!$B$5:$J$44,4, FALSE)</f>
        <v>0</v>
      </c>
      <c r="P276" s="113">
        <f>$F276*'INTERNAL PARAMETERS-2'!O276*VLOOKUP(P$4,'INTERNAL PARAMETERS-1'!$B$5:$J$44,4, FALSE)</f>
        <v>0</v>
      </c>
      <c r="Q276" s="113">
        <f>$F276*'INTERNAL PARAMETERS-2'!P276*VLOOKUP(Q$4,'INTERNAL PARAMETERS-1'!$B$5:$J$44,4, FALSE)</f>
        <v>0</v>
      </c>
      <c r="R276" s="113">
        <f>$F276*'INTERNAL PARAMETERS-2'!Q276*VLOOKUP(R$4,'INTERNAL PARAMETERS-1'!$B$5:$J$44,4, FALSE)</f>
        <v>3.466298261301882</v>
      </c>
      <c r="S276" s="113">
        <f>$F276*'INTERNAL PARAMETERS-2'!R276*VLOOKUP(S$4,'INTERNAL PARAMETERS-1'!$B$5:$J$44,4, FALSE)</f>
        <v>20.686909929878993</v>
      </c>
      <c r="T276" s="113">
        <f>$F276*'INTERNAL PARAMETERS-2'!S276*VLOOKUP(T$4,'INTERNAL PARAMETERS-1'!$B$5:$J$44,4, FALSE)</f>
        <v>0.86658782685374858</v>
      </c>
      <c r="U276" s="113">
        <f>$F276*'INTERNAL PARAMETERS-2'!T276*VLOOKUP(U$4,'INTERNAL PARAMETERS-1'!$B$5:$J$44,4, FALSE)</f>
        <v>1.6175881732365078</v>
      </c>
      <c r="V276" s="113">
        <f>$F276*'INTERNAL PARAMETERS-2'!U276*VLOOKUP(V$4,'INTERNAL PARAMETERS-1'!$B$5:$J$44,4, FALSE)</f>
        <v>18.11149461523614</v>
      </c>
      <c r="W276" s="113">
        <f>$F276*'INTERNAL PARAMETERS-2'!V276*VLOOKUP(W$4,'INTERNAL PARAMETERS-1'!$B$5:$J$44,4, FALSE)</f>
        <v>0</v>
      </c>
      <c r="X276" s="113">
        <f>$F276*'INTERNAL PARAMETERS-2'!W276*VLOOKUP(X$4,'INTERNAL PARAMETERS-1'!$B$5:$J$44,4, FALSE)</f>
        <v>0</v>
      </c>
      <c r="Y276" s="113">
        <f>$F276*'INTERNAL PARAMETERS-2'!X276*VLOOKUP(Y$4,'INTERNAL PARAMETERS-1'!$B$5:$J$44,4, FALSE)</f>
        <v>0</v>
      </c>
      <c r="Z276" s="113">
        <f>$F276*'INTERNAL PARAMETERS-2'!Y276*VLOOKUP(Z$4,'INTERNAL PARAMETERS-1'!$B$5:$J$44,4, FALSE)</f>
        <v>0</v>
      </c>
      <c r="AA276" s="113">
        <f>$F276*'INTERNAL PARAMETERS-2'!Z276*VLOOKUP(AA$4,'INTERNAL PARAMETERS-1'!$B$5:$J$44,4, FALSE)</f>
        <v>0</v>
      </c>
      <c r="AB276" s="113">
        <f>$F276*'INTERNAL PARAMETERS-2'!AA276*VLOOKUP(AB$4,'INTERNAL PARAMETERS-1'!$B$5:$J$44,4, FALSE)</f>
        <v>0</v>
      </c>
      <c r="AC276" s="113">
        <f>$F276*'INTERNAL PARAMETERS-2'!AB276*VLOOKUP(AC$4,'INTERNAL PARAMETERS-1'!$B$5:$J$44,4, FALSE)</f>
        <v>0</v>
      </c>
      <c r="AD276" s="113">
        <f>$F276*'INTERNAL PARAMETERS-2'!AC276*VLOOKUP(AD$4,'INTERNAL PARAMETERS-1'!$B$5:$J$44,4, FALSE)</f>
        <v>0</v>
      </c>
      <c r="AE276" s="113">
        <f>$F276*'INTERNAL PARAMETERS-2'!AD276*VLOOKUP(AE$4,'INTERNAL PARAMETERS-1'!$B$5:$J$44,4, FALSE)</f>
        <v>0</v>
      </c>
      <c r="AF276" s="113">
        <f>$F276*'INTERNAL PARAMETERS-2'!AE276*VLOOKUP(AF$4,'INTERNAL PARAMETERS-1'!$B$5:$J$44,4, FALSE)</f>
        <v>0.57767217178938712</v>
      </c>
      <c r="AG276" s="113">
        <f>$F276*'INTERNAL PARAMETERS-2'!AF276*VLOOKUP(AG$4,'INTERNAL PARAMETERS-1'!$B$5:$J$44,4, FALSE)</f>
        <v>0</v>
      </c>
      <c r="AH276" s="113">
        <f>$F276*'INTERNAL PARAMETERS-2'!AG276*VLOOKUP(AH$4,'INTERNAL PARAMETERS-1'!$B$5:$J$44,4, FALSE)</f>
        <v>0.57767217178938712</v>
      </c>
      <c r="AI276" s="113">
        <f>$F276*'INTERNAL PARAMETERS-2'!AH276*VLOOKUP(AI$4,'INTERNAL PARAMETERS-1'!$B$5:$J$44,4, FALSE)</f>
        <v>3.466298261301882</v>
      </c>
      <c r="AJ276" s="113">
        <f>$F276*'INTERNAL PARAMETERS-2'!AI276*VLOOKUP(AJ$4,'INTERNAL PARAMETERS-1'!$B$5:$J$44,4, FALSE)</f>
        <v>0.57767217178938712</v>
      </c>
      <c r="AK276" s="113">
        <f>$F276*'INTERNAL PARAMETERS-2'!AJ276*VLOOKUP(AK$4,'INTERNAL PARAMETERS-1'!$B$5:$J$44,4, FALSE)</f>
        <v>0</v>
      </c>
      <c r="AL276" s="113">
        <f>$F276*'INTERNAL PARAMETERS-2'!AK276*VLOOKUP(AL$4,'INTERNAL PARAMETERS-1'!$B$5:$J$44,4, FALSE)</f>
        <v>0</v>
      </c>
      <c r="AM276" s="113">
        <f>$F276*'INTERNAL PARAMETERS-2'!AL276*VLOOKUP(AM$4,'INTERNAL PARAMETERS-1'!$B$5:$J$44,4, FALSE)</f>
        <v>0</v>
      </c>
      <c r="AN276" s="113">
        <f>$F276*'INTERNAL PARAMETERS-2'!AM276*VLOOKUP(AN$4,'INTERNAL PARAMETERS-1'!$B$5:$J$44,4, FALSE)</f>
        <v>0</v>
      </c>
      <c r="AO276" s="113">
        <f>$F276*'INTERNAL PARAMETERS-2'!AN276*VLOOKUP(AO$4,'INTERNAL PARAMETERS-1'!$B$5:$J$44,4, FALSE)</f>
        <v>0</v>
      </c>
      <c r="AP276" s="113">
        <f>$F276*'INTERNAL PARAMETERS-2'!AO276*VLOOKUP(AP$4,'INTERNAL PARAMETERS-1'!$B$5:$J$44,4, FALSE)</f>
        <v>0</v>
      </c>
      <c r="AQ276" s="113">
        <f>$F276*'INTERNAL PARAMETERS-2'!AP276*VLOOKUP(AQ$4,'INTERNAL PARAMETERS-1'!$B$5:$J$44,4, FALSE)</f>
        <v>0</v>
      </c>
      <c r="AR276" s="113">
        <f>$F276*'INTERNAL PARAMETERS-2'!AQ276*VLOOKUP(AR$4,'INTERNAL PARAMETERS-1'!$B$5:$J$44,4, FALSE)</f>
        <v>0</v>
      </c>
      <c r="AS276" s="113">
        <f>$F276*'INTERNAL PARAMETERS-2'!AR276*VLOOKUP(AS$4,'INTERNAL PARAMETERS-1'!$B$5:$J$44,4, FALSE)</f>
        <v>0</v>
      </c>
      <c r="AT276" s="112">
        <f>$F276*'INTERNAL PARAMETERS-2'!AS276*VLOOKUP(AT$4,'INTERNAL PARAMETERS-1'!$B$5:$J$44,4, FALSE)</f>
        <v>0</v>
      </c>
      <c r="AU276" s="114">
        <f>$F276*'INTERNAL PARAMETERS-2'!F276*(1-VLOOKUP(G$4,'INTERNAL PARAMETERS-1'!$B$5:$J$44,4, FALSE))</f>
        <v>0</v>
      </c>
      <c r="AV276" s="113">
        <f>$F276*'INTERNAL PARAMETERS-2'!G276*(1-VLOOKUP(H$4,'INTERNAL PARAMETERS-1'!$B$5:$J$44,4, FALSE))</f>
        <v>0</v>
      </c>
      <c r="AW276" s="113">
        <f>$F276*'INTERNAL PARAMETERS-2'!H276*(1-VLOOKUP(I$4,'INTERNAL PARAMETERS-1'!$B$5:$J$44,4, FALSE))</f>
        <v>507.58280668802666</v>
      </c>
      <c r="AX276" s="113">
        <f>$F276*'INTERNAL PARAMETERS-2'!I276*(1-VLOOKUP(J$4,'INTERNAL PARAMETERS-1'!$B$5:$J$44,4, FALSE))</f>
        <v>0</v>
      </c>
      <c r="AY276" s="113">
        <f>$F276*'INTERNAL PARAMETERS-2'!J276*(1-VLOOKUP(K$4,'INTERNAL PARAMETERS-1'!$B$5:$J$44,4, FALSE))</f>
        <v>0</v>
      </c>
      <c r="AZ276" s="113">
        <f>$F276*'INTERNAL PARAMETERS-2'!K276*(1-VLOOKUP(L$4,'INTERNAL PARAMETERS-1'!$B$5:$J$44,4, FALSE))</f>
        <v>0</v>
      </c>
      <c r="BA276" s="113">
        <f>$F276*'INTERNAL PARAMETERS-2'!L276*(1-VLOOKUP(M$4,'INTERNAL PARAMETERS-1'!$B$5:$J$44,4, FALSE))</f>
        <v>15.367339614784106</v>
      </c>
      <c r="BB276" s="113">
        <f>$F276*'INTERNAL PARAMETERS-2'!M276*(1-VLOOKUP(N$4,'INTERNAL PARAMETERS-1'!$B$5:$J$44,4, FALSE))</f>
        <v>158.0637046534404</v>
      </c>
      <c r="BC276" s="113">
        <f>$F276*'INTERNAL PARAMETERS-2'!N276*(1-VLOOKUP(O$4,'INTERNAL PARAMETERS-1'!$B$5:$J$44,4, FALSE))</f>
        <v>27.152713918625672</v>
      </c>
      <c r="BD276" s="113">
        <f>$F276*'INTERNAL PARAMETERS-2'!O276*(1-VLOOKUP(P$4,'INTERNAL PARAMETERS-1'!$B$5:$J$44,4, FALSE))</f>
        <v>101.1008522106751</v>
      </c>
      <c r="BE276" s="113">
        <f>$F276*'INTERNAL PARAMETERS-2'!P276*(1-VLOOKUP(Q$4,'INTERNAL PARAMETERS-1'!$B$5:$J$44,4, FALSE))</f>
        <v>29.46366783634878</v>
      </c>
      <c r="BF276" s="113">
        <f>$F276*'INTERNAL PARAMETERS-2'!Q276*(1-VLOOKUP(R$4,'INTERNAL PARAMETERS-1'!$B$5:$J$44,4, FALSE))</f>
        <v>0</v>
      </c>
      <c r="BG276" s="113">
        <f>$F276*'INTERNAL PARAMETERS-2'!R276*(1-VLOOKUP(S$4,'INTERNAL PARAMETERS-1'!$B$5:$J$44,4, FALSE))</f>
        <v>393.05128866770082</v>
      </c>
      <c r="BH276" s="113">
        <f>$F276*'INTERNAL PARAMETERS-2'!S276*(1-VLOOKUP(T$4,'INTERNAL PARAMETERS-1'!$B$5:$J$44,4, FALSE))</f>
        <v>7.7992904416837368</v>
      </c>
      <c r="BI276" s="113">
        <f>$F276*'INTERNAL PARAMETERS-2'!T276*(1-VLOOKUP(U$4,'INTERNAL PARAMETERS-1'!$B$5:$J$44,4, FALSE))</f>
        <v>6.4703526929460313</v>
      </c>
      <c r="BJ276" s="113">
        <f>$F276*'INTERNAL PARAMETERS-2'!U276*(1-VLOOKUP(V$4,'INTERNAL PARAMETERS-1'!$B$5:$J$44,4, FALSE))</f>
        <v>102.63180281967146</v>
      </c>
      <c r="BK276" s="113">
        <f>$F276*'INTERNAL PARAMETERS-2'!V276*(1-VLOOKUP(W$4,'INTERNAL PARAMETERS-1'!$B$5:$J$44,4, FALSE))</f>
        <v>58.349663500908171</v>
      </c>
      <c r="BL276" s="113">
        <f>$F276*'INTERNAL PARAMETERS-2'!W276*(1-VLOOKUP(X$4,'INTERNAL PARAMETERS-1'!$B$5:$J$44,4, FALSE))</f>
        <v>9.8212226121162587</v>
      </c>
      <c r="BM276" s="113">
        <f>$F276*'INTERNAL PARAMETERS-2'!X276*(1-VLOOKUP(Y$4,'INTERNAL PARAMETERS-1'!$B$5:$J$44,4, FALSE))</f>
        <v>1.1553443435787742</v>
      </c>
      <c r="BN276" s="113">
        <f>$F276*'INTERNAL PARAMETERS-2'!Y276*(1-VLOOKUP(Z$4,'INTERNAL PARAMETERS-1'!$B$5:$J$44,4, FALSE))</f>
        <v>279.61587574413591</v>
      </c>
      <c r="BO276" s="113">
        <f>$F276*'INTERNAL PARAMETERS-2'!Z276*(1-VLOOKUP(AA$4,'INTERNAL PARAMETERS-1'!$B$5:$J$44,4, FALSE))</f>
        <v>273.26095139332153</v>
      </c>
      <c r="BP276" s="113">
        <f>$F276*'INTERNAL PARAMETERS-2'!AA276*(1-VLOOKUP(AB$4,'INTERNAL PARAMETERS-1'!$B$5:$J$44,4, FALSE))</f>
        <v>25.997369575046896</v>
      </c>
      <c r="BQ276" s="113">
        <f>$F276*'INTERNAL PARAMETERS-2'!AB276*(1-VLOOKUP(AC$4,'INTERNAL PARAMETERS-1'!$B$5:$J$44,4, FALSE))</f>
        <v>296.36969487885597</v>
      </c>
      <c r="BR276" s="113">
        <f>$F276*'INTERNAL PARAMETERS-2'!AC276*(1-VLOOKUP(AD$4,'INTERNAL PARAMETERS-1'!$B$5:$J$44,4, FALSE))</f>
        <v>15.59847479114125</v>
      </c>
      <c r="BS276" s="113">
        <f>$F276*'INTERNAL PARAMETERS-2'!AD276*(1-VLOOKUP(AE$4,'INTERNAL PARAMETERS-1'!$B$5:$J$44,4, FALSE))</f>
        <v>4.6216426048806563</v>
      </c>
      <c r="BT276" s="113">
        <f>$F276*'INTERNAL PARAMETERS-2'!AE276*(1-VLOOKUP(AF$4,'INTERNAL PARAMETERS-1'!$B$5:$J$44,4, FALSE))</f>
        <v>0</v>
      </c>
      <c r="BU276" s="113">
        <f>$F276*'INTERNAL PARAMETERS-2'!AF276*(1-VLOOKUP(AG$4,'INTERNAL PARAMETERS-1'!$B$5:$J$44,4, FALSE))</f>
        <v>0</v>
      </c>
      <c r="BV276" s="113">
        <f>$F276*'INTERNAL PARAMETERS-2'!AG276*(1-VLOOKUP(AH$4,'INTERNAL PARAMETERS-1'!$B$5:$J$44,4, FALSE))</f>
        <v>0</v>
      </c>
      <c r="BW276" s="113">
        <f>$F276*'INTERNAL PARAMETERS-2'!AH276*(1-VLOOKUP(AI$4,'INTERNAL PARAMETERS-1'!$B$5:$J$44,4, FALSE))</f>
        <v>0</v>
      </c>
      <c r="BX276" s="113">
        <f>$F276*'INTERNAL PARAMETERS-2'!AI276*(1-VLOOKUP(AJ$4,'INTERNAL PARAMETERS-1'!$B$5:$J$44,4, FALSE))</f>
        <v>0</v>
      </c>
      <c r="BY276" s="113">
        <f>$F276*'INTERNAL PARAMETERS-2'!AJ276*(1-VLOOKUP(AK$4,'INTERNAL PARAMETERS-1'!$B$5:$J$44,4, FALSE))</f>
        <v>0</v>
      </c>
      <c r="BZ276" s="113">
        <f>$F276*'INTERNAL PARAMETERS-2'!AK276*(1-VLOOKUP(AL$4,'INTERNAL PARAMETERS-1'!$B$5:$J$44,4, FALSE))</f>
        <v>1.1553443435787742</v>
      </c>
      <c r="CA276" s="113">
        <f>$F276*'INTERNAL PARAMETERS-2'!AL276*(1-VLOOKUP(AM$4,'INTERNAL PARAMETERS-1'!$B$5:$J$44,4, FALSE))</f>
        <v>1.7332817459337211</v>
      </c>
      <c r="CB276" s="113">
        <f>$F276*'INTERNAL PARAMETERS-2'!AM276*(1-VLOOKUP(AN$4,'INTERNAL PARAMETERS-1'!$B$5:$J$44,4, FALSE))</f>
        <v>6.354924350814378</v>
      </c>
      <c r="CC276" s="113">
        <f>$F276*'INTERNAL PARAMETERS-2'!AN276*(1-VLOOKUP(AO$4,'INTERNAL PARAMETERS-1'!$B$5:$J$44,4, FALSE))</f>
        <v>16.753819134720022</v>
      </c>
      <c r="CD276" s="113">
        <f>$F276*'INTERNAL PARAMETERS-2'!AO276*(1-VLOOKUP(AP$4,'INTERNAL PARAMETERS-1'!$B$5:$J$44,4, FALSE))</f>
        <v>199.31281310127216</v>
      </c>
      <c r="CE276" s="113">
        <f>$F276*'INTERNAL PARAMETERS-2'!AP276*(1-VLOOKUP(AQ$4,'INTERNAL PARAMETERS-1'!$B$5:$J$44,4, FALSE))</f>
        <v>19.642445224232517</v>
      </c>
      <c r="CF276" s="113">
        <f>$F276*'INTERNAL PARAMETERS-2'!AQ276*(1-VLOOKUP(AR$4,'INTERNAL PARAMETERS-1'!$B$5:$J$44,4, FALSE))</f>
        <v>4.0439704330912694</v>
      </c>
      <c r="CG276" s="113">
        <f>$F276*'INTERNAL PARAMETERS-2'!AR276*(1-VLOOKUP(AS$4,'INTERNAL PARAMETERS-1'!$B$5:$J$44,4, FALSE))</f>
        <v>0</v>
      </c>
      <c r="CH276" s="112">
        <f>$F276*'INTERNAL PARAMETERS-2'!AS276*(1-VLOOKUP(AT$4,'INTERNAL PARAMETERS-1'!$B$5:$J$44,4, FALSE))</f>
        <v>0</v>
      </c>
      <c r="CI276" s="111">
        <f t="shared" si="4"/>
        <v>2652.305655598655</v>
      </c>
    </row>
    <row r="277" spans="3:87" x14ac:dyDescent="0.5">
      <c r="C277" s="77" t="s">
        <v>3</v>
      </c>
      <c r="D277" s="76" t="s">
        <v>2</v>
      </c>
      <c r="E277" s="76" t="s">
        <v>18</v>
      </c>
      <c r="F277" s="115">
        <f>'INPUTS-Incidence'!E277</f>
        <v>4463.7387989700874</v>
      </c>
      <c r="G277" s="114">
        <f>$F277*'INTERNAL PARAMETERS-2'!F277*VLOOKUP(G$4,'INTERNAL PARAMETERS-1'!$B$5:$J$44,4, FALSE)</f>
        <v>13.495221510926266</v>
      </c>
      <c r="H277" s="113">
        <f>$F277*'INTERNAL PARAMETERS-2'!G277*VLOOKUP(H$4,'INTERNAL PARAMETERS-1'!$B$5:$J$44,4, FALSE)</f>
        <v>13.495221510926266</v>
      </c>
      <c r="I277" s="113">
        <f>$F277*'INTERNAL PARAMETERS-2'!H277*VLOOKUP(I$4,'INTERNAL PARAMETERS-1'!$B$5:$J$44,4, FALSE)</f>
        <v>54.462813603135864</v>
      </c>
      <c r="J277" s="113">
        <f>$F277*'INTERNAL PARAMETERS-2'!I277*VLOOKUP(J$4,'INTERNAL PARAMETERS-1'!$B$5:$J$44,4, FALSE)</f>
        <v>0</v>
      </c>
      <c r="K277" s="113">
        <f>$F277*'INTERNAL PARAMETERS-2'!J277*VLOOKUP(K$4,'INTERNAL PARAMETERS-1'!$B$5:$J$44,4, FALSE)</f>
        <v>0</v>
      </c>
      <c r="L277" s="113">
        <f>$F277*'INTERNAL PARAMETERS-2'!K277*VLOOKUP(L$4,'INTERNAL PARAMETERS-1'!$B$5:$J$44,4, FALSE)</f>
        <v>0</v>
      </c>
      <c r="M277" s="113">
        <f>$F277*'INTERNAL PARAMETERS-2'!L277*VLOOKUP(M$4,'INTERNAL PARAMETERS-1'!$B$5:$J$44,4, FALSE)</f>
        <v>1.9846005887160958</v>
      </c>
      <c r="N277" s="113">
        <f>$F277*'INTERNAL PARAMETERS-2'!M277*VLOOKUP(N$4,'INTERNAL PARAMETERS-1'!$B$5:$J$44,4, FALSE)</f>
        <v>11.272458138591119</v>
      </c>
      <c r="O277" s="113">
        <f>$F277*'INTERNAL PARAMETERS-2'!N277*VLOOKUP(O$4,'INTERNAL PARAMETERS-1'!$B$5:$J$44,4, FALSE)</f>
        <v>0</v>
      </c>
      <c r="P277" s="113">
        <f>$F277*'INTERNAL PARAMETERS-2'!O277*VLOOKUP(P$4,'INTERNAL PARAMETERS-1'!$B$5:$J$44,4, FALSE)</f>
        <v>0</v>
      </c>
      <c r="Q277" s="113">
        <f>$F277*'INTERNAL PARAMETERS-2'!P277*VLOOKUP(Q$4,'INTERNAL PARAMETERS-1'!$B$5:$J$44,4, FALSE)</f>
        <v>0</v>
      </c>
      <c r="R277" s="113">
        <f>$F277*'INTERNAL PARAMETERS-2'!Q277*VLOOKUP(R$4,'INTERNAL PARAMETERS-1'!$B$5:$J$44,4, FALSE)</f>
        <v>3.1755037815873206</v>
      </c>
      <c r="S277" s="113">
        <f>$F277*'INTERNAL PARAMETERS-2'!R277*VLOOKUP(S$4,'INTERNAL PARAMETERS-1'!$B$5:$J$44,4, FALSE)</f>
        <v>36.629864639534439</v>
      </c>
      <c r="T277" s="113">
        <f>$F277*'INTERNAL PARAMETERS-2'!S277*VLOOKUP(T$4,'INTERNAL PARAMETERS-1'!$B$5:$J$44,4, FALSE)</f>
        <v>0.63505611892947433</v>
      </c>
      <c r="U277" s="113">
        <f>$F277*'INTERNAL PARAMETERS-2'!T277*VLOOKUP(U$4,'INTERNAL PARAMETERS-1'!$B$5:$J$44,4, FALSE)</f>
        <v>2.2227633723351445</v>
      </c>
      <c r="V277" s="113">
        <f>$F277*'INTERNAL PARAMETERS-2'!U277*VLOOKUP(V$4,'INTERNAL PARAMETERS-1'!$B$5:$J$44,4, FALSE)</f>
        <v>22.862488974034971</v>
      </c>
      <c r="W277" s="113">
        <f>$F277*'INTERNAL PARAMETERS-2'!V277*VLOOKUP(W$4,'INTERNAL PARAMETERS-1'!$B$5:$J$44,4, FALSE)</f>
        <v>0</v>
      </c>
      <c r="X277" s="113">
        <f>$F277*'INTERNAL PARAMETERS-2'!W277*VLOOKUP(X$4,'INTERNAL PARAMETERS-1'!$B$5:$J$44,4, FALSE)</f>
        <v>0</v>
      </c>
      <c r="Y277" s="113">
        <f>$F277*'INTERNAL PARAMETERS-2'!X277*VLOOKUP(Y$4,'INTERNAL PARAMETERS-1'!$B$5:$J$44,4, FALSE)</f>
        <v>0</v>
      </c>
      <c r="Z277" s="113">
        <f>$F277*'INTERNAL PARAMETERS-2'!Y277*VLOOKUP(Z$4,'INTERNAL PARAMETERS-1'!$B$5:$J$44,4, FALSE)</f>
        <v>0</v>
      </c>
      <c r="AA277" s="113">
        <f>$F277*'INTERNAL PARAMETERS-2'!Z277*VLOOKUP(AA$4,'INTERNAL PARAMETERS-1'!$B$5:$J$44,4, FALSE)</f>
        <v>0</v>
      </c>
      <c r="AB277" s="113">
        <f>$F277*'INTERNAL PARAMETERS-2'!AA277*VLOOKUP(AB$4,'INTERNAL PARAMETERS-1'!$B$5:$J$44,4, FALSE)</f>
        <v>0</v>
      </c>
      <c r="AC277" s="113">
        <f>$F277*'INTERNAL PARAMETERS-2'!AB277*VLOOKUP(AC$4,'INTERNAL PARAMETERS-1'!$B$5:$J$44,4, FALSE)</f>
        <v>0</v>
      </c>
      <c r="AD277" s="113">
        <f>$F277*'INTERNAL PARAMETERS-2'!AC277*VLOOKUP(AD$4,'INTERNAL PARAMETERS-1'!$B$5:$J$44,4, FALSE)</f>
        <v>0</v>
      </c>
      <c r="AE277" s="113">
        <f>$F277*'INTERNAL PARAMETERS-2'!AD277*VLOOKUP(AE$4,'INTERNAL PARAMETERS-1'!$B$5:$J$44,4, FALSE)</f>
        <v>0</v>
      </c>
      <c r="AF277" s="113">
        <f>$F277*'INTERNAL PARAMETERS-2'!AE277*VLOOKUP(AF$4,'INTERNAL PARAMETERS-1'!$B$5:$J$44,4, FALSE)</f>
        <v>0.79365275845688155</v>
      </c>
      <c r="AG277" s="113">
        <f>$F277*'INTERNAL PARAMETERS-2'!AF277*VLOOKUP(AG$4,'INTERNAL PARAMETERS-1'!$B$5:$J$44,4, FALSE)</f>
        <v>1.5877518907936603</v>
      </c>
      <c r="AH277" s="113">
        <f>$F277*'INTERNAL PARAMETERS-2'!AG277*VLOOKUP(AH$4,'INTERNAL PARAMETERS-1'!$B$5:$J$44,4, FALSE)</f>
        <v>0</v>
      </c>
      <c r="AI277" s="113">
        <f>$F277*'INTERNAL PARAMETERS-2'!AH277*VLOOKUP(AI$4,'INTERNAL PARAMETERS-1'!$B$5:$J$44,4, FALSE)</f>
        <v>0.79365275845688155</v>
      </c>
      <c r="AJ277" s="113">
        <f>$F277*'INTERNAL PARAMETERS-2'!AI277*VLOOKUP(AJ$4,'INTERNAL PARAMETERS-1'!$B$5:$J$44,4, FALSE)</f>
        <v>0</v>
      </c>
      <c r="AK277" s="113">
        <f>$F277*'INTERNAL PARAMETERS-2'!AJ277*VLOOKUP(AK$4,'INTERNAL PARAMETERS-1'!$B$5:$J$44,4, FALSE)</f>
        <v>0</v>
      </c>
      <c r="AL277" s="113">
        <f>$F277*'INTERNAL PARAMETERS-2'!AK277*VLOOKUP(AL$4,'INTERNAL PARAMETERS-1'!$B$5:$J$44,4, FALSE)</f>
        <v>0</v>
      </c>
      <c r="AM277" s="113">
        <f>$F277*'INTERNAL PARAMETERS-2'!AL277*VLOOKUP(AM$4,'INTERNAL PARAMETERS-1'!$B$5:$J$44,4, FALSE)</f>
        <v>0</v>
      </c>
      <c r="AN277" s="113">
        <f>$F277*'INTERNAL PARAMETERS-2'!AM277*VLOOKUP(AN$4,'INTERNAL PARAMETERS-1'!$B$5:$J$44,4, FALSE)</f>
        <v>0</v>
      </c>
      <c r="AO277" s="113">
        <f>$F277*'INTERNAL PARAMETERS-2'!AN277*VLOOKUP(AO$4,'INTERNAL PARAMETERS-1'!$B$5:$J$44,4, FALSE)</f>
        <v>0</v>
      </c>
      <c r="AP277" s="113">
        <f>$F277*'INTERNAL PARAMETERS-2'!AO277*VLOOKUP(AP$4,'INTERNAL PARAMETERS-1'!$B$5:$J$44,4, FALSE)</f>
        <v>0</v>
      </c>
      <c r="AQ277" s="113">
        <f>$F277*'INTERNAL PARAMETERS-2'!AP277*VLOOKUP(AQ$4,'INTERNAL PARAMETERS-1'!$B$5:$J$44,4, FALSE)</f>
        <v>0</v>
      </c>
      <c r="AR277" s="113">
        <f>$F277*'INTERNAL PARAMETERS-2'!AQ277*VLOOKUP(AR$4,'INTERNAL PARAMETERS-1'!$B$5:$J$44,4, FALSE)</f>
        <v>0</v>
      </c>
      <c r="AS277" s="113">
        <f>$F277*'INTERNAL PARAMETERS-2'!AR277*VLOOKUP(AS$4,'INTERNAL PARAMETERS-1'!$B$5:$J$44,4, FALSE)</f>
        <v>0</v>
      </c>
      <c r="AT277" s="112">
        <f>$F277*'INTERNAL PARAMETERS-2'!AS277*VLOOKUP(AT$4,'INTERNAL PARAMETERS-1'!$B$5:$J$44,4, FALSE)</f>
        <v>0</v>
      </c>
      <c r="AU277" s="114">
        <f>$F277*'INTERNAL PARAMETERS-2'!F277*(1-VLOOKUP(G$4,'INTERNAL PARAMETERS-1'!$B$5:$J$44,4, FALSE))</f>
        <v>0</v>
      </c>
      <c r="AV277" s="113">
        <f>$F277*'INTERNAL PARAMETERS-2'!G277*(1-VLOOKUP(H$4,'INTERNAL PARAMETERS-1'!$B$5:$J$44,4, FALSE))</f>
        <v>0</v>
      </c>
      <c r="AW277" s="113">
        <f>$F277*'INTERNAL PARAMETERS-2'!H277*(1-VLOOKUP(I$4,'INTERNAL PARAMETERS-1'!$B$5:$J$44,4, FALSE))</f>
        <v>1034.7934584595814</v>
      </c>
      <c r="AX277" s="113">
        <f>$F277*'INTERNAL PARAMETERS-2'!I277*(1-VLOOKUP(J$4,'INTERNAL PARAMETERS-1'!$B$5:$J$44,4, FALSE))</f>
        <v>0</v>
      </c>
      <c r="AY277" s="113">
        <f>$F277*'INTERNAL PARAMETERS-2'!J277*(1-VLOOKUP(K$4,'INTERNAL PARAMETERS-1'!$B$5:$J$44,4, FALSE))</f>
        <v>0</v>
      </c>
      <c r="AZ277" s="113">
        <f>$F277*'INTERNAL PARAMETERS-2'!K277*(1-VLOOKUP(L$4,'INTERNAL PARAMETERS-1'!$B$5:$J$44,4, FALSE))</f>
        <v>0</v>
      </c>
      <c r="BA277" s="113">
        <f>$F277*'INTERNAL PARAMETERS-2'!L277*(1-VLOOKUP(M$4,'INTERNAL PARAMETERS-1'!$B$5:$J$44,4, FALSE))</f>
        <v>37.707411185605814</v>
      </c>
      <c r="BB277" s="113">
        <f>$F277*'INTERNAL PARAMETERS-2'!M277*(1-VLOOKUP(N$4,'INTERNAL PARAMETERS-1'!$B$5:$J$44,4, FALSE))</f>
        <v>214.17670463323125</v>
      </c>
      <c r="BC277" s="113">
        <f>$F277*'INTERNAL PARAMETERS-2'!N277*(1-VLOOKUP(O$4,'INTERNAL PARAMETERS-1'!$B$5:$J$44,4, FALSE))</f>
        <v>61.919199123793462</v>
      </c>
      <c r="BD277" s="113">
        <f>$F277*'INTERNAL PARAMETERS-2'!O277*(1-VLOOKUP(P$4,'INTERNAL PARAMETERS-1'!$B$5:$J$44,4, FALSE))</f>
        <v>177.0251851589552</v>
      </c>
      <c r="BE277" s="113">
        <f>$F277*'INTERNAL PARAMETERS-2'!P277*(1-VLOOKUP(Q$4,'INTERNAL PARAMETERS-1'!$B$5:$J$44,4, FALSE))</f>
        <v>89.703294904102876</v>
      </c>
      <c r="BF277" s="113">
        <f>$F277*'INTERNAL PARAMETERS-2'!Q277*(1-VLOOKUP(R$4,'INTERNAL PARAMETERS-1'!$B$5:$J$44,4, FALSE))</f>
        <v>0</v>
      </c>
      <c r="BG277" s="113">
        <f>$F277*'INTERNAL PARAMETERS-2'!R277*(1-VLOOKUP(S$4,'INTERNAL PARAMETERS-1'!$B$5:$J$44,4, FALSE))</f>
        <v>695.96742815115419</v>
      </c>
      <c r="BH277" s="113">
        <f>$F277*'INTERNAL PARAMETERS-2'!S277*(1-VLOOKUP(T$4,'INTERNAL PARAMETERS-1'!$B$5:$J$44,4, FALSE))</f>
        <v>5.7155050703652694</v>
      </c>
      <c r="BI277" s="113">
        <f>$F277*'INTERNAL PARAMETERS-2'!T277*(1-VLOOKUP(U$4,'INTERNAL PARAMETERS-1'!$B$5:$J$44,4, FALSE))</f>
        <v>8.8910534893405782</v>
      </c>
      <c r="BJ277" s="113">
        <f>$F277*'INTERNAL PARAMETERS-2'!U277*(1-VLOOKUP(V$4,'INTERNAL PARAMETERS-1'!$B$5:$J$44,4, FALSE))</f>
        <v>129.55410418619817</v>
      </c>
      <c r="BK277" s="113">
        <f>$F277*'INTERNAL PARAMETERS-2'!V277*(1-VLOOKUP(W$4,'INTERNAL PARAMETERS-1'!$B$5:$J$44,4, FALSE))</f>
        <v>86.528237496395462</v>
      </c>
      <c r="BL277" s="113">
        <f>$F277*'INTERNAL PARAMETERS-2'!W277*(1-VLOOKUP(X$4,'INTERNAL PARAMETERS-1'!$B$5:$J$44,4, FALSE))</f>
        <v>57.950042583749259</v>
      </c>
      <c r="BM277" s="113">
        <f>$F277*'INTERNAL PARAMETERS-2'!X277*(1-VLOOKUP(Y$4,'INTERNAL PARAMETERS-1'!$B$5:$J$44,4, FALSE))</f>
        <v>6.3505611892947433</v>
      </c>
      <c r="BN277" s="113">
        <f>$F277*'INTERNAL PARAMETERS-2'!Y277*(1-VLOOKUP(Z$4,'INTERNAL PARAMETERS-1'!$B$5:$J$44,4, FALSE))</f>
        <v>296.10077410804104</v>
      </c>
      <c r="BO277" s="113">
        <f>$F277*'INTERNAL PARAMETERS-2'!Z277*(1-VLOOKUP(AA$4,'INTERNAL PARAMETERS-1'!$B$5:$J$44,4, FALSE))</f>
        <v>430.25889008496694</v>
      </c>
      <c r="BP277" s="113">
        <f>$F277*'INTERNAL PARAMETERS-2'!AA277*(1-VLOOKUP(AB$4,'INTERNAL PARAMETERS-1'!$B$5:$J$44,4, FALSE))</f>
        <v>63.506951014587123</v>
      </c>
      <c r="BQ277" s="113">
        <f>$F277*'INTERNAL PARAMETERS-2'!AB277*(1-VLOOKUP(AC$4,'INTERNAL PARAMETERS-1'!$B$5:$J$44,4, FALSE))</f>
        <v>504.085558828893</v>
      </c>
      <c r="BR277" s="113">
        <f>$F277*'INTERNAL PARAMETERS-2'!AC277*(1-VLOOKUP(AD$4,'INTERNAL PARAMETERS-1'!$B$5:$J$44,4, FALSE))</f>
        <v>40.485664532778799</v>
      </c>
      <c r="BS277" s="113">
        <f>$F277*'INTERNAL PARAMETERS-2'!AD277*(1-VLOOKUP(AE$4,'INTERNAL PARAMETERS-1'!$B$5:$J$44,4, FALSE))</f>
        <v>8.7324122124251815</v>
      </c>
      <c r="BT277" s="113">
        <f>$F277*'INTERNAL PARAMETERS-2'!AE277*(1-VLOOKUP(AF$4,'INTERNAL PARAMETERS-1'!$B$5:$J$44,4, FALSE))</f>
        <v>0</v>
      </c>
      <c r="BU277" s="113">
        <f>$F277*'INTERNAL PARAMETERS-2'!AF277*(1-VLOOKUP(AG$4,'INTERNAL PARAMETERS-1'!$B$5:$J$44,4, FALSE))</f>
        <v>0</v>
      </c>
      <c r="BV277" s="113">
        <f>$F277*'INTERNAL PARAMETERS-2'!AG277*(1-VLOOKUP(AH$4,'INTERNAL PARAMETERS-1'!$B$5:$J$44,4, FALSE))</f>
        <v>0</v>
      </c>
      <c r="BW277" s="113">
        <f>$F277*'INTERNAL PARAMETERS-2'!AH277*(1-VLOOKUP(AI$4,'INTERNAL PARAMETERS-1'!$B$5:$J$44,4, FALSE))</f>
        <v>0</v>
      </c>
      <c r="BX277" s="113">
        <f>$F277*'INTERNAL PARAMETERS-2'!AI277*(1-VLOOKUP(AJ$4,'INTERNAL PARAMETERS-1'!$B$5:$J$44,4, FALSE))</f>
        <v>0</v>
      </c>
      <c r="BY277" s="113">
        <f>$F277*'INTERNAL PARAMETERS-2'!AJ277*(1-VLOOKUP(AK$4,'INTERNAL PARAMETERS-1'!$B$5:$J$44,4, FALSE))</f>
        <v>0</v>
      </c>
      <c r="BZ277" s="113">
        <f>$F277*'INTERNAL PARAMETERS-2'!AK277*(1-VLOOKUP(AL$4,'INTERNAL PARAMETERS-1'!$B$5:$J$44,4, FALSE))</f>
        <v>12.701568752469383</v>
      </c>
      <c r="CA277" s="113">
        <f>$F277*'INTERNAL PARAMETERS-2'!AL277*(1-VLOOKUP(AM$4,'INTERNAL PARAMETERS-1'!$B$5:$J$44,4, FALSE))</f>
        <v>6.3505611892947433</v>
      </c>
      <c r="CB277" s="113">
        <f>$F277*'INTERNAL PARAMETERS-2'!AM277*(1-VLOOKUP(AN$4,'INTERNAL PARAMETERS-1'!$B$5:$J$44,4, FALSE))</f>
        <v>19.845782700221008</v>
      </c>
      <c r="CC277" s="113">
        <f>$F277*'INTERNAL PARAMETERS-2'!AN277*(1-VLOOKUP(AO$4,'INTERNAL PARAMETERS-1'!$B$5:$J$44,4, FALSE))</f>
        <v>54.774538802161942</v>
      </c>
      <c r="CD277" s="113">
        <f>$F277*'INTERNAL PARAMETERS-2'!AO277*(1-VLOOKUP(AP$4,'INTERNAL PARAMETERS-1'!$B$5:$J$44,4, FALSE))</f>
        <v>212.74804039323291</v>
      </c>
      <c r="CE277" s="113">
        <f>$F277*'INTERNAL PARAMETERS-2'!AP277*(1-VLOOKUP(AQ$4,'INTERNAL PARAMETERS-1'!$B$5:$J$44,4, FALSE))</f>
        <v>30.165946803439851</v>
      </c>
      <c r="CF277" s="113">
        <f>$F277*'INTERNAL PARAMETERS-2'!AQ277*(1-VLOOKUP(AR$4,'INTERNAL PARAMETERS-1'!$B$5:$J$44,4, FALSE))</f>
        <v>14.288874269383147</v>
      </c>
      <c r="CG277" s="113">
        <f>$F277*'INTERNAL PARAMETERS-2'!AR277*(1-VLOOKUP(AS$4,'INTERNAL PARAMETERS-1'!$B$5:$J$44,4, FALSE))</f>
        <v>0</v>
      </c>
      <c r="CH277" s="112">
        <f>$F277*'INTERNAL PARAMETERS-2'!AS277*(1-VLOOKUP(AT$4,'INTERNAL PARAMETERS-1'!$B$5:$J$44,4, FALSE))</f>
        <v>0</v>
      </c>
      <c r="CI277" s="111">
        <f t="shared" si="4"/>
        <v>4463.7387989700883</v>
      </c>
    </row>
    <row r="278" spans="3:87" x14ac:dyDescent="0.5">
      <c r="C278" s="77" t="s">
        <v>3</v>
      </c>
      <c r="D278" s="76" t="s">
        <v>2</v>
      </c>
      <c r="E278" s="76" t="s">
        <v>17</v>
      </c>
      <c r="F278" s="115">
        <f>'INPUTS-Incidence'!E278</f>
        <v>7057.7238208516219</v>
      </c>
      <c r="G278" s="114">
        <f>$F278*'INTERNAL PARAMETERS-2'!F278*VLOOKUP(G$4,'INTERNAL PARAMETERS-1'!$B$5:$J$44,4, FALSE)</f>
        <v>33.017443578708061</v>
      </c>
      <c r="H278" s="113">
        <f>$F278*'INTERNAL PARAMETERS-2'!G278*VLOOKUP(H$4,'INTERNAL PARAMETERS-1'!$B$5:$J$44,4, FALSE)</f>
        <v>35.694438223957079</v>
      </c>
      <c r="I278" s="113">
        <f>$F278*'INTERNAL PARAMETERS-2'!H278*VLOOKUP(I$4,'INTERNAL PARAMETERS-1'!$B$5:$J$44,4, FALSE)</f>
        <v>95.740705564904175</v>
      </c>
      <c r="J278" s="113">
        <f>$F278*'INTERNAL PARAMETERS-2'!I278*VLOOKUP(J$4,'INTERNAL PARAMETERS-1'!$B$5:$J$44,4, FALSE)</f>
        <v>0</v>
      </c>
      <c r="K278" s="113">
        <f>$F278*'INTERNAL PARAMETERS-2'!J278*VLOOKUP(K$4,'INTERNAL PARAMETERS-1'!$B$5:$J$44,4, FALSE)</f>
        <v>0</v>
      </c>
      <c r="L278" s="113">
        <f>$F278*'INTERNAL PARAMETERS-2'!K278*VLOOKUP(L$4,'INTERNAL PARAMETERS-1'!$B$5:$J$44,4, FALSE)</f>
        <v>0.89209629095564502</v>
      </c>
      <c r="M278" s="113">
        <f>$F278*'INTERNAL PARAMETERS-2'!L278*VLOOKUP(M$4,'INTERNAL PARAMETERS-1'!$B$5:$J$44,4, FALSE)</f>
        <v>2.6771005111063331</v>
      </c>
      <c r="N278" s="113">
        <f>$F278*'INTERNAL PARAMETERS-2'!M278*VLOOKUP(N$4,'INTERNAL PARAMETERS-1'!$B$5:$J$44,4, FALSE)</f>
        <v>19.765896621296157</v>
      </c>
      <c r="O278" s="113">
        <f>$F278*'INTERNAL PARAMETERS-2'!N278*VLOOKUP(O$4,'INTERNAL PARAMETERS-1'!$B$5:$J$44,4, FALSE)</f>
        <v>0</v>
      </c>
      <c r="P278" s="113">
        <f>$F278*'INTERNAL PARAMETERS-2'!O278*VLOOKUP(P$4,'INTERNAL PARAMETERS-1'!$B$5:$J$44,4, FALSE)</f>
        <v>0</v>
      </c>
      <c r="Q278" s="113">
        <f>$F278*'INTERNAL PARAMETERS-2'!P278*VLOOKUP(Q$4,'INTERNAL PARAMETERS-1'!$B$5:$J$44,4, FALSE)</f>
        <v>0</v>
      </c>
      <c r="R278" s="113">
        <f>$F278*'INTERNAL PARAMETERS-2'!Q278*VLOOKUP(R$4,'INTERNAL PARAMETERS-1'!$B$5:$J$44,4, FALSE)</f>
        <v>6.2467913538357704</v>
      </c>
      <c r="S278" s="113">
        <f>$F278*'INTERNAL PARAMETERS-2'!R278*VLOOKUP(S$4,'INTERNAL PARAMETERS-1'!$B$5:$J$44,4, FALSE)</f>
        <v>43.959209261269848</v>
      </c>
      <c r="T278" s="113">
        <f>$F278*'INTERNAL PARAMETERS-2'!S278*VLOOKUP(T$4,'INTERNAL PARAMETERS-1'!$B$5:$J$44,4, FALSE)</f>
        <v>0.98158822900404363</v>
      </c>
      <c r="U278" s="113">
        <f>$F278*'INTERNAL PARAMETERS-2'!T278*VLOOKUP(U$4,'INTERNAL PARAMETERS-1'!$B$5:$J$44,4, FALSE)</f>
        <v>2.8555550579165665</v>
      </c>
      <c r="V278" s="113">
        <f>$F278*'INTERNAL PARAMETERS-2'!U278*VLOOKUP(V$4,'INTERNAL PARAMETERS-1'!$B$5:$J$44,4, FALSE)</f>
        <v>34.133057983070074</v>
      </c>
      <c r="W278" s="113">
        <f>$F278*'INTERNAL PARAMETERS-2'!V278*VLOOKUP(W$4,'INTERNAL PARAMETERS-1'!$B$5:$J$44,4, FALSE)</f>
        <v>0</v>
      </c>
      <c r="X278" s="113">
        <f>$F278*'INTERNAL PARAMETERS-2'!W278*VLOOKUP(X$4,'INTERNAL PARAMETERS-1'!$B$5:$J$44,4, FALSE)</f>
        <v>0</v>
      </c>
      <c r="Y278" s="113">
        <f>$F278*'INTERNAL PARAMETERS-2'!X278*VLOOKUP(Y$4,'INTERNAL PARAMETERS-1'!$B$5:$J$44,4, FALSE)</f>
        <v>0</v>
      </c>
      <c r="Z278" s="113">
        <f>$F278*'INTERNAL PARAMETERS-2'!Y278*VLOOKUP(Z$4,'INTERNAL PARAMETERS-1'!$B$5:$J$44,4, FALSE)</f>
        <v>0</v>
      </c>
      <c r="AA278" s="113">
        <f>$F278*'INTERNAL PARAMETERS-2'!Z278*VLOOKUP(AA$4,'INTERNAL PARAMETERS-1'!$B$5:$J$44,4, FALSE)</f>
        <v>0</v>
      </c>
      <c r="AB278" s="113">
        <f>$F278*'INTERNAL PARAMETERS-2'!AA278*VLOOKUP(AB$4,'INTERNAL PARAMETERS-1'!$B$5:$J$44,4, FALSE)</f>
        <v>0</v>
      </c>
      <c r="AC278" s="113">
        <f>$F278*'INTERNAL PARAMETERS-2'!AB278*VLOOKUP(AC$4,'INTERNAL PARAMETERS-1'!$B$5:$J$44,4, FALSE)</f>
        <v>0</v>
      </c>
      <c r="AD278" s="113">
        <f>$F278*'INTERNAL PARAMETERS-2'!AC278*VLOOKUP(AD$4,'INTERNAL PARAMETERS-1'!$B$5:$J$44,4, FALSE)</f>
        <v>0</v>
      </c>
      <c r="AE278" s="113">
        <f>$F278*'INTERNAL PARAMETERS-2'!AD278*VLOOKUP(AE$4,'INTERNAL PARAMETERS-1'!$B$5:$J$44,4, FALSE)</f>
        <v>0</v>
      </c>
      <c r="AF278" s="113">
        <f>$F278*'INTERNAL PARAMETERS-2'!AE278*VLOOKUP(AF$4,'INTERNAL PARAMETERS-1'!$B$5:$J$44,4, FALSE)</f>
        <v>0</v>
      </c>
      <c r="AG278" s="113">
        <f>$F278*'INTERNAL PARAMETERS-2'!AF278*VLOOKUP(AG$4,'INTERNAL PARAMETERS-1'!$B$5:$J$44,4, FALSE)</f>
        <v>0</v>
      </c>
      <c r="AH278" s="113">
        <f>$F278*'INTERNAL PARAMETERS-2'!AG278*VLOOKUP(AH$4,'INTERNAL PARAMETERS-1'!$B$5:$J$44,4, FALSE)</f>
        <v>0</v>
      </c>
      <c r="AI278" s="113">
        <f>$F278*'INTERNAL PARAMETERS-2'!AH278*VLOOKUP(AI$4,'INTERNAL PARAMETERS-1'!$B$5:$J$44,4, FALSE)</f>
        <v>2.6769946452490201</v>
      </c>
      <c r="AJ278" s="113">
        <f>$F278*'INTERNAL PARAMETERS-2'!AI278*VLOOKUP(AJ$4,'INTERNAL PARAMETERS-1'!$B$5:$J$44,4, FALSE)</f>
        <v>0</v>
      </c>
      <c r="AK278" s="113">
        <f>$F278*'INTERNAL PARAMETERS-2'!AJ278*VLOOKUP(AK$4,'INTERNAL PARAMETERS-1'!$B$5:$J$44,4, FALSE)</f>
        <v>0</v>
      </c>
      <c r="AL278" s="113">
        <f>$F278*'INTERNAL PARAMETERS-2'!AK278*VLOOKUP(AL$4,'INTERNAL PARAMETERS-1'!$B$5:$J$44,4, FALSE)</f>
        <v>0</v>
      </c>
      <c r="AM278" s="113">
        <f>$F278*'INTERNAL PARAMETERS-2'!AL278*VLOOKUP(AM$4,'INTERNAL PARAMETERS-1'!$B$5:$J$44,4, FALSE)</f>
        <v>0</v>
      </c>
      <c r="AN278" s="113">
        <f>$F278*'INTERNAL PARAMETERS-2'!AM278*VLOOKUP(AN$4,'INTERNAL PARAMETERS-1'!$B$5:$J$44,4, FALSE)</f>
        <v>0</v>
      </c>
      <c r="AO278" s="113">
        <f>$F278*'INTERNAL PARAMETERS-2'!AN278*VLOOKUP(AO$4,'INTERNAL PARAMETERS-1'!$B$5:$J$44,4, FALSE)</f>
        <v>0</v>
      </c>
      <c r="AP278" s="113">
        <f>$F278*'INTERNAL PARAMETERS-2'!AO278*VLOOKUP(AP$4,'INTERNAL PARAMETERS-1'!$B$5:$J$44,4, FALSE)</f>
        <v>0</v>
      </c>
      <c r="AQ278" s="113">
        <f>$F278*'INTERNAL PARAMETERS-2'!AP278*VLOOKUP(AQ$4,'INTERNAL PARAMETERS-1'!$B$5:$J$44,4, FALSE)</f>
        <v>0</v>
      </c>
      <c r="AR278" s="113">
        <f>$F278*'INTERNAL PARAMETERS-2'!AQ278*VLOOKUP(AR$4,'INTERNAL PARAMETERS-1'!$B$5:$J$44,4, FALSE)</f>
        <v>0</v>
      </c>
      <c r="AS278" s="113">
        <f>$F278*'INTERNAL PARAMETERS-2'!AR278*VLOOKUP(AS$4,'INTERNAL PARAMETERS-1'!$B$5:$J$44,4, FALSE)</f>
        <v>0</v>
      </c>
      <c r="AT278" s="112">
        <f>$F278*'INTERNAL PARAMETERS-2'!AS278*VLOOKUP(AT$4,'INTERNAL PARAMETERS-1'!$B$5:$J$44,4, FALSE)</f>
        <v>0</v>
      </c>
      <c r="AU278" s="114">
        <f>$F278*'INTERNAL PARAMETERS-2'!F278*(1-VLOOKUP(G$4,'INTERNAL PARAMETERS-1'!$B$5:$J$44,4, FALSE))</f>
        <v>0</v>
      </c>
      <c r="AV278" s="113">
        <f>$F278*'INTERNAL PARAMETERS-2'!G278*(1-VLOOKUP(H$4,'INTERNAL PARAMETERS-1'!$B$5:$J$44,4, FALSE))</f>
        <v>0</v>
      </c>
      <c r="AW278" s="113">
        <f>$F278*'INTERNAL PARAMETERS-2'!H278*(1-VLOOKUP(I$4,'INTERNAL PARAMETERS-1'!$B$5:$J$44,4, FALSE))</f>
        <v>1819.0734057331792</v>
      </c>
      <c r="AX278" s="113">
        <f>$F278*'INTERNAL PARAMETERS-2'!I278*(1-VLOOKUP(J$4,'INTERNAL PARAMETERS-1'!$B$5:$J$44,4, FALSE))</f>
        <v>0</v>
      </c>
      <c r="AY278" s="113">
        <f>$F278*'INTERNAL PARAMETERS-2'!J278*(1-VLOOKUP(K$4,'INTERNAL PARAMETERS-1'!$B$5:$J$44,4, FALSE))</f>
        <v>0</v>
      </c>
      <c r="AZ278" s="113">
        <f>$F278*'INTERNAL PARAMETERS-2'!K278*(1-VLOOKUP(L$4,'INTERNAL PARAMETERS-1'!$B$5:$J$44,4, FALSE))</f>
        <v>0</v>
      </c>
      <c r="BA278" s="113">
        <f>$F278*'INTERNAL PARAMETERS-2'!L278*(1-VLOOKUP(M$4,'INTERNAL PARAMETERS-1'!$B$5:$J$44,4, FALSE))</f>
        <v>50.864909711020324</v>
      </c>
      <c r="BB278" s="113">
        <f>$F278*'INTERNAL PARAMETERS-2'!M278*(1-VLOOKUP(N$4,'INTERNAL PARAMETERS-1'!$B$5:$J$44,4, FALSE))</f>
        <v>375.55203580462694</v>
      </c>
      <c r="BC278" s="113">
        <f>$F278*'INTERNAL PARAMETERS-2'!N278*(1-VLOOKUP(O$4,'INTERNAL PARAMETERS-1'!$B$5:$J$44,4, FALSE))</f>
        <v>152.59434095825083</v>
      </c>
      <c r="BD278" s="113">
        <f>$F278*'INTERNAL PARAMETERS-2'!O278*(1-VLOOKUP(P$4,'INTERNAL PARAMETERS-1'!$B$5:$J$44,4, FALSE))</f>
        <v>313.22037162463079</v>
      </c>
      <c r="BE278" s="113">
        <f>$F278*'INTERNAL PARAMETERS-2'!P278*(1-VLOOKUP(Q$4,'INTERNAL PARAMETERS-1'!$B$5:$J$44,4, FALSE))</f>
        <v>259.67836140250415</v>
      </c>
      <c r="BF278" s="113">
        <f>$F278*'INTERNAL PARAMETERS-2'!Q278*(1-VLOOKUP(R$4,'INTERNAL PARAMETERS-1'!$B$5:$J$44,4, FALSE))</f>
        <v>0</v>
      </c>
      <c r="BG278" s="113">
        <f>$F278*'INTERNAL PARAMETERS-2'!R278*(1-VLOOKUP(S$4,'INTERNAL PARAMETERS-1'!$B$5:$J$44,4, FALSE))</f>
        <v>835.22497596412711</v>
      </c>
      <c r="BH278" s="113">
        <f>$F278*'INTERNAL PARAMETERS-2'!S278*(1-VLOOKUP(T$4,'INTERNAL PARAMETERS-1'!$B$5:$J$44,4, FALSE))</f>
        <v>8.8342940610363936</v>
      </c>
      <c r="BI278" s="113">
        <f>$F278*'INTERNAL PARAMETERS-2'!T278*(1-VLOOKUP(U$4,'INTERNAL PARAMETERS-1'!$B$5:$J$44,4, FALSE))</f>
        <v>11.422220231666266</v>
      </c>
      <c r="BJ278" s="113">
        <f>$F278*'INTERNAL PARAMETERS-2'!U278*(1-VLOOKUP(V$4,'INTERNAL PARAMETERS-1'!$B$5:$J$44,4, FALSE))</f>
        <v>193.42066190406376</v>
      </c>
      <c r="BK278" s="113">
        <f>$F278*'INTERNAL PARAMETERS-2'!V278*(1-VLOOKUP(W$4,'INTERNAL PARAMETERS-1'!$B$5:$J$44,4, FALSE))</f>
        <v>201.6744581808351</v>
      </c>
      <c r="BL278" s="113">
        <f>$F278*'INTERNAL PARAMETERS-2'!W278*(1-VLOOKUP(X$4,'INTERNAL PARAMETERS-1'!$B$5:$J$44,4, FALSE))</f>
        <v>251.64737746675712</v>
      </c>
      <c r="BM278" s="113">
        <f>$F278*'INTERNAL PARAMETERS-2'!X278*(1-VLOOKUP(Y$4,'INTERNAL PARAMETERS-1'!$B$5:$J$44,4, FALSE))</f>
        <v>39.264234932543829</v>
      </c>
      <c r="BN278" s="113">
        <f>$F278*'INTERNAL PARAMETERS-2'!Y278*(1-VLOOKUP(Z$4,'INTERNAL PARAMETERS-1'!$B$5:$J$44,4, FALSE))</f>
        <v>286.44971939975852</v>
      </c>
      <c r="BO278" s="113">
        <f>$F278*'INTERNAL PARAMETERS-2'!Z278*(1-VLOOKUP(AA$4,'INTERNAL PARAMETERS-1'!$B$5:$J$44,4, FALSE))</f>
        <v>263.2481581110909</v>
      </c>
      <c r="BP278" s="113">
        <f>$F278*'INTERNAL PARAMETERS-2'!AA278*(1-VLOOKUP(AB$4,'INTERNAL PARAMETERS-1'!$B$5:$J$44,4, FALSE))</f>
        <v>107.97611673520896</v>
      </c>
      <c r="BQ278" s="113">
        <f>$F278*'INTERNAL PARAMETERS-2'!AB278*(1-VLOOKUP(AC$4,'INTERNAL PARAMETERS-1'!$B$5:$J$44,4, FALSE))</f>
        <v>862.91824913548021</v>
      </c>
      <c r="BR278" s="113">
        <f>$F278*'INTERNAL PARAMETERS-2'!AC278*(1-VLOOKUP(AD$4,'INTERNAL PARAMETERS-1'!$B$5:$J$44,4, FALSE))</f>
        <v>76.743571510794283</v>
      </c>
      <c r="BS278" s="113">
        <f>$F278*'INTERNAL PARAMETERS-2'!AD278*(1-VLOOKUP(AE$4,'INTERNAL PARAMETERS-1'!$B$5:$J$44,4, FALSE))</f>
        <v>16.954769934831852</v>
      </c>
      <c r="BT278" s="113">
        <f>$F278*'INTERNAL PARAMETERS-2'!AE278*(1-VLOOKUP(AF$4,'INTERNAL PARAMETERS-1'!$B$5:$J$44,4, FALSE))</f>
        <v>0</v>
      </c>
      <c r="BU278" s="113">
        <f>$F278*'INTERNAL PARAMETERS-2'!AF278*(1-VLOOKUP(AG$4,'INTERNAL PARAMETERS-1'!$B$5:$J$44,4, FALSE))</f>
        <v>0</v>
      </c>
      <c r="BV278" s="113">
        <f>$F278*'INTERNAL PARAMETERS-2'!AG278*(1-VLOOKUP(AH$4,'INTERNAL PARAMETERS-1'!$B$5:$J$44,4, FALSE))</f>
        <v>0</v>
      </c>
      <c r="BW278" s="113">
        <f>$F278*'INTERNAL PARAMETERS-2'!AH278*(1-VLOOKUP(AI$4,'INTERNAL PARAMETERS-1'!$B$5:$J$44,4, FALSE))</f>
        <v>0</v>
      </c>
      <c r="BX278" s="113">
        <f>$F278*'INTERNAL PARAMETERS-2'!AI278*(1-VLOOKUP(AJ$4,'INTERNAL PARAMETERS-1'!$B$5:$J$44,4, FALSE))</f>
        <v>0</v>
      </c>
      <c r="BY278" s="113">
        <f>$F278*'INTERNAL PARAMETERS-2'!AJ278*(1-VLOOKUP(AK$4,'INTERNAL PARAMETERS-1'!$B$5:$J$44,4, FALSE))</f>
        <v>0</v>
      </c>
      <c r="BZ278" s="113">
        <f>$F278*'INTERNAL PARAMETERS-2'!AK278*(1-VLOOKUP(AL$4,'INTERNAL PARAMETERS-1'!$B$5:$J$44,4, FALSE))</f>
        <v>42.833325868748489</v>
      </c>
      <c r="CA278" s="113">
        <f>$F278*'INTERNAL PARAMETERS-2'!AL278*(1-VLOOKUP(AM$4,'INTERNAL PARAMETERS-1'!$B$5:$J$44,4, FALSE))</f>
        <v>18.739668289125227</v>
      </c>
      <c r="CB278" s="113">
        <f>$F278*'INTERNAL PARAMETERS-2'!AM278*(1-VLOOKUP(AN$4,'INTERNAL PARAMETERS-1'!$B$5:$J$44,4, FALSE))</f>
        <v>53.542010222126656</v>
      </c>
      <c r="CC278" s="113">
        <f>$F278*'INTERNAL PARAMETERS-2'!AN278*(1-VLOOKUP(AO$4,'INTERNAL PARAMETERS-1'!$B$5:$J$44,4, FALSE))</f>
        <v>104.4070257990043</v>
      </c>
      <c r="CD278" s="113">
        <f>$F278*'INTERNAL PARAMETERS-2'!AO278*(1-VLOOKUP(AP$4,'INTERNAL PARAMETERS-1'!$B$5:$J$44,4, FALSE))</f>
        <v>355.1616012024237</v>
      </c>
      <c r="CE278" s="113">
        <f>$F278*'INTERNAL PARAMETERS-2'!AP278*(1-VLOOKUP(AQ$4,'INTERNAL PARAMETERS-1'!$B$5:$J$44,4, FALSE))</f>
        <v>37.479336578250454</v>
      </c>
      <c r="CF278" s="113">
        <f>$F278*'INTERNAL PARAMETERS-2'!AQ278*(1-VLOOKUP(AR$4,'INTERNAL PARAMETERS-1'!$B$5:$J$44,4, FALSE))</f>
        <v>37.479336578250454</v>
      </c>
      <c r="CG278" s="113">
        <f>$F278*'INTERNAL PARAMETERS-2'!AR278*(1-VLOOKUP(AS$4,'INTERNAL PARAMETERS-1'!$B$5:$J$44,4, FALSE))</f>
        <v>2.6769946452490201</v>
      </c>
      <c r="CH278" s="112">
        <f>$F278*'INTERNAL PARAMETERS-2'!AS278*(1-VLOOKUP(AT$4,'INTERNAL PARAMETERS-1'!$B$5:$J$44,4, FALSE))</f>
        <v>0</v>
      </c>
      <c r="CI278" s="111">
        <f t="shared" si="4"/>
        <v>7057.722409306858</v>
      </c>
    </row>
    <row r="279" spans="3:87" x14ac:dyDescent="0.5">
      <c r="C279" s="77" t="s">
        <v>3</v>
      </c>
      <c r="D279" s="76" t="s">
        <v>2</v>
      </c>
      <c r="E279" s="76" t="s">
        <v>16</v>
      </c>
      <c r="F279" s="115">
        <f>'INPUTS-Incidence'!E279</f>
        <v>7490.3914009038162</v>
      </c>
      <c r="G279" s="114">
        <f>$F279*'INTERNAL PARAMETERS-2'!F279*VLOOKUP(G$4,'INTERNAL PARAMETERS-1'!$B$5:$J$44,4, FALSE)</f>
        <v>34.775640156976145</v>
      </c>
      <c r="H279" s="113">
        <f>$F279*'INTERNAL PARAMETERS-2'!G279*VLOOKUP(H$4,'INTERNAL PARAMETERS-1'!$B$5:$J$44,4, FALSE)</f>
        <v>63.340996803462943</v>
      </c>
      <c r="I279" s="113">
        <f>$F279*'INTERNAL PARAMETERS-2'!H279*VLOOKUP(I$4,'INTERNAL PARAMETERS-1'!$B$5:$J$44,4, FALSE)</f>
        <v>90.577108591945347</v>
      </c>
      <c r="J279" s="113">
        <f>$F279*'INTERNAL PARAMETERS-2'!I279*VLOOKUP(J$4,'INTERNAL PARAMETERS-1'!$B$5:$J$44,4, FALSE)</f>
        <v>0</v>
      </c>
      <c r="K279" s="113">
        <f>$F279*'INTERNAL PARAMETERS-2'!J279*VLOOKUP(K$4,'INTERNAL PARAMETERS-1'!$B$5:$J$44,4, FALSE)</f>
        <v>0</v>
      </c>
      <c r="L279" s="113">
        <f>$F279*'INTERNAL PARAMETERS-2'!K279*VLOOKUP(L$4,'INTERNAL PARAMETERS-1'!$B$5:$J$44,4, FALSE)</f>
        <v>0</v>
      </c>
      <c r="M279" s="113">
        <f>$F279*'INTERNAL PARAMETERS-2'!L279*VLOOKUP(M$4,'INTERNAL PARAMETERS-1'!$B$5:$J$44,4, FALSE)</f>
        <v>3.1049544954596544</v>
      </c>
      <c r="N279" s="113">
        <f>$F279*'INTERNAL PARAMETERS-2'!M279*VLOOKUP(N$4,'INTERNAL PARAMETERS-1'!$B$5:$J$44,4, FALSE)</f>
        <v>16.890944964909121</v>
      </c>
      <c r="O279" s="113">
        <f>$F279*'INTERNAL PARAMETERS-2'!N279*VLOOKUP(O$4,'INTERNAL PARAMETERS-1'!$B$5:$J$44,4, FALSE)</f>
        <v>0</v>
      </c>
      <c r="P279" s="113">
        <f>$F279*'INTERNAL PARAMETERS-2'!O279*VLOOKUP(P$4,'INTERNAL PARAMETERS-1'!$B$5:$J$44,4, FALSE)</f>
        <v>0</v>
      </c>
      <c r="Q279" s="113">
        <f>$F279*'INTERNAL PARAMETERS-2'!P279*VLOOKUP(Q$4,'INTERNAL PARAMETERS-1'!$B$5:$J$44,4, FALSE)</f>
        <v>0</v>
      </c>
      <c r="R279" s="113">
        <f>$F279*'INTERNAL PARAMETERS-2'!Q279*VLOOKUP(R$4,'INTERNAL PARAMETERS-1'!$B$5:$J$44,4, FALSE)</f>
        <v>11.177911087568765</v>
      </c>
      <c r="S279" s="113">
        <f>$F279*'INTERNAL PARAMETERS-2'!R279*VLOOKUP(S$4,'INTERNAL PARAMETERS-1'!$B$5:$J$44,4, FALSE)</f>
        <v>39.085798628841225</v>
      </c>
      <c r="T279" s="113">
        <f>$F279*'INTERNAL PARAMETERS-2'!S279*VLOOKUP(T$4,'INTERNAL PARAMETERS-1'!$B$5:$J$44,4, FALSE)</f>
        <v>2.2355822175137532</v>
      </c>
      <c r="U279" s="113">
        <f>$F279*'INTERNAL PARAMETERS-2'!T279*VLOOKUP(U$4,'INTERNAL PARAMETERS-1'!$B$5:$J$44,4, FALSE)</f>
        <v>4.2227830561735358</v>
      </c>
      <c r="V279" s="113">
        <f>$F279*'INTERNAL PARAMETERS-2'!U279*VLOOKUP(V$4,'INTERNAL PARAMETERS-1'!$B$5:$J$44,4, FALSE)</f>
        <v>26.454189830142052</v>
      </c>
      <c r="W279" s="113">
        <f>$F279*'INTERNAL PARAMETERS-2'!V279*VLOOKUP(W$4,'INTERNAL PARAMETERS-1'!$B$5:$J$44,4, FALSE)</f>
        <v>0</v>
      </c>
      <c r="X279" s="113">
        <f>$F279*'INTERNAL PARAMETERS-2'!W279*VLOOKUP(X$4,'INTERNAL PARAMETERS-1'!$B$5:$J$44,4, FALSE)</f>
        <v>0</v>
      </c>
      <c r="Y279" s="113">
        <f>$F279*'INTERNAL PARAMETERS-2'!X279*VLOOKUP(Y$4,'INTERNAL PARAMETERS-1'!$B$5:$J$44,4, FALSE)</f>
        <v>0</v>
      </c>
      <c r="Z279" s="113">
        <f>$F279*'INTERNAL PARAMETERS-2'!Y279*VLOOKUP(Z$4,'INTERNAL PARAMETERS-1'!$B$5:$J$44,4, FALSE)</f>
        <v>0</v>
      </c>
      <c r="AA279" s="113">
        <f>$F279*'INTERNAL PARAMETERS-2'!Z279*VLOOKUP(AA$4,'INTERNAL PARAMETERS-1'!$B$5:$J$44,4, FALSE)</f>
        <v>0</v>
      </c>
      <c r="AB279" s="113">
        <f>$F279*'INTERNAL PARAMETERS-2'!AA279*VLOOKUP(AB$4,'INTERNAL PARAMETERS-1'!$B$5:$J$44,4, FALSE)</f>
        <v>0</v>
      </c>
      <c r="AC279" s="113">
        <f>$F279*'INTERNAL PARAMETERS-2'!AB279*VLOOKUP(AC$4,'INTERNAL PARAMETERS-1'!$B$5:$J$44,4, FALSE)</f>
        <v>0</v>
      </c>
      <c r="AD279" s="113">
        <f>$F279*'INTERNAL PARAMETERS-2'!AC279*VLOOKUP(AD$4,'INTERNAL PARAMETERS-1'!$B$5:$J$44,4, FALSE)</f>
        <v>0</v>
      </c>
      <c r="AE279" s="113">
        <f>$F279*'INTERNAL PARAMETERS-2'!AD279*VLOOKUP(AE$4,'INTERNAL PARAMETERS-1'!$B$5:$J$44,4, FALSE)</f>
        <v>0</v>
      </c>
      <c r="AF279" s="113">
        <f>$F279*'INTERNAL PARAMETERS-2'!AE279*VLOOKUP(AF$4,'INTERNAL PARAMETERS-1'!$B$5:$J$44,4, FALSE)</f>
        <v>3.7257206828095577</v>
      </c>
      <c r="AG279" s="113">
        <f>$F279*'INTERNAL PARAMETERS-2'!AF279*VLOOKUP(AG$4,'INTERNAL PARAMETERS-1'!$B$5:$J$44,4, FALSE)</f>
        <v>0</v>
      </c>
      <c r="AH279" s="113">
        <f>$F279*'INTERNAL PARAMETERS-2'!AG279*VLOOKUP(AH$4,'INTERNAL PARAMETERS-1'!$B$5:$J$44,4, FALSE)</f>
        <v>0</v>
      </c>
      <c r="AI279" s="113">
        <f>$F279*'INTERNAL PARAMETERS-2'!AH279*VLOOKUP(AI$4,'INTERNAL PARAMETERS-1'!$B$5:$J$44,4, FALSE)</f>
        <v>1.2419068942698526</v>
      </c>
      <c r="AJ279" s="113">
        <f>$F279*'INTERNAL PARAMETERS-2'!AI279*VLOOKUP(AJ$4,'INTERNAL PARAMETERS-1'!$B$5:$J$44,4, FALSE)</f>
        <v>6.2095344713492633</v>
      </c>
      <c r="AK279" s="113">
        <f>$F279*'INTERNAL PARAMETERS-2'!AJ279*VLOOKUP(AK$4,'INTERNAL PARAMETERS-1'!$B$5:$J$44,4, FALSE)</f>
        <v>0</v>
      </c>
      <c r="AL279" s="113">
        <f>$F279*'INTERNAL PARAMETERS-2'!AK279*VLOOKUP(AL$4,'INTERNAL PARAMETERS-1'!$B$5:$J$44,4, FALSE)</f>
        <v>0</v>
      </c>
      <c r="AM279" s="113">
        <f>$F279*'INTERNAL PARAMETERS-2'!AL279*VLOOKUP(AM$4,'INTERNAL PARAMETERS-1'!$B$5:$J$44,4, FALSE)</f>
        <v>0</v>
      </c>
      <c r="AN279" s="113">
        <f>$F279*'INTERNAL PARAMETERS-2'!AM279*VLOOKUP(AN$4,'INTERNAL PARAMETERS-1'!$B$5:$J$44,4, FALSE)</f>
        <v>0</v>
      </c>
      <c r="AO279" s="113">
        <f>$F279*'INTERNAL PARAMETERS-2'!AN279*VLOOKUP(AO$4,'INTERNAL PARAMETERS-1'!$B$5:$J$44,4, FALSE)</f>
        <v>0</v>
      </c>
      <c r="AP279" s="113">
        <f>$F279*'INTERNAL PARAMETERS-2'!AO279*VLOOKUP(AP$4,'INTERNAL PARAMETERS-1'!$B$5:$J$44,4, FALSE)</f>
        <v>0</v>
      </c>
      <c r="AQ279" s="113">
        <f>$F279*'INTERNAL PARAMETERS-2'!AP279*VLOOKUP(AQ$4,'INTERNAL PARAMETERS-1'!$B$5:$J$44,4, FALSE)</f>
        <v>0</v>
      </c>
      <c r="AR279" s="113">
        <f>$F279*'INTERNAL PARAMETERS-2'!AQ279*VLOOKUP(AR$4,'INTERNAL PARAMETERS-1'!$B$5:$J$44,4, FALSE)</f>
        <v>0</v>
      </c>
      <c r="AS279" s="113">
        <f>$F279*'INTERNAL PARAMETERS-2'!AR279*VLOOKUP(AS$4,'INTERNAL PARAMETERS-1'!$B$5:$J$44,4, FALSE)</f>
        <v>0</v>
      </c>
      <c r="AT279" s="112">
        <f>$F279*'INTERNAL PARAMETERS-2'!AS279*VLOOKUP(AT$4,'INTERNAL PARAMETERS-1'!$B$5:$J$44,4, FALSE)</f>
        <v>0</v>
      </c>
      <c r="AU279" s="114">
        <f>$F279*'INTERNAL PARAMETERS-2'!F279*(1-VLOOKUP(G$4,'INTERNAL PARAMETERS-1'!$B$5:$J$44,4, FALSE))</f>
        <v>0</v>
      </c>
      <c r="AV279" s="113">
        <f>$F279*'INTERNAL PARAMETERS-2'!G279*(1-VLOOKUP(H$4,'INTERNAL PARAMETERS-1'!$B$5:$J$44,4, FALSE))</f>
        <v>0</v>
      </c>
      <c r="AW279" s="113">
        <f>$F279*'INTERNAL PARAMETERS-2'!H279*(1-VLOOKUP(I$4,'INTERNAL PARAMETERS-1'!$B$5:$J$44,4, FALSE))</f>
        <v>1720.9650632469613</v>
      </c>
      <c r="AX279" s="113">
        <f>$F279*'INTERNAL PARAMETERS-2'!I279*(1-VLOOKUP(J$4,'INTERNAL PARAMETERS-1'!$B$5:$J$44,4, FALSE))</f>
        <v>0</v>
      </c>
      <c r="AY279" s="113">
        <f>$F279*'INTERNAL PARAMETERS-2'!J279*(1-VLOOKUP(K$4,'INTERNAL PARAMETERS-1'!$B$5:$J$44,4, FALSE))</f>
        <v>0</v>
      </c>
      <c r="AZ279" s="113">
        <f>$F279*'INTERNAL PARAMETERS-2'!K279*(1-VLOOKUP(L$4,'INTERNAL PARAMETERS-1'!$B$5:$J$44,4, FALSE))</f>
        <v>0</v>
      </c>
      <c r="BA279" s="113">
        <f>$F279*'INTERNAL PARAMETERS-2'!L279*(1-VLOOKUP(M$4,'INTERNAL PARAMETERS-1'!$B$5:$J$44,4, FALSE))</f>
        <v>58.994135413733424</v>
      </c>
      <c r="BB279" s="113">
        <f>$F279*'INTERNAL PARAMETERS-2'!M279*(1-VLOOKUP(N$4,'INTERNAL PARAMETERS-1'!$B$5:$J$44,4, FALSE))</f>
        <v>320.92795433327331</v>
      </c>
      <c r="BC279" s="113">
        <f>$F279*'INTERNAL PARAMETERS-2'!N279*(1-VLOOKUP(O$4,'INTERNAL PARAMETERS-1'!$B$5:$J$44,4, FALSE))</f>
        <v>248.39635963677233</v>
      </c>
      <c r="BD279" s="113">
        <f>$F279*'INTERNAL PARAMETERS-2'!O279*(1-VLOOKUP(P$4,'INTERNAL PARAMETERS-1'!$B$5:$J$44,4, FALSE))</f>
        <v>275.71980938898929</v>
      </c>
      <c r="BE279" s="113">
        <f>$F279*'INTERNAL PARAMETERS-2'!P279*(1-VLOOKUP(Q$4,'INTERNAL PARAMETERS-1'!$B$5:$J$44,4, FALSE))</f>
        <v>363.90044215612949</v>
      </c>
      <c r="BF279" s="113">
        <f>$F279*'INTERNAL PARAMETERS-2'!Q279*(1-VLOOKUP(R$4,'INTERNAL PARAMETERS-1'!$B$5:$J$44,4, FALSE))</f>
        <v>0</v>
      </c>
      <c r="BG279" s="113">
        <f>$F279*'INTERNAL PARAMETERS-2'!R279*(1-VLOOKUP(S$4,'INTERNAL PARAMETERS-1'!$B$5:$J$44,4, FALSE))</f>
        <v>742.63017394798317</v>
      </c>
      <c r="BH279" s="113">
        <f>$F279*'INTERNAL PARAMETERS-2'!S279*(1-VLOOKUP(T$4,'INTERNAL PARAMETERS-1'!$B$5:$J$44,4, FALSE))</f>
        <v>20.120239957623777</v>
      </c>
      <c r="BI279" s="113">
        <f>$F279*'INTERNAL PARAMETERS-2'!T279*(1-VLOOKUP(U$4,'INTERNAL PARAMETERS-1'!$B$5:$J$44,4, FALSE))</f>
        <v>16.891132224694143</v>
      </c>
      <c r="BJ279" s="113">
        <f>$F279*'INTERNAL PARAMETERS-2'!U279*(1-VLOOKUP(V$4,'INTERNAL PARAMETERS-1'!$B$5:$J$44,4, FALSE))</f>
        <v>149.90707570413829</v>
      </c>
      <c r="BK279" s="113">
        <f>$F279*'INTERNAL PARAMETERS-2'!V279*(1-VLOOKUP(W$4,'INTERNAL PARAMETERS-1'!$B$5:$J$44,4, FALSE))</f>
        <v>197.47518081514804</v>
      </c>
      <c r="BL279" s="113">
        <f>$F279*'INTERNAL PARAMETERS-2'!W279*(1-VLOOKUP(X$4,'INTERNAL PARAMETERS-1'!$B$5:$J$44,4, FALSE))</f>
        <v>380.04672985991778</v>
      </c>
      <c r="BM279" s="113">
        <f>$F279*'INTERNAL PARAMETERS-2'!X279*(1-VLOOKUP(Y$4,'INTERNAL PARAMETERS-1'!$B$5:$J$44,4, FALSE))</f>
        <v>96.874730066169235</v>
      </c>
      <c r="BN279" s="113">
        <f>$F279*'INTERNAL PARAMETERS-2'!Y279*(1-VLOOKUP(Z$4,'INTERNAL PARAMETERS-1'!$B$5:$J$44,4, FALSE))</f>
        <v>330.36745793256324</v>
      </c>
      <c r="BO279" s="113">
        <f>$F279*'INTERNAL PARAMETERS-2'!Z279*(1-VLOOKUP(AA$4,'INTERNAL PARAMETERS-1'!$B$5:$J$44,4, FALSE))</f>
        <v>308.01163575742578</v>
      </c>
      <c r="BP279" s="113">
        <f>$F279*'INTERNAL PARAMETERS-2'!AA279*(1-VLOOKUP(AB$4,'INTERNAL PARAMETERS-1'!$B$5:$J$44,4, FALSE))</f>
        <v>108.05264115373801</v>
      </c>
      <c r="BQ279" s="113">
        <f>$F279*'INTERNAL PARAMETERS-2'!AB279*(1-VLOOKUP(AC$4,'INTERNAL PARAMETERS-1'!$B$5:$J$44,4, FALSE))</f>
        <v>1002.2795358461185</v>
      </c>
      <c r="BR279" s="113">
        <f>$F279*'INTERNAL PARAMETERS-2'!AC279*(1-VLOOKUP(AD$4,'INTERNAL PARAMETERS-1'!$B$5:$J$44,4, FALSE))</f>
        <v>100.60045074897879</v>
      </c>
      <c r="BS279" s="113">
        <f>$F279*'INTERNAL PARAMETERS-2'!AD279*(1-VLOOKUP(AE$4,'INTERNAL PARAMETERS-1'!$B$5:$J$44,4, FALSE))</f>
        <v>33.533733262706292</v>
      </c>
      <c r="BT279" s="113">
        <f>$F279*'INTERNAL PARAMETERS-2'!AE279*(1-VLOOKUP(AF$4,'INTERNAL PARAMETERS-1'!$B$5:$J$44,4, FALSE))</f>
        <v>0</v>
      </c>
      <c r="BU279" s="113">
        <f>$F279*'INTERNAL PARAMETERS-2'!AF279*(1-VLOOKUP(AG$4,'INTERNAL PARAMETERS-1'!$B$5:$J$44,4, FALSE))</f>
        <v>0</v>
      </c>
      <c r="BV279" s="113">
        <f>$F279*'INTERNAL PARAMETERS-2'!AG279*(1-VLOOKUP(AH$4,'INTERNAL PARAMETERS-1'!$B$5:$J$44,4, FALSE))</f>
        <v>0</v>
      </c>
      <c r="BW279" s="113">
        <f>$F279*'INTERNAL PARAMETERS-2'!AH279*(1-VLOOKUP(AI$4,'INTERNAL PARAMETERS-1'!$B$5:$J$44,4, FALSE))</f>
        <v>0</v>
      </c>
      <c r="BX279" s="113">
        <f>$F279*'INTERNAL PARAMETERS-2'!AI279*(1-VLOOKUP(AJ$4,'INTERNAL PARAMETERS-1'!$B$5:$J$44,4, FALSE))</f>
        <v>0</v>
      </c>
      <c r="BY279" s="113">
        <f>$F279*'INTERNAL PARAMETERS-2'!AJ279*(1-VLOOKUP(AK$4,'INTERNAL PARAMETERS-1'!$B$5:$J$44,4, FALSE))</f>
        <v>0</v>
      </c>
      <c r="BZ279" s="113">
        <f>$F279*'INTERNAL PARAMETERS-2'!AK279*(1-VLOOKUP(AL$4,'INTERNAL PARAMETERS-1'!$B$5:$J$44,4, FALSE))</f>
        <v>34.775640156976145</v>
      </c>
      <c r="CA279" s="113">
        <f>$F279*'INTERNAL PARAMETERS-2'!AL279*(1-VLOOKUP(AM$4,'INTERNAL PARAMETERS-1'!$B$5:$J$44,4, FALSE))</f>
        <v>36.017547051246005</v>
      </c>
      <c r="CB279" s="113">
        <f>$F279*'INTERNAL PARAMETERS-2'!AM279*(1-VLOOKUP(AN$4,'INTERNAL PARAMETERS-1'!$B$5:$J$44,4, FALSE))</f>
        <v>42.227081522595263</v>
      </c>
      <c r="CC279" s="113">
        <f>$F279*'INTERNAL PARAMETERS-2'!AN279*(1-VLOOKUP(AO$4,'INTERNAL PARAMETERS-1'!$B$5:$J$44,4, FALSE))</f>
        <v>135.37609090595495</v>
      </c>
      <c r="CD279" s="113">
        <f>$F279*'INTERNAL PARAMETERS-2'!AO279*(1-VLOOKUP(AP$4,'INTERNAL PARAMETERS-1'!$B$5:$J$44,4, FALSE))</f>
        <v>393.70845473602623</v>
      </c>
      <c r="CE279" s="113">
        <f>$F279*'INTERNAL PARAMETERS-2'!AP279*(1-VLOOKUP(AQ$4,'INTERNAL PARAMETERS-1'!$B$5:$J$44,4, FALSE))</f>
        <v>54.646899504433883</v>
      </c>
      <c r="CF279" s="113">
        <f>$F279*'INTERNAL PARAMETERS-2'!AQ279*(1-VLOOKUP(AR$4,'INTERNAL PARAMETERS-1'!$B$5:$J$44,4, FALSE))</f>
        <v>13.661724876108471</v>
      </c>
      <c r="CG279" s="113">
        <f>$F279*'INTERNAL PARAMETERS-2'!AR279*(1-VLOOKUP(AS$4,'INTERNAL PARAMETERS-1'!$B$5:$J$44,4, FALSE))</f>
        <v>1.2419068942698526</v>
      </c>
      <c r="CH279" s="112">
        <f>$F279*'INTERNAL PARAMETERS-2'!AS279*(1-VLOOKUP(AT$4,'INTERNAL PARAMETERS-1'!$B$5:$J$44,4, FALSE))</f>
        <v>0</v>
      </c>
      <c r="CI279" s="111">
        <f t="shared" si="4"/>
        <v>7490.3928989820961</v>
      </c>
    </row>
    <row r="280" spans="3:87" x14ac:dyDescent="0.5">
      <c r="C280" s="77" t="s">
        <v>3</v>
      </c>
      <c r="D280" s="76" t="s">
        <v>2</v>
      </c>
      <c r="E280" s="76" t="s">
        <v>15</v>
      </c>
      <c r="F280" s="115">
        <f>'INPUTS-Incidence'!E280</f>
        <v>6328.2722058808613</v>
      </c>
      <c r="G280" s="114">
        <f>$F280*'INTERNAL PARAMETERS-2'!F280*VLOOKUP(G$4,'INTERNAL PARAMETERS-1'!$B$5:$J$44,4, FALSE)</f>
        <v>44.722532506180634</v>
      </c>
      <c r="H280" s="113">
        <f>$F280*'INTERNAL PARAMETERS-2'!G280*VLOOKUP(H$4,'INTERNAL PARAMETERS-1'!$B$5:$J$44,4, FALSE)</f>
        <v>36.830544238226608</v>
      </c>
      <c r="I280" s="113">
        <f>$F280*'INTERNAL PARAMETERS-2'!H280*VLOOKUP(I$4,'INTERNAL PARAMETERS-1'!$B$5:$J$44,4, FALSE)</f>
        <v>76.436004197370963</v>
      </c>
      <c r="J280" s="113">
        <f>$F280*'INTERNAL PARAMETERS-2'!I280*VLOOKUP(J$4,'INTERNAL PARAMETERS-1'!$B$5:$J$44,4, FALSE)</f>
        <v>0</v>
      </c>
      <c r="K280" s="113">
        <f>$F280*'INTERNAL PARAMETERS-2'!J280*VLOOKUP(K$4,'INTERNAL PARAMETERS-1'!$B$5:$J$44,4, FALSE)</f>
        <v>2.630662755984674</v>
      </c>
      <c r="L280" s="113">
        <f>$F280*'INTERNAL PARAMETERS-2'!K280*VLOOKUP(L$4,'INTERNAL PARAMETERS-1'!$B$5:$J$44,4, FALSE)</f>
        <v>0</v>
      </c>
      <c r="M280" s="113">
        <f>$F280*'INTERNAL PARAMETERS-2'!L280*VLOOKUP(M$4,'INTERNAL PARAMETERS-1'!$B$5:$J$44,4, FALSE)</f>
        <v>3.2226726208448286</v>
      </c>
      <c r="N280" s="113">
        <f>$F280*'INTERNAL PARAMETERS-2'!M280*VLOOKUP(N$4,'INTERNAL PARAMETERS-1'!$B$5:$J$44,4, FALSE)</f>
        <v>12.759157345580082</v>
      </c>
      <c r="O280" s="113">
        <f>$F280*'INTERNAL PARAMETERS-2'!N280*VLOOKUP(O$4,'INTERNAL PARAMETERS-1'!$B$5:$J$44,4, FALSE)</f>
        <v>0</v>
      </c>
      <c r="P280" s="113">
        <f>$F280*'INTERNAL PARAMETERS-2'!O280*VLOOKUP(P$4,'INTERNAL PARAMETERS-1'!$B$5:$J$44,4, FALSE)</f>
        <v>0</v>
      </c>
      <c r="Q280" s="113">
        <f>$F280*'INTERNAL PARAMETERS-2'!P280*VLOOKUP(Q$4,'INTERNAL PARAMETERS-1'!$B$5:$J$44,4, FALSE)</f>
        <v>0</v>
      </c>
      <c r="R280" s="113">
        <f>$F280*'INTERNAL PARAMETERS-2'!Q280*VLOOKUP(R$4,'INTERNAL PARAMETERS-1'!$B$5:$J$44,4, FALSE)</f>
        <v>9.207636059556652</v>
      </c>
      <c r="S280" s="113">
        <f>$F280*'INTERNAL PARAMETERS-2'!R280*VLOOKUP(S$4,'INTERNAL PARAMETERS-1'!$B$5:$J$44,4, FALSE)</f>
        <v>30.832892613741997</v>
      </c>
      <c r="T280" s="113">
        <f>$F280*'INTERNAL PARAMETERS-2'!S280*VLOOKUP(T$4,'INTERNAL PARAMETERS-1'!$B$5:$J$44,4, FALSE)</f>
        <v>1.4468961571526002</v>
      </c>
      <c r="U280" s="113">
        <f>$F280*'INTERNAL PARAMETERS-2'!T280*VLOOKUP(U$4,'INTERNAL PARAMETERS-1'!$B$5:$J$44,4, FALSE)</f>
        <v>2.8937923143052005</v>
      </c>
      <c r="V280" s="113">
        <f>$F280*'INTERNAL PARAMETERS-2'!U280*VLOOKUP(V$4,'INTERNAL PARAMETERS-1'!$B$5:$J$44,4, FALSE)</f>
        <v>18.941436311671271</v>
      </c>
      <c r="W280" s="113">
        <f>$F280*'INTERNAL PARAMETERS-2'!V280*VLOOKUP(W$4,'INTERNAL PARAMETERS-1'!$B$5:$J$44,4, FALSE)</f>
        <v>0</v>
      </c>
      <c r="X280" s="113">
        <f>$F280*'INTERNAL PARAMETERS-2'!W280*VLOOKUP(X$4,'INTERNAL PARAMETERS-1'!$B$5:$J$44,4, FALSE)</f>
        <v>0</v>
      </c>
      <c r="Y280" s="113">
        <f>$F280*'INTERNAL PARAMETERS-2'!X280*VLOOKUP(Y$4,'INTERNAL PARAMETERS-1'!$B$5:$J$44,4, FALSE)</f>
        <v>0</v>
      </c>
      <c r="Z280" s="113">
        <f>$F280*'INTERNAL PARAMETERS-2'!Y280*VLOOKUP(Z$4,'INTERNAL PARAMETERS-1'!$B$5:$J$44,4, FALSE)</f>
        <v>0</v>
      </c>
      <c r="AA280" s="113">
        <f>$F280*'INTERNAL PARAMETERS-2'!Z280*VLOOKUP(AA$4,'INTERNAL PARAMETERS-1'!$B$5:$J$44,4, FALSE)</f>
        <v>0</v>
      </c>
      <c r="AB280" s="113">
        <f>$F280*'INTERNAL PARAMETERS-2'!AA280*VLOOKUP(AB$4,'INTERNAL PARAMETERS-1'!$B$5:$J$44,4, FALSE)</f>
        <v>0</v>
      </c>
      <c r="AC280" s="113">
        <f>$F280*'INTERNAL PARAMETERS-2'!AB280*VLOOKUP(AC$4,'INTERNAL PARAMETERS-1'!$B$5:$J$44,4, FALSE)</f>
        <v>0</v>
      </c>
      <c r="AD280" s="113">
        <f>$F280*'INTERNAL PARAMETERS-2'!AC280*VLOOKUP(AD$4,'INTERNAL PARAMETERS-1'!$B$5:$J$44,4, FALSE)</f>
        <v>0</v>
      </c>
      <c r="AE280" s="113">
        <f>$F280*'INTERNAL PARAMETERS-2'!AD280*VLOOKUP(AE$4,'INTERNAL PARAMETERS-1'!$B$5:$J$44,4, FALSE)</f>
        <v>0</v>
      </c>
      <c r="AF280" s="113">
        <f>$F280*'INTERNAL PARAMETERS-2'!AE280*VLOOKUP(AF$4,'INTERNAL PARAMETERS-1'!$B$5:$J$44,4, FALSE)</f>
        <v>2.630662755984674</v>
      </c>
      <c r="AG280" s="113">
        <f>$F280*'INTERNAL PARAMETERS-2'!AF280*VLOOKUP(AG$4,'INTERNAL PARAMETERS-1'!$B$5:$J$44,4, FALSE)</f>
        <v>1.3156477916026312</v>
      </c>
      <c r="AH280" s="113">
        <f>$F280*'INTERNAL PARAMETERS-2'!AG280*VLOOKUP(AH$4,'INTERNAL PARAMETERS-1'!$B$5:$J$44,4, FALSE)</f>
        <v>0</v>
      </c>
      <c r="AI280" s="113">
        <f>$F280*'INTERNAL PARAMETERS-2'!AH280*VLOOKUP(AI$4,'INTERNAL PARAMETERS-1'!$B$5:$J$44,4, FALSE)</f>
        <v>2.630662755984674</v>
      </c>
      <c r="AJ280" s="113">
        <f>$F280*'INTERNAL PARAMETERS-2'!AI280*VLOOKUP(AJ$4,'INTERNAL PARAMETERS-1'!$B$5:$J$44,4, FALSE)</f>
        <v>5.2613255119693481</v>
      </c>
      <c r="AK280" s="113">
        <f>$F280*'INTERNAL PARAMETERS-2'!AJ280*VLOOKUP(AK$4,'INTERNAL PARAMETERS-1'!$B$5:$J$44,4, FALSE)</f>
        <v>0</v>
      </c>
      <c r="AL280" s="113">
        <f>$F280*'INTERNAL PARAMETERS-2'!AK280*VLOOKUP(AL$4,'INTERNAL PARAMETERS-1'!$B$5:$J$44,4, FALSE)</f>
        <v>0</v>
      </c>
      <c r="AM280" s="113">
        <f>$F280*'INTERNAL PARAMETERS-2'!AL280*VLOOKUP(AM$4,'INTERNAL PARAMETERS-1'!$B$5:$J$44,4, FALSE)</f>
        <v>0</v>
      </c>
      <c r="AN280" s="113">
        <f>$F280*'INTERNAL PARAMETERS-2'!AM280*VLOOKUP(AN$4,'INTERNAL PARAMETERS-1'!$B$5:$J$44,4, FALSE)</f>
        <v>0</v>
      </c>
      <c r="AO280" s="113">
        <f>$F280*'INTERNAL PARAMETERS-2'!AN280*VLOOKUP(AO$4,'INTERNAL PARAMETERS-1'!$B$5:$J$44,4, FALSE)</f>
        <v>0</v>
      </c>
      <c r="AP280" s="113">
        <f>$F280*'INTERNAL PARAMETERS-2'!AO280*VLOOKUP(AP$4,'INTERNAL PARAMETERS-1'!$B$5:$J$44,4, FALSE)</f>
        <v>0</v>
      </c>
      <c r="AQ280" s="113">
        <f>$F280*'INTERNAL PARAMETERS-2'!AP280*VLOOKUP(AQ$4,'INTERNAL PARAMETERS-1'!$B$5:$J$44,4, FALSE)</f>
        <v>0</v>
      </c>
      <c r="AR280" s="113">
        <f>$F280*'INTERNAL PARAMETERS-2'!AQ280*VLOOKUP(AR$4,'INTERNAL PARAMETERS-1'!$B$5:$J$44,4, FALSE)</f>
        <v>0</v>
      </c>
      <c r="AS280" s="113">
        <f>$F280*'INTERNAL PARAMETERS-2'!AR280*VLOOKUP(AS$4,'INTERNAL PARAMETERS-1'!$B$5:$J$44,4, FALSE)</f>
        <v>0</v>
      </c>
      <c r="AT280" s="112">
        <f>$F280*'INTERNAL PARAMETERS-2'!AS280*VLOOKUP(AT$4,'INTERNAL PARAMETERS-1'!$B$5:$J$44,4, FALSE)</f>
        <v>0</v>
      </c>
      <c r="AU280" s="114">
        <f>$F280*'INTERNAL PARAMETERS-2'!F280*(1-VLOOKUP(G$4,'INTERNAL PARAMETERS-1'!$B$5:$J$44,4, FALSE))</f>
        <v>0</v>
      </c>
      <c r="AV280" s="113">
        <f>$F280*'INTERNAL PARAMETERS-2'!G280*(1-VLOOKUP(H$4,'INTERNAL PARAMETERS-1'!$B$5:$J$44,4, FALSE))</f>
        <v>0</v>
      </c>
      <c r="AW280" s="113">
        <f>$F280*'INTERNAL PARAMETERS-2'!H280*(1-VLOOKUP(I$4,'INTERNAL PARAMETERS-1'!$B$5:$J$44,4, FALSE))</f>
        <v>1452.2840797500482</v>
      </c>
      <c r="AX280" s="113">
        <f>$F280*'INTERNAL PARAMETERS-2'!I280*(1-VLOOKUP(J$4,'INTERNAL PARAMETERS-1'!$B$5:$J$44,4, FALSE))</f>
        <v>0</v>
      </c>
      <c r="AY280" s="113">
        <f>$F280*'INTERNAL PARAMETERS-2'!J280*(1-VLOOKUP(K$4,'INTERNAL PARAMETERS-1'!$B$5:$J$44,4, FALSE))</f>
        <v>0</v>
      </c>
      <c r="AZ280" s="113">
        <f>$F280*'INTERNAL PARAMETERS-2'!K280*(1-VLOOKUP(L$4,'INTERNAL PARAMETERS-1'!$B$5:$J$44,4, FALSE))</f>
        <v>0</v>
      </c>
      <c r="BA280" s="113">
        <f>$F280*'INTERNAL PARAMETERS-2'!L280*(1-VLOOKUP(M$4,'INTERNAL PARAMETERS-1'!$B$5:$J$44,4, FALSE))</f>
        <v>61.230779796051735</v>
      </c>
      <c r="BB280" s="113">
        <f>$F280*'INTERNAL PARAMETERS-2'!M280*(1-VLOOKUP(N$4,'INTERNAL PARAMETERS-1'!$B$5:$J$44,4, FALSE))</f>
        <v>242.42398956602153</v>
      </c>
      <c r="BC280" s="113">
        <f>$F280*'INTERNAL PARAMETERS-2'!N280*(1-VLOOKUP(O$4,'INTERNAL PARAMETERS-1'!$B$5:$J$44,4, FALSE))</f>
        <v>276.22908178669962</v>
      </c>
      <c r="BD280" s="113">
        <f>$F280*'INTERNAL PARAMETERS-2'!O280*(1-VLOOKUP(P$4,'INTERNAL PARAMETERS-1'!$B$5:$J$44,4, FALSE))</f>
        <v>238.08288975687034</v>
      </c>
      <c r="BE280" s="113">
        <f>$F280*'INTERNAL PARAMETERS-2'!P280*(1-VLOOKUP(Q$4,'INTERNAL PARAMETERS-1'!$B$5:$J$44,4, FALSE))</f>
        <v>255.18314691160163</v>
      </c>
      <c r="BF280" s="113">
        <f>$F280*'INTERNAL PARAMETERS-2'!Q280*(1-VLOOKUP(R$4,'INTERNAL PARAMETERS-1'!$B$5:$J$44,4, FALSE))</f>
        <v>0</v>
      </c>
      <c r="BG280" s="113">
        <f>$F280*'INTERNAL PARAMETERS-2'!R280*(1-VLOOKUP(S$4,'INTERNAL PARAMETERS-1'!$B$5:$J$44,4, FALSE))</f>
        <v>585.82495966109786</v>
      </c>
      <c r="BH280" s="113">
        <f>$F280*'INTERNAL PARAMETERS-2'!S280*(1-VLOOKUP(T$4,'INTERNAL PARAMETERS-1'!$B$5:$J$44,4, FALSE))</f>
        <v>13.022065414373403</v>
      </c>
      <c r="BI280" s="113">
        <f>$F280*'INTERNAL PARAMETERS-2'!T280*(1-VLOOKUP(U$4,'INTERNAL PARAMETERS-1'!$B$5:$J$44,4, FALSE))</f>
        <v>11.575169257220802</v>
      </c>
      <c r="BJ280" s="113">
        <f>$F280*'INTERNAL PARAMETERS-2'!U280*(1-VLOOKUP(V$4,'INTERNAL PARAMETERS-1'!$B$5:$J$44,4, FALSE))</f>
        <v>107.33480576613721</v>
      </c>
      <c r="BK280" s="113">
        <f>$F280*'INTERNAL PARAMETERS-2'!V280*(1-VLOOKUP(W$4,'INTERNAL PARAMETERS-1'!$B$5:$J$44,4, FALSE))</f>
        <v>168.36811182800443</v>
      </c>
      <c r="BL280" s="113">
        <f>$F280*'INTERNAL PARAMETERS-2'!W280*(1-VLOOKUP(X$4,'INTERNAL PARAMETERS-1'!$B$5:$J$44,4, FALSE))</f>
        <v>289.38239556662296</v>
      </c>
      <c r="BM280" s="113">
        <f>$F280*'INTERNAL PARAMETERS-2'!X280*(1-VLOOKUP(Y$4,'INTERNAL PARAMETERS-1'!$B$5:$J$44,4, FALSE))</f>
        <v>68.39976296448387</v>
      </c>
      <c r="BN280" s="113">
        <f>$F280*'INTERNAL PARAMETERS-2'!Y280*(1-VLOOKUP(Z$4,'INTERNAL PARAMETERS-1'!$B$5:$J$44,4, FALSE))</f>
        <v>292.01369114982822</v>
      </c>
      <c r="BO280" s="113">
        <f>$F280*'INTERNAL PARAMETERS-2'!Z280*(1-VLOOKUP(AA$4,'INTERNAL PARAMETERS-1'!$B$5:$J$44,4, FALSE))</f>
        <v>330.15925035243686</v>
      </c>
      <c r="BP280" s="113">
        <f>$F280*'INTERNAL PARAMETERS-2'!AA280*(1-VLOOKUP(AB$4,'INTERNAL PARAMETERS-1'!$B$5:$J$44,4, FALSE))</f>
        <v>118.38362098263387</v>
      </c>
      <c r="BQ280" s="113">
        <f>$F280*'INTERNAL PARAMETERS-2'!AB280*(1-VLOOKUP(AC$4,'INTERNAL PARAMETERS-1'!$B$5:$J$44,4, FALSE))</f>
        <v>907.60902652130073</v>
      </c>
      <c r="BR280" s="113">
        <f>$F280*'INTERNAL PARAMETERS-2'!AC280*(1-VLOOKUP(AD$4,'INTERNAL PARAMETERS-1'!$B$5:$J$44,4, FALSE))</f>
        <v>68.39976296448387</v>
      </c>
      <c r="BS280" s="113">
        <f>$F280*'INTERNAL PARAMETERS-2'!AD280*(1-VLOOKUP(AE$4,'INTERNAL PARAMETERS-1'!$B$5:$J$44,4, FALSE))</f>
        <v>15.784609363128633</v>
      </c>
      <c r="BT280" s="113">
        <f>$F280*'INTERNAL PARAMETERS-2'!AE280*(1-VLOOKUP(AF$4,'INTERNAL PARAMETERS-1'!$B$5:$J$44,4, FALSE))</f>
        <v>0</v>
      </c>
      <c r="BU280" s="113">
        <f>$F280*'INTERNAL PARAMETERS-2'!AF280*(1-VLOOKUP(AG$4,'INTERNAL PARAMETERS-1'!$B$5:$J$44,4, FALSE))</f>
        <v>0</v>
      </c>
      <c r="BV280" s="113">
        <f>$F280*'INTERNAL PARAMETERS-2'!AG280*(1-VLOOKUP(AH$4,'INTERNAL PARAMETERS-1'!$B$5:$J$44,4, FALSE))</f>
        <v>0</v>
      </c>
      <c r="BW280" s="113">
        <f>$F280*'INTERNAL PARAMETERS-2'!AH280*(1-VLOOKUP(AI$4,'INTERNAL PARAMETERS-1'!$B$5:$J$44,4, FALSE))</f>
        <v>0</v>
      </c>
      <c r="BX280" s="113">
        <f>$F280*'INTERNAL PARAMETERS-2'!AI280*(1-VLOOKUP(AJ$4,'INTERNAL PARAMETERS-1'!$B$5:$J$44,4, FALSE))</f>
        <v>0</v>
      </c>
      <c r="BY280" s="113">
        <f>$F280*'INTERNAL PARAMETERS-2'!AJ280*(1-VLOOKUP(AK$4,'INTERNAL PARAMETERS-1'!$B$5:$J$44,4, FALSE))</f>
        <v>0</v>
      </c>
      <c r="BZ280" s="113">
        <f>$F280*'INTERNAL PARAMETERS-2'!AK280*(1-VLOOKUP(AL$4,'INTERNAL PARAMETERS-1'!$B$5:$J$44,4, FALSE))</f>
        <v>23.676597631082657</v>
      </c>
      <c r="CA280" s="113">
        <f>$F280*'INTERNAL PARAMETERS-2'!AL280*(1-VLOOKUP(AM$4,'INTERNAL PARAMETERS-1'!$B$5:$J$44,4, FALSE))</f>
        <v>39.461206994211288</v>
      </c>
      <c r="CB280" s="113">
        <f>$F280*'INTERNAL PARAMETERS-2'!AM280*(1-VLOOKUP(AN$4,'INTERNAL PARAMETERS-1'!$B$5:$J$44,4, FALSE))</f>
        <v>42.091869750195961</v>
      </c>
      <c r="CC280" s="113">
        <f>$F280*'INTERNAL PARAMETERS-2'!AN280*(1-VLOOKUP(AO$4,'INTERNAL PARAMETERS-1'!$B$5:$J$44,4, FALSE))</f>
        <v>131.53756758977784</v>
      </c>
      <c r="CD280" s="113">
        <f>$F280*'INTERNAL PARAMETERS-2'!AO280*(1-VLOOKUP(AP$4,'INTERNAL PARAMETERS-1'!$B$5:$J$44,4, FALSE))</f>
        <v>294.64435390581286</v>
      </c>
      <c r="CE280" s="113">
        <f>$F280*'INTERNAL PARAMETERS-2'!AP280*(1-VLOOKUP(AQ$4,'INTERNAL PARAMETERS-1'!$B$5:$J$44,4, FALSE))</f>
        <v>40.776854785813917</v>
      </c>
      <c r="CF280" s="113">
        <f>$F280*'INTERNAL PARAMETERS-2'!AQ280*(1-VLOOKUP(AR$4,'INTERNAL PARAMETERS-1'!$B$5:$J$44,4, FALSE))</f>
        <v>2.630662755984674</v>
      </c>
      <c r="CG280" s="113">
        <f>$F280*'INTERNAL PARAMETERS-2'!AR280*(1-VLOOKUP(AS$4,'INTERNAL PARAMETERS-1'!$B$5:$J$44,4, FALSE))</f>
        <v>0</v>
      </c>
      <c r="CH280" s="112">
        <f>$F280*'INTERNAL PARAMETERS-2'!AS280*(1-VLOOKUP(AT$4,'INTERNAL PARAMETERS-1'!$B$5:$J$44,4, FALSE))</f>
        <v>0</v>
      </c>
      <c r="CI280" s="111">
        <f t="shared" si="4"/>
        <v>6328.2728387080815</v>
      </c>
    </row>
    <row r="281" spans="3:87" x14ac:dyDescent="0.5">
      <c r="C281" s="77" t="s">
        <v>3</v>
      </c>
      <c r="D281" s="76" t="s">
        <v>2</v>
      </c>
      <c r="E281" s="76" t="s">
        <v>14</v>
      </c>
      <c r="F281" s="115">
        <f>'INPUTS-Incidence'!E281</f>
        <v>6275.1813365427042</v>
      </c>
      <c r="G281" s="114">
        <f>$F281*'INTERNAL PARAMETERS-2'!F281*VLOOKUP(G$4,'INTERNAL PARAMETERS-1'!$B$5:$J$44,4, FALSE)</f>
        <v>63.385606680417858</v>
      </c>
      <c r="H281" s="113">
        <f>$F281*'INTERNAL PARAMETERS-2'!G281*VLOOKUP(H$4,'INTERNAL PARAMETERS-1'!$B$5:$J$44,4, FALSE)</f>
        <v>49.802976677471179</v>
      </c>
      <c r="I281" s="113">
        <f>$F281*'INTERNAL PARAMETERS-2'!H281*VLOOKUP(I$4,'INTERNAL PARAMETERS-1'!$B$5:$J$44,4, FALSE)</f>
        <v>72.785389059865267</v>
      </c>
      <c r="J281" s="113">
        <f>$F281*'INTERNAL PARAMETERS-2'!I281*VLOOKUP(J$4,'INTERNAL PARAMETERS-1'!$B$5:$J$44,4, FALSE)</f>
        <v>0</v>
      </c>
      <c r="K281" s="113">
        <f>$F281*'INTERNAL PARAMETERS-2'!J281*VLOOKUP(K$4,'INTERNAL PARAMETERS-1'!$B$5:$J$44,4, FALSE)</f>
        <v>0</v>
      </c>
      <c r="L281" s="113">
        <f>$F281*'INTERNAL PARAMETERS-2'!K281*VLOOKUP(L$4,'INTERNAL PARAMETERS-1'!$B$5:$J$44,4, FALSE)</f>
        <v>0</v>
      </c>
      <c r="M281" s="113">
        <f>$F281*'INTERNAL PARAMETERS-2'!L281*VLOOKUP(M$4,'INTERNAL PARAMETERS-1'!$B$5:$J$44,4, FALSE)</f>
        <v>4.4520842787436354</v>
      </c>
      <c r="N281" s="113">
        <f>$F281*'INTERNAL PARAMETERS-2'!M281*VLOOKUP(N$4,'INTERNAL PARAMETERS-1'!$B$5:$J$44,4, FALSE)</f>
        <v>11.696153613648534</v>
      </c>
      <c r="O281" s="113">
        <f>$F281*'INTERNAL PARAMETERS-2'!N281*VLOOKUP(O$4,'INTERNAL PARAMETERS-1'!$B$5:$J$44,4, FALSE)</f>
        <v>0</v>
      </c>
      <c r="P281" s="113">
        <f>$F281*'INTERNAL PARAMETERS-2'!O281*VLOOKUP(P$4,'INTERNAL PARAMETERS-1'!$B$5:$J$44,4, FALSE)</f>
        <v>0</v>
      </c>
      <c r="Q281" s="113">
        <f>$F281*'INTERNAL PARAMETERS-2'!P281*VLOOKUP(Q$4,'INTERNAL PARAMETERS-1'!$B$5:$J$44,4, FALSE)</f>
        <v>0</v>
      </c>
      <c r="R281" s="113">
        <f>$F281*'INTERNAL PARAMETERS-2'!Q281*VLOOKUP(R$4,'INTERNAL PARAMETERS-1'!$B$5:$J$44,4, FALSE)</f>
        <v>7.5459055571926017</v>
      </c>
      <c r="S281" s="113">
        <f>$F281*'INTERNAL PARAMETERS-2'!R281*VLOOKUP(S$4,'INTERNAL PARAMETERS-1'!$B$5:$J$44,4, FALSE)</f>
        <v>24.330509588923565</v>
      </c>
      <c r="T281" s="113">
        <f>$F281*'INTERNAL PARAMETERS-2'!S281*VLOOKUP(T$4,'INTERNAL PARAMETERS-1'!$B$5:$J$44,4, FALSE)</f>
        <v>1.6600992225823725</v>
      </c>
      <c r="U281" s="113">
        <f>$F281*'INTERNAL PARAMETERS-2'!T281*VLOOKUP(U$4,'INTERNAL PARAMETERS-1'!$B$5:$J$44,4, FALSE)</f>
        <v>4.225707112027858</v>
      </c>
      <c r="V281" s="113">
        <f>$F281*'INTERNAL PARAMETERS-2'!U281*VLOOKUP(V$4,'INTERNAL PARAMETERS-1'!$B$5:$J$44,4, FALSE)</f>
        <v>20.147567837704248</v>
      </c>
      <c r="W281" s="113">
        <f>$F281*'INTERNAL PARAMETERS-2'!V281*VLOOKUP(W$4,'INTERNAL PARAMETERS-1'!$B$5:$J$44,4, FALSE)</f>
        <v>0</v>
      </c>
      <c r="X281" s="113">
        <f>$F281*'INTERNAL PARAMETERS-2'!W281*VLOOKUP(X$4,'INTERNAL PARAMETERS-1'!$B$5:$J$44,4, FALSE)</f>
        <v>0</v>
      </c>
      <c r="Y281" s="113">
        <f>$F281*'INTERNAL PARAMETERS-2'!X281*VLOOKUP(Y$4,'INTERNAL PARAMETERS-1'!$B$5:$J$44,4, FALSE)</f>
        <v>0</v>
      </c>
      <c r="Z281" s="113">
        <f>$F281*'INTERNAL PARAMETERS-2'!Y281*VLOOKUP(Z$4,'INTERNAL PARAMETERS-1'!$B$5:$J$44,4, FALSE)</f>
        <v>0</v>
      </c>
      <c r="AA281" s="113">
        <f>$F281*'INTERNAL PARAMETERS-2'!Z281*VLOOKUP(AA$4,'INTERNAL PARAMETERS-1'!$B$5:$J$44,4, FALSE)</f>
        <v>0</v>
      </c>
      <c r="AB281" s="113">
        <f>$F281*'INTERNAL PARAMETERS-2'!AA281*VLOOKUP(AB$4,'INTERNAL PARAMETERS-1'!$B$5:$J$44,4, FALSE)</f>
        <v>0</v>
      </c>
      <c r="AC281" s="113">
        <f>$F281*'INTERNAL PARAMETERS-2'!AB281*VLOOKUP(AC$4,'INTERNAL PARAMETERS-1'!$B$5:$J$44,4, FALSE)</f>
        <v>0</v>
      </c>
      <c r="AD281" s="113">
        <f>$F281*'INTERNAL PARAMETERS-2'!AC281*VLOOKUP(AD$4,'INTERNAL PARAMETERS-1'!$B$5:$J$44,4, FALSE)</f>
        <v>0</v>
      </c>
      <c r="AE281" s="113">
        <f>$F281*'INTERNAL PARAMETERS-2'!AD281*VLOOKUP(AE$4,'INTERNAL PARAMETERS-1'!$B$5:$J$44,4, FALSE)</f>
        <v>0</v>
      </c>
      <c r="AF281" s="113">
        <f>$F281*'INTERNAL PARAMETERS-2'!AE281*VLOOKUP(AF$4,'INTERNAL PARAMETERS-1'!$B$5:$J$44,4, FALSE)</f>
        <v>1.5091811114385203</v>
      </c>
      <c r="AG281" s="113">
        <f>$F281*'INTERNAL PARAMETERS-2'!AF281*VLOOKUP(AG$4,'INTERNAL PARAMETERS-1'!$B$5:$J$44,4, FALSE)</f>
        <v>0</v>
      </c>
      <c r="AH281" s="113">
        <f>$F281*'INTERNAL PARAMETERS-2'!AG281*VLOOKUP(AH$4,'INTERNAL PARAMETERS-1'!$B$5:$J$44,4, FALSE)</f>
        <v>0</v>
      </c>
      <c r="AI281" s="113">
        <f>$F281*'INTERNAL PARAMETERS-2'!AH281*VLOOKUP(AI$4,'INTERNAL PARAMETERS-1'!$B$5:$J$44,4, FALSE)</f>
        <v>6.0367244457540812</v>
      </c>
      <c r="AJ281" s="113">
        <f>$F281*'INTERNAL PARAMETERS-2'!AI281*VLOOKUP(AJ$4,'INTERNAL PARAMETERS-1'!$B$5:$J$44,4, FALSE)</f>
        <v>0</v>
      </c>
      <c r="AK281" s="113">
        <f>$F281*'INTERNAL PARAMETERS-2'!AJ281*VLOOKUP(AK$4,'INTERNAL PARAMETERS-1'!$B$5:$J$44,4, FALSE)</f>
        <v>0</v>
      </c>
      <c r="AL281" s="113">
        <f>$F281*'INTERNAL PARAMETERS-2'!AK281*VLOOKUP(AL$4,'INTERNAL PARAMETERS-1'!$B$5:$J$44,4, FALSE)</f>
        <v>0</v>
      </c>
      <c r="AM281" s="113">
        <f>$F281*'INTERNAL PARAMETERS-2'!AL281*VLOOKUP(AM$4,'INTERNAL PARAMETERS-1'!$B$5:$J$44,4, FALSE)</f>
        <v>0</v>
      </c>
      <c r="AN281" s="113">
        <f>$F281*'INTERNAL PARAMETERS-2'!AM281*VLOOKUP(AN$4,'INTERNAL PARAMETERS-1'!$B$5:$J$44,4, FALSE)</f>
        <v>0</v>
      </c>
      <c r="AO281" s="113">
        <f>$F281*'INTERNAL PARAMETERS-2'!AN281*VLOOKUP(AO$4,'INTERNAL PARAMETERS-1'!$B$5:$J$44,4, FALSE)</f>
        <v>0</v>
      </c>
      <c r="AP281" s="113">
        <f>$F281*'INTERNAL PARAMETERS-2'!AO281*VLOOKUP(AP$4,'INTERNAL PARAMETERS-1'!$B$5:$J$44,4, FALSE)</f>
        <v>0</v>
      </c>
      <c r="AQ281" s="113">
        <f>$F281*'INTERNAL PARAMETERS-2'!AP281*VLOOKUP(AQ$4,'INTERNAL PARAMETERS-1'!$B$5:$J$44,4, FALSE)</f>
        <v>0</v>
      </c>
      <c r="AR281" s="113">
        <f>$F281*'INTERNAL PARAMETERS-2'!AQ281*VLOOKUP(AR$4,'INTERNAL PARAMETERS-1'!$B$5:$J$44,4, FALSE)</f>
        <v>0</v>
      </c>
      <c r="AS281" s="113">
        <f>$F281*'INTERNAL PARAMETERS-2'!AR281*VLOOKUP(AS$4,'INTERNAL PARAMETERS-1'!$B$5:$J$44,4, FALSE)</f>
        <v>0</v>
      </c>
      <c r="AT281" s="112">
        <f>$F281*'INTERNAL PARAMETERS-2'!AS281*VLOOKUP(AT$4,'INTERNAL PARAMETERS-1'!$B$5:$J$44,4, FALSE)</f>
        <v>0</v>
      </c>
      <c r="AU281" s="114">
        <f>$F281*'INTERNAL PARAMETERS-2'!F281*(1-VLOOKUP(G$4,'INTERNAL PARAMETERS-1'!$B$5:$J$44,4, FALSE))</f>
        <v>0</v>
      </c>
      <c r="AV281" s="113">
        <f>$F281*'INTERNAL PARAMETERS-2'!G281*(1-VLOOKUP(H$4,'INTERNAL PARAMETERS-1'!$B$5:$J$44,4, FALSE))</f>
        <v>0</v>
      </c>
      <c r="AW281" s="113">
        <f>$F281*'INTERNAL PARAMETERS-2'!H281*(1-VLOOKUP(I$4,'INTERNAL PARAMETERS-1'!$B$5:$J$44,4, FALSE))</f>
        <v>1382.9223921374401</v>
      </c>
      <c r="AX281" s="113">
        <f>$F281*'INTERNAL PARAMETERS-2'!I281*(1-VLOOKUP(J$4,'INTERNAL PARAMETERS-1'!$B$5:$J$44,4, FALSE))</f>
        <v>0</v>
      </c>
      <c r="AY281" s="113">
        <f>$F281*'INTERNAL PARAMETERS-2'!J281*(1-VLOOKUP(K$4,'INTERNAL PARAMETERS-1'!$B$5:$J$44,4, FALSE))</f>
        <v>0</v>
      </c>
      <c r="AZ281" s="113">
        <f>$F281*'INTERNAL PARAMETERS-2'!K281*(1-VLOOKUP(L$4,'INTERNAL PARAMETERS-1'!$B$5:$J$44,4, FALSE))</f>
        <v>0</v>
      </c>
      <c r="BA281" s="113">
        <f>$F281*'INTERNAL PARAMETERS-2'!L281*(1-VLOOKUP(M$4,'INTERNAL PARAMETERS-1'!$B$5:$J$44,4, FALSE))</f>
        <v>84.589601296129061</v>
      </c>
      <c r="BB281" s="113">
        <f>$F281*'INTERNAL PARAMETERS-2'!M281*(1-VLOOKUP(N$4,'INTERNAL PARAMETERS-1'!$B$5:$J$44,4, FALSE))</f>
        <v>222.22691865932211</v>
      </c>
      <c r="BC281" s="113">
        <f>$F281*'INTERNAL PARAMETERS-2'!N281*(1-VLOOKUP(O$4,'INTERNAL PARAMETERS-1'!$B$5:$J$44,4, FALSE))</f>
        <v>265.61587561317958</v>
      </c>
      <c r="BD281" s="113">
        <f>$F281*'INTERNAL PARAMETERS-2'!O281*(1-VLOOKUP(P$4,'INTERNAL PARAMETERS-1'!$B$5:$J$44,4, FALSE))</f>
        <v>241.46897783016325</v>
      </c>
      <c r="BE281" s="113">
        <f>$F281*'INTERNAL PARAMETERS-2'!P281*(1-VLOOKUP(Q$4,'INTERNAL PARAMETERS-1'!$B$5:$J$44,4, FALSE))</f>
        <v>247.50570227591732</v>
      </c>
      <c r="BF281" s="113">
        <f>$F281*'INTERNAL PARAMETERS-2'!Q281*(1-VLOOKUP(R$4,'INTERNAL PARAMETERS-1'!$B$5:$J$44,4, FALSE))</f>
        <v>0</v>
      </c>
      <c r="BG281" s="113">
        <f>$F281*'INTERNAL PARAMETERS-2'!R281*(1-VLOOKUP(S$4,'INTERNAL PARAMETERS-1'!$B$5:$J$44,4, FALSE))</f>
        <v>462.27968218954771</v>
      </c>
      <c r="BH281" s="113">
        <f>$F281*'INTERNAL PARAMETERS-2'!S281*(1-VLOOKUP(T$4,'INTERNAL PARAMETERS-1'!$B$5:$J$44,4, FALSE))</f>
        <v>14.940893003241351</v>
      </c>
      <c r="BI281" s="113">
        <f>$F281*'INTERNAL PARAMETERS-2'!T281*(1-VLOOKUP(U$4,'INTERNAL PARAMETERS-1'!$B$5:$J$44,4, FALSE))</f>
        <v>16.902828448111432</v>
      </c>
      <c r="BJ281" s="113">
        <f>$F281*'INTERNAL PARAMETERS-2'!U281*(1-VLOOKUP(V$4,'INTERNAL PARAMETERS-1'!$B$5:$J$44,4, FALSE))</f>
        <v>114.16955108032407</v>
      </c>
      <c r="BK281" s="113">
        <f>$F281*'INTERNAL PARAMETERS-2'!V281*(1-VLOOKUP(W$4,'INTERNAL PARAMETERS-1'!$B$5:$J$44,4, FALSE))</f>
        <v>169.0282844811143</v>
      </c>
      <c r="BL281" s="113">
        <f>$F281*'INTERNAL PARAMETERS-2'!W281*(1-VLOOKUP(X$4,'INTERNAL PARAMETERS-1'!$B$5:$J$44,4, FALSE))</f>
        <v>307.87357425159178</v>
      </c>
      <c r="BM281" s="113">
        <f>$F281*'INTERNAL PARAMETERS-2'!X281*(1-VLOOKUP(Y$4,'INTERNAL PARAMETERS-1'!$B$5:$J$44,4, FALSE))</f>
        <v>107.15185891213495</v>
      </c>
      <c r="BN281" s="113">
        <f>$F281*'INTERNAL PARAMETERS-2'!Y281*(1-VLOOKUP(Z$4,'INTERNAL PARAMETERS-1'!$B$5:$J$44,4, FALSE))</f>
        <v>294.29031673051151</v>
      </c>
      <c r="BO281" s="113">
        <f>$F281*'INTERNAL PARAMETERS-2'!Z281*(1-VLOOKUP(AA$4,'INTERNAL PARAMETERS-1'!$B$5:$J$44,4, FALSE))</f>
        <v>304.85458451058111</v>
      </c>
      <c r="BP281" s="113">
        <f>$F281*'INTERNAL PARAMETERS-2'!AA281*(1-VLOOKUP(AB$4,'INTERNAL PARAMETERS-1'!$B$5:$J$44,4, FALSE))</f>
        <v>102.62431557781939</v>
      </c>
      <c r="BQ281" s="113">
        <f>$F281*'INTERNAL PARAMETERS-2'!AB281*(1-VLOOKUP(AC$4,'INTERNAL PARAMETERS-1'!$B$5:$J$44,4, FALSE))</f>
        <v>982.47815858274407</v>
      </c>
      <c r="BR281" s="113">
        <f>$F281*'INTERNAL PARAMETERS-2'!AC281*(1-VLOOKUP(AD$4,'INTERNAL PARAMETERS-1'!$B$5:$J$44,4, FALSE))</f>
        <v>72.440693349048985</v>
      </c>
      <c r="BS281" s="113">
        <f>$F281*'INTERNAL PARAMETERS-2'!AD281*(1-VLOOKUP(AE$4,'INTERNAL PARAMETERS-1'!$B$5:$J$44,4, FALSE))</f>
        <v>25.656078894454847</v>
      </c>
      <c r="BT281" s="113">
        <f>$F281*'INTERNAL PARAMETERS-2'!AE281*(1-VLOOKUP(AF$4,'INTERNAL PARAMETERS-1'!$B$5:$J$44,4, FALSE))</f>
        <v>0</v>
      </c>
      <c r="BU281" s="113">
        <f>$F281*'INTERNAL PARAMETERS-2'!AF281*(1-VLOOKUP(AG$4,'INTERNAL PARAMETERS-1'!$B$5:$J$44,4, FALSE))</f>
        <v>0</v>
      </c>
      <c r="BV281" s="113">
        <f>$F281*'INTERNAL PARAMETERS-2'!AG281*(1-VLOOKUP(AH$4,'INTERNAL PARAMETERS-1'!$B$5:$J$44,4, FALSE))</f>
        <v>0</v>
      </c>
      <c r="BW281" s="113">
        <f>$F281*'INTERNAL PARAMETERS-2'!AH281*(1-VLOOKUP(AI$4,'INTERNAL PARAMETERS-1'!$B$5:$J$44,4, FALSE))</f>
        <v>0</v>
      </c>
      <c r="BX281" s="113">
        <f>$F281*'INTERNAL PARAMETERS-2'!AI281*(1-VLOOKUP(AJ$4,'INTERNAL PARAMETERS-1'!$B$5:$J$44,4, FALSE))</f>
        <v>0</v>
      </c>
      <c r="BY281" s="113">
        <f>$F281*'INTERNAL PARAMETERS-2'!AJ281*(1-VLOOKUP(AK$4,'INTERNAL PARAMETERS-1'!$B$5:$J$44,4, FALSE))</f>
        <v>0</v>
      </c>
      <c r="BZ281" s="113">
        <f>$F281*'INTERNAL PARAMETERS-2'!AK281*(1-VLOOKUP(AL$4,'INTERNAL PARAMETERS-1'!$B$5:$J$44,4, FALSE))</f>
        <v>31.692803340208929</v>
      </c>
      <c r="CA281" s="113">
        <f>$F281*'INTERNAL PARAMETERS-2'!AL281*(1-VLOOKUP(AM$4,'INTERNAL PARAMETERS-1'!$B$5:$J$44,4, FALSE))</f>
        <v>31.692803340208929</v>
      </c>
      <c r="CB281" s="113">
        <f>$F281*'INTERNAL PARAMETERS-2'!AM281*(1-VLOOKUP(AN$4,'INTERNAL PARAMETERS-1'!$B$5:$J$44,4, FALSE))</f>
        <v>45.275433343155612</v>
      </c>
      <c r="CC281" s="113">
        <f>$F281*'INTERNAL PARAMETERS-2'!AN281*(1-VLOOKUP(AO$4,'INTERNAL PARAMETERS-1'!$B$5:$J$44,4, FALSE))</f>
        <v>162.99156003536021</v>
      </c>
      <c r="CD281" s="113">
        <f>$F281*'INTERNAL PARAMETERS-2'!AO281*(1-VLOOKUP(AP$4,'INTERNAL PARAMETERS-1'!$B$5:$J$44,4, FALSE))</f>
        <v>273.16178117037219</v>
      </c>
      <c r="CE281" s="113">
        <f>$F281*'INTERNAL PARAMETERS-2'!AP281*(1-VLOOKUP(AQ$4,'INTERNAL PARAMETERS-1'!$B$5:$J$44,4, FALSE))</f>
        <v>36.220346674524492</v>
      </c>
      <c r="CF281" s="113">
        <f>$F281*'INTERNAL PARAMETERS-2'!AQ281*(1-VLOOKUP(AR$4,'INTERNAL PARAMETERS-1'!$B$5:$J$44,4, FALSE))</f>
        <v>6.0367244457540812</v>
      </c>
      <c r="CG281" s="113">
        <f>$F281*'INTERNAL PARAMETERS-2'!AR281*(1-VLOOKUP(AS$4,'INTERNAL PARAMETERS-1'!$B$5:$J$44,4, FALSE))</f>
        <v>1.5091811114385203</v>
      </c>
      <c r="CH281" s="112">
        <f>$F281*'INTERNAL PARAMETERS-2'!AS281*(1-VLOOKUP(AT$4,'INTERNAL PARAMETERS-1'!$B$5:$J$44,4, FALSE))</f>
        <v>0</v>
      </c>
      <c r="CI281" s="111">
        <f t="shared" si="4"/>
        <v>6275.1788264701709</v>
      </c>
    </row>
    <row r="282" spans="3:87" x14ac:dyDescent="0.5">
      <c r="C282" s="77" t="s">
        <v>3</v>
      </c>
      <c r="D282" s="76" t="s">
        <v>2</v>
      </c>
      <c r="E282" s="76" t="s">
        <v>13</v>
      </c>
      <c r="F282" s="115">
        <f>'INPUTS-Incidence'!E282</f>
        <v>6817.0600310135605</v>
      </c>
      <c r="G282" s="114">
        <f>$F282*'INTERNAL PARAMETERS-2'!F282*VLOOKUP(G$4,'INTERNAL PARAMETERS-1'!$B$5:$J$44,4, FALSE)</f>
        <v>62.72240593334957</v>
      </c>
      <c r="H282" s="113">
        <f>$F282*'INTERNAL PARAMETERS-2'!G282*VLOOKUP(H$4,'INTERNAL PARAMETERS-1'!$B$5:$J$44,4, FALSE)</f>
        <v>37.633579901210361</v>
      </c>
      <c r="I282" s="113">
        <f>$F282*'INTERNAL PARAMETERS-2'!H282*VLOOKUP(I$4,'INTERNAL PARAMETERS-1'!$B$5:$J$44,4, FALSE)</f>
        <v>70.831230669639893</v>
      </c>
      <c r="J282" s="113">
        <f>$F282*'INTERNAL PARAMETERS-2'!I282*VLOOKUP(J$4,'INTERNAL PARAMETERS-1'!$B$5:$J$44,4, FALSE)</f>
        <v>0</v>
      </c>
      <c r="K282" s="113">
        <f>$F282*'INTERNAL PARAMETERS-2'!J282*VLOOKUP(K$4,'INTERNAL PARAMETERS-1'!$B$5:$J$44,4, FALSE)</f>
        <v>0</v>
      </c>
      <c r="L282" s="113">
        <f>$F282*'INTERNAL PARAMETERS-2'!K282*VLOOKUP(L$4,'INTERNAL PARAMETERS-1'!$B$5:$J$44,4, FALSE)</f>
        <v>0</v>
      </c>
      <c r="M282" s="113">
        <f>$F282*'INTERNAL PARAMETERS-2'!L282*VLOOKUP(M$4,'INTERNAL PARAMETERS-1'!$B$5:$J$44,4, FALSE)</f>
        <v>4.3009854294669214</v>
      </c>
      <c r="N282" s="113">
        <f>$F282*'INTERNAL PARAMETERS-2'!M282*VLOOKUP(N$4,'INTERNAL PARAMETERS-1'!$B$5:$J$44,4, FALSE)</f>
        <v>10.035632668756149</v>
      </c>
      <c r="O282" s="113">
        <f>$F282*'INTERNAL PARAMETERS-2'!N282*VLOOKUP(O$4,'INTERNAL PARAMETERS-1'!$B$5:$J$44,4, FALSE)</f>
        <v>0</v>
      </c>
      <c r="P282" s="113">
        <f>$F282*'INTERNAL PARAMETERS-2'!O282*VLOOKUP(P$4,'INTERNAL PARAMETERS-1'!$B$5:$J$44,4, FALSE)</f>
        <v>0</v>
      </c>
      <c r="Q282" s="113">
        <f>$F282*'INTERNAL PARAMETERS-2'!P282*VLOOKUP(Q$4,'INTERNAL PARAMETERS-1'!$B$5:$J$44,4, FALSE)</f>
        <v>0</v>
      </c>
      <c r="R282" s="113">
        <f>$F282*'INTERNAL PARAMETERS-2'!Q282*VLOOKUP(R$4,'INTERNAL PARAMETERS-1'!$B$5:$J$44,4, FALSE)</f>
        <v>5.3759335404572939</v>
      </c>
      <c r="S282" s="113">
        <f>$F282*'INTERNAL PARAMETERS-2'!R282*VLOOKUP(S$4,'INTERNAL PARAMETERS-1'!$B$5:$J$44,4, FALSE)</f>
        <v>30.421096303097858</v>
      </c>
      <c r="T282" s="113">
        <f>$F282*'INTERNAL PARAMETERS-2'!S282*VLOOKUP(T$4,'INTERNAL PARAMETERS-1'!$B$5:$J$44,4, FALSE)</f>
        <v>2.6881031114292675</v>
      </c>
      <c r="U282" s="113">
        <f>$F282*'INTERNAL PARAMETERS-2'!T282*VLOOKUP(U$4,'INTERNAL PARAMETERS-1'!$B$5:$J$44,4, FALSE)</f>
        <v>4.3010195147670762</v>
      </c>
      <c r="V282" s="113">
        <f>$F282*'INTERNAL PARAMETERS-2'!U282*VLOOKUP(V$4,'INTERNAL PARAMETERS-1'!$B$5:$J$44,4, FALSE)</f>
        <v>20.698537116266007</v>
      </c>
      <c r="W282" s="113">
        <f>$F282*'INTERNAL PARAMETERS-2'!V282*VLOOKUP(W$4,'INTERNAL PARAMETERS-1'!$B$5:$J$44,4, FALSE)</f>
        <v>0</v>
      </c>
      <c r="X282" s="113">
        <f>$F282*'INTERNAL PARAMETERS-2'!W282*VLOOKUP(X$4,'INTERNAL PARAMETERS-1'!$B$5:$J$44,4, FALSE)</f>
        <v>0</v>
      </c>
      <c r="Y282" s="113">
        <f>$F282*'INTERNAL PARAMETERS-2'!X282*VLOOKUP(Y$4,'INTERNAL PARAMETERS-1'!$B$5:$J$44,4, FALSE)</f>
        <v>0</v>
      </c>
      <c r="Z282" s="113">
        <f>$F282*'INTERNAL PARAMETERS-2'!Y282*VLOOKUP(Z$4,'INTERNAL PARAMETERS-1'!$B$5:$J$44,4, FALSE)</f>
        <v>0</v>
      </c>
      <c r="AA282" s="113">
        <f>$F282*'INTERNAL PARAMETERS-2'!Z282*VLOOKUP(AA$4,'INTERNAL PARAMETERS-1'!$B$5:$J$44,4, FALSE)</f>
        <v>0</v>
      </c>
      <c r="AB282" s="113">
        <f>$F282*'INTERNAL PARAMETERS-2'!AA282*VLOOKUP(AB$4,'INTERNAL PARAMETERS-1'!$B$5:$J$44,4, FALSE)</f>
        <v>0</v>
      </c>
      <c r="AC282" s="113">
        <f>$F282*'INTERNAL PARAMETERS-2'!AB282*VLOOKUP(AC$4,'INTERNAL PARAMETERS-1'!$B$5:$J$44,4, FALSE)</f>
        <v>0</v>
      </c>
      <c r="AD282" s="113">
        <f>$F282*'INTERNAL PARAMETERS-2'!AC282*VLOOKUP(AD$4,'INTERNAL PARAMETERS-1'!$B$5:$J$44,4, FALSE)</f>
        <v>0</v>
      </c>
      <c r="AE282" s="113">
        <f>$F282*'INTERNAL PARAMETERS-2'!AD282*VLOOKUP(AE$4,'INTERNAL PARAMETERS-1'!$B$5:$J$44,4, FALSE)</f>
        <v>0</v>
      </c>
      <c r="AF282" s="113">
        <f>$F282*'INTERNAL PARAMETERS-2'!AE282*VLOOKUP(AF$4,'INTERNAL PARAMETERS-1'!$B$5:$J$44,4, FALSE)</f>
        <v>0</v>
      </c>
      <c r="AG282" s="113">
        <f>$F282*'INTERNAL PARAMETERS-2'!AF282*VLOOKUP(AG$4,'INTERNAL PARAMETERS-1'!$B$5:$J$44,4, FALSE)</f>
        <v>1.792205082153465</v>
      </c>
      <c r="AH282" s="113">
        <f>$F282*'INTERNAL PARAMETERS-2'!AG282*VLOOKUP(AH$4,'INTERNAL PARAMETERS-1'!$B$5:$J$44,4, FALSE)</f>
        <v>1.792205082153465</v>
      </c>
      <c r="AI282" s="113">
        <f>$F282*'INTERNAL PARAMETERS-2'!AH282*VLOOKUP(AI$4,'INTERNAL PARAMETERS-1'!$B$5:$J$44,4, FALSE)</f>
        <v>7.1681386226107584</v>
      </c>
      <c r="AJ282" s="113">
        <f>$F282*'INTERNAL PARAMETERS-2'!AI282*VLOOKUP(AJ$4,'INTERNAL PARAMETERS-1'!$B$5:$J$44,4, FALSE)</f>
        <v>3.5844101643069299</v>
      </c>
      <c r="AK282" s="113">
        <f>$F282*'INTERNAL PARAMETERS-2'!AJ282*VLOOKUP(AK$4,'INTERNAL PARAMETERS-1'!$B$5:$J$44,4, FALSE)</f>
        <v>0</v>
      </c>
      <c r="AL282" s="113">
        <f>$F282*'INTERNAL PARAMETERS-2'!AK282*VLOOKUP(AL$4,'INTERNAL PARAMETERS-1'!$B$5:$J$44,4, FALSE)</f>
        <v>0</v>
      </c>
      <c r="AM282" s="113">
        <f>$F282*'INTERNAL PARAMETERS-2'!AL282*VLOOKUP(AM$4,'INTERNAL PARAMETERS-1'!$B$5:$J$44,4, FALSE)</f>
        <v>0</v>
      </c>
      <c r="AN282" s="113">
        <f>$F282*'INTERNAL PARAMETERS-2'!AM282*VLOOKUP(AN$4,'INTERNAL PARAMETERS-1'!$B$5:$J$44,4, FALSE)</f>
        <v>0</v>
      </c>
      <c r="AO282" s="113">
        <f>$F282*'INTERNAL PARAMETERS-2'!AN282*VLOOKUP(AO$4,'INTERNAL PARAMETERS-1'!$B$5:$J$44,4, FALSE)</f>
        <v>0</v>
      </c>
      <c r="AP282" s="113">
        <f>$F282*'INTERNAL PARAMETERS-2'!AO282*VLOOKUP(AP$4,'INTERNAL PARAMETERS-1'!$B$5:$J$44,4, FALSE)</f>
        <v>0</v>
      </c>
      <c r="AQ282" s="113">
        <f>$F282*'INTERNAL PARAMETERS-2'!AP282*VLOOKUP(AQ$4,'INTERNAL PARAMETERS-1'!$B$5:$J$44,4, FALSE)</f>
        <v>0</v>
      </c>
      <c r="AR282" s="113">
        <f>$F282*'INTERNAL PARAMETERS-2'!AQ282*VLOOKUP(AR$4,'INTERNAL PARAMETERS-1'!$B$5:$J$44,4, FALSE)</f>
        <v>0</v>
      </c>
      <c r="AS282" s="113">
        <f>$F282*'INTERNAL PARAMETERS-2'!AR282*VLOOKUP(AS$4,'INTERNAL PARAMETERS-1'!$B$5:$J$44,4, FALSE)</f>
        <v>0</v>
      </c>
      <c r="AT282" s="112">
        <f>$F282*'INTERNAL PARAMETERS-2'!AS282*VLOOKUP(AT$4,'INTERNAL PARAMETERS-1'!$B$5:$J$44,4, FALSE)</f>
        <v>0</v>
      </c>
      <c r="AU282" s="114">
        <f>$F282*'INTERNAL PARAMETERS-2'!F282*(1-VLOOKUP(G$4,'INTERNAL PARAMETERS-1'!$B$5:$J$44,4, FALSE))</f>
        <v>0</v>
      </c>
      <c r="AV282" s="113">
        <f>$F282*'INTERNAL PARAMETERS-2'!G282*(1-VLOOKUP(H$4,'INTERNAL PARAMETERS-1'!$B$5:$J$44,4, FALSE))</f>
        <v>0</v>
      </c>
      <c r="AW282" s="113">
        <f>$F282*'INTERNAL PARAMETERS-2'!H282*(1-VLOOKUP(I$4,'INTERNAL PARAMETERS-1'!$B$5:$J$44,4, FALSE))</f>
        <v>1345.7933827231577</v>
      </c>
      <c r="AX282" s="113">
        <f>$F282*'INTERNAL PARAMETERS-2'!I282*(1-VLOOKUP(J$4,'INTERNAL PARAMETERS-1'!$B$5:$J$44,4, FALSE))</f>
        <v>0</v>
      </c>
      <c r="AY282" s="113">
        <f>$F282*'INTERNAL PARAMETERS-2'!J282*(1-VLOOKUP(K$4,'INTERNAL PARAMETERS-1'!$B$5:$J$44,4, FALSE))</f>
        <v>0</v>
      </c>
      <c r="AZ282" s="113">
        <f>$F282*'INTERNAL PARAMETERS-2'!K282*(1-VLOOKUP(L$4,'INTERNAL PARAMETERS-1'!$B$5:$J$44,4, FALSE))</f>
        <v>0</v>
      </c>
      <c r="BA282" s="113">
        <f>$F282*'INTERNAL PARAMETERS-2'!L282*(1-VLOOKUP(M$4,'INTERNAL PARAMETERS-1'!$B$5:$J$44,4, FALSE))</f>
        <v>81.718723159871502</v>
      </c>
      <c r="BB282" s="113">
        <f>$F282*'INTERNAL PARAMETERS-2'!M282*(1-VLOOKUP(N$4,'INTERNAL PARAMETERS-1'!$B$5:$J$44,4, FALSE))</f>
        <v>190.67702070636679</v>
      </c>
      <c r="BC282" s="113">
        <f>$F282*'INTERNAL PARAMETERS-2'!N282*(1-VLOOKUP(O$4,'INTERNAL PARAMETERS-1'!$B$5:$J$44,4, FALSE))</f>
        <v>361.99952176688214</v>
      </c>
      <c r="BD282" s="113">
        <f>$F282*'INTERNAL PARAMETERS-2'!O282*(1-VLOOKUP(P$4,'INTERNAL PARAMETERS-1'!$B$5:$J$44,4, FALSE))</f>
        <v>240.13843835848681</v>
      </c>
      <c r="BE282" s="113">
        <f>$F282*'INTERNAL PARAMETERS-2'!P282*(1-VLOOKUP(Q$4,'INTERNAL PARAMETERS-1'!$B$5:$J$44,4, FALSE))</f>
        <v>238.34623327633332</v>
      </c>
      <c r="BF282" s="113">
        <f>$F282*'INTERNAL PARAMETERS-2'!Q282*(1-VLOOKUP(R$4,'INTERNAL PARAMETERS-1'!$B$5:$J$44,4, FALSE))</f>
        <v>0</v>
      </c>
      <c r="BG282" s="113">
        <f>$F282*'INTERNAL PARAMETERS-2'!R282*(1-VLOOKUP(S$4,'INTERNAL PARAMETERS-1'!$B$5:$J$44,4, FALSE))</f>
        <v>578.00082975885925</v>
      </c>
      <c r="BH282" s="113">
        <f>$F282*'INTERNAL PARAMETERS-2'!S282*(1-VLOOKUP(T$4,'INTERNAL PARAMETERS-1'!$B$5:$J$44,4, FALSE))</f>
        <v>24.192928002863404</v>
      </c>
      <c r="BI282" s="113">
        <f>$F282*'INTERNAL PARAMETERS-2'!T282*(1-VLOOKUP(U$4,'INTERNAL PARAMETERS-1'!$B$5:$J$44,4, FALSE))</f>
        <v>17.204078059068305</v>
      </c>
      <c r="BJ282" s="113">
        <f>$F282*'INTERNAL PARAMETERS-2'!U282*(1-VLOOKUP(V$4,'INTERNAL PARAMETERS-1'!$B$5:$J$44,4, FALSE))</f>
        <v>117.29171032550738</v>
      </c>
      <c r="BK282" s="113">
        <f>$F282*'INTERNAL PARAMETERS-2'!V282*(1-VLOOKUP(W$4,'INTERNAL PARAMETERS-1'!$B$5:$J$44,4, FALSE))</f>
        <v>161.28686839175913</v>
      </c>
      <c r="BL282" s="113">
        <f>$F282*'INTERNAL PARAMETERS-2'!W282*(1-VLOOKUP(X$4,'INTERNAL PARAMETERS-1'!$B$5:$J$44,4, FALSE))</f>
        <v>358.41511160257517</v>
      </c>
      <c r="BM282" s="113">
        <f>$F282*'INTERNAL PARAMETERS-2'!X282*(1-VLOOKUP(Y$4,'INTERNAL PARAMETERS-1'!$B$5:$J$44,4, FALSE))</f>
        <v>134.40583727746647</v>
      </c>
      <c r="BN282" s="113">
        <f>$F282*'INTERNAL PARAMETERS-2'!Y282*(1-VLOOKUP(Z$4,'INTERNAL PARAMETERS-1'!$B$5:$J$44,4, FALSE))</f>
        <v>336.91069573474289</v>
      </c>
      <c r="BO282" s="113">
        <f>$F282*'INTERNAL PARAMETERS-2'!Z282*(1-VLOOKUP(AA$4,'INTERNAL PARAMETERS-1'!$B$5:$J$44,4, FALSE))</f>
        <v>379.92020917641054</v>
      </c>
      <c r="BP282" s="113">
        <f>$F282*'INTERNAL PARAMETERS-2'!AA282*(1-VLOOKUP(AB$4,'INTERNAL PARAMETERS-1'!$B$5:$J$44,4, FALSE))</f>
        <v>109.31701124532725</v>
      </c>
      <c r="BQ282" s="113">
        <f>$F282*'INTERNAL PARAMETERS-2'!AB282*(1-VLOOKUP(AC$4,'INTERNAL PARAMETERS-1'!$B$5:$J$44,4, FALSE))</f>
        <v>1118.2562116613992</v>
      </c>
      <c r="BR282" s="113">
        <f>$F282*'INTERNAL PARAMETERS-2'!AC282*(1-VLOOKUP(AD$4,'INTERNAL PARAMETERS-1'!$B$5:$J$44,4, FALSE))</f>
        <v>91.395642129795704</v>
      </c>
      <c r="BS282" s="113">
        <f>$F282*'INTERNAL PARAMETERS-2'!AD282*(1-VLOOKUP(AE$4,'INTERNAL PARAMETERS-1'!$B$5:$J$44,4, FALSE))</f>
        <v>19.712892491681913</v>
      </c>
      <c r="BT282" s="113">
        <f>$F282*'INTERNAL PARAMETERS-2'!AE282*(1-VLOOKUP(AF$4,'INTERNAL PARAMETERS-1'!$B$5:$J$44,4, FALSE))</f>
        <v>0</v>
      </c>
      <c r="BU282" s="113">
        <f>$F282*'INTERNAL PARAMETERS-2'!AF282*(1-VLOOKUP(AG$4,'INTERNAL PARAMETERS-1'!$B$5:$J$44,4, FALSE))</f>
        <v>0</v>
      </c>
      <c r="BV282" s="113">
        <f>$F282*'INTERNAL PARAMETERS-2'!AG282*(1-VLOOKUP(AH$4,'INTERNAL PARAMETERS-1'!$B$5:$J$44,4, FALSE))</f>
        <v>0</v>
      </c>
      <c r="BW282" s="113">
        <f>$F282*'INTERNAL PARAMETERS-2'!AH282*(1-VLOOKUP(AI$4,'INTERNAL PARAMETERS-1'!$B$5:$J$44,4, FALSE))</f>
        <v>0</v>
      </c>
      <c r="BX282" s="113">
        <f>$F282*'INTERNAL PARAMETERS-2'!AI282*(1-VLOOKUP(AJ$4,'INTERNAL PARAMETERS-1'!$B$5:$J$44,4, FALSE))</f>
        <v>0</v>
      </c>
      <c r="BY282" s="113">
        <f>$F282*'INTERNAL PARAMETERS-2'!AJ282*(1-VLOOKUP(AK$4,'INTERNAL PARAMETERS-1'!$B$5:$J$44,4, FALSE))</f>
        <v>0</v>
      </c>
      <c r="BZ282" s="113">
        <f>$F282*'INTERNAL PARAMETERS-2'!AK282*(1-VLOOKUP(AL$4,'INTERNAL PARAMETERS-1'!$B$5:$J$44,4, FALSE))</f>
        <v>14.336277245221517</v>
      </c>
      <c r="CA282" s="113">
        <f>$F282*'INTERNAL PARAMETERS-2'!AL282*(1-VLOOKUP(AM$4,'INTERNAL PARAMETERS-1'!$B$5:$J$44,4, FALSE))</f>
        <v>53.762062228585343</v>
      </c>
      <c r="CB282" s="113">
        <f>$F282*'INTERNAL PARAMETERS-2'!AM282*(1-VLOOKUP(AN$4,'INTERNAL PARAMETERS-1'!$B$5:$J$44,4, FALSE))</f>
        <v>41.217990065517291</v>
      </c>
      <c r="CC282" s="113">
        <f>$F282*'INTERNAL PARAMETERS-2'!AN282*(1-VLOOKUP(AO$4,'INTERNAL PARAMETERS-1'!$B$5:$J$44,4, FALSE))</f>
        <v>166.66280193221644</v>
      </c>
      <c r="CD282" s="113">
        <f>$F282*'INTERNAL PARAMETERS-2'!AO282*(1-VLOOKUP(AP$4,'INTERNAL PARAMETERS-1'!$B$5:$J$44,4, FALSE))</f>
        <v>310.02898291444711</v>
      </c>
      <c r="CE282" s="113">
        <f>$F282*'INTERNAL PARAMETERS-2'!AP282*(1-VLOOKUP(AQ$4,'INTERNAL PARAMETERS-1'!$B$5:$J$44,4, FALSE))</f>
        <v>51.970538852434984</v>
      </c>
      <c r="CF282" s="113">
        <f>$F282*'INTERNAL PARAMETERS-2'!AQ282*(1-VLOOKUP(AR$4,'INTERNAL PARAMETERS-1'!$B$5:$J$44,4, FALSE))</f>
        <v>8.9603437047642238</v>
      </c>
      <c r="CG282" s="113">
        <f>$F282*'INTERNAL PARAMETERS-2'!AR282*(1-VLOOKUP(AS$4,'INTERNAL PARAMETERS-1'!$B$5:$J$44,4, FALSE))</f>
        <v>1.792205082153465</v>
      </c>
      <c r="CH282" s="112">
        <f>$F282*'INTERNAL PARAMETERS-2'!AS282*(1-VLOOKUP(AT$4,'INTERNAL PARAMETERS-1'!$B$5:$J$44,4, FALSE))</f>
        <v>0</v>
      </c>
      <c r="CI282" s="111">
        <f t="shared" si="4"/>
        <v>6817.0600310135596</v>
      </c>
    </row>
    <row r="283" spans="3:87" x14ac:dyDescent="0.5">
      <c r="C283" s="77" t="s">
        <v>3</v>
      </c>
      <c r="D283" s="76" t="s">
        <v>2</v>
      </c>
      <c r="E283" s="76" t="s">
        <v>12</v>
      </c>
      <c r="F283" s="115">
        <f>'INPUTS-Incidence'!E283</f>
        <v>5763.6012232321063</v>
      </c>
      <c r="G283" s="114">
        <f>$F283*'INTERNAL PARAMETERS-2'!F283*VLOOKUP(G$4,'INTERNAL PARAMETERS-1'!$B$5:$J$44,4, FALSE)</f>
        <v>33.885364311626198</v>
      </c>
      <c r="H283" s="113">
        <f>$F283*'INTERNAL PARAMETERS-2'!G283*VLOOKUP(H$4,'INTERNAL PARAMETERS-1'!$B$5:$J$44,4, FALSE)</f>
        <v>32.34533006477858</v>
      </c>
      <c r="I283" s="113">
        <f>$F283*'INTERNAL PARAMETERS-2'!H283*VLOOKUP(I$4,'INTERNAL PARAMETERS-1'!$B$5:$J$44,4, FALSE)</f>
        <v>59.186507415388853</v>
      </c>
      <c r="J283" s="113">
        <f>$F283*'INTERNAL PARAMETERS-2'!I283*VLOOKUP(J$4,'INTERNAL PARAMETERS-1'!$B$5:$J$44,4, FALSE)</f>
        <v>0</v>
      </c>
      <c r="K283" s="113">
        <f>$F283*'INTERNAL PARAMETERS-2'!J283*VLOOKUP(K$4,'INTERNAL PARAMETERS-1'!$B$5:$J$44,4, FALSE)</f>
        <v>1.5400342468476187</v>
      </c>
      <c r="L283" s="113">
        <f>$F283*'INTERNAL PARAMETERS-2'!K283*VLOOKUP(L$4,'INTERNAL PARAMETERS-1'!$B$5:$J$44,4, FALSE)</f>
        <v>0</v>
      </c>
      <c r="M283" s="113">
        <f>$F283*'INTERNAL PARAMETERS-2'!L283*VLOOKUP(M$4,'INTERNAL PARAMETERS-1'!$B$5:$J$44,4, FALSE)</f>
        <v>6.4690371949495997</v>
      </c>
      <c r="N283" s="113">
        <f>$F283*'INTERNAL PARAMETERS-2'!M283*VLOOKUP(N$4,'INTERNAL PARAMETERS-1'!$B$5:$J$44,4, FALSE)</f>
        <v>9.0104395183215669</v>
      </c>
      <c r="O283" s="113">
        <f>$F283*'INTERNAL PARAMETERS-2'!N283*VLOOKUP(O$4,'INTERNAL PARAMETERS-1'!$B$5:$J$44,4, FALSE)</f>
        <v>0</v>
      </c>
      <c r="P283" s="113">
        <f>$F283*'INTERNAL PARAMETERS-2'!O283*VLOOKUP(P$4,'INTERNAL PARAMETERS-1'!$B$5:$J$44,4, FALSE)</f>
        <v>0</v>
      </c>
      <c r="Q283" s="113">
        <f>$F283*'INTERNAL PARAMETERS-2'!P283*VLOOKUP(Q$4,'INTERNAL PARAMETERS-1'!$B$5:$J$44,4, FALSE)</f>
        <v>0</v>
      </c>
      <c r="R283" s="113">
        <f>$F283*'INTERNAL PARAMETERS-2'!Q283*VLOOKUP(R$4,'INTERNAL PARAMETERS-1'!$B$5:$J$44,4, FALSE)</f>
        <v>1.5400342468476187</v>
      </c>
      <c r="S283" s="113">
        <f>$F283*'INTERNAL PARAMETERS-2'!R283*VLOOKUP(S$4,'INTERNAL PARAMETERS-1'!$B$5:$J$44,4, FALSE)</f>
        <v>23.909780950468303</v>
      </c>
      <c r="T283" s="113">
        <f>$F283*'INTERNAL PARAMETERS-2'!S283*VLOOKUP(T$4,'INTERNAL PARAMETERS-1'!$B$5:$J$44,4, FALSE)</f>
        <v>1.8482716402660722</v>
      </c>
      <c r="U283" s="113">
        <f>$F283*'INTERNAL PARAMETERS-2'!T283*VLOOKUP(U$4,'INTERNAL PARAMETERS-1'!$B$5:$J$44,4, FALSE)</f>
        <v>3.0805295817930967</v>
      </c>
      <c r="V283" s="113">
        <f>$F283*'INTERNAL PARAMETERS-2'!U283*VLOOKUP(V$4,'INTERNAL PARAMETERS-1'!$B$5:$J$44,4, FALSE)</f>
        <v>17.09671439850398</v>
      </c>
      <c r="W283" s="113">
        <f>$F283*'INTERNAL PARAMETERS-2'!V283*VLOOKUP(W$4,'INTERNAL PARAMETERS-1'!$B$5:$J$44,4, FALSE)</f>
        <v>0</v>
      </c>
      <c r="X283" s="113">
        <f>$F283*'INTERNAL PARAMETERS-2'!W283*VLOOKUP(X$4,'INTERNAL PARAMETERS-1'!$B$5:$J$44,4, FALSE)</f>
        <v>0</v>
      </c>
      <c r="Y283" s="113">
        <f>$F283*'INTERNAL PARAMETERS-2'!X283*VLOOKUP(Y$4,'INTERNAL PARAMETERS-1'!$B$5:$J$44,4, FALSE)</f>
        <v>0</v>
      </c>
      <c r="Z283" s="113">
        <f>$F283*'INTERNAL PARAMETERS-2'!Y283*VLOOKUP(Z$4,'INTERNAL PARAMETERS-1'!$B$5:$J$44,4, FALSE)</f>
        <v>0</v>
      </c>
      <c r="AA283" s="113">
        <f>$F283*'INTERNAL PARAMETERS-2'!Z283*VLOOKUP(AA$4,'INTERNAL PARAMETERS-1'!$B$5:$J$44,4, FALSE)</f>
        <v>0</v>
      </c>
      <c r="AB283" s="113">
        <f>$F283*'INTERNAL PARAMETERS-2'!AA283*VLOOKUP(AB$4,'INTERNAL PARAMETERS-1'!$B$5:$J$44,4, FALSE)</f>
        <v>0</v>
      </c>
      <c r="AC283" s="113">
        <f>$F283*'INTERNAL PARAMETERS-2'!AB283*VLOOKUP(AC$4,'INTERNAL PARAMETERS-1'!$B$5:$J$44,4, FALSE)</f>
        <v>0</v>
      </c>
      <c r="AD283" s="113">
        <f>$F283*'INTERNAL PARAMETERS-2'!AC283*VLOOKUP(AD$4,'INTERNAL PARAMETERS-1'!$B$5:$J$44,4, FALSE)</f>
        <v>0</v>
      </c>
      <c r="AE283" s="113">
        <f>$F283*'INTERNAL PARAMETERS-2'!AD283*VLOOKUP(AE$4,'INTERNAL PARAMETERS-1'!$B$5:$J$44,4, FALSE)</f>
        <v>0</v>
      </c>
      <c r="AF283" s="113">
        <f>$F283*'INTERNAL PARAMETERS-2'!AE283*VLOOKUP(AF$4,'INTERNAL PARAMETERS-1'!$B$5:$J$44,4, FALSE)</f>
        <v>0</v>
      </c>
      <c r="AG283" s="113">
        <f>$F283*'INTERNAL PARAMETERS-2'!AF283*VLOOKUP(AG$4,'INTERNAL PARAMETERS-1'!$B$5:$J$44,4, FALSE)</f>
        <v>0</v>
      </c>
      <c r="AH283" s="113">
        <f>$F283*'INTERNAL PARAMETERS-2'!AG283*VLOOKUP(AH$4,'INTERNAL PARAMETERS-1'!$B$5:$J$44,4, FALSE)</f>
        <v>1.5400342468476187</v>
      </c>
      <c r="AI283" s="113">
        <f>$F283*'INTERNAL PARAMETERS-2'!AH283*VLOOKUP(AI$4,'INTERNAL PARAMETERS-1'!$B$5:$J$44,4, FALSE)</f>
        <v>1.5400342468476187</v>
      </c>
      <c r="AJ283" s="113">
        <f>$F283*'INTERNAL PARAMETERS-2'!AI283*VLOOKUP(AJ$4,'INTERNAL PARAMETERS-1'!$B$5:$J$44,4, FALSE)</f>
        <v>4.6206791006651802</v>
      </c>
      <c r="AK283" s="113">
        <f>$F283*'INTERNAL PARAMETERS-2'!AJ283*VLOOKUP(AK$4,'INTERNAL PARAMETERS-1'!$B$5:$J$44,4, FALSE)</f>
        <v>0</v>
      </c>
      <c r="AL283" s="113">
        <f>$F283*'INTERNAL PARAMETERS-2'!AK283*VLOOKUP(AL$4,'INTERNAL PARAMETERS-1'!$B$5:$J$44,4, FALSE)</f>
        <v>0</v>
      </c>
      <c r="AM283" s="113">
        <f>$F283*'INTERNAL PARAMETERS-2'!AL283*VLOOKUP(AM$4,'INTERNAL PARAMETERS-1'!$B$5:$J$44,4, FALSE)</f>
        <v>0</v>
      </c>
      <c r="AN283" s="113">
        <f>$F283*'INTERNAL PARAMETERS-2'!AM283*VLOOKUP(AN$4,'INTERNAL PARAMETERS-1'!$B$5:$J$44,4, FALSE)</f>
        <v>0</v>
      </c>
      <c r="AO283" s="113">
        <f>$F283*'INTERNAL PARAMETERS-2'!AN283*VLOOKUP(AO$4,'INTERNAL PARAMETERS-1'!$B$5:$J$44,4, FALSE)</f>
        <v>0</v>
      </c>
      <c r="AP283" s="113">
        <f>$F283*'INTERNAL PARAMETERS-2'!AO283*VLOOKUP(AP$4,'INTERNAL PARAMETERS-1'!$B$5:$J$44,4, FALSE)</f>
        <v>0</v>
      </c>
      <c r="AQ283" s="113">
        <f>$F283*'INTERNAL PARAMETERS-2'!AP283*VLOOKUP(AQ$4,'INTERNAL PARAMETERS-1'!$B$5:$J$44,4, FALSE)</f>
        <v>0</v>
      </c>
      <c r="AR283" s="113">
        <f>$F283*'INTERNAL PARAMETERS-2'!AQ283*VLOOKUP(AR$4,'INTERNAL PARAMETERS-1'!$B$5:$J$44,4, FALSE)</f>
        <v>0</v>
      </c>
      <c r="AS283" s="113">
        <f>$F283*'INTERNAL PARAMETERS-2'!AR283*VLOOKUP(AS$4,'INTERNAL PARAMETERS-1'!$B$5:$J$44,4, FALSE)</f>
        <v>0</v>
      </c>
      <c r="AT283" s="112">
        <f>$F283*'INTERNAL PARAMETERS-2'!AS283*VLOOKUP(AT$4,'INTERNAL PARAMETERS-1'!$B$5:$J$44,4, FALSE)</f>
        <v>0</v>
      </c>
      <c r="AU283" s="114">
        <f>$F283*'INTERNAL PARAMETERS-2'!F283*(1-VLOOKUP(G$4,'INTERNAL PARAMETERS-1'!$B$5:$J$44,4, FALSE))</f>
        <v>0</v>
      </c>
      <c r="AV283" s="113">
        <f>$F283*'INTERNAL PARAMETERS-2'!G283*(1-VLOOKUP(H$4,'INTERNAL PARAMETERS-1'!$B$5:$J$44,4, FALSE))</f>
        <v>0</v>
      </c>
      <c r="AW283" s="113">
        <f>$F283*'INTERNAL PARAMETERS-2'!H283*(1-VLOOKUP(I$4,'INTERNAL PARAMETERS-1'!$B$5:$J$44,4, FALSE))</f>
        <v>1124.5436408923881</v>
      </c>
      <c r="AX283" s="113">
        <f>$F283*'INTERNAL PARAMETERS-2'!I283*(1-VLOOKUP(J$4,'INTERNAL PARAMETERS-1'!$B$5:$J$44,4, FALSE))</f>
        <v>0</v>
      </c>
      <c r="AY283" s="113">
        <f>$F283*'INTERNAL PARAMETERS-2'!J283*(1-VLOOKUP(K$4,'INTERNAL PARAMETERS-1'!$B$5:$J$44,4, FALSE))</f>
        <v>0</v>
      </c>
      <c r="AZ283" s="113">
        <f>$F283*'INTERNAL PARAMETERS-2'!K283*(1-VLOOKUP(L$4,'INTERNAL PARAMETERS-1'!$B$5:$J$44,4, FALSE))</f>
        <v>0</v>
      </c>
      <c r="BA283" s="113">
        <f>$F283*'INTERNAL PARAMETERS-2'!L283*(1-VLOOKUP(M$4,'INTERNAL PARAMETERS-1'!$B$5:$J$44,4, FALSE))</f>
        <v>122.91170670404239</v>
      </c>
      <c r="BB283" s="113">
        <f>$F283*'INTERNAL PARAMETERS-2'!M283*(1-VLOOKUP(N$4,'INTERNAL PARAMETERS-1'!$B$5:$J$44,4, FALSE))</f>
        <v>171.19835084810975</v>
      </c>
      <c r="BC283" s="113">
        <f>$F283*'INTERNAL PARAMETERS-2'!N283*(1-VLOOKUP(O$4,'INTERNAL PARAMETERS-1'!$B$5:$J$44,4, FALSE))</f>
        <v>332.6929297687492</v>
      </c>
      <c r="BD283" s="113">
        <f>$F283*'INTERNAL PARAMETERS-2'!O283*(1-VLOOKUP(P$4,'INTERNAL PARAMETERS-1'!$B$5:$J$44,4, FALSE))</f>
        <v>146.32342605480511</v>
      </c>
      <c r="BE283" s="113">
        <f>$F283*'INTERNAL PARAMETERS-2'!P283*(1-VLOOKUP(Q$4,'INTERNAL PARAMETERS-1'!$B$5:$J$44,4, FALSE))</f>
        <v>192.5307934215792</v>
      </c>
      <c r="BF283" s="113">
        <f>$F283*'INTERNAL PARAMETERS-2'!Q283*(1-VLOOKUP(R$4,'INTERNAL PARAMETERS-1'!$B$5:$J$44,4, FALSE))</f>
        <v>0</v>
      </c>
      <c r="BG283" s="113">
        <f>$F283*'INTERNAL PARAMETERS-2'!R283*(1-VLOOKUP(S$4,'INTERNAL PARAMETERS-1'!$B$5:$J$44,4, FALSE))</f>
        <v>454.28583805889775</v>
      </c>
      <c r="BH283" s="113">
        <f>$F283*'INTERNAL PARAMETERS-2'!S283*(1-VLOOKUP(T$4,'INTERNAL PARAMETERS-1'!$B$5:$J$44,4, FALSE))</f>
        <v>16.634444762394651</v>
      </c>
      <c r="BI283" s="113">
        <f>$F283*'INTERNAL PARAMETERS-2'!T283*(1-VLOOKUP(U$4,'INTERNAL PARAMETERS-1'!$B$5:$J$44,4, FALSE))</f>
        <v>12.322118327172387</v>
      </c>
      <c r="BJ283" s="113">
        <f>$F283*'INTERNAL PARAMETERS-2'!U283*(1-VLOOKUP(V$4,'INTERNAL PARAMETERS-1'!$B$5:$J$44,4, FALSE))</f>
        <v>96.881381591522555</v>
      </c>
      <c r="BK283" s="113">
        <f>$F283*'INTERNAL PARAMETERS-2'!V283*(1-VLOOKUP(W$4,'INTERNAL PARAMETERS-1'!$B$5:$J$44,4, FALSE))</f>
        <v>141.70274695413994</v>
      </c>
      <c r="BL283" s="113">
        <f>$F283*'INTERNAL PARAMETERS-2'!W283*(1-VLOOKUP(X$4,'INTERNAL PARAMETERS-1'!$B$5:$J$44,4, FALSE))</f>
        <v>298.80756545712296</v>
      </c>
      <c r="BM283" s="113">
        <f>$F283*'INTERNAL PARAMETERS-2'!X283*(1-VLOOKUP(Y$4,'INTERNAL PARAMETERS-1'!$B$5:$J$44,4, FALSE))</f>
        <v>140.16213634716999</v>
      </c>
      <c r="BN283" s="113">
        <f>$F283*'INTERNAL PARAMETERS-2'!Y283*(1-VLOOKUP(Z$4,'INTERNAL PARAMETERS-1'!$B$5:$J$44,4, FALSE))</f>
        <v>298.80756545712296</v>
      </c>
      <c r="BO283" s="113">
        <f>$F283*'INTERNAL PARAMETERS-2'!Z283*(1-VLOOKUP(AA$4,'INTERNAL PARAMETERS-1'!$B$5:$J$44,4, FALSE))</f>
        <v>357.33693587904503</v>
      </c>
      <c r="BP283" s="113">
        <f>$F283*'INTERNAL PARAMETERS-2'!AA283*(1-VLOOKUP(AB$4,'INTERNAL PARAMETERS-1'!$B$5:$J$44,4, FALSE))</f>
        <v>90.874700486700618</v>
      </c>
      <c r="BQ283" s="113">
        <f>$F283*'INTERNAL PARAMETERS-2'!AB283*(1-VLOOKUP(AC$4,'INTERNAL PARAMETERS-1'!$B$5:$J$44,4, FALSE))</f>
        <v>988.83800746503948</v>
      </c>
      <c r="BR283" s="113">
        <f>$F283*'INTERNAL PARAMETERS-2'!AC283*(1-VLOOKUP(AD$4,'INTERNAL PARAMETERS-1'!$B$5:$J$44,4, FALSE))</f>
        <v>101.6560929348786</v>
      </c>
      <c r="BS283" s="113">
        <f>$F283*'INTERNAL PARAMETERS-2'!AD283*(1-VLOOKUP(AE$4,'INTERNAL PARAMETERS-1'!$B$5:$J$44,4, FALSE))</f>
        <v>16.942682155813099</v>
      </c>
      <c r="BT283" s="113">
        <f>$F283*'INTERNAL PARAMETERS-2'!AE283*(1-VLOOKUP(AF$4,'INTERNAL PARAMETERS-1'!$B$5:$J$44,4, FALSE))</f>
        <v>0</v>
      </c>
      <c r="BU283" s="113">
        <f>$F283*'INTERNAL PARAMETERS-2'!AF283*(1-VLOOKUP(AG$4,'INTERNAL PARAMETERS-1'!$B$5:$J$44,4, FALSE))</f>
        <v>0</v>
      </c>
      <c r="BV283" s="113">
        <f>$F283*'INTERNAL PARAMETERS-2'!AG283*(1-VLOOKUP(AH$4,'INTERNAL PARAMETERS-1'!$B$5:$J$44,4, FALSE))</f>
        <v>0</v>
      </c>
      <c r="BW283" s="113">
        <f>$F283*'INTERNAL PARAMETERS-2'!AH283*(1-VLOOKUP(AI$4,'INTERNAL PARAMETERS-1'!$B$5:$J$44,4, FALSE))</f>
        <v>0</v>
      </c>
      <c r="BX283" s="113">
        <f>$F283*'INTERNAL PARAMETERS-2'!AI283*(1-VLOOKUP(AJ$4,'INTERNAL PARAMETERS-1'!$B$5:$J$44,4, FALSE))</f>
        <v>0</v>
      </c>
      <c r="BY283" s="113">
        <f>$F283*'INTERNAL PARAMETERS-2'!AJ283*(1-VLOOKUP(AK$4,'INTERNAL PARAMETERS-1'!$B$5:$J$44,4, FALSE))</f>
        <v>0</v>
      </c>
      <c r="BZ283" s="113">
        <f>$F283*'INTERNAL PARAMETERS-2'!AK283*(1-VLOOKUP(AL$4,'INTERNAL PARAMETERS-1'!$B$5:$J$44,4, FALSE))</f>
        <v>12.322003055147919</v>
      </c>
      <c r="CA283" s="113">
        <f>$F283*'INTERNAL PARAMETERS-2'!AL283*(1-VLOOKUP(AM$4,'INTERNAL PARAMETERS-1'!$B$5:$J$44,4, FALSE))</f>
        <v>47.74740161362174</v>
      </c>
      <c r="CB283" s="113">
        <f>$F283*'INTERNAL PARAMETERS-2'!AM283*(1-VLOOKUP(AN$4,'INTERNAL PARAMETERS-1'!$B$5:$J$44,4, FALSE))</f>
        <v>32.34533006477858</v>
      </c>
      <c r="CC283" s="113">
        <f>$F283*'INTERNAL PARAMETERS-2'!AN283*(1-VLOOKUP(AO$4,'INTERNAL PARAMETERS-1'!$B$5:$J$44,4, FALSE))</f>
        <v>112.43806174317889</v>
      </c>
      <c r="CD283" s="113">
        <f>$F283*'INTERNAL PARAMETERS-2'!AO283*(1-VLOOKUP(AP$4,'INTERNAL PARAMETERS-1'!$B$5:$J$44,4, FALSE))</f>
        <v>218.71483377872266</v>
      </c>
      <c r="CE283" s="113">
        <f>$F283*'INTERNAL PARAMETERS-2'!AP283*(1-VLOOKUP(AQ$4,'INTERNAL PARAMETERS-1'!$B$5:$J$44,4, FALSE))</f>
        <v>32.34533006477858</v>
      </c>
      <c r="CF283" s="113">
        <f>$F283*'INTERNAL PARAMETERS-2'!AQ283*(1-VLOOKUP(AR$4,'INTERNAL PARAMETERS-1'!$B$5:$J$44,4, FALSE))</f>
        <v>4.6206791006651802</v>
      </c>
      <c r="CG283" s="113">
        <f>$F283*'INTERNAL PARAMETERS-2'!AR283*(1-VLOOKUP(AS$4,'INTERNAL PARAMETERS-1'!$B$5:$J$44,4, FALSE))</f>
        <v>0</v>
      </c>
      <c r="CH283" s="112">
        <f>$F283*'INTERNAL PARAMETERS-2'!AS283*(1-VLOOKUP(AT$4,'INTERNAL PARAMETERS-1'!$B$5:$J$44,4, FALSE))</f>
        <v>0</v>
      </c>
      <c r="CI283" s="111">
        <f t="shared" si="4"/>
        <v>5763.599494151742</v>
      </c>
    </row>
    <row r="284" spans="3:87" x14ac:dyDescent="0.5">
      <c r="C284" s="77" t="s">
        <v>3</v>
      </c>
      <c r="D284" s="76" t="s">
        <v>2</v>
      </c>
      <c r="E284" s="76" t="s">
        <v>11</v>
      </c>
      <c r="F284" s="115">
        <f>'INPUTS-Incidence'!E284</f>
        <v>4321.7033308515875</v>
      </c>
      <c r="G284" s="114">
        <f>$F284*'INTERNAL PARAMETERS-2'!F284*VLOOKUP(G$4,'INTERNAL PARAMETERS-1'!$B$5:$J$44,4, FALSE)</f>
        <v>18.199124896549119</v>
      </c>
      <c r="H284" s="113">
        <f>$F284*'INTERNAL PARAMETERS-2'!G284*VLOOKUP(H$4,'INTERNAL PARAMETERS-1'!$B$5:$J$44,4, FALSE)</f>
        <v>21.838863441792327</v>
      </c>
      <c r="I284" s="113">
        <f>$F284*'INTERNAL PARAMETERS-2'!H284*VLOOKUP(I$4,'INTERNAL PARAMETERS-1'!$B$5:$J$44,4, FALSE)</f>
        <v>43.143802045574603</v>
      </c>
      <c r="J284" s="113">
        <f>$F284*'INTERNAL PARAMETERS-2'!I284*VLOOKUP(J$4,'INTERNAL PARAMETERS-1'!$B$5:$J$44,4, FALSE)</f>
        <v>0</v>
      </c>
      <c r="K284" s="113">
        <f>$F284*'INTERNAL PARAMETERS-2'!J284*VLOOKUP(K$4,'INTERNAL PARAMETERS-1'!$B$5:$J$44,4, FALSE)</f>
        <v>0</v>
      </c>
      <c r="L284" s="113">
        <f>$F284*'INTERNAL PARAMETERS-2'!K284*VLOOKUP(L$4,'INTERNAL PARAMETERS-1'!$B$5:$J$44,4, FALSE)</f>
        <v>0</v>
      </c>
      <c r="M284" s="113">
        <f>$F284*'INTERNAL PARAMETERS-2'!L284*VLOOKUP(M$4,'INTERNAL PARAMETERS-1'!$B$5:$J$44,4, FALSE)</f>
        <v>4.4891261178887785</v>
      </c>
      <c r="N284" s="113">
        <f>$F284*'INTERNAL PARAMETERS-2'!M284*VLOOKUP(N$4,'INTERNAL PARAMETERS-1'!$B$5:$J$44,4, FALSE)</f>
        <v>5.156440329205572</v>
      </c>
      <c r="O284" s="113">
        <f>$F284*'INTERNAL PARAMETERS-2'!N284*VLOOKUP(O$4,'INTERNAL PARAMETERS-1'!$B$5:$J$44,4, FALSE)</f>
        <v>0</v>
      </c>
      <c r="P284" s="113">
        <f>$F284*'INTERNAL PARAMETERS-2'!O284*VLOOKUP(P$4,'INTERNAL PARAMETERS-1'!$B$5:$J$44,4, FALSE)</f>
        <v>0</v>
      </c>
      <c r="Q284" s="113">
        <f>$F284*'INTERNAL PARAMETERS-2'!P284*VLOOKUP(Q$4,'INTERNAL PARAMETERS-1'!$B$5:$J$44,4, FALSE)</f>
        <v>0</v>
      </c>
      <c r="R284" s="113">
        <f>$F284*'INTERNAL PARAMETERS-2'!Q284*VLOOKUP(R$4,'INTERNAL PARAMETERS-1'!$B$5:$J$44,4, FALSE)</f>
        <v>4.8532728405463335</v>
      </c>
      <c r="S284" s="113">
        <f>$F284*'INTERNAL PARAMETERS-2'!R284*VLOOKUP(S$4,'INTERNAL PARAMETERS-1'!$B$5:$J$44,4, FALSE)</f>
        <v>17.459530197023835</v>
      </c>
      <c r="T284" s="113">
        <f>$F284*'INTERNAL PARAMETERS-2'!S284*VLOOKUP(T$4,'INTERNAL PARAMETERS-1'!$B$5:$J$44,4, FALSE)</f>
        <v>0.84930113857895384</v>
      </c>
      <c r="U284" s="113">
        <f>$F284*'INTERNAL PARAMETERS-2'!T284*VLOOKUP(U$4,'INTERNAL PARAMETERS-1'!$B$5:$J$44,4, FALSE)</f>
        <v>1.9412227021519162</v>
      </c>
      <c r="V284" s="113">
        <f>$F284*'INTERNAL PARAMETERS-2'!U284*VLOOKUP(V$4,'INTERNAL PARAMETERS-1'!$B$5:$J$44,4, FALSE)</f>
        <v>14.013403961002778</v>
      </c>
      <c r="W284" s="113">
        <f>$F284*'INTERNAL PARAMETERS-2'!V284*VLOOKUP(W$4,'INTERNAL PARAMETERS-1'!$B$5:$J$44,4, FALSE)</f>
        <v>0</v>
      </c>
      <c r="X284" s="113">
        <f>$F284*'INTERNAL PARAMETERS-2'!W284*VLOOKUP(X$4,'INTERNAL PARAMETERS-1'!$B$5:$J$44,4, FALSE)</f>
        <v>0</v>
      </c>
      <c r="Y284" s="113">
        <f>$F284*'INTERNAL PARAMETERS-2'!X284*VLOOKUP(Y$4,'INTERNAL PARAMETERS-1'!$B$5:$J$44,4, FALSE)</f>
        <v>0</v>
      </c>
      <c r="Z284" s="113">
        <f>$F284*'INTERNAL PARAMETERS-2'!Y284*VLOOKUP(Z$4,'INTERNAL PARAMETERS-1'!$B$5:$J$44,4, FALSE)</f>
        <v>0</v>
      </c>
      <c r="AA284" s="113">
        <f>$F284*'INTERNAL PARAMETERS-2'!Z284*VLOOKUP(AA$4,'INTERNAL PARAMETERS-1'!$B$5:$J$44,4, FALSE)</f>
        <v>0</v>
      </c>
      <c r="AB284" s="113">
        <f>$F284*'INTERNAL PARAMETERS-2'!AA284*VLOOKUP(AB$4,'INTERNAL PARAMETERS-1'!$B$5:$J$44,4, FALSE)</f>
        <v>0</v>
      </c>
      <c r="AC284" s="113">
        <f>$F284*'INTERNAL PARAMETERS-2'!AB284*VLOOKUP(AC$4,'INTERNAL PARAMETERS-1'!$B$5:$J$44,4, FALSE)</f>
        <v>0</v>
      </c>
      <c r="AD284" s="113">
        <f>$F284*'INTERNAL PARAMETERS-2'!AC284*VLOOKUP(AD$4,'INTERNAL PARAMETERS-1'!$B$5:$J$44,4, FALSE)</f>
        <v>0</v>
      </c>
      <c r="AE284" s="113">
        <f>$F284*'INTERNAL PARAMETERS-2'!AD284*VLOOKUP(AE$4,'INTERNAL PARAMETERS-1'!$B$5:$J$44,4, FALSE)</f>
        <v>0</v>
      </c>
      <c r="AF284" s="113">
        <f>$F284*'INTERNAL PARAMETERS-2'!AE284*VLOOKUP(AF$4,'INTERNAL PARAMETERS-1'!$B$5:$J$44,4, FALSE)</f>
        <v>0</v>
      </c>
      <c r="AG284" s="113">
        <f>$F284*'INTERNAL PARAMETERS-2'!AF284*VLOOKUP(AG$4,'INTERNAL PARAMETERS-1'!$B$5:$J$44,4, FALSE)</f>
        <v>0</v>
      </c>
      <c r="AH284" s="113">
        <f>$F284*'INTERNAL PARAMETERS-2'!AG284*VLOOKUP(AH$4,'INTERNAL PARAMETERS-1'!$B$5:$J$44,4, FALSE)</f>
        <v>0</v>
      </c>
      <c r="AI284" s="113">
        <f>$F284*'INTERNAL PARAMETERS-2'!AH284*VLOOKUP(AI$4,'INTERNAL PARAMETERS-1'!$B$5:$J$44,4, FALSE)</f>
        <v>1.2131021249700407</v>
      </c>
      <c r="AJ284" s="113">
        <f>$F284*'INTERNAL PARAMETERS-2'!AI284*VLOOKUP(AJ$4,'INTERNAL PARAMETERS-1'!$B$5:$J$44,4, FALSE)</f>
        <v>6.0663749655163732</v>
      </c>
      <c r="AK284" s="113">
        <f>$F284*'INTERNAL PARAMETERS-2'!AJ284*VLOOKUP(AK$4,'INTERNAL PARAMETERS-1'!$B$5:$J$44,4, FALSE)</f>
        <v>0</v>
      </c>
      <c r="AL284" s="113">
        <f>$F284*'INTERNAL PARAMETERS-2'!AK284*VLOOKUP(AL$4,'INTERNAL PARAMETERS-1'!$B$5:$J$44,4, FALSE)</f>
        <v>0</v>
      </c>
      <c r="AM284" s="113">
        <f>$F284*'INTERNAL PARAMETERS-2'!AL284*VLOOKUP(AM$4,'INTERNAL PARAMETERS-1'!$B$5:$J$44,4, FALSE)</f>
        <v>0</v>
      </c>
      <c r="AN284" s="113">
        <f>$F284*'INTERNAL PARAMETERS-2'!AM284*VLOOKUP(AN$4,'INTERNAL PARAMETERS-1'!$B$5:$J$44,4, FALSE)</f>
        <v>0</v>
      </c>
      <c r="AO284" s="113">
        <f>$F284*'INTERNAL PARAMETERS-2'!AN284*VLOOKUP(AO$4,'INTERNAL PARAMETERS-1'!$B$5:$J$44,4, FALSE)</f>
        <v>0</v>
      </c>
      <c r="AP284" s="113">
        <f>$F284*'INTERNAL PARAMETERS-2'!AO284*VLOOKUP(AP$4,'INTERNAL PARAMETERS-1'!$B$5:$J$44,4, FALSE)</f>
        <v>0</v>
      </c>
      <c r="AQ284" s="113">
        <f>$F284*'INTERNAL PARAMETERS-2'!AP284*VLOOKUP(AQ$4,'INTERNAL PARAMETERS-1'!$B$5:$J$44,4, FALSE)</f>
        <v>0</v>
      </c>
      <c r="AR284" s="113">
        <f>$F284*'INTERNAL PARAMETERS-2'!AQ284*VLOOKUP(AR$4,'INTERNAL PARAMETERS-1'!$B$5:$J$44,4, FALSE)</f>
        <v>0</v>
      </c>
      <c r="AS284" s="113">
        <f>$F284*'INTERNAL PARAMETERS-2'!AR284*VLOOKUP(AS$4,'INTERNAL PARAMETERS-1'!$B$5:$J$44,4, FALSE)</f>
        <v>0</v>
      </c>
      <c r="AT284" s="112">
        <f>$F284*'INTERNAL PARAMETERS-2'!AS284*VLOOKUP(AT$4,'INTERNAL PARAMETERS-1'!$B$5:$J$44,4, FALSE)</f>
        <v>0</v>
      </c>
      <c r="AU284" s="114">
        <f>$F284*'INTERNAL PARAMETERS-2'!F284*(1-VLOOKUP(G$4,'INTERNAL PARAMETERS-1'!$B$5:$J$44,4, FALSE))</f>
        <v>0</v>
      </c>
      <c r="AV284" s="113">
        <f>$F284*'INTERNAL PARAMETERS-2'!G284*(1-VLOOKUP(H$4,'INTERNAL PARAMETERS-1'!$B$5:$J$44,4, FALSE))</f>
        <v>0</v>
      </c>
      <c r="AW284" s="113">
        <f>$F284*'INTERNAL PARAMETERS-2'!H284*(1-VLOOKUP(I$4,'INTERNAL PARAMETERS-1'!$B$5:$J$44,4, FALSE))</f>
        <v>819.73223886591734</v>
      </c>
      <c r="AX284" s="113">
        <f>$F284*'INTERNAL PARAMETERS-2'!I284*(1-VLOOKUP(J$4,'INTERNAL PARAMETERS-1'!$B$5:$J$44,4, FALSE))</f>
        <v>0</v>
      </c>
      <c r="AY284" s="113">
        <f>$F284*'INTERNAL PARAMETERS-2'!J284*(1-VLOOKUP(K$4,'INTERNAL PARAMETERS-1'!$B$5:$J$44,4, FALSE))</f>
        <v>0</v>
      </c>
      <c r="AZ284" s="113">
        <f>$F284*'INTERNAL PARAMETERS-2'!K284*(1-VLOOKUP(L$4,'INTERNAL PARAMETERS-1'!$B$5:$J$44,4, FALSE))</f>
        <v>0</v>
      </c>
      <c r="BA284" s="113">
        <f>$F284*'INTERNAL PARAMETERS-2'!L284*(1-VLOOKUP(M$4,'INTERNAL PARAMETERS-1'!$B$5:$J$44,4, FALSE))</f>
        <v>85.293396239886775</v>
      </c>
      <c r="BB284" s="113">
        <f>$F284*'INTERNAL PARAMETERS-2'!M284*(1-VLOOKUP(N$4,'INTERNAL PARAMETERS-1'!$B$5:$J$44,4, FALSE))</f>
        <v>97.97236625490585</v>
      </c>
      <c r="BC284" s="113">
        <f>$F284*'INTERNAL PARAMETERS-2'!N284*(1-VLOOKUP(O$4,'INTERNAL PARAMETERS-1'!$B$5:$J$44,4, FALSE))</f>
        <v>239.0161244160779</v>
      </c>
      <c r="BD284" s="113">
        <f>$F284*'INTERNAL PARAMETERS-2'!O284*(1-VLOOKUP(P$4,'INTERNAL PARAMETERS-1'!$B$5:$J$44,4, FALSE))</f>
        <v>124.96767002590376</v>
      </c>
      <c r="BE284" s="113">
        <f>$F284*'INTERNAL PARAMETERS-2'!P284*(1-VLOOKUP(Q$4,'INTERNAL PARAMETERS-1'!$B$5:$J$44,4, FALSE))</f>
        <v>206.25761316822286</v>
      </c>
      <c r="BF284" s="113">
        <f>$F284*'INTERNAL PARAMETERS-2'!Q284*(1-VLOOKUP(R$4,'INTERNAL PARAMETERS-1'!$B$5:$J$44,4, FALSE))</f>
        <v>0</v>
      </c>
      <c r="BG284" s="113">
        <f>$F284*'INTERNAL PARAMETERS-2'!R284*(1-VLOOKUP(S$4,'INTERNAL PARAMETERS-1'!$B$5:$J$44,4, FALSE))</f>
        <v>331.73107374345284</v>
      </c>
      <c r="BH284" s="113">
        <f>$F284*'INTERNAL PARAMETERS-2'!S284*(1-VLOOKUP(T$4,'INTERNAL PARAMETERS-1'!$B$5:$J$44,4, FALSE))</f>
        <v>7.6437102472105849</v>
      </c>
      <c r="BI284" s="113">
        <f>$F284*'INTERNAL PARAMETERS-2'!T284*(1-VLOOKUP(U$4,'INTERNAL PARAMETERS-1'!$B$5:$J$44,4, FALSE))</f>
        <v>7.7648908086076647</v>
      </c>
      <c r="BJ284" s="113">
        <f>$F284*'INTERNAL PARAMETERS-2'!U284*(1-VLOOKUP(V$4,'INTERNAL PARAMETERS-1'!$B$5:$J$44,4, FALSE))</f>
        <v>79.409289112349072</v>
      </c>
      <c r="BK284" s="113">
        <f>$F284*'INTERNAL PARAMETERS-2'!V284*(1-VLOOKUP(W$4,'INTERNAL PARAMETERS-1'!$B$5:$J$44,4, FALSE))</f>
        <v>100.70217016383826</v>
      </c>
      <c r="BL284" s="113">
        <f>$F284*'INTERNAL PARAMETERS-2'!W284*(1-VLOOKUP(X$4,'INTERNAL PARAMETERS-1'!$B$5:$J$44,4, FALSE))</f>
        <v>207.47071529319291</v>
      </c>
      <c r="BM284" s="113">
        <f>$F284*'INTERNAL PARAMETERS-2'!X284*(1-VLOOKUP(Y$4,'INTERNAL PARAMETERS-1'!$B$5:$J$44,4, FALSE))</f>
        <v>123.75456790093372</v>
      </c>
      <c r="BN284" s="113">
        <f>$F284*'INTERNAL PARAMETERS-2'!Y284*(1-VLOOKUP(Z$4,'INTERNAL PARAMETERS-1'!$B$5:$J$44,4, FALSE))</f>
        <v>223.24363593980195</v>
      </c>
      <c r="BO284" s="113">
        <f>$F284*'INTERNAL PARAMETERS-2'!Z284*(1-VLOOKUP(AA$4,'INTERNAL PARAMETERS-1'!$B$5:$J$44,4, FALSE))</f>
        <v>259.64188573290022</v>
      </c>
      <c r="BP284" s="113">
        <f>$F284*'INTERNAL PARAMETERS-2'!AA284*(1-VLOOKUP(AB$4,'INTERNAL PARAMETERS-1'!$B$5:$J$44,4, FALSE))</f>
        <v>66.730556791013186</v>
      </c>
      <c r="BQ284" s="113">
        <f>$F284*'INTERNAL PARAMETERS-2'!AB284*(1-VLOOKUP(AC$4,'INTERNAL PARAMETERS-1'!$B$5:$J$44,4, FALSE))</f>
        <v>752.23352091636195</v>
      </c>
      <c r="BR284" s="113">
        <f>$F284*'INTERNAL PARAMETERS-2'!AC284*(1-VLOOKUP(AD$4,'INTERNAL PARAMETERS-1'!$B$5:$J$44,4, FALSE))</f>
        <v>67.943658915983235</v>
      </c>
      <c r="BS284" s="113">
        <f>$F284*'INTERNAL PARAMETERS-2'!AD284*(1-VLOOKUP(AE$4,'INTERNAL PARAMETERS-1'!$B$5:$J$44,4, FALSE))</f>
        <v>6.0663749655163732</v>
      </c>
      <c r="BT284" s="113">
        <f>$F284*'INTERNAL PARAMETERS-2'!AE284*(1-VLOOKUP(AF$4,'INTERNAL PARAMETERS-1'!$B$5:$J$44,4, FALSE))</f>
        <v>0</v>
      </c>
      <c r="BU284" s="113">
        <f>$F284*'INTERNAL PARAMETERS-2'!AF284*(1-VLOOKUP(AG$4,'INTERNAL PARAMETERS-1'!$B$5:$J$44,4, FALSE))</f>
        <v>0</v>
      </c>
      <c r="BV284" s="113">
        <f>$F284*'INTERNAL PARAMETERS-2'!AG284*(1-VLOOKUP(AH$4,'INTERNAL PARAMETERS-1'!$B$5:$J$44,4, FALSE))</f>
        <v>0</v>
      </c>
      <c r="BW284" s="113">
        <f>$F284*'INTERNAL PARAMETERS-2'!AH284*(1-VLOOKUP(AI$4,'INTERNAL PARAMETERS-1'!$B$5:$J$44,4, FALSE))</f>
        <v>0</v>
      </c>
      <c r="BX284" s="113">
        <f>$F284*'INTERNAL PARAMETERS-2'!AI284*(1-VLOOKUP(AJ$4,'INTERNAL PARAMETERS-1'!$B$5:$J$44,4, FALSE))</f>
        <v>0</v>
      </c>
      <c r="BY284" s="113">
        <f>$F284*'INTERNAL PARAMETERS-2'!AJ284*(1-VLOOKUP(AK$4,'INTERNAL PARAMETERS-1'!$B$5:$J$44,4, FALSE))</f>
        <v>0</v>
      </c>
      <c r="BZ284" s="113">
        <f>$F284*'INTERNAL PARAMETERS-2'!AK284*(1-VLOOKUP(AL$4,'INTERNAL PARAMETERS-1'!$B$5:$J$44,4, FALSE))</f>
        <v>13.346284226335873</v>
      </c>
      <c r="CA284" s="113">
        <f>$F284*'INTERNAL PARAMETERS-2'!AL284*(1-VLOOKUP(AM$4,'INTERNAL PARAMETERS-1'!$B$5:$J$44,4, FALSE))</f>
        <v>40.038420508674534</v>
      </c>
      <c r="CB284" s="113">
        <f>$F284*'INTERNAL PARAMETERS-2'!AM284*(1-VLOOKUP(AN$4,'INTERNAL PARAMETERS-1'!$B$5:$J$44,4, FALSE))</f>
        <v>27.905238407308701</v>
      </c>
      <c r="CC284" s="113">
        <f>$F284*'INTERNAL PARAMETERS-2'!AN284*(1-VLOOKUP(AO$4,'INTERNAL PARAMETERS-1'!$B$5:$J$44,4, FALSE))</f>
        <v>94.635795198321887</v>
      </c>
      <c r="CD284" s="113">
        <f>$F284*'INTERNAL PARAMETERS-2'!AO284*(1-VLOOKUP(AP$4,'INTERNAL PARAMETERS-1'!$B$5:$J$44,4, FALSE))</f>
        <v>154.08644272851558</v>
      </c>
      <c r="CE284" s="113">
        <f>$F284*'INTERNAL PARAMETERS-2'!AP284*(1-VLOOKUP(AQ$4,'INTERNAL PARAMETERS-1'!$B$5:$J$44,4, FALSE))</f>
        <v>30.331874827581867</v>
      </c>
      <c r="CF284" s="113">
        <f>$F284*'INTERNAL PARAMETERS-2'!AQ284*(1-VLOOKUP(AR$4,'INTERNAL PARAMETERS-1'!$B$5:$J$44,4, FALSE))</f>
        <v>12.132749931032746</v>
      </c>
      <c r="CG284" s="113">
        <f>$F284*'INTERNAL PARAMETERS-2'!AR284*(1-VLOOKUP(AS$4,'INTERNAL PARAMETERS-1'!$B$5:$J$44,4, FALSE))</f>
        <v>2.4266364202731667</v>
      </c>
      <c r="CH284" s="112">
        <f>$F284*'INTERNAL PARAMETERS-2'!AS284*(1-VLOOKUP(AT$4,'INTERNAL PARAMETERS-1'!$B$5:$J$44,4, FALSE))</f>
        <v>0</v>
      </c>
      <c r="CI284" s="111">
        <f t="shared" si="4"/>
        <v>4321.7024665109211</v>
      </c>
    </row>
    <row r="285" spans="3:87" x14ac:dyDescent="0.5">
      <c r="C285" s="77" t="s">
        <v>3</v>
      </c>
      <c r="D285" s="76" t="s">
        <v>2</v>
      </c>
      <c r="E285" s="76" t="s">
        <v>10</v>
      </c>
      <c r="F285" s="115">
        <f>'INPUTS-Incidence'!E285</f>
        <v>3458.8491957739579</v>
      </c>
      <c r="G285" s="114">
        <f>$F285*'INTERNAL PARAMETERS-2'!F285*VLOOKUP(G$4,'INTERNAL PARAMETERS-1'!$B$5:$J$44,4, FALSE)</f>
        <v>12.637597306599311</v>
      </c>
      <c r="H285" s="113">
        <f>$F285*'INTERNAL PARAMETERS-2'!G285*VLOOKUP(H$4,'INTERNAL PARAMETERS-1'!$B$5:$J$44,4, FALSE)</f>
        <v>11.665660682586829</v>
      </c>
      <c r="I285" s="113">
        <f>$F285*'INTERNAL PARAMETERS-2'!H285*VLOOKUP(I$4,'INTERNAL PARAMETERS-1'!$B$5:$J$44,4, FALSE)</f>
        <v>33.583938385810946</v>
      </c>
      <c r="J285" s="113">
        <f>$F285*'INTERNAL PARAMETERS-2'!I285*VLOOKUP(J$4,'INTERNAL PARAMETERS-1'!$B$5:$J$44,4, FALSE)</f>
        <v>0</v>
      </c>
      <c r="K285" s="113">
        <f>$F285*'INTERNAL PARAMETERS-2'!J285*VLOOKUP(K$4,'INTERNAL PARAMETERS-1'!$B$5:$J$44,4, FALSE)</f>
        <v>0</v>
      </c>
      <c r="L285" s="113">
        <f>$F285*'INTERNAL PARAMETERS-2'!K285*VLOOKUP(L$4,'INTERNAL PARAMETERS-1'!$B$5:$J$44,4, FALSE)</f>
        <v>0</v>
      </c>
      <c r="M285" s="113">
        <f>$F285*'INTERNAL PARAMETERS-2'!L285*VLOOKUP(M$4,'INTERNAL PARAMETERS-1'!$B$5:$J$44,4, FALSE)</f>
        <v>5.9786208348952856</v>
      </c>
      <c r="N285" s="113">
        <f>$F285*'INTERNAL PARAMETERS-2'!M285*VLOOKUP(N$4,'INTERNAL PARAMETERS-1'!$B$5:$J$44,4, FALSE)</f>
        <v>5.1037049308242644</v>
      </c>
      <c r="O285" s="113">
        <f>$F285*'INTERNAL PARAMETERS-2'!N285*VLOOKUP(O$4,'INTERNAL PARAMETERS-1'!$B$5:$J$44,4, FALSE)</f>
        <v>0</v>
      </c>
      <c r="P285" s="113">
        <f>$F285*'INTERNAL PARAMETERS-2'!O285*VLOOKUP(P$4,'INTERNAL PARAMETERS-1'!$B$5:$J$44,4, FALSE)</f>
        <v>0</v>
      </c>
      <c r="Q285" s="113">
        <f>$F285*'INTERNAL PARAMETERS-2'!P285*VLOOKUP(Q$4,'INTERNAL PARAMETERS-1'!$B$5:$J$44,4, FALSE)</f>
        <v>0</v>
      </c>
      <c r="R285" s="113">
        <f>$F285*'INTERNAL PARAMETERS-2'!Q285*VLOOKUP(R$4,'INTERNAL PARAMETERS-1'!$B$5:$J$44,4, FALSE)</f>
        <v>0.97228250893205959</v>
      </c>
      <c r="S285" s="113">
        <f>$F285*'INTERNAL PARAMETERS-2'!R285*VLOOKUP(S$4,'INTERNAL PARAMETERS-1'!$B$5:$J$44,4, FALSE)</f>
        <v>12.252125857976282</v>
      </c>
      <c r="T285" s="113">
        <f>$F285*'INTERNAL PARAMETERS-2'!S285*VLOOKUP(T$4,'INTERNAL PARAMETERS-1'!$B$5:$J$44,4, FALSE)</f>
        <v>0.77772224166977455</v>
      </c>
      <c r="U285" s="113">
        <f>$F285*'INTERNAL PARAMETERS-2'!T285*VLOOKUP(U$4,'INTERNAL PARAMETERS-1'!$B$5:$J$44,4, FALSE)</f>
        <v>0.97214415496422868</v>
      </c>
      <c r="V285" s="113">
        <f>$F285*'INTERNAL PARAMETERS-2'!U285*VLOOKUP(V$4,'INTERNAL PARAMETERS-1'!$B$5:$J$44,4, FALSE)</f>
        <v>10.499042731590206</v>
      </c>
      <c r="W285" s="113">
        <f>$F285*'INTERNAL PARAMETERS-2'!V285*VLOOKUP(W$4,'INTERNAL PARAMETERS-1'!$B$5:$J$44,4, FALSE)</f>
        <v>0</v>
      </c>
      <c r="X285" s="113">
        <f>$F285*'INTERNAL PARAMETERS-2'!W285*VLOOKUP(X$4,'INTERNAL PARAMETERS-1'!$B$5:$J$44,4, FALSE)</f>
        <v>0</v>
      </c>
      <c r="Y285" s="113">
        <f>$F285*'INTERNAL PARAMETERS-2'!X285*VLOOKUP(Y$4,'INTERNAL PARAMETERS-1'!$B$5:$J$44,4, FALSE)</f>
        <v>0</v>
      </c>
      <c r="Z285" s="113">
        <f>$F285*'INTERNAL PARAMETERS-2'!Y285*VLOOKUP(Z$4,'INTERNAL PARAMETERS-1'!$B$5:$J$44,4, FALSE)</f>
        <v>0</v>
      </c>
      <c r="AA285" s="113">
        <f>$F285*'INTERNAL PARAMETERS-2'!Z285*VLOOKUP(AA$4,'INTERNAL PARAMETERS-1'!$B$5:$J$44,4, FALSE)</f>
        <v>0</v>
      </c>
      <c r="AB285" s="113">
        <f>$F285*'INTERNAL PARAMETERS-2'!AA285*VLOOKUP(AB$4,'INTERNAL PARAMETERS-1'!$B$5:$J$44,4, FALSE)</f>
        <v>0</v>
      </c>
      <c r="AC285" s="113">
        <f>$F285*'INTERNAL PARAMETERS-2'!AB285*VLOOKUP(AC$4,'INTERNAL PARAMETERS-1'!$B$5:$J$44,4, FALSE)</f>
        <v>0</v>
      </c>
      <c r="AD285" s="113">
        <f>$F285*'INTERNAL PARAMETERS-2'!AC285*VLOOKUP(AD$4,'INTERNAL PARAMETERS-1'!$B$5:$J$44,4, FALSE)</f>
        <v>0</v>
      </c>
      <c r="AE285" s="113">
        <f>$F285*'INTERNAL PARAMETERS-2'!AD285*VLOOKUP(AE$4,'INTERNAL PARAMETERS-1'!$B$5:$J$44,4, FALSE)</f>
        <v>0</v>
      </c>
      <c r="AF285" s="113">
        <f>$F285*'INTERNAL PARAMETERS-2'!AE285*VLOOKUP(AF$4,'INTERNAL PARAMETERS-1'!$B$5:$J$44,4, FALSE)</f>
        <v>0.97228250893205959</v>
      </c>
      <c r="AG285" s="113">
        <f>$F285*'INTERNAL PARAMETERS-2'!AF285*VLOOKUP(AG$4,'INTERNAL PARAMETERS-1'!$B$5:$J$44,4, FALSE)</f>
        <v>0</v>
      </c>
      <c r="AH285" s="113">
        <f>$F285*'INTERNAL PARAMETERS-2'!AG285*VLOOKUP(AH$4,'INTERNAL PARAMETERS-1'!$B$5:$J$44,4, FALSE)</f>
        <v>0</v>
      </c>
      <c r="AI285" s="113">
        <f>$F285*'INTERNAL PARAMETERS-2'!AH285*VLOOKUP(AI$4,'INTERNAL PARAMETERS-1'!$B$5:$J$44,4, FALSE)</f>
        <v>0</v>
      </c>
      <c r="AJ285" s="113">
        <f>$F285*'INTERNAL PARAMETERS-2'!AI285*VLOOKUP(AJ$4,'INTERNAL PARAMETERS-1'!$B$5:$J$44,4, FALSE)</f>
        <v>0.97228250893205959</v>
      </c>
      <c r="AK285" s="113">
        <f>$F285*'INTERNAL PARAMETERS-2'!AJ285*VLOOKUP(AK$4,'INTERNAL PARAMETERS-1'!$B$5:$J$44,4, FALSE)</f>
        <v>0</v>
      </c>
      <c r="AL285" s="113">
        <f>$F285*'INTERNAL PARAMETERS-2'!AK285*VLOOKUP(AL$4,'INTERNAL PARAMETERS-1'!$B$5:$J$44,4, FALSE)</f>
        <v>0</v>
      </c>
      <c r="AM285" s="113">
        <f>$F285*'INTERNAL PARAMETERS-2'!AL285*VLOOKUP(AM$4,'INTERNAL PARAMETERS-1'!$B$5:$J$44,4, FALSE)</f>
        <v>0</v>
      </c>
      <c r="AN285" s="113">
        <f>$F285*'INTERNAL PARAMETERS-2'!AM285*VLOOKUP(AN$4,'INTERNAL PARAMETERS-1'!$B$5:$J$44,4, FALSE)</f>
        <v>0</v>
      </c>
      <c r="AO285" s="113">
        <f>$F285*'INTERNAL PARAMETERS-2'!AN285*VLOOKUP(AO$4,'INTERNAL PARAMETERS-1'!$B$5:$J$44,4, FALSE)</f>
        <v>0</v>
      </c>
      <c r="AP285" s="113">
        <f>$F285*'INTERNAL PARAMETERS-2'!AO285*VLOOKUP(AP$4,'INTERNAL PARAMETERS-1'!$B$5:$J$44,4, FALSE)</f>
        <v>0</v>
      </c>
      <c r="AQ285" s="113">
        <f>$F285*'INTERNAL PARAMETERS-2'!AP285*VLOOKUP(AQ$4,'INTERNAL PARAMETERS-1'!$B$5:$J$44,4, FALSE)</f>
        <v>0</v>
      </c>
      <c r="AR285" s="113">
        <f>$F285*'INTERNAL PARAMETERS-2'!AQ285*VLOOKUP(AR$4,'INTERNAL PARAMETERS-1'!$B$5:$J$44,4, FALSE)</f>
        <v>0</v>
      </c>
      <c r="AS285" s="113">
        <f>$F285*'INTERNAL PARAMETERS-2'!AR285*VLOOKUP(AS$4,'INTERNAL PARAMETERS-1'!$B$5:$J$44,4, FALSE)</f>
        <v>0</v>
      </c>
      <c r="AT285" s="112">
        <f>$F285*'INTERNAL PARAMETERS-2'!AS285*VLOOKUP(AT$4,'INTERNAL PARAMETERS-1'!$B$5:$J$44,4, FALSE)</f>
        <v>0</v>
      </c>
      <c r="AU285" s="114">
        <f>$F285*'INTERNAL PARAMETERS-2'!F285*(1-VLOOKUP(G$4,'INTERNAL PARAMETERS-1'!$B$5:$J$44,4, FALSE))</f>
        <v>0</v>
      </c>
      <c r="AV285" s="113">
        <f>$F285*'INTERNAL PARAMETERS-2'!G285*(1-VLOOKUP(H$4,'INTERNAL PARAMETERS-1'!$B$5:$J$44,4, FALSE))</f>
        <v>0</v>
      </c>
      <c r="AW285" s="113">
        <f>$F285*'INTERNAL PARAMETERS-2'!H285*(1-VLOOKUP(I$4,'INTERNAL PARAMETERS-1'!$B$5:$J$44,4, FALSE))</f>
        <v>638.09482933040795</v>
      </c>
      <c r="AX285" s="113">
        <f>$F285*'INTERNAL PARAMETERS-2'!I285*(1-VLOOKUP(J$4,'INTERNAL PARAMETERS-1'!$B$5:$J$44,4, FALSE))</f>
        <v>0</v>
      </c>
      <c r="AY285" s="113">
        <f>$F285*'INTERNAL PARAMETERS-2'!J285*(1-VLOOKUP(K$4,'INTERNAL PARAMETERS-1'!$B$5:$J$44,4, FALSE))</f>
        <v>0</v>
      </c>
      <c r="AZ285" s="113">
        <f>$F285*'INTERNAL PARAMETERS-2'!K285*(1-VLOOKUP(L$4,'INTERNAL PARAMETERS-1'!$B$5:$J$44,4, FALSE))</f>
        <v>0</v>
      </c>
      <c r="BA285" s="113">
        <f>$F285*'INTERNAL PARAMETERS-2'!L285*(1-VLOOKUP(M$4,'INTERNAL PARAMETERS-1'!$B$5:$J$44,4, FALSE))</f>
        <v>113.59379586301041</v>
      </c>
      <c r="BB285" s="113">
        <f>$F285*'INTERNAL PARAMETERS-2'!M285*(1-VLOOKUP(N$4,'INTERNAL PARAMETERS-1'!$B$5:$J$44,4, FALSE))</f>
        <v>96.970393685661008</v>
      </c>
      <c r="BC285" s="113">
        <f>$F285*'INTERNAL PARAMETERS-2'!N285*(1-VLOOKUP(O$4,'INTERNAL PARAMETERS-1'!$B$5:$J$44,4, FALSE))</f>
        <v>243.03327166170052</v>
      </c>
      <c r="BD285" s="113">
        <f>$F285*'INTERNAL PARAMETERS-2'!O285*(1-VLOOKUP(P$4,'INTERNAL PARAMETERS-1'!$B$5:$J$44,4, FALSE))</f>
        <v>75.826275609435015</v>
      </c>
      <c r="BE285" s="113">
        <f>$F285*'INTERNAL PARAMETERS-2'!P285*(1-VLOOKUP(Q$4,'INTERNAL PARAMETERS-1'!$B$5:$J$44,4, FALSE))</f>
        <v>130.2657948715605</v>
      </c>
      <c r="BF285" s="113">
        <f>$F285*'INTERNAL PARAMETERS-2'!Q285*(1-VLOOKUP(R$4,'INTERNAL PARAMETERS-1'!$B$5:$J$44,4, FALSE))</f>
        <v>0</v>
      </c>
      <c r="BG285" s="113">
        <f>$F285*'INTERNAL PARAMETERS-2'!R285*(1-VLOOKUP(S$4,'INTERNAL PARAMETERS-1'!$B$5:$J$44,4, FALSE))</f>
        <v>232.79039130154931</v>
      </c>
      <c r="BH285" s="113">
        <f>$F285*'INTERNAL PARAMETERS-2'!S285*(1-VLOOKUP(T$4,'INTERNAL PARAMETERS-1'!$B$5:$J$44,4, FALSE))</f>
        <v>6.9995001750279702</v>
      </c>
      <c r="BI285" s="113">
        <f>$F285*'INTERNAL PARAMETERS-2'!T285*(1-VLOOKUP(U$4,'INTERNAL PARAMETERS-1'!$B$5:$J$44,4, FALSE))</f>
        <v>3.8885766198569147</v>
      </c>
      <c r="BJ285" s="113">
        <f>$F285*'INTERNAL PARAMETERS-2'!U285*(1-VLOOKUP(V$4,'INTERNAL PARAMETERS-1'!$B$5:$J$44,4, FALSE))</f>
        <v>59.494575479011175</v>
      </c>
      <c r="BK285" s="113">
        <f>$F285*'INTERNAL PARAMETERS-2'!V285*(1-VLOOKUP(W$4,'INTERNAL PARAMETERS-1'!$B$5:$J$44,4, FALSE))</f>
        <v>81.659278893188215</v>
      </c>
      <c r="BL285" s="113">
        <f>$F285*'INTERNAL PARAMETERS-2'!W285*(1-VLOOKUP(X$4,'INTERNAL PARAMETERS-1'!$B$5:$J$44,4, FALSE))</f>
        <v>166.23471354333344</v>
      </c>
      <c r="BM285" s="113">
        <f>$F285*'INTERNAL PARAMETERS-2'!X285*(1-VLOOKUP(Y$4,'INTERNAL PARAMETERS-1'!$B$5:$J$44,4, FALSE))</f>
        <v>114.71169592308458</v>
      </c>
      <c r="BN285" s="113">
        <f>$F285*'INTERNAL PARAMETERS-2'!Y285*(1-VLOOKUP(Z$4,'INTERNAL PARAMETERS-1'!$B$5:$J$44,4, FALSE))</f>
        <v>176.92809171698823</v>
      </c>
      <c r="BO285" s="113">
        <f>$F285*'INTERNAL PARAMETERS-2'!Z285*(1-VLOOKUP(AA$4,'INTERNAL PARAMETERS-1'!$B$5:$J$44,4, FALSE))</f>
        <v>205.12013385698305</v>
      </c>
      <c r="BP285" s="113">
        <f>$F285*'INTERNAL PARAMETERS-2'!AA285*(1-VLOOKUP(AB$4,'INTERNAL PARAMETERS-1'!$B$5:$J$44,4, FALSE))</f>
        <v>71.937837343545937</v>
      </c>
      <c r="BQ285" s="113">
        <f>$F285*'INTERNAL PARAMETERS-2'!AB285*(1-VLOOKUP(AC$4,'INTERNAL PARAMETERS-1'!$B$5:$J$44,4, FALSE))</f>
        <v>629.94221801049298</v>
      </c>
      <c r="BR285" s="113">
        <f>$F285*'INTERNAL PARAMETERS-2'!AC285*(1-VLOOKUP(AD$4,'INTERNAL PARAMETERS-1'!$B$5:$J$44,4, FALSE))</f>
        <v>41.801576070606593</v>
      </c>
      <c r="BS285" s="113">
        <f>$F285*'INTERNAL PARAMETERS-2'!AD285*(1-VLOOKUP(AE$4,'INTERNAL PARAMETERS-1'!$B$5:$J$44,4, FALSE))</f>
        <v>8.7491590407102269</v>
      </c>
      <c r="BT285" s="113">
        <f>$F285*'INTERNAL PARAMETERS-2'!AE285*(1-VLOOKUP(AF$4,'INTERNAL PARAMETERS-1'!$B$5:$J$44,4, FALSE))</f>
        <v>0</v>
      </c>
      <c r="BU285" s="113">
        <f>$F285*'INTERNAL PARAMETERS-2'!AF285*(1-VLOOKUP(AG$4,'INTERNAL PARAMETERS-1'!$B$5:$J$44,4, FALSE))</f>
        <v>0</v>
      </c>
      <c r="BV285" s="113">
        <f>$F285*'INTERNAL PARAMETERS-2'!AG285*(1-VLOOKUP(AH$4,'INTERNAL PARAMETERS-1'!$B$5:$J$44,4, FALSE))</f>
        <v>0</v>
      </c>
      <c r="BW285" s="113">
        <f>$F285*'INTERNAL PARAMETERS-2'!AH285*(1-VLOOKUP(AI$4,'INTERNAL PARAMETERS-1'!$B$5:$J$44,4, FALSE))</f>
        <v>0</v>
      </c>
      <c r="BX285" s="113">
        <f>$F285*'INTERNAL PARAMETERS-2'!AI285*(1-VLOOKUP(AJ$4,'INTERNAL PARAMETERS-1'!$B$5:$J$44,4, FALSE))</f>
        <v>0</v>
      </c>
      <c r="BY285" s="113">
        <f>$F285*'INTERNAL PARAMETERS-2'!AJ285*(1-VLOOKUP(AK$4,'INTERNAL PARAMETERS-1'!$B$5:$J$44,4, FALSE))</f>
        <v>0</v>
      </c>
      <c r="BZ285" s="113">
        <f>$F285*'INTERNAL PARAMETERS-2'!AK285*(1-VLOOKUP(AL$4,'INTERNAL PARAMETERS-1'!$B$5:$J$44,4, FALSE))</f>
        <v>6.804939907765684</v>
      </c>
      <c r="CA285" s="113">
        <f>$F285*'INTERNAL PARAMETERS-2'!AL285*(1-VLOOKUP(AM$4,'INTERNAL PARAMETERS-1'!$B$5:$J$44,4, FALSE))</f>
        <v>23.331321365173658</v>
      </c>
      <c r="CB285" s="113">
        <f>$F285*'INTERNAL PARAMETERS-2'!AM285*(1-VLOOKUP(AN$4,'INTERNAL PARAMETERS-1'!$B$5:$J$44,4, FALSE))</f>
        <v>18.470600590352515</v>
      </c>
      <c r="CC285" s="113">
        <f>$F285*'INTERNAL PARAMETERS-2'!AN285*(1-VLOOKUP(AO$4,'INTERNAL PARAMETERS-1'!$B$5:$J$44,4, FALSE))</f>
        <v>56.383738395070026</v>
      </c>
      <c r="CD285" s="113">
        <f>$F285*'INTERNAL PARAMETERS-2'!AO285*(1-VLOOKUP(AP$4,'INTERNAL PARAMETERS-1'!$B$5:$J$44,4, FALSE))</f>
        <v>132.21001400450504</v>
      </c>
      <c r="CE285" s="113">
        <f>$F285*'INTERNAL PARAMETERS-2'!AP285*(1-VLOOKUP(AQ$4,'INTERNAL PARAMETERS-1'!$B$5:$J$44,4, FALSE))</f>
        <v>23.331321365173658</v>
      </c>
      <c r="CF285" s="113">
        <f>$F285*'INTERNAL PARAMETERS-2'!AQ285*(1-VLOOKUP(AR$4,'INTERNAL PARAMETERS-1'!$B$5:$J$44,4, FALSE))</f>
        <v>3.888438265889083</v>
      </c>
      <c r="CG285" s="113">
        <f>$F285*'INTERNAL PARAMETERS-2'!AR285*(1-VLOOKUP(AS$4,'INTERNAL PARAMETERS-1'!$B$5:$J$44,4, FALSE))</f>
        <v>0</v>
      </c>
      <c r="CH285" s="112">
        <f>$F285*'INTERNAL PARAMETERS-2'!AS285*(1-VLOOKUP(AT$4,'INTERNAL PARAMETERS-1'!$B$5:$J$44,4, FALSE))</f>
        <v>0</v>
      </c>
      <c r="CI285" s="111">
        <f t="shared" si="4"/>
        <v>3458.8498875437976</v>
      </c>
    </row>
    <row r="286" spans="3:87" x14ac:dyDescent="0.5">
      <c r="C286" s="77" t="s">
        <v>3</v>
      </c>
      <c r="D286" s="76" t="s">
        <v>2</v>
      </c>
      <c r="E286" s="76" t="s">
        <v>9</v>
      </c>
      <c r="F286" s="115">
        <f>'INPUTS-Incidence'!E286</f>
        <v>2742.7065751408986</v>
      </c>
      <c r="G286" s="114">
        <f>$F286*'INTERNAL PARAMETERS-2'!F286*VLOOKUP(G$4,'INTERNAL PARAMETERS-1'!$B$5:$J$44,4, FALSE)</f>
        <v>8.8891120100316527</v>
      </c>
      <c r="H286" s="113">
        <f>$F286*'INTERNAL PARAMETERS-2'!G286*VLOOKUP(H$4,'INTERNAL PARAMETERS-1'!$B$5:$J$44,4, FALSE)</f>
        <v>16.162221305990286</v>
      </c>
      <c r="I286" s="113">
        <f>$F286*'INTERNAL PARAMETERS-2'!H286*VLOOKUP(I$4,'INTERNAL PARAMETERS-1'!$B$5:$J$44,4, FALSE)</f>
        <v>22.734075384816897</v>
      </c>
      <c r="J286" s="113">
        <f>$F286*'INTERNAL PARAMETERS-2'!I286*VLOOKUP(J$4,'INTERNAL PARAMETERS-1'!$B$5:$J$44,4, FALSE)</f>
        <v>0</v>
      </c>
      <c r="K286" s="113">
        <f>$F286*'INTERNAL PARAMETERS-2'!J286*VLOOKUP(K$4,'INTERNAL PARAMETERS-1'!$B$5:$J$44,4, FALSE)</f>
        <v>0</v>
      </c>
      <c r="L286" s="113">
        <f>$F286*'INTERNAL PARAMETERS-2'!K286*VLOOKUP(L$4,'INTERNAL PARAMETERS-1'!$B$5:$J$44,4, FALSE)</f>
        <v>0</v>
      </c>
      <c r="M286" s="113">
        <f>$F286*'INTERNAL PARAMETERS-2'!L286*VLOOKUP(M$4,'INTERNAL PARAMETERS-1'!$B$5:$J$44,4, FALSE)</f>
        <v>6.7072615024413169</v>
      </c>
      <c r="N286" s="113">
        <f>$F286*'INTERNAL PARAMETERS-2'!M286*VLOOKUP(N$4,'INTERNAL PARAMETERS-1'!$B$5:$J$44,4, FALSE)</f>
        <v>3.5556585175455369</v>
      </c>
      <c r="O286" s="113">
        <f>$F286*'INTERNAL PARAMETERS-2'!N286*VLOOKUP(O$4,'INTERNAL PARAMETERS-1'!$B$5:$J$44,4, FALSE)</f>
        <v>0</v>
      </c>
      <c r="P286" s="113">
        <f>$F286*'INTERNAL PARAMETERS-2'!O286*VLOOKUP(P$4,'INTERNAL PARAMETERS-1'!$B$5:$J$44,4, FALSE)</f>
        <v>0</v>
      </c>
      <c r="Q286" s="113">
        <f>$F286*'INTERNAL PARAMETERS-2'!P286*VLOOKUP(Q$4,'INTERNAL PARAMETERS-1'!$B$5:$J$44,4, FALSE)</f>
        <v>0</v>
      </c>
      <c r="R286" s="113">
        <f>$F286*'INTERNAL PARAMETERS-2'!Q286*VLOOKUP(R$4,'INTERNAL PARAMETERS-1'!$B$5:$J$44,4, FALSE)</f>
        <v>3.2325539694610628</v>
      </c>
      <c r="S286" s="113">
        <f>$F286*'INTERNAL PARAMETERS-2'!R286*VLOOKUP(S$4,'INTERNAL PARAMETERS-1'!$B$5:$J$44,4, FALSE)</f>
        <v>7.9738982529728863</v>
      </c>
      <c r="T286" s="113">
        <f>$F286*'INTERNAL PARAMETERS-2'!S286*VLOOKUP(T$4,'INTERNAL PARAMETERS-1'!$B$5:$J$44,4, FALSE)</f>
        <v>0.64648336682646124</v>
      </c>
      <c r="U286" s="113">
        <f>$F286*'INTERNAL PARAMETERS-2'!T286*VLOOKUP(U$4,'INTERNAL PARAMETERS-1'!$B$5:$J$44,4, FALSE)</f>
        <v>0.80811106529951438</v>
      </c>
      <c r="V286" s="113">
        <f>$F286*'INTERNAL PARAMETERS-2'!U286*VLOOKUP(V$4,'INTERNAL PARAMETERS-1'!$B$5:$J$44,4, FALSE)</f>
        <v>10.060892253661974</v>
      </c>
      <c r="W286" s="113">
        <f>$F286*'INTERNAL PARAMETERS-2'!V286*VLOOKUP(W$4,'INTERNAL PARAMETERS-1'!$B$5:$J$44,4, FALSE)</f>
        <v>0</v>
      </c>
      <c r="X286" s="113">
        <f>$F286*'INTERNAL PARAMETERS-2'!W286*VLOOKUP(X$4,'INTERNAL PARAMETERS-1'!$B$5:$J$44,4, FALSE)</f>
        <v>0</v>
      </c>
      <c r="Y286" s="113">
        <f>$F286*'INTERNAL PARAMETERS-2'!X286*VLOOKUP(Y$4,'INTERNAL PARAMETERS-1'!$B$5:$J$44,4, FALSE)</f>
        <v>0</v>
      </c>
      <c r="Z286" s="113">
        <f>$F286*'INTERNAL PARAMETERS-2'!Y286*VLOOKUP(Z$4,'INTERNAL PARAMETERS-1'!$B$5:$J$44,4, FALSE)</f>
        <v>0</v>
      </c>
      <c r="AA286" s="113">
        <f>$F286*'INTERNAL PARAMETERS-2'!Z286*VLOOKUP(AA$4,'INTERNAL PARAMETERS-1'!$B$5:$J$44,4, FALSE)</f>
        <v>0</v>
      </c>
      <c r="AB286" s="113">
        <f>$F286*'INTERNAL PARAMETERS-2'!AA286*VLOOKUP(AB$4,'INTERNAL PARAMETERS-1'!$B$5:$J$44,4, FALSE)</f>
        <v>0</v>
      </c>
      <c r="AC286" s="113">
        <f>$F286*'INTERNAL PARAMETERS-2'!AB286*VLOOKUP(AC$4,'INTERNAL PARAMETERS-1'!$B$5:$J$44,4, FALSE)</f>
        <v>0</v>
      </c>
      <c r="AD286" s="113">
        <f>$F286*'INTERNAL PARAMETERS-2'!AC286*VLOOKUP(AD$4,'INTERNAL PARAMETERS-1'!$B$5:$J$44,4, FALSE)</f>
        <v>0</v>
      </c>
      <c r="AE286" s="113">
        <f>$F286*'INTERNAL PARAMETERS-2'!AD286*VLOOKUP(AE$4,'INTERNAL PARAMETERS-1'!$B$5:$J$44,4, FALSE)</f>
        <v>0</v>
      </c>
      <c r="AF286" s="113">
        <f>$F286*'INTERNAL PARAMETERS-2'!AE286*VLOOKUP(AF$4,'INTERNAL PARAMETERS-1'!$B$5:$J$44,4, FALSE)</f>
        <v>0.80800135703650877</v>
      </c>
      <c r="AG286" s="113">
        <f>$F286*'INTERNAL PARAMETERS-2'!AF286*VLOOKUP(AG$4,'INTERNAL PARAMETERS-1'!$B$5:$J$44,4, FALSE)</f>
        <v>0</v>
      </c>
      <c r="AH286" s="113">
        <f>$F286*'INTERNAL PARAMETERS-2'!AG286*VLOOKUP(AH$4,'INTERNAL PARAMETERS-1'!$B$5:$J$44,4, FALSE)</f>
        <v>0.80800135703650877</v>
      </c>
      <c r="AI286" s="113">
        <f>$F286*'INTERNAL PARAMETERS-2'!AH286*VLOOKUP(AI$4,'INTERNAL PARAMETERS-1'!$B$5:$J$44,4, FALSE)</f>
        <v>1.6162769847305314</v>
      </c>
      <c r="AJ286" s="113">
        <f>$F286*'INTERNAL PARAMETERS-2'!AI286*VLOOKUP(AJ$4,'INTERNAL PARAMETERS-1'!$B$5:$J$44,4, FALSE)</f>
        <v>1.6162769847305314</v>
      </c>
      <c r="AK286" s="113">
        <f>$F286*'INTERNAL PARAMETERS-2'!AJ286*VLOOKUP(AK$4,'INTERNAL PARAMETERS-1'!$B$5:$J$44,4, FALSE)</f>
        <v>0</v>
      </c>
      <c r="AL286" s="113">
        <f>$F286*'INTERNAL PARAMETERS-2'!AK286*VLOOKUP(AL$4,'INTERNAL PARAMETERS-1'!$B$5:$J$44,4, FALSE)</f>
        <v>0</v>
      </c>
      <c r="AM286" s="113">
        <f>$F286*'INTERNAL PARAMETERS-2'!AL286*VLOOKUP(AM$4,'INTERNAL PARAMETERS-1'!$B$5:$J$44,4, FALSE)</f>
        <v>0</v>
      </c>
      <c r="AN286" s="113">
        <f>$F286*'INTERNAL PARAMETERS-2'!AM286*VLOOKUP(AN$4,'INTERNAL PARAMETERS-1'!$B$5:$J$44,4, FALSE)</f>
        <v>0</v>
      </c>
      <c r="AO286" s="113">
        <f>$F286*'INTERNAL PARAMETERS-2'!AN286*VLOOKUP(AO$4,'INTERNAL PARAMETERS-1'!$B$5:$J$44,4, FALSE)</f>
        <v>0</v>
      </c>
      <c r="AP286" s="113">
        <f>$F286*'INTERNAL PARAMETERS-2'!AO286*VLOOKUP(AP$4,'INTERNAL PARAMETERS-1'!$B$5:$J$44,4, FALSE)</f>
        <v>0</v>
      </c>
      <c r="AQ286" s="113">
        <f>$F286*'INTERNAL PARAMETERS-2'!AP286*VLOOKUP(AQ$4,'INTERNAL PARAMETERS-1'!$B$5:$J$44,4, FALSE)</f>
        <v>0</v>
      </c>
      <c r="AR286" s="113">
        <f>$F286*'INTERNAL PARAMETERS-2'!AQ286*VLOOKUP(AR$4,'INTERNAL PARAMETERS-1'!$B$5:$J$44,4, FALSE)</f>
        <v>0</v>
      </c>
      <c r="AS286" s="113">
        <f>$F286*'INTERNAL PARAMETERS-2'!AR286*VLOOKUP(AS$4,'INTERNAL PARAMETERS-1'!$B$5:$J$44,4, FALSE)</f>
        <v>0</v>
      </c>
      <c r="AT286" s="112">
        <f>$F286*'INTERNAL PARAMETERS-2'!AS286*VLOOKUP(AT$4,'INTERNAL PARAMETERS-1'!$B$5:$J$44,4, FALSE)</f>
        <v>0</v>
      </c>
      <c r="AU286" s="114">
        <f>$F286*'INTERNAL PARAMETERS-2'!F286*(1-VLOOKUP(G$4,'INTERNAL PARAMETERS-1'!$B$5:$J$44,4, FALSE))</f>
        <v>0</v>
      </c>
      <c r="AV286" s="113">
        <f>$F286*'INTERNAL PARAMETERS-2'!G286*(1-VLOOKUP(H$4,'INTERNAL PARAMETERS-1'!$B$5:$J$44,4, FALSE))</f>
        <v>0</v>
      </c>
      <c r="AW286" s="113">
        <f>$F286*'INTERNAL PARAMETERS-2'!H286*(1-VLOOKUP(I$4,'INTERNAL PARAMETERS-1'!$B$5:$J$44,4, FALSE))</f>
        <v>431.94743231152103</v>
      </c>
      <c r="AX286" s="113">
        <f>$F286*'INTERNAL PARAMETERS-2'!I286*(1-VLOOKUP(J$4,'INTERNAL PARAMETERS-1'!$B$5:$J$44,4, FALSE))</f>
        <v>0</v>
      </c>
      <c r="AY286" s="113">
        <f>$F286*'INTERNAL PARAMETERS-2'!J286*(1-VLOOKUP(K$4,'INTERNAL PARAMETERS-1'!$B$5:$J$44,4, FALSE))</f>
        <v>0</v>
      </c>
      <c r="AZ286" s="113">
        <f>$F286*'INTERNAL PARAMETERS-2'!K286*(1-VLOOKUP(L$4,'INTERNAL PARAMETERS-1'!$B$5:$J$44,4, FALSE))</f>
        <v>0</v>
      </c>
      <c r="BA286" s="113">
        <f>$F286*'INTERNAL PARAMETERS-2'!L286*(1-VLOOKUP(M$4,'INTERNAL PARAMETERS-1'!$B$5:$J$44,4, FALSE))</f>
        <v>127.43796854638501</v>
      </c>
      <c r="BB286" s="113">
        <f>$F286*'INTERNAL PARAMETERS-2'!M286*(1-VLOOKUP(N$4,'INTERNAL PARAMETERS-1'!$B$5:$J$44,4, FALSE))</f>
        <v>67.557511833365197</v>
      </c>
      <c r="BC286" s="113">
        <f>$F286*'INTERNAL PARAMETERS-2'!N286*(1-VLOOKUP(O$4,'INTERNAL PARAMETERS-1'!$B$5:$J$44,4, FALSE))</f>
        <v>177.7830630126056</v>
      </c>
      <c r="BD286" s="113">
        <f>$F286*'INTERNAL PARAMETERS-2'!O286*(1-VLOOKUP(P$4,'INTERNAL PARAMETERS-1'!$B$5:$J$44,4, FALSE))</f>
        <v>63.840335325609608</v>
      </c>
      <c r="BE286" s="113">
        <f>$F286*'INTERNAL PARAMETERS-2'!P286*(1-VLOOKUP(Q$4,'INTERNAL PARAMETERS-1'!$B$5:$J$44,4, FALSE))</f>
        <v>111.51844934522894</v>
      </c>
      <c r="BF286" s="113">
        <f>$F286*'INTERNAL PARAMETERS-2'!Q286*(1-VLOOKUP(R$4,'INTERNAL PARAMETERS-1'!$B$5:$J$44,4, FALSE))</f>
        <v>0</v>
      </c>
      <c r="BG286" s="113">
        <f>$F286*'INTERNAL PARAMETERS-2'!R286*(1-VLOOKUP(S$4,'INTERNAL PARAMETERS-1'!$B$5:$J$44,4, FALSE))</f>
        <v>151.50406680648481</v>
      </c>
      <c r="BH286" s="113">
        <f>$F286*'INTERNAL PARAMETERS-2'!S286*(1-VLOOKUP(T$4,'INTERNAL PARAMETERS-1'!$B$5:$J$44,4, FALSE))</f>
        <v>5.8183503014381515</v>
      </c>
      <c r="BI286" s="113">
        <f>$F286*'INTERNAL PARAMETERS-2'!T286*(1-VLOOKUP(U$4,'INTERNAL PARAMETERS-1'!$B$5:$J$44,4, FALSE))</f>
        <v>3.2324442611980575</v>
      </c>
      <c r="BJ286" s="113">
        <f>$F286*'INTERNAL PARAMETERS-2'!U286*(1-VLOOKUP(V$4,'INTERNAL PARAMETERS-1'!$B$5:$J$44,4, FALSE))</f>
        <v>57.011722770751192</v>
      </c>
      <c r="BK286" s="113">
        <f>$F286*'INTERNAL PARAMETERS-2'!V286*(1-VLOOKUP(W$4,'INTERNAL PARAMETERS-1'!$B$5:$J$44,4, FALSE))</f>
        <v>51.718669346116897</v>
      </c>
      <c r="BL286" s="113">
        <f>$F286*'INTERNAL PARAMETERS-2'!W286*(1-VLOOKUP(X$4,'INTERNAL PARAMETERS-1'!$B$5:$J$44,4, FALSE))</f>
        <v>140.61006371709092</v>
      </c>
      <c r="BM286" s="113">
        <f>$F286*'INTERNAL PARAMETERS-2'!X286*(1-VLOOKUP(Y$4,'INTERNAL PARAMETERS-1'!$B$5:$J$44,4, FALSE))</f>
        <v>110.71017371753491</v>
      </c>
      <c r="BN286" s="113">
        <f>$F286*'INTERNAL PARAMETERS-2'!Y286*(1-VLOOKUP(Z$4,'INTERNAL PARAMETERS-1'!$B$5:$J$44,4, FALSE))</f>
        <v>168.89395100257394</v>
      </c>
      <c r="BO286" s="113">
        <f>$F286*'INTERNAL PARAMETERS-2'!Z286*(1-VLOOKUP(AA$4,'INTERNAL PARAMETERS-1'!$B$5:$J$44,4, FALSE))</f>
        <v>225.4611770322249</v>
      </c>
      <c r="BP286" s="113">
        <f>$F286*'INTERNAL PARAMETERS-2'!AA286*(1-VLOOKUP(AB$4,'INTERNAL PARAMETERS-1'!$B$5:$J$44,4, FALSE))</f>
        <v>60.60778135614855</v>
      </c>
      <c r="BQ286" s="113">
        <f>$F286*'INTERNAL PARAMETERS-2'!AB286*(1-VLOOKUP(AC$4,'INTERNAL PARAMETERS-1'!$B$5:$J$44,4, FALSE))</f>
        <v>503.44902476760325</v>
      </c>
      <c r="BR286" s="113">
        <f>$F286*'INTERNAL PARAMETERS-2'!AC286*(1-VLOOKUP(AD$4,'INTERNAL PARAMETERS-1'!$B$5:$J$44,4, FALSE))</f>
        <v>18.586499647757329</v>
      </c>
      <c r="BS286" s="113">
        <f>$F286*'INTERNAL PARAMETERS-2'!AD286*(1-VLOOKUP(AE$4,'INTERNAL PARAMETERS-1'!$B$5:$J$44,4, FALSE))</f>
        <v>14.545944321259755</v>
      </c>
      <c r="BT286" s="113">
        <f>$F286*'INTERNAL PARAMETERS-2'!AE286*(1-VLOOKUP(AF$4,'INTERNAL PARAMETERS-1'!$B$5:$J$44,4, FALSE))</f>
        <v>0</v>
      </c>
      <c r="BU286" s="113">
        <f>$F286*'INTERNAL PARAMETERS-2'!AF286*(1-VLOOKUP(AG$4,'INTERNAL PARAMETERS-1'!$B$5:$J$44,4, FALSE))</f>
        <v>0</v>
      </c>
      <c r="BV286" s="113">
        <f>$F286*'INTERNAL PARAMETERS-2'!AG286*(1-VLOOKUP(AH$4,'INTERNAL PARAMETERS-1'!$B$5:$J$44,4, FALSE))</f>
        <v>0</v>
      </c>
      <c r="BW286" s="113">
        <f>$F286*'INTERNAL PARAMETERS-2'!AH286*(1-VLOOKUP(AI$4,'INTERNAL PARAMETERS-1'!$B$5:$J$44,4, FALSE))</f>
        <v>0</v>
      </c>
      <c r="BX286" s="113">
        <f>$F286*'INTERNAL PARAMETERS-2'!AI286*(1-VLOOKUP(AJ$4,'INTERNAL PARAMETERS-1'!$B$5:$J$44,4, FALSE))</f>
        <v>0</v>
      </c>
      <c r="BY286" s="113">
        <f>$F286*'INTERNAL PARAMETERS-2'!AJ286*(1-VLOOKUP(AK$4,'INTERNAL PARAMETERS-1'!$B$5:$J$44,4, FALSE))</f>
        <v>0</v>
      </c>
      <c r="BZ286" s="113">
        <f>$F286*'INTERNAL PARAMETERS-2'!AK286*(1-VLOOKUP(AL$4,'INTERNAL PARAMETERS-1'!$B$5:$J$44,4, FALSE))</f>
        <v>6.4648336682646121</v>
      </c>
      <c r="CA286" s="113">
        <f>$F286*'INTERNAL PARAMETERS-2'!AL286*(1-VLOOKUP(AM$4,'INTERNAL PARAMETERS-1'!$B$5:$J$44,4, FALSE))</f>
        <v>17.778224020063305</v>
      </c>
      <c r="CB286" s="113">
        <f>$F286*'INTERNAL PARAMETERS-2'!AM286*(1-VLOOKUP(AN$4,'INTERNAL PARAMETERS-1'!$B$5:$J$44,4, FALSE))</f>
        <v>11.313390351798693</v>
      </c>
      <c r="CC286" s="113">
        <f>$F286*'INTERNAL PARAMETERS-2'!AN286*(1-VLOOKUP(AO$4,'INTERNAL PARAMETERS-1'!$B$5:$J$44,4, FALSE))</f>
        <v>49.294391004349855</v>
      </c>
      <c r="CD286" s="113">
        <f>$F286*'INTERNAL PARAMETERS-2'!AO286*(1-VLOOKUP(AP$4,'INTERNAL PARAMETERS-1'!$B$5:$J$44,4, FALSE))</f>
        <v>65.456338039682635</v>
      </c>
      <c r="CE286" s="113">
        <f>$F286*'INTERNAL PARAMETERS-2'!AP286*(1-VLOOKUP(AQ$4,'INTERNAL PARAMETERS-1'!$B$5:$J$44,4, FALSE))</f>
        <v>12.121665979492716</v>
      </c>
      <c r="CF286" s="113">
        <f>$F286*'INTERNAL PARAMETERS-2'!AQ286*(1-VLOOKUP(AR$4,'INTERNAL PARAMETERS-1'!$B$5:$J$44,4, FALSE))</f>
        <v>1.6162769847305314</v>
      </c>
      <c r="CG286" s="113">
        <f>$F286*'INTERNAL PARAMETERS-2'!AR286*(1-VLOOKUP(AS$4,'INTERNAL PARAMETERS-1'!$B$5:$J$44,4, FALSE))</f>
        <v>0.80800135703650877</v>
      </c>
      <c r="CH286" s="112">
        <f>$F286*'INTERNAL PARAMETERS-2'!AS286*(1-VLOOKUP(AT$4,'INTERNAL PARAMETERS-1'!$B$5:$J$44,4, FALSE))</f>
        <v>0</v>
      </c>
      <c r="CI286" s="111">
        <f t="shared" si="4"/>
        <v>2742.7065751408982</v>
      </c>
    </row>
    <row r="287" spans="3:87" x14ac:dyDescent="0.5">
      <c r="C287" s="77" t="s">
        <v>3</v>
      </c>
      <c r="D287" s="76" t="s">
        <v>2</v>
      </c>
      <c r="E287" s="76" t="s">
        <v>8</v>
      </c>
      <c r="F287" s="115">
        <f>'INPUTS-Incidence'!E287</f>
        <v>2320.8476143021999</v>
      </c>
      <c r="G287" s="114">
        <f>$F287*'INTERNAL PARAMETERS-2'!F287*VLOOKUP(G$4,'INTERNAL PARAMETERS-1'!$B$5:$J$44,4, FALSE)</f>
        <v>9.3488383599321221</v>
      </c>
      <c r="H287" s="113">
        <f>$F287*'INTERNAL PARAMETERS-2'!G287*VLOOKUP(H$4,'INTERNAL PARAMETERS-1'!$B$5:$J$44,4, FALSE)</f>
        <v>3.1162020917235638</v>
      </c>
      <c r="I287" s="113">
        <f>$F287*'INTERNAL PARAMETERS-2'!H287*VLOOKUP(I$4,'INTERNAL PARAMETERS-1'!$B$5:$J$44,4, FALSE)</f>
        <v>21.571686758797302</v>
      </c>
      <c r="J287" s="113">
        <f>$F287*'INTERNAL PARAMETERS-2'!I287*VLOOKUP(J$4,'INTERNAL PARAMETERS-1'!$B$5:$J$44,4, FALSE)</f>
        <v>0</v>
      </c>
      <c r="K287" s="113">
        <f>$F287*'INTERNAL PARAMETERS-2'!J287*VLOOKUP(K$4,'INTERNAL PARAMETERS-1'!$B$5:$J$44,4, FALSE)</f>
        <v>0</v>
      </c>
      <c r="L287" s="113">
        <f>$F287*'INTERNAL PARAMETERS-2'!K287*VLOOKUP(L$4,'INTERNAL PARAMETERS-1'!$B$5:$J$44,4, FALSE)</f>
        <v>0</v>
      </c>
      <c r="M287" s="113">
        <f>$F287*'INTERNAL PARAMETERS-2'!L287*VLOOKUP(M$4,'INTERNAL PARAMETERS-1'!$B$5:$J$44,4, FALSE)</f>
        <v>7.6738362197379377</v>
      </c>
      <c r="N287" s="113">
        <f>$F287*'INTERNAL PARAMETERS-2'!M287*VLOOKUP(N$4,'INTERNAL PARAMETERS-1'!$B$5:$J$44,4, FALSE)</f>
        <v>2.960461612565815</v>
      </c>
      <c r="O287" s="113">
        <f>$F287*'INTERNAL PARAMETERS-2'!N287*VLOOKUP(O$4,'INTERNAL PARAMETERS-1'!$B$5:$J$44,4, FALSE)</f>
        <v>0</v>
      </c>
      <c r="P287" s="113">
        <f>$F287*'INTERNAL PARAMETERS-2'!O287*VLOOKUP(P$4,'INTERNAL PARAMETERS-1'!$B$5:$J$44,4, FALSE)</f>
        <v>0</v>
      </c>
      <c r="Q287" s="113">
        <f>$F287*'INTERNAL PARAMETERS-2'!P287*VLOOKUP(Q$4,'INTERNAL PARAMETERS-1'!$B$5:$J$44,4, FALSE)</f>
        <v>0</v>
      </c>
      <c r="R287" s="113">
        <f>$F287*'INTERNAL PARAMETERS-2'!Q287*VLOOKUP(R$4,'INTERNAL PARAMETERS-1'!$B$5:$J$44,4, FALSE)</f>
        <v>0.77910854412124841</v>
      </c>
      <c r="S287" s="113">
        <f>$F287*'INTERNAL PARAMETERS-2'!R287*VLOOKUP(S$4,'INTERNAL PARAMETERS-1'!$B$5:$J$44,4, FALSE)</f>
        <v>5.5788883079738429</v>
      </c>
      <c r="T287" s="113">
        <f>$F287*'INTERNAL PARAMETERS-2'!S287*VLOOKUP(T$4,'INTERNAL PARAMETERS-1'!$B$5:$J$44,4, FALSE)</f>
        <v>0.23370935476023155</v>
      </c>
      <c r="U287" s="113">
        <f>$F287*'INTERNAL PARAMETERS-2'!T287*VLOOKUP(U$4,'INTERNAL PARAMETERS-1'!$B$5:$J$44,4, FALSE)</f>
        <v>0.1558217088242497</v>
      </c>
      <c r="V287" s="113">
        <f>$F287*'INTERNAL PARAMETERS-2'!U287*VLOOKUP(V$4,'INTERNAL PARAMETERS-1'!$B$5:$J$44,4, FALSE)</f>
        <v>6.4273321745723697</v>
      </c>
      <c r="W287" s="113">
        <f>$F287*'INTERNAL PARAMETERS-2'!V287*VLOOKUP(W$4,'INTERNAL PARAMETERS-1'!$B$5:$J$44,4, FALSE)</f>
        <v>0</v>
      </c>
      <c r="X287" s="113">
        <f>$F287*'INTERNAL PARAMETERS-2'!W287*VLOOKUP(X$4,'INTERNAL PARAMETERS-1'!$B$5:$J$44,4, FALSE)</f>
        <v>0</v>
      </c>
      <c r="Y287" s="113">
        <f>$F287*'INTERNAL PARAMETERS-2'!X287*VLOOKUP(Y$4,'INTERNAL PARAMETERS-1'!$B$5:$J$44,4, FALSE)</f>
        <v>0</v>
      </c>
      <c r="Z287" s="113">
        <f>$F287*'INTERNAL PARAMETERS-2'!Y287*VLOOKUP(Z$4,'INTERNAL PARAMETERS-1'!$B$5:$J$44,4, FALSE)</f>
        <v>0</v>
      </c>
      <c r="AA287" s="113">
        <f>$F287*'INTERNAL PARAMETERS-2'!Z287*VLOOKUP(AA$4,'INTERNAL PARAMETERS-1'!$B$5:$J$44,4, FALSE)</f>
        <v>0</v>
      </c>
      <c r="AB287" s="113">
        <f>$F287*'INTERNAL PARAMETERS-2'!AA287*VLOOKUP(AB$4,'INTERNAL PARAMETERS-1'!$B$5:$J$44,4, FALSE)</f>
        <v>0</v>
      </c>
      <c r="AC287" s="113">
        <f>$F287*'INTERNAL PARAMETERS-2'!AB287*VLOOKUP(AC$4,'INTERNAL PARAMETERS-1'!$B$5:$J$44,4, FALSE)</f>
        <v>0</v>
      </c>
      <c r="AD287" s="113">
        <f>$F287*'INTERNAL PARAMETERS-2'!AC287*VLOOKUP(AD$4,'INTERNAL PARAMETERS-1'!$B$5:$J$44,4, FALSE)</f>
        <v>0</v>
      </c>
      <c r="AE287" s="113">
        <f>$F287*'INTERNAL PARAMETERS-2'!AD287*VLOOKUP(AE$4,'INTERNAL PARAMETERS-1'!$B$5:$J$44,4, FALSE)</f>
        <v>0</v>
      </c>
      <c r="AF287" s="113">
        <f>$F287*'INTERNAL PARAMETERS-2'!AE287*VLOOKUP(AF$4,'INTERNAL PARAMETERS-1'!$B$5:$J$44,4, FALSE)</f>
        <v>0</v>
      </c>
      <c r="AG287" s="113">
        <f>$F287*'INTERNAL PARAMETERS-2'!AF287*VLOOKUP(AG$4,'INTERNAL PARAMETERS-1'!$B$5:$J$44,4, FALSE)</f>
        <v>0</v>
      </c>
      <c r="AH287" s="113">
        <f>$F287*'INTERNAL PARAMETERS-2'!AG287*VLOOKUP(AH$4,'INTERNAL PARAMETERS-1'!$B$5:$J$44,4, FALSE)</f>
        <v>0</v>
      </c>
      <c r="AI287" s="113">
        <f>$F287*'INTERNAL PARAMETERS-2'!AH287*VLOOKUP(AI$4,'INTERNAL PARAMETERS-1'!$B$5:$J$44,4, FALSE)</f>
        <v>0</v>
      </c>
      <c r="AJ287" s="113">
        <f>$F287*'INTERNAL PARAMETERS-2'!AI287*VLOOKUP(AJ$4,'INTERNAL PARAMETERS-1'!$B$5:$J$44,4, FALSE)</f>
        <v>0.77910854412124841</v>
      </c>
      <c r="AK287" s="113">
        <f>$F287*'INTERNAL PARAMETERS-2'!AJ287*VLOOKUP(AK$4,'INTERNAL PARAMETERS-1'!$B$5:$J$44,4, FALSE)</f>
        <v>0.77910854412124841</v>
      </c>
      <c r="AL287" s="113">
        <f>$F287*'INTERNAL PARAMETERS-2'!AK287*VLOOKUP(AL$4,'INTERNAL PARAMETERS-1'!$B$5:$J$44,4, FALSE)</f>
        <v>0</v>
      </c>
      <c r="AM287" s="113">
        <f>$F287*'INTERNAL PARAMETERS-2'!AL287*VLOOKUP(AM$4,'INTERNAL PARAMETERS-1'!$B$5:$J$44,4, FALSE)</f>
        <v>0</v>
      </c>
      <c r="AN287" s="113">
        <f>$F287*'INTERNAL PARAMETERS-2'!AM287*VLOOKUP(AN$4,'INTERNAL PARAMETERS-1'!$B$5:$J$44,4, FALSE)</f>
        <v>0</v>
      </c>
      <c r="AO287" s="113">
        <f>$F287*'INTERNAL PARAMETERS-2'!AN287*VLOOKUP(AO$4,'INTERNAL PARAMETERS-1'!$B$5:$J$44,4, FALSE)</f>
        <v>0</v>
      </c>
      <c r="AP287" s="113">
        <f>$F287*'INTERNAL PARAMETERS-2'!AO287*VLOOKUP(AP$4,'INTERNAL PARAMETERS-1'!$B$5:$J$44,4, FALSE)</f>
        <v>0</v>
      </c>
      <c r="AQ287" s="113">
        <f>$F287*'INTERNAL PARAMETERS-2'!AP287*VLOOKUP(AQ$4,'INTERNAL PARAMETERS-1'!$B$5:$J$44,4, FALSE)</f>
        <v>0</v>
      </c>
      <c r="AR287" s="113">
        <f>$F287*'INTERNAL PARAMETERS-2'!AQ287*VLOOKUP(AR$4,'INTERNAL PARAMETERS-1'!$B$5:$J$44,4, FALSE)</f>
        <v>0</v>
      </c>
      <c r="AS287" s="113">
        <f>$F287*'INTERNAL PARAMETERS-2'!AR287*VLOOKUP(AS$4,'INTERNAL PARAMETERS-1'!$B$5:$J$44,4, FALSE)</f>
        <v>0</v>
      </c>
      <c r="AT287" s="112">
        <f>$F287*'INTERNAL PARAMETERS-2'!AS287*VLOOKUP(AT$4,'INTERNAL PARAMETERS-1'!$B$5:$J$44,4, FALSE)</f>
        <v>0</v>
      </c>
      <c r="AU287" s="114">
        <f>$F287*'INTERNAL PARAMETERS-2'!F287*(1-VLOOKUP(G$4,'INTERNAL PARAMETERS-1'!$B$5:$J$44,4, FALSE))</f>
        <v>0</v>
      </c>
      <c r="AV287" s="113">
        <f>$F287*'INTERNAL PARAMETERS-2'!G287*(1-VLOOKUP(H$4,'INTERNAL PARAMETERS-1'!$B$5:$J$44,4, FALSE))</f>
        <v>0</v>
      </c>
      <c r="AW287" s="113">
        <f>$F287*'INTERNAL PARAMETERS-2'!H287*(1-VLOOKUP(I$4,'INTERNAL PARAMETERS-1'!$B$5:$J$44,4, FALSE))</f>
        <v>409.86204841714869</v>
      </c>
      <c r="AX287" s="113">
        <f>$F287*'INTERNAL PARAMETERS-2'!I287*(1-VLOOKUP(J$4,'INTERNAL PARAMETERS-1'!$B$5:$J$44,4, FALSE))</f>
        <v>0</v>
      </c>
      <c r="AY287" s="113">
        <f>$F287*'INTERNAL PARAMETERS-2'!J287*(1-VLOOKUP(K$4,'INTERNAL PARAMETERS-1'!$B$5:$J$44,4, FALSE))</f>
        <v>0</v>
      </c>
      <c r="AZ287" s="113">
        <f>$F287*'INTERNAL PARAMETERS-2'!K287*(1-VLOOKUP(L$4,'INTERNAL PARAMETERS-1'!$B$5:$J$44,4, FALSE))</f>
        <v>0</v>
      </c>
      <c r="BA287" s="113">
        <f>$F287*'INTERNAL PARAMETERS-2'!L287*(1-VLOOKUP(M$4,'INTERNAL PARAMETERS-1'!$B$5:$J$44,4, FALSE))</f>
        <v>145.8028881750208</v>
      </c>
      <c r="BB287" s="113">
        <f>$F287*'INTERNAL PARAMETERS-2'!M287*(1-VLOOKUP(N$4,'INTERNAL PARAMETERS-1'!$B$5:$J$44,4, FALSE))</f>
        <v>56.248770638750479</v>
      </c>
      <c r="BC287" s="113">
        <f>$F287*'INTERNAL PARAMETERS-2'!N287*(1-VLOOKUP(O$4,'INTERNAL PARAMETERS-1'!$B$5:$J$44,4, FALSE))</f>
        <v>172.9532775739828</v>
      </c>
      <c r="BD287" s="113">
        <f>$F287*'INTERNAL PARAMETERS-2'!O287*(1-VLOOKUP(P$4,'INTERNAL PARAMETERS-1'!$B$5:$J$44,4, FALSE))</f>
        <v>40.511555531452046</v>
      </c>
      <c r="BE287" s="113">
        <f>$F287*'INTERNAL PARAMETERS-2'!P287*(1-VLOOKUP(Q$4,'INTERNAL PARAMETERS-1'!$B$5:$J$44,4, FALSE))</f>
        <v>98.16280277928729</v>
      </c>
      <c r="BF287" s="113">
        <f>$F287*'INTERNAL PARAMETERS-2'!Q287*(1-VLOOKUP(R$4,'INTERNAL PARAMETERS-1'!$B$5:$J$44,4, FALSE))</f>
        <v>0</v>
      </c>
      <c r="BG287" s="113">
        <f>$F287*'INTERNAL PARAMETERS-2'!R287*(1-VLOOKUP(S$4,'INTERNAL PARAMETERS-1'!$B$5:$J$44,4, FALSE))</f>
        <v>105.99887785150301</v>
      </c>
      <c r="BH287" s="113">
        <f>$F287*'INTERNAL PARAMETERS-2'!S287*(1-VLOOKUP(T$4,'INTERNAL PARAMETERS-1'!$B$5:$J$44,4, FALSE))</f>
        <v>2.1033841928420838</v>
      </c>
      <c r="BI287" s="113">
        <f>$F287*'INTERNAL PARAMETERS-2'!T287*(1-VLOOKUP(U$4,'INTERNAL PARAMETERS-1'!$B$5:$J$44,4, FALSE))</f>
        <v>0.6232868352969988</v>
      </c>
      <c r="BJ287" s="113">
        <f>$F287*'INTERNAL PARAMETERS-2'!U287*(1-VLOOKUP(V$4,'INTERNAL PARAMETERS-1'!$B$5:$J$44,4, FALSE))</f>
        <v>36.421548989243426</v>
      </c>
      <c r="BK287" s="113">
        <f>$F287*'INTERNAL PARAMETERS-2'!V287*(1-VLOOKUP(W$4,'INTERNAL PARAMETERS-1'!$B$5:$J$44,4, FALSE))</f>
        <v>44.406866167296862</v>
      </c>
      <c r="BL287" s="113">
        <f>$F287*'INTERNAL PARAMETERS-2'!W287*(1-VLOOKUP(X$4,'INTERNAL PARAMETERS-1'!$B$5:$J$44,4, FALSE))</f>
        <v>100.49989632688958</v>
      </c>
      <c r="BM287" s="113">
        <f>$F287*'INTERNAL PARAMETERS-2'!X287*(1-VLOOKUP(Y$4,'INTERNAL PARAMETERS-1'!$B$5:$J$44,4, FALSE))</f>
        <v>81.023111062904093</v>
      </c>
      <c r="BN287" s="113">
        <f>$F287*'INTERNAL PARAMETERS-2'!Y287*(1-VLOOKUP(Z$4,'INTERNAL PARAMETERS-1'!$B$5:$J$44,4, FALSE))</f>
        <v>138.67435831073934</v>
      </c>
      <c r="BO287" s="113">
        <f>$F287*'INTERNAL PARAMETERS-2'!Z287*(1-VLOOKUP(AA$4,'INTERNAL PARAMETERS-1'!$B$5:$J$44,4, FALSE))</f>
        <v>174.51149466222532</v>
      </c>
      <c r="BP287" s="113">
        <f>$F287*'INTERNAL PARAMETERS-2'!AA287*(1-VLOOKUP(AB$4,'INTERNAL PARAMETERS-1'!$B$5:$J$44,4, FALSE))</f>
        <v>37.395353439728488</v>
      </c>
      <c r="BQ287" s="113">
        <f>$F287*'INTERNAL PARAMETERS-2'!AB287*(1-VLOOKUP(AC$4,'INTERNAL PARAMETERS-1'!$B$5:$J$44,4, FALSE))</f>
        <v>454.97641337542751</v>
      </c>
      <c r="BR287" s="113">
        <f>$F287*'INTERNAL PARAMETERS-2'!AC287*(1-VLOOKUP(AD$4,'INTERNAL PARAMETERS-1'!$B$5:$J$44,4, FALSE))</f>
        <v>17.918568175742994</v>
      </c>
      <c r="BS287" s="113">
        <f>$F287*'INTERNAL PARAMETERS-2'!AD287*(1-VLOOKUP(AE$4,'INTERNAL PARAMETERS-1'!$B$5:$J$44,4, FALSE))</f>
        <v>3.8953106358448122</v>
      </c>
      <c r="BT287" s="113">
        <f>$F287*'INTERNAL PARAMETERS-2'!AE287*(1-VLOOKUP(AF$4,'INTERNAL PARAMETERS-1'!$B$5:$J$44,4, FALSE))</f>
        <v>0</v>
      </c>
      <c r="BU287" s="113">
        <f>$F287*'INTERNAL PARAMETERS-2'!AF287*(1-VLOOKUP(AG$4,'INTERNAL PARAMETERS-1'!$B$5:$J$44,4, FALSE))</f>
        <v>0</v>
      </c>
      <c r="BV287" s="113">
        <f>$F287*'INTERNAL PARAMETERS-2'!AG287*(1-VLOOKUP(AH$4,'INTERNAL PARAMETERS-1'!$B$5:$J$44,4, FALSE))</f>
        <v>0</v>
      </c>
      <c r="BW287" s="113">
        <f>$F287*'INTERNAL PARAMETERS-2'!AH287*(1-VLOOKUP(AI$4,'INTERNAL PARAMETERS-1'!$B$5:$J$44,4, FALSE))</f>
        <v>0</v>
      </c>
      <c r="BX287" s="113">
        <f>$F287*'INTERNAL PARAMETERS-2'!AI287*(1-VLOOKUP(AJ$4,'INTERNAL PARAMETERS-1'!$B$5:$J$44,4, FALSE))</f>
        <v>0</v>
      </c>
      <c r="BY287" s="113">
        <f>$F287*'INTERNAL PARAMETERS-2'!AJ287*(1-VLOOKUP(AK$4,'INTERNAL PARAMETERS-1'!$B$5:$J$44,4, FALSE))</f>
        <v>0</v>
      </c>
      <c r="BZ287" s="113">
        <f>$F287*'INTERNAL PARAMETERS-2'!AK287*(1-VLOOKUP(AL$4,'INTERNAL PARAMETERS-1'!$B$5:$J$44,4, FALSE))</f>
        <v>3.1162020917235638</v>
      </c>
      <c r="CA287" s="113">
        <f>$F287*'INTERNAL PARAMETERS-2'!AL287*(1-VLOOKUP(AM$4,'INTERNAL PARAMETERS-1'!$B$5:$J$44,4, FALSE))</f>
        <v>17.918568175742994</v>
      </c>
      <c r="CB287" s="113">
        <f>$F287*'INTERNAL PARAMETERS-2'!AM287*(1-VLOOKUP(AN$4,'INTERNAL PARAMETERS-1'!$B$5:$J$44,4, FALSE))</f>
        <v>8.5697298158108737</v>
      </c>
      <c r="CC287" s="113">
        <f>$F287*'INTERNAL PARAMETERS-2'!AN287*(1-VLOOKUP(AO$4,'INTERNAL PARAMETERS-1'!$B$5:$J$44,4, FALSE))</f>
        <v>28.046515079796361</v>
      </c>
      <c r="CD287" s="113">
        <f>$F287*'INTERNAL PARAMETERS-2'!AO287*(1-VLOOKUP(AP$4,'INTERNAL PARAMETERS-1'!$B$5:$J$44,4, FALSE))</f>
        <v>60.767449339558787</v>
      </c>
      <c r="CE287" s="113">
        <f>$F287*'INTERNAL PARAMETERS-2'!AP287*(1-VLOOKUP(AQ$4,'INTERNAL PARAMETERS-1'!$B$5:$J$44,4, FALSE))</f>
        <v>18.697676719864244</v>
      </c>
      <c r="CF287" s="113">
        <f>$F287*'INTERNAL PARAMETERS-2'!AQ287*(1-VLOOKUP(AR$4,'INTERNAL PARAMETERS-1'!$B$5:$J$44,4, FALSE))</f>
        <v>0.77910854412124841</v>
      </c>
      <c r="CG287" s="113">
        <f>$F287*'INTERNAL PARAMETERS-2'!AR287*(1-VLOOKUP(AS$4,'INTERNAL PARAMETERS-1'!$B$5:$J$44,4, FALSE))</f>
        <v>1.5582170882424968</v>
      </c>
      <c r="CH287" s="112">
        <f>$F287*'INTERNAL PARAMETERS-2'!AS287*(1-VLOOKUP(AT$4,'INTERNAL PARAMETERS-1'!$B$5:$J$44,4, FALSE))</f>
        <v>0</v>
      </c>
      <c r="CI287" s="111">
        <f t="shared" si="4"/>
        <v>2320.8473822174383</v>
      </c>
    </row>
    <row r="288" spans="3:87" x14ac:dyDescent="0.5">
      <c r="C288" s="77" t="s">
        <v>3</v>
      </c>
      <c r="D288" s="76" t="s">
        <v>2</v>
      </c>
      <c r="E288" s="76" t="s">
        <v>7</v>
      </c>
      <c r="F288" s="115">
        <f>'INPUTS-Incidence'!E288</f>
        <v>1761.9692165230133</v>
      </c>
      <c r="G288" s="114">
        <f>$F288*'INTERNAL PARAMETERS-2'!F288*VLOOKUP(G$4,'INTERNAL PARAMETERS-1'!$B$5:$J$44,4, FALSE)</f>
        <v>4.9079652526248543</v>
      </c>
      <c r="H288" s="113">
        <f>$F288*'INTERNAL PARAMETERS-2'!G288*VLOOKUP(H$4,'INTERNAL PARAMETERS-1'!$B$5:$J$44,4, FALSE)</f>
        <v>3.680929890238227</v>
      </c>
      <c r="I288" s="113">
        <f>$F288*'INTERNAL PARAMETERS-2'!H288*VLOOKUP(I$4,'INTERNAL PARAMETERS-1'!$B$5:$J$44,4, FALSE)</f>
        <v>14.908514892381843</v>
      </c>
      <c r="J288" s="113">
        <f>$F288*'INTERNAL PARAMETERS-2'!I288*VLOOKUP(J$4,'INTERNAL PARAMETERS-1'!$B$5:$J$44,4, FALSE)</f>
        <v>0</v>
      </c>
      <c r="K288" s="113">
        <f>$F288*'INTERNAL PARAMETERS-2'!J288*VLOOKUP(K$4,'INTERNAL PARAMETERS-1'!$B$5:$J$44,4, FALSE)</f>
        <v>0</v>
      </c>
      <c r="L288" s="113">
        <f>$F288*'INTERNAL PARAMETERS-2'!K288*VLOOKUP(L$4,'INTERNAL PARAMETERS-1'!$B$5:$J$44,4, FALSE)</f>
        <v>0</v>
      </c>
      <c r="M288" s="113">
        <f>$F288*'INTERNAL PARAMETERS-2'!L288*VLOOKUP(M$4,'INTERNAL PARAMETERS-1'!$B$5:$J$44,4, FALSE)</f>
        <v>9.2638350709443866</v>
      </c>
      <c r="N288" s="113">
        <f>$F288*'INTERNAL PARAMETERS-2'!M288*VLOOKUP(N$4,'INTERNAL PARAMETERS-1'!$B$5:$J$44,4, FALSE)</f>
        <v>2.2085931735272668</v>
      </c>
      <c r="O288" s="113">
        <f>$F288*'INTERNAL PARAMETERS-2'!N288*VLOOKUP(O$4,'INTERNAL PARAMETERS-1'!$B$5:$J$44,4, FALSE)</f>
        <v>0</v>
      </c>
      <c r="P288" s="113">
        <f>$F288*'INTERNAL PARAMETERS-2'!O288*VLOOKUP(P$4,'INTERNAL PARAMETERS-1'!$B$5:$J$44,4, FALSE)</f>
        <v>0</v>
      </c>
      <c r="Q288" s="113">
        <f>$F288*'INTERNAL PARAMETERS-2'!P288*VLOOKUP(Q$4,'INTERNAL PARAMETERS-1'!$B$5:$J$44,4, FALSE)</f>
        <v>0</v>
      </c>
      <c r="R288" s="113">
        <f>$F288*'INTERNAL PARAMETERS-2'!Q288*VLOOKUP(R$4,'INTERNAL PARAMETERS-1'!$B$5:$J$44,4, FALSE)</f>
        <v>0.61351768119331329</v>
      </c>
      <c r="S288" s="113">
        <f>$F288*'INTERNAL PARAMETERS-2'!R288*VLOOKUP(S$4,'INTERNAL PARAMETERS-1'!$B$5:$J$44,4, FALSE)</f>
        <v>3.9259052802575045</v>
      </c>
      <c r="T288" s="113">
        <f>$F288*'INTERNAL PARAMETERS-2'!S288*VLOOKUP(T$4,'INTERNAL PARAMETERS-1'!$B$5:$J$44,4, FALSE)</f>
        <v>0.3680929890238227</v>
      </c>
      <c r="U288" s="113">
        <f>$F288*'INTERNAL PARAMETERS-2'!T288*VLOOKUP(U$4,'INTERNAL PARAMETERS-1'!$B$5:$J$44,4, FALSE)</f>
        <v>0.49081414495465064</v>
      </c>
      <c r="V288" s="113">
        <f>$F288*'INTERNAL PARAMETERS-2'!U288*VLOOKUP(V$4,'INTERNAL PARAMETERS-1'!$B$5:$J$44,4, FALSE)</f>
        <v>4.049084548184628</v>
      </c>
      <c r="W288" s="113">
        <f>$F288*'INTERNAL PARAMETERS-2'!V288*VLOOKUP(W$4,'INTERNAL PARAMETERS-1'!$B$5:$J$44,4, FALSE)</f>
        <v>0</v>
      </c>
      <c r="X288" s="113">
        <f>$F288*'INTERNAL PARAMETERS-2'!W288*VLOOKUP(X$4,'INTERNAL PARAMETERS-1'!$B$5:$J$44,4, FALSE)</f>
        <v>0</v>
      </c>
      <c r="Y288" s="113">
        <f>$F288*'INTERNAL PARAMETERS-2'!X288*VLOOKUP(Y$4,'INTERNAL PARAMETERS-1'!$B$5:$J$44,4, FALSE)</f>
        <v>0</v>
      </c>
      <c r="Z288" s="113">
        <f>$F288*'INTERNAL PARAMETERS-2'!Y288*VLOOKUP(Z$4,'INTERNAL PARAMETERS-1'!$B$5:$J$44,4, FALSE)</f>
        <v>0</v>
      </c>
      <c r="AA288" s="113">
        <f>$F288*'INTERNAL PARAMETERS-2'!Z288*VLOOKUP(AA$4,'INTERNAL PARAMETERS-1'!$B$5:$J$44,4, FALSE)</f>
        <v>0</v>
      </c>
      <c r="AB288" s="113">
        <f>$F288*'INTERNAL PARAMETERS-2'!AA288*VLOOKUP(AB$4,'INTERNAL PARAMETERS-1'!$B$5:$J$44,4, FALSE)</f>
        <v>0</v>
      </c>
      <c r="AC288" s="113">
        <f>$F288*'INTERNAL PARAMETERS-2'!AB288*VLOOKUP(AC$4,'INTERNAL PARAMETERS-1'!$B$5:$J$44,4, FALSE)</f>
        <v>0</v>
      </c>
      <c r="AD288" s="113">
        <f>$F288*'INTERNAL PARAMETERS-2'!AC288*VLOOKUP(AD$4,'INTERNAL PARAMETERS-1'!$B$5:$J$44,4, FALSE)</f>
        <v>0</v>
      </c>
      <c r="AE288" s="113">
        <f>$F288*'INTERNAL PARAMETERS-2'!AD288*VLOOKUP(AE$4,'INTERNAL PARAMETERS-1'!$B$5:$J$44,4, FALSE)</f>
        <v>0</v>
      </c>
      <c r="AF288" s="113">
        <f>$F288*'INTERNAL PARAMETERS-2'!AE288*VLOOKUP(AF$4,'INTERNAL PARAMETERS-1'!$B$5:$J$44,4, FALSE)</f>
        <v>0</v>
      </c>
      <c r="AG288" s="113">
        <f>$F288*'INTERNAL PARAMETERS-2'!AF288*VLOOKUP(AG$4,'INTERNAL PARAMETERS-1'!$B$5:$J$44,4, FALSE)</f>
        <v>0</v>
      </c>
      <c r="AH288" s="113">
        <f>$F288*'INTERNAL PARAMETERS-2'!AG288*VLOOKUP(AH$4,'INTERNAL PARAMETERS-1'!$B$5:$J$44,4, FALSE)</f>
        <v>0</v>
      </c>
      <c r="AI288" s="113">
        <f>$F288*'INTERNAL PARAMETERS-2'!AH288*VLOOKUP(AI$4,'INTERNAL PARAMETERS-1'!$B$5:$J$44,4, FALSE)</f>
        <v>0.61351768119331329</v>
      </c>
      <c r="AJ288" s="113">
        <f>$F288*'INTERNAL PARAMETERS-2'!AI288*VLOOKUP(AJ$4,'INTERNAL PARAMETERS-1'!$B$5:$J$44,4, FALSE)</f>
        <v>3.0674122090449139</v>
      </c>
      <c r="AK288" s="113">
        <f>$F288*'INTERNAL PARAMETERS-2'!AJ288*VLOOKUP(AK$4,'INTERNAL PARAMETERS-1'!$B$5:$J$44,4, FALSE)</f>
        <v>0</v>
      </c>
      <c r="AL288" s="113">
        <f>$F288*'INTERNAL PARAMETERS-2'!AK288*VLOOKUP(AL$4,'INTERNAL PARAMETERS-1'!$B$5:$J$44,4, FALSE)</f>
        <v>0</v>
      </c>
      <c r="AM288" s="113">
        <f>$F288*'INTERNAL PARAMETERS-2'!AL288*VLOOKUP(AM$4,'INTERNAL PARAMETERS-1'!$B$5:$J$44,4, FALSE)</f>
        <v>0</v>
      </c>
      <c r="AN288" s="113">
        <f>$F288*'INTERNAL PARAMETERS-2'!AM288*VLOOKUP(AN$4,'INTERNAL PARAMETERS-1'!$B$5:$J$44,4, FALSE)</f>
        <v>0</v>
      </c>
      <c r="AO288" s="113">
        <f>$F288*'INTERNAL PARAMETERS-2'!AN288*VLOOKUP(AO$4,'INTERNAL PARAMETERS-1'!$B$5:$J$44,4, FALSE)</f>
        <v>0</v>
      </c>
      <c r="AP288" s="113">
        <f>$F288*'INTERNAL PARAMETERS-2'!AO288*VLOOKUP(AP$4,'INTERNAL PARAMETERS-1'!$B$5:$J$44,4, FALSE)</f>
        <v>0</v>
      </c>
      <c r="AQ288" s="113">
        <f>$F288*'INTERNAL PARAMETERS-2'!AP288*VLOOKUP(AQ$4,'INTERNAL PARAMETERS-1'!$B$5:$J$44,4, FALSE)</f>
        <v>0</v>
      </c>
      <c r="AR288" s="113">
        <f>$F288*'INTERNAL PARAMETERS-2'!AQ288*VLOOKUP(AR$4,'INTERNAL PARAMETERS-1'!$B$5:$J$44,4, FALSE)</f>
        <v>0</v>
      </c>
      <c r="AS288" s="113">
        <f>$F288*'INTERNAL PARAMETERS-2'!AR288*VLOOKUP(AS$4,'INTERNAL PARAMETERS-1'!$B$5:$J$44,4, FALSE)</f>
        <v>0</v>
      </c>
      <c r="AT288" s="112">
        <f>$F288*'INTERNAL PARAMETERS-2'!AS288*VLOOKUP(AT$4,'INTERNAL PARAMETERS-1'!$B$5:$J$44,4, FALSE)</f>
        <v>0</v>
      </c>
      <c r="AU288" s="114">
        <f>$F288*'INTERNAL PARAMETERS-2'!F288*(1-VLOOKUP(G$4,'INTERNAL PARAMETERS-1'!$B$5:$J$44,4, FALSE))</f>
        <v>0</v>
      </c>
      <c r="AV288" s="113">
        <f>$F288*'INTERNAL PARAMETERS-2'!G288*(1-VLOOKUP(H$4,'INTERNAL PARAMETERS-1'!$B$5:$J$44,4, FALSE))</f>
        <v>0</v>
      </c>
      <c r="AW288" s="113">
        <f>$F288*'INTERNAL PARAMETERS-2'!H288*(1-VLOOKUP(I$4,'INTERNAL PARAMETERS-1'!$B$5:$J$44,4, FALSE))</f>
        <v>283.261782955255</v>
      </c>
      <c r="AX288" s="113">
        <f>$F288*'INTERNAL PARAMETERS-2'!I288*(1-VLOOKUP(J$4,'INTERNAL PARAMETERS-1'!$B$5:$J$44,4, FALSE))</f>
        <v>0</v>
      </c>
      <c r="AY288" s="113">
        <f>$F288*'INTERNAL PARAMETERS-2'!J288*(1-VLOOKUP(K$4,'INTERNAL PARAMETERS-1'!$B$5:$J$44,4, FALSE))</f>
        <v>0</v>
      </c>
      <c r="AZ288" s="113">
        <f>$F288*'INTERNAL PARAMETERS-2'!K288*(1-VLOOKUP(L$4,'INTERNAL PARAMETERS-1'!$B$5:$J$44,4, FALSE))</f>
        <v>0</v>
      </c>
      <c r="BA288" s="113">
        <f>$F288*'INTERNAL PARAMETERS-2'!L288*(1-VLOOKUP(M$4,'INTERNAL PARAMETERS-1'!$B$5:$J$44,4, FALSE))</f>
        <v>176.01286634794334</v>
      </c>
      <c r="BB288" s="113">
        <f>$F288*'INTERNAL PARAMETERS-2'!M288*(1-VLOOKUP(N$4,'INTERNAL PARAMETERS-1'!$B$5:$J$44,4, FALSE))</f>
        <v>41.963270297018063</v>
      </c>
      <c r="BC288" s="113">
        <f>$F288*'INTERNAL PARAMETERS-2'!N288*(1-VLOOKUP(O$4,'INTERNAL PARAMETERS-1'!$B$5:$J$44,4, FALSE))</f>
        <v>117.17835316948978</v>
      </c>
      <c r="BD288" s="113">
        <f>$F288*'INTERNAL PARAMETERS-2'!O288*(1-VLOOKUP(P$4,'INTERNAL PARAMETERS-1'!$B$5:$J$44,4, FALSE))</f>
        <v>22.699449416465981</v>
      </c>
      <c r="BE288" s="113">
        <f>$F288*'INTERNAL PARAMETERS-2'!P288*(1-VLOOKUP(Q$4,'INTERNAL PARAMETERS-1'!$B$5:$J$44,4, FALSE))</f>
        <v>81.59538484180753</v>
      </c>
      <c r="BF288" s="113">
        <f>$F288*'INTERNAL PARAMETERS-2'!Q288*(1-VLOOKUP(R$4,'INTERNAL PARAMETERS-1'!$B$5:$J$44,4, FALSE))</f>
        <v>0</v>
      </c>
      <c r="BG288" s="113">
        <f>$F288*'INTERNAL PARAMETERS-2'!R288*(1-VLOOKUP(S$4,'INTERNAL PARAMETERS-1'!$B$5:$J$44,4, FALSE))</f>
        <v>74.592200324892573</v>
      </c>
      <c r="BH288" s="113">
        <f>$F288*'INTERNAL PARAMETERS-2'!S288*(1-VLOOKUP(T$4,'INTERNAL PARAMETERS-1'!$B$5:$J$44,4, FALSE))</f>
        <v>3.3128369012144043</v>
      </c>
      <c r="BI288" s="113">
        <f>$F288*'INTERNAL PARAMETERS-2'!T288*(1-VLOOKUP(U$4,'INTERNAL PARAMETERS-1'!$B$5:$J$44,4, FALSE))</f>
        <v>1.9632565798186026</v>
      </c>
      <c r="BJ288" s="113">
        <f>$F288*'INTERNAL PARAMETERS-2'!U288*(1-VLOOKUP(V$4,'INTERNAL PARAMETERS-1'!$B$5:$J$44,4, FALSE))</f>
        <v>22.944812439712894</v>
      </c>
      <c r="BK288" s="113">
        <f>$F288*'INTERNAL PARAMETERS-2'!V288*(1-VLOOKUP(W$4,'INTERNAL PARAMETERS-1'!$B$5:$J$44,4, FALSE))</f>
        <v>31.90186224052237</v>
      </c>
      <c r="BL288" s="113">
        <f>$F288*'INTERNAL PARAMETERS-2'!W288*(1-VLOOKUP(X$4,'INTERNAL PARAMETERS-1'!$B$5:$J$44,4, FALSE))</f>
        <v>70.552418974171204</v>
      </c>
      <c r="BM288" s="113">
        <f>$F288*'INTERNAL PARAMETERS-2'!X288*(1-VLOOKUP(Y$4,'INTERNAL PARAMETERS-1'!$B$5:$J$44,4, FALSE))</f>
        <v>51.53389944794344</v>
      </c>
      <c r="BN288" s="113">
        <f>$F288*'INTERNAL PARAMETERS-2'!Y288*(1-VLOOKUP(Z$4,'INTERNAL PARAMETERS-1'!$B$5:$J$44,4, FALSE))</f>
        <v>126.99428367473949</v>
      </c>
      <c r="BO288" s="113">
        <f>$F288*'INTERNAL PARAMETERS-2'!Z288*(1-VLOOKUP(AA$4,'INTERNAL PARAMETERS-1'!$B$5:$J$44,4, FALSE))</f>
        <v>149.08021541001216</v>
      </c>
      <c r="BP288" s="113">
        <f>$F288*'INTERNAL PARAMETERS-2'!AA288*(1-VLOOKUP(AB$4,'INTERNAL PARAMETERS-1'!$B$5:$J$44,4, FALSE))</f>
        <v>25.153520141239234</v>
      </c>
      <c r="BQ288" s="113">
        <f>$F288*'INTERNAL PARAMETERS-2'!AB288*(1-VLOOKUP(AC$4,'INTERNAL PARAMETERS-1'!$B$5:$J$44,4, FALSE))</f>
        <v>317.17895034625207</v>
      </c>
      <c r="BR288" s="113">
        <f>$F288*'INTERNAL PARAMETERS-2'!AC288*(1-VLOOKUP(AD$4,'INTERNAL PARAMETERS-1'!$B$5:$J$44,4, FALSE))</f>
        <v>11.656483548829646</v>
      </c>
      <c r="BS288" s="113">
        <f>$F288*'INTERNAL PARAMETERS-2'!AD288*(1-VLOOKUP(AE$4,'INTERNAL PARAMETERS-1'!$B$5:$J$44,4, FALSE))</f>
        <v>3.680929890238227</v>
      </c>
      <c r="BT288" s="113">
        <f>$F288*'INTERNAL PARAMETERS-2'!AE288*(1-VLOOKUP(AF$4,'INTERNAL PARAMETERS-1'!$B$5:$J$44,4, FALSE))</f>
        <v>0</v>
      </c>
      <c r="BU288" s="113">
        <f>$F288*'INTERNAL PARAMETERS-2'!AF288*(1-VLOOKUP(AG$4,'INTERNAL PARAMETERS-1'!$B$5:$J$44,4, FALSE))</f>
        <v>0</v>
      </c>
      <c r="BV288" s="113">
        <f>$F288*'INTERNAL PARAMETERS-2'!AG288*(1-VLOOKUP(AH$4,'INTERNAL PARAMETERS-1'!$B$5:$J$44,4, FALSE))</f>
        <v>0</v>
      </c>
      <c r="BW288" s="113">
        <f>$F288*'INTERNAL PARAMETERS-2'!AH288*(1-VLOOKUP(AI$4,'INTERNAL PARAMETERS-1'!$B$5:$J$44,4, FALSE))</f>
        <v>0</v>
      </c>
      <c r="BX288" s="113">
        <f>$F288*'INTERNAL PARAMETERS-2'!AI288*(1-VLOOKUP(AJ$4,'INTERNAL PARAMETERS-1'!$B$5:$J$44,4, FALSE))</f>
        <v>0</v>
      </c>
      <c r="BY288" s="113">
        <f>$F288*'INTERNAL PARAMETERS-2'!AJ288*(1-VLOOKUP(AK$4,'INTERNAL PARAMETERS-1'!$B$5:$J$44,4, FALSE))</f>
        <v>0</v>
      </c>
      <c r="BZ288" s="113">
        <f>$F288*'INTERNAL PARAMETERS-2'!AK288*(1-VLOOKUP(AL$4,'INTERNAL PARAMETERS-1'!$B$5:$J$44,4, FALSE))</f>
        <v>2.4540707247732532</v>
      </c>
      <c r="CA288" s="113">
        <f>$F288*'INTERNAL PARAMETERS-2'!AL288*(1-VLOOKUP(AM$4,'INTERNAL PARAMETERS-1'!$B$5:$J$44,4, FALSE))</f>
        <v>15.950931120261185</v>
      </c>
      <c r="CB288" s="113">
        <f>$F288*'INTERNAL PARAMETERS-2'!AM288*(1-VLOOKUP(AN$4,'INTERNAL PARAMETERS-1'!$B$5:$J$44,4, FALSE))</f>
        <v>3.680929890238227</v>
      </c>
      <c r="CC288" s="113">
        <f>$F288*'INTERNAL PARAMETERS-2'!AN288*(1-VLOOKUP(AO$4,'INTERNAL PARAMETERS-1'!$B$5:$J$44,4, FALSE))</f>
        <v>15.950931120261185</v>
      </c>
      <c r="CD288" s="113">
        <f>$F288*'INTERNAL PARAMETERS-2'!AO288*(1-VLOOKUP(AP$4,'INTERNAL PARAMETERS-1'!$B$5:$J$44,4, FALSE))</f>
        <v>51.53389944794344</v>
      </c>
      <c r="CE288" s="113">
        <f>$F288*'INTERNAL PARAMETERS-2'!AP288*(1-VLOOKUP(AQ$4,'INTERNAL PARAMETERS-1'!$B$5:$J$44,4, FALSE))</f>
        <v>10.429448186443022</v>
      </c>
      <c r="CF288" s="113">
        <f>$F288*'INTERNAL PARAMETERS-2'!AQ288*(1-VLOOKUP(AR$4,'INTERNAL PARAMETERS-1'!$B$5:$J$44,4, FALSE))</f>
        <v>0.61351768119331329</v>
      </c>
      <c r="CG288" s="113">
        <f>$F288*'INTERNAL PARAMETERS-2'!AR288*(1-VLOOKUP(AS$4,'INTERNAL PARAMETERS-1'!$B$5:$J$44,4, FALSE))</f>
        <v>0</v>
      </c>
      <c r="CH288" s="112">
        <f>$F288*'INTERNAL PARAMETERS-2'!AS288*(1-VLOOKUP(AT$4,'INTERNAL PARAMETERS-1'!$B$5:$J$44,4, FALSE))</f>
        <v>0</v>
      </c>
      <c r="CI288" s="111">
        <f t="shared" si="4"/>
        <v>1761.9686879322487</v>
      </c>
    </row>
    <row r="289" spans="3:87" x14ac:dyDescent="0.5">
      <c r="C289" s="77" t="s">
        <v>3</v>
      </c>
      <c r="D289" s="76" t="s">
        <v>2</v>
      </c>
      <c r="E289" s="76" t="s">
        <v>6</v>
      </c>
      <c r="F289" s="115">
        <f>'INPUTS-Incidence'!E289</f>
        <v>1169.7384566351002</v>
      </c>
      <c r="G289" s="114">
        <f>$F289*'INTERNAL PARAMETERS-2'!F289*VLOOKUP(G$4,'INTERNAL PARAMETERS-1'!$B$5:$J$44,4, FALSE)</f>
        <v>2.8245674512367764</v>
      </c>
      <c r="H289" s="113">
        <f>$F289*'INTERNAL PARAMETERS-2'!G289*VLOOKUP(H$4,'INTERNAL PARAMETERS-1'!$B$5:$J$44,4, FALSE)</f>
        <v>1.0591981724830832</v>
      </c>
      <c r="I289" s="113">
        <f>$F289*'INTERNAL PARAMETERS-2'!H289*VLOOKUP(I$4,'INTERNAL PARAMETERS-1'!$B$5:$J$44,4, FALSE)</f>
        <v>9.1243752189058878</v>
      </c>
      <c r="J289" s="113">
        <f>$F289*'INTERNAL PARAMETERS-2'!I289*VLOOKUP(J$4,'INTERNAL PARAMETERS-1'!$B$5:$J$44,4, FALSE)</f>
        <v>0</v>
      </c>
      <c r="K289" s="113">
        <f>$F289*'INTERNAL PARAMETERS-2'!J289*VLOOKUP(K$4,'INTERNAL PARAMETERS-1'!$B$5:$J$44,4, FALSE)</f>
        <v>0</v>
      </c>
      <c r="L289" s="113">
        <f>$F289*'INTERNAL PARAMETERS-2'!K289*VLOOKUP(L$4,'INTERNAL PARAMETERS-1'!$B$5:$J$44,4, FALSE)</f>
        <v>0</v>
      </c>
      <c r="M289" s="113">
        <f>$F289*'INTERNAL PARAMETERS-2'!L289*VLOOKUP(M$4,'INTERNAL PARAMETERS-1'!$B$5:$J$44,4, FALSE)</f>
        <v>8.8798413945463182</v>
      </c>
      <c r="N289" s="113">
        <f>$F289*'INTERNAL PARAMETERS-2'!M289*VLOOKUP(N$4,'INTERNAL PARAMETERS-1'!$B$5:$J$44,4, FALSE)</f>
        <v>2.0125291659484068</v>
      </c>
      <c r="O289" s="113">
        <f>$F289*'INTERNAL PARAMETERS-2'!N289*VLOOKUP(O$4,'INTERNAL PARAMETERS-1'!$B$5:$J$44,4, FALSE)</f>
        <v>0</v>
      </c>
      <c r="P289" s="113">
        <f>$F289*'INTERNAL PARAMETERS-2'!O289*VLOOKUP(P$4,'INTERNAL PARAMETERS-1'!$B$5:$J$44,4, FALSE)</f>
        <v>0</v>
      </c>
      <c r="Q289" s="113">
        <f>$F289*'INTERNAL PARAMETERS-2'!P289*VLOOKUP(Q$4,'INTERNAL PARAMETERS-1'!$B$5:$J$44,4, FALSE)</f>
        <v>0</v>
      </c>
      <c r="R289" s="113">
        <f>$F289*'INTERNAL PARAMETERS-2'!Q289*VLOOKUP(R$4,'INTERNAL PARAMETERS-1'!$B$5:$J$44,4, FALSE)</f>
        <v>0</v>
      </c>
      <c r="S289" s="113">
        <f>$F289*'INTERNAL PARAMETERS-2'!R289*VLOOKUP(S$4,'INTERNAL PARAMETERS-1'!$B$5:$J$44,4, FALSE)</f>
        <v>2.6330344763473454</v>
      </c>
      <c r="T289" s="113">
        <f>$F289*'INTERNAL PARAMETERS-2'!S289*VLOOKUP(T$4,'INTERNAL PARAMETERS-1'!$B$5:$J$44,4, FALSE)</f>
        <v>0.14123422125412199</v>
      </c>
      <c r="U289" s="113">
        <f>$F289*'INTERNAL PARAMETERS-2'!T289*VLOOKUP(U$4,'INTERNAL PARAMETERS-1'!$B$5:$J$44,4, FALSE)</f>
        <v>0.21183963449661666</v>
      </c>
      <c r="V289" s="113">
        <f>$F289*'INTERNAL PARAMETERS-2'!U289*VLOOKUP(V$4,'INTERNAL PARAMETERS-1'!$B$5:$J$44,4, FALSE)</f>
        <v>3.6013673655190135</v>
      </c>
      <c r="W289" s="113">
        <f>$F289*'INTERNAL PARAMETERS-2'!V289*VLOOKUP(W$4,'INTERNAL PARAMETERS-1'!$B$5:$J$44,4, FALSE)</f>
        <v>0</v>
      </c>
      <c r="X289" s="113">
        <f>$F289*'INTERNAL PARAMETERS-2'!W289*VLOOKUP(X$4,'INTERNAL PARAMETERS-1'!$B$5:$J$44,4, FALSE)</f>
        <v>0</v>
      </c>
      <c r="Y289" s="113">
        <f>$F289*'INTERNAL PARAMETERS-2'!X289*VLOOKUP(Y$4,'INTERNAL PARAMETERS-1'!$B$5:$J$44,4, FALSE)</f>
        <v>0</v>
      </c>
      <c r="Z289" s="113">
        <f>$F289*'INTERNAL PARAMETERS-2'!Y289*VLOOKUP(Z$4,'INTERNAL PARAMETERS-1'!$B$5:$J$44,4, FALSE)</f>
        <v>0</v>
      </c>
      <c r="AA289" s="113">
        <f>$F289*'INTERNAL PARAMETERS-2'!Z289*VLOOKUP(AA$4,'INTERNAL PARAMETERS-1'!$B$5:$J$44,4, FALSE)</f>
        <v>0</v>
      </c>
      <c r="AB289" s="113">
        <f>$F289*'INTERNAL PARAMETERS-2'!AA289*VLOOKUP(AB$4,'INTERNAL PARAMETERS-1'!$B$5:$J$44,4, FALSE)</f>
        <v>0</v>
      </c>
      <c r="AC289" s="113">
        <f>$F289*'INTERNAL PARAMETERS-2'!AB289*VLOOKUP(AC$4,'INTERNAL PARAMETERS-1'!$B$5:$J$44,4, FALSE)</f>
        <v>0</v>
      </c>
      <c r="AD289" s="113">
        <f>$F289*'INTERNAL PARAMETERS-2'!AC289*VLOOKUP(AD$4,'INTERNAL PARAMETERS-1'!$B$5:$J$44,4, FALSE)</f>
        <v>0</v>
      </c>
      <c r="AE289" s="113">
        <f>$F289*'INTERNAL PARAMETERS-2'!AD289*VLOOKUP(AE$4,'INTERNAL PARAMETERS-1'!$B$5:$J$44,4, FALSE)</f>
        <v>0</v>
      </c>
      <c r="AF289" s="113">
        <f>$F289*'INTERNAL PARAMETERS-2'!AE289*VLOOKUP(AF$4,'INTERNAL PARAMETERS-1'!$B$5:$J$44,4, FALSE)</f>
        <v>0</v>
      </c>
      <c r="AG289" s="113">
        <f>$F289*'INTERNAL PARAMETERS-2'!AF289*VLOOKUP(AG$4,'INTERNAL PARAMETERS-1'!$B$5:$J$44,4, FALSE)</f>
        <v>0</v>
      </c>
      <c r="AH289" s="113">
        <f>$F289*'INTERNAL PARAMETERS-2'!AG289*VLOOKUP(AH$4,'INTERNAL PARAMETERS-1'!$B$5:$J$44,4, FALSE)</f>
        <v>0</v>
      </c>
      <c r="AI289" s="113">
        <f>$F289*'INTERNAL PARAMETERS-2'!AH289*VLOOKUP(AI$4,'INTERNAL PARAMETERS-1'!$B$5:$J$44,4, FALSE)</f>
        <v>0.35302706621247326</v>
      </c>
      <c r="AJ289" s="113">
        <f>$F289*'INTERNAL PARAMETERS-2'!AI289*VLOOKUP(AJ$4,'INTERNAL PARAMETERS-1'!$B$5:$J$44,4, FALSE)</f>
        <v>0.70617110627060997</v>
      </c>
      <c r="AK289" s="113">
        <f>$F289*'INTERNAL PARAMETERS-2'!AJ289*VLOOKUP(AK$4,'INTERNAL PARAMETERS-1'!$B$5:$J$44,4, FALSE)</f>
        <v>0</v>
      </c>
      <c r="AL289" s="113">
        <f>$F289*'INTERNAL PARAMETERS-2'!AK289*VLOOKUP(AL$4,'INTERNAL PARAMETERS-1'!$B$5:$J$44,4, FALSE)</f>
        <v>0</v>
      </c>
      <c r="AM289" s="113">
        <f>$F289*'INTERNAL PARAMETERS-2'!AL289*VLOOKUP(AM$4,'INTERNAL PARAMETERS-1'!$B$5:$J$44,4, FALSE)</f>
        <v>0</v>
      </c>
      <c r="AN289" s="113">
        <f>$F289*'INTERNAL PARAMETERS-2'!AM289*VLOOKUP(AN$4,'INTERNAL PARAMETERS-1'!$B$5:$J$44,4, FALSE)</f>
        <v>0</v>
      </c>
      <c r="AO289" s="113">
        <f>$F289*'INTERNAL PARAMETERS-2'!AN289*VLOOKUP(AO$4,'INTERNAL PARAMETERS-1'!$B$5:$J$44,4, FALSE)</f>
        <v>0</v>
      </c>
      <c r="AP289" s="113">
        <f>$F289*'INTERNAL PARAMETERS-2'!AO289*VLOOKUP(AP$4,'INTERNAL PARAMETERS-1'!$B$5:$J$44,4, FALSE)</f>
        <v>0</v>
      </c>
      <c r="AQ289" s="113">
        <f>$F289*'INTERNAL PARAMETERS-2'!AP289*VLOOKUP(AQ$4,'INTERNAL PARAMETERS-1'!$B$5:$J$44,4, FALSE)</f>
        <v>0</v>
      </c>
      <c r="AR289" s="113">
        <f>$F289*'INTERNAL PARAMETERS-2'!AQ289*VLOOKUP(AR$4,'INTERNAL PARAMETERS-1'!$B$5:$J$44,4, FALSE)</f>
        <v>0</v>
      </c>
      <c r="AS289" s="113">
        <f>$F289*'INTERNAL PARAMETERS-2'!AR289*VLOOKUP(AS$4,'INTERNAL PARAMETERS-1'!$B$5:$J$44,4, FALSE)</f>
        <v>0</v>
      </c>
      <c r="AT289" s="112">
        <f>$F289*'INTERNAL PARAMETERS-2'!AS289*VLOOKUP(AT$4,'INTERNAL PARAMETERS-1'!$B$5:$J$44,4, FALSE)</f>
        <v>0</v>
      </c>
      <c r="AU289" s="114">
        <f>$F289*'INTERNAL PARAMETERS-2'!F289*(1-VLOOKUP(G$4,'INTERNAL PARAMETERS-1'!$B$5:$J$44,4, FALSE))</f>
        <v>0</v>
      </c>
      <c r="AV289" s="113">
        <f>$F289*'INTERNAL PARAMETERS-2'!G289*(1-VLOOKUP(H$4,'INTERNAL PARAMETERS-1'!$B$5:$J$44,4, FALSE))</f>
        <v>0</v>
      </c>
      <c r="AW289" s="113">
        <f>$F289*'INTERNAL PARAMETERS-2'!H289*(1-VLOOKUP(I$4,'INTERNAL PARAMETERS-1'!$B$5:$J$44,4, FALSE))</f>
        <v>173.36312915921187</v>
      </c>
      <c r="AX289" s="113">
        <f>$F289*'INTERNAL PARAMETERS-2'!I289*(1-VLOOKUP(J$4,'INTERNAL PARAMETERS-1'!$B$5:$J$44,4, FALSE))</f>
        <v>0</v>
      </c>
      <c r="AY289" s="113">
        <f>$F289*'INTERNAL PARAMETERS-2'!J289*(1-VLOOKUP(K$4,'INTERNAL PARAMETERS-1'!$B$5:$J$44,4, FALSE))</f>
        <v>0</v>
      </c>
      <c r="AZ289" s="113">
        <f>$F289*'INTERNAL PARAMETERS-2'!K289*(1-VLOOKUP(L$4,'INTERNAL PARAMETERS-1'!$B$5:$J$44,4, FALSE))</f>
        <v>0</v>
      </c>
      <c r="BA289" s="113">
        <f>$F289*'INTERNAL PARAMETERS-2'!L289*(1-VLOOKUP(M$4,'INTERNAL PARAMETERS-1'!$B$5:$J$44,4, FALSE))</f>
        <v>168.71698649638003</v>
      </c>
      <c r="BB289" s="113">
        <f>$F289*'INTERNAL PARAMETERS-2'!M289*(1-VLOOKUP(N$4,'INTERNAL PARAMETERS-1'!$B$5:$J$44,4, FALSE))</f>
        <v>38.238054153019725</v>
      </c>
      <c r="BC289" s="113">
        <f>$F289*'INTERNAL PARAMETERS-2'!N289*(1-VLOOKUP(O$4,'INTERNAL PARAMETERS-1'!$B$5:$J$44,4, FALSE))</f>
        <v>91.093382310458423</v>
      </c>
      <c r="BD289" s="113">
        <f>$F289*'INTERNAL PARAMETERS-2'!O289*(1-VLOOKUP(P$4,'INTERNAL PARAMETERS-1'!$B$5:$J$44,4, FALSE))</f>
        <v>17.30066572132446</v>
      </c>
      <c r="BE289" s="113">
        <f>$F289*'INTERNAL PARAMETERS-2'!P289*(1-VLOOKUP(Q$4,'INTERNAL PARAMETERS-1'!$B$5:$J$44,4, FALSE))</f>
        <v>69.202779859143504</v>
      </c>
      <c r="BF289" s="113">
        <f>$F289*'INTERNAL PARAMETERS-2'!Q289*(1-VLOOKUP(R$4,'INTERNAL PARAMETERS-1'!$B$5:$J$44,4, FALSE))</f>
        <v>0</v>
      </c>
      <c r="BG289" s="113">
        <f>$F289*'INTERNAL PARAMETERS-2'!R289*(1-VLOOKUP(S$4,'INTERNAL PARAMETERS-1'!$B$5:$J$44,4, FALSE))</f>
        <v>50.027655050599556</v>
      </c>
      <c r="BH289" s="113">
        <f>$F289*'INTERNAL PARAMETERS-2'!S289*(1-VLOOKUP(T$4,'INTERNAL PARAMETERS-1'!$B$5:$J$44,4, FALSE))</f>
        <v>1.2711079912870979</v>
      </c>
      <c r="BI289" s="113">
        <f>$F289*'INTERNAL PARAMETERS-2'!T289*(1-VLOOKUP(U$4,'INTERNAL PARAMETERS-1'!$B$5:$J$44,4, FALSE))</f>
        <v>0.84735853798646665</v>
      </c>
      <c r="BJ289" s="113">
        <f>$F289*'INTERNAL PARAMETERS-2'!U289*(1-VLOOKUP(V$4,'INTERNAL PARAMETERS-1'!$B$5:$J$44,4, FALSE))</f>
        <v>20.407748404607744</v>
      </c>
      <c r="BK289" s="113">
        <f>$F289*'INTERNAL PARAMETERS-2'!V289*(1-VLOOKUP(W$4,'INTERNAL PARAMETERS-1'!$B$5:$J$44,4, FALSE))</f>
        <v>19.066035000078152</v>
      </c>
      <c r="BL289" s="113">
        <f>$F289*'INTERNAL PARAMETERS-2'!W289*(1-VLOOKUP(X$4,'INTERNAL PARAMETERS-1'!$B$5:$J$44,4, FALSE))</f>
        <v>38.838241106426921</v>
      </c>
      <c r="BM289" s="113">
        <f>$F289*'INTERNAL PARAMETERS-2'!X289*(1-VLOOKUP(Y$4,'INTERNAL PARAMETERS-1'!$B$5:$J$44,4, FALSE))</f>
        <v>35.307502548919523</v>
      </c>
      <c r="BN289" s="113">
        <f>$F289*'INTERNAL PARAMETERS-2'!Y289*(1-VLOOKUP(Z$4,'INTERNAL PARAMETERS-1'!$B$5:$J$44,4, FALSE))</f>
        <v>72.380491350438419</v>
      </c>
      <c r="BO289" s="113">
        <f>$F289*'INTERNAL PARAMETERS-2'!Z289*(1-VLOOKUP(AA$4,'INTERNAL PARAMETERS-1'!$B$5:$J$44,4, FALSE))</f>
        <v>67.084266540331669</v>
      </c>
      <c r="BP289" s="113">
        <f>$F289*'INTERNAL PARAMETERS-2'!AA289*(1-VLOOKUP(AB$4,'INTERNAL PARAMETERS-1'!$B$5:$J$44,4, FALSE))</f>
        <v>9.533017500039076</v>
      </c>
      <c r="BQ289" s="113">
        <f>$F289*'INTERNAL PARAMETERS-2'!AB289*(1-VLOOKUP(AC$4,'INTERNAL PARAMETERS-1'!$B$5:$J$44,4, FALSE))</f>
        <v>194.8976105860965</v>
      </c>
      <c r="BR289" s="113">
        <f>$F289*'INTERNAL PARAMETERS-2'!AC289*(1-VLOOKUP(AD$4,'INTERNAL PARAMETERS-1'!$B$5:$J$44,4, FALSE))</f>
        <v>11.29838677879277</v>
      </c>
      <c r="BS289" s="113">
        <f>$F289*'INTERNAL PARAMETERS-2'!AD289*(1-VLOOKUP(AE$4,'INTERNAL PARAMETERS-1'!$B$5:$J$44,4, FALSE))</f>
        <v>3.8838825975655231</v>
      </c>
      <c r="BT289" s="113">
        <f>$F289*'INTERNAL PARAMETERS-2'!AE289*(1-VLOOKUP(AF$4,'INTERNAL PARAMETERS-1'!$B$5:$J$44,4, FALSE))</f>
        <v>0</v>
      </c>
      <c r="BU289" s="113">
        <f>$F289*'INTERNAL PARAMETERS-2'!AF289*(1-VLOOKUP(AG$4,'INTERNAL PARAMETERS-1'!$B$5:$J$44,4, FALSE))</f>
        <v>0</v>
      </c>
      <c r="BV289" s="113">
        <f>$F289*'INTERNAL PARAMETERS-2'!AG289*(1-VLOOKUP(AH$4,'INTERNAL PARAMETERS-1'!$B$5:$J$44,4, FALSE))</f>
        <v>0</v>
      </c>
      <c r="BW289" s="113">
        <f>$F289*'INTERNAL PARAMETERS-2'!AH289*(1-VLOOKUP(AI$4,'INTERNAL PARAMETERS-1'!$B$5:$J$44,4, FALSE))</f>
        <v>0</v>
      </c>
      <c r="BX289" s="113">
        <f>$F289*'INTERNAL PARAMETERS-2'!AI289*(1-VLOOKUP(AJ$4,'INTERNAL PARAMETERS-1'!$B$5:$J$44,4, FALSE))</f>
        <v>0</v>
      </c>
      <c r="BY289" s="113">
        <f>$F289*'INTERNAL PARAMETERS-2'!AJ289*(1-VLOOKUP(AK$4,'INTERNAL PARAMETERS-1'!$B$5:$J$44,4, FALSE))</f>
        <v>0</v>
      </c>
      <c r="BZ289" s="113">
        <f>$F289*'INTERNAL PARAMETERS-2'!AK289*(1-VLOOKUP(AL$4,'INTERNAL PARAMETERS-1'!$B$5:$J$44,4, FALSE))</f>
        <v>0.70617110627060997</v>
      </c>
      <c r="CA289" s="113">
        <f>$F289*'INTERNAL PARAMETERS-2'!AL289*(1-VLOOKUP(AM$4,'INTERNAL PARAMETERS-1'!$B$5:$J$44,4, FALSE))</f>
        <v>7.0614771150147728</v>
      </c>
      <c r="CB289" s="113">
        <f>$F289*'INTERNAL PARAMETERS-2'!AM289*(1-VLOOKUP(AN$4,'INTERNAL PARAMETERS-1'!$B$5:$J$44,4, FALSE))</f>
        <v>2.1183963449661665</v>
      </c>
      <c r="CC289" s="113">
        <f>$F289*'INTERNAL PARAMETERS-2'!AN289*(1-VLOOKUP(AO$4,'INTERNAL PARAMETERS-1'!$B$5:$J$44,4, FALSE))</f>
        <v>10.239188606309686</v>
      </c>
      <c r="CD289" s="113">
        <f>$F289*'INTERNAL PARAMETERS-2'!AO289*(1-VLOOKUP(AP$4,'INTERNAL PARAMETERS-1'!$B$5:$J$44,4, FALSE))</f>
        <v>29.658367646445974</v>
      </c>
      <c r="CE289" s="113">
        <f>$F289*'INTERNAL PARAMETERS-2'!AP289*(1-VLOOKUP(AQ$4,'INTERNAL PARAMETERS-1'!$B$5:$J$44,4, FALSE))</f>
        <v>4.2369096637779968</v>
      </c>
      <c r="CF289" s="113">
        <f>$F289*'INTERNAL PARAMETERS-2'!AQ289*(1-VLOOKUP(AR$4,'INTERNAL PARAMETERS-1'!$B$5:$J$44,4, FALSE))</f>
        <v>1.4123422125412199</v>
      </c>
      <c r="CG289" s="113">
        <f>$F289*'INTERNAL PARAMETERS-2'!AR289*(1-VLOOKUP(AS$4,'INTERNAL PARAMETERS-1'!$B$5:$J$44,4, FALSE))</f>
        <v>0</v>
      </c>
      <c r="CH289" s="112">
        <f>$F289*'INTERNAL PARAMETERS-2'!AS289*(1-VLOOKUP(AT$4,'INTERNAL PARAMETERS-1'!$B$5:$J$44,4, FALSE))</f>
        <v>0</v>
      </c>
      <c r="CI289" s="111">
        <f t="shared" si="4"/>
        <v>1169.7383396612545</v>
      </c>
    </row>
    <row r="290" spans="3:87" x14ac:dyDescent="0.5">
      <c r="C290" s="77" t="s">
        <v>3</v>
      </c>
      <c r="D290" s="76" t="s">
        <v>2</v>
      </c>
      <c r="E290" s="76" t="s">
        <v>5</v>
      </c>
      <c r="F290" s="115">
        <f>'INPUTS-Incidence'!E290</f>
        <v>757.25953989515563</v>
      </c>
      <c r="G290" s="114">
        <f>$F290*'INTERNAL PARAMETERS-2'!F290*VLOOKUP(G$4,'INTERNAL PARAMETERS-1'!$B$5:$J$44,4, FALSE)</f>
        <v>1.3801812374129105</v>
      </c>
      <c r="H290" s="113">
        <f>$F290*'INTERNAL PARAMETERS-2'!G290*VLOOKUP(H$4,'INTERNAL PARAMETERS-1'!$B$5:$J$44,4, FALSE)</f>
        <v>0.92014606692660361</v>
      </c>
      <c r="I290" s="113">
        <f>$F290*'INTERNAL PARAMETERS-2'!H290*VLOOKUP(I$4,'INTERNAL PARAMETERS-1'!$B$5:$J$44,4, FALSE)</f>
        <v>6.4012474111532329</v>
      </c>
      <c r="J290" s="113">
        <f>$F290*'INTERNAL PARAMETERS-2'!I290*VLOOKUP(J$4,'INTERNAL PARAMETERS-1'!$B$5:$J$44,4, FALSE)</f>
        <v>0</v>
      </c>
      <c r="K290" s="113">
        <f>$F290*'INTERNAL PARAMETERS-2'!J290*VLOOKUP(K$4,'INTERNAL PARAMETERS-1'!$B$5:$J$44,4, FALSE)</f>
        <v>0</v>
      </c>
      <c r="L290" s="113">
        <f>$F290*'INTERNAL PARAMETERS-2'!K290*VLOOKUP(L$4,'INTERNAL PARAMETERS-1'!$B$5:$J$44,4, FALSE)</f>
        <v>0</v>
      </c>
      <c r="M290" s="113">
        <f>$F290*'INTERNAL PARAMETERS-2'!L290*VLOOKUP(M$4,'INTERNAL PARAMETERS-1'!$B$5:$J$44,4, FALSE)</f>
        <v>7.7175159433989924</v>
      </c>
      <c r="N290" s="113">
        <f>$F290*'INTERNAL PARAMETERS-2'!M290*VLOOKUP(N$4,'INTERNAL PARAMETERS-1'!$B$5:$J$44,4, FALSE)</f>
        <v>1.1271467484546438</v>
      </c>
      <c r="O290" s="113">
        <f>$F290*'INTERNAL PARAMETERS-2'!N290*VLOOKUP(O$4,'INTERNAL PARAMETERS-1'!$B$5:$J$44,4, FALSE)</f>
        <v>0</v>
      </c>
      <c r="P290" s="113">
        <f>$F290*'INTERNAL PARAMETERS-2'!O290*VLOOKUP(P$4,'INTERNAL PARAMETERS-1'!$B$5:$J$44,4, FALSE)</f>
        <v>0</v>
      </c>
      <c r="Q290" s="113">
        <f>$F290*'INTERNAL PARAMETERS-2'!P290*VLOOKUP(Q$4,'INTERNAL PARAMETERS-1'!$B$5:$J$44,4, FALSE)</f>
        <v>0</v>
      </c>
      <c r="R290" s="113">
        <f>$F290*'INTERNAL PARAMETERS-2'!Q290*VLOOKUP(R$4,'INTERNAL PARAMETERS-1'!$B$5:$J$44,4, FALSE)</f>
        <v>0</v>
      </c>
      <c r="S290" s="113">
        <f>$F290*'INTERNAL PARAMETERS-2'!R290*VLOOKUP(S$4,'INTERNAL PARAMETERS-1'!$B$5:$J$44,4, FALSE)</f>
        <v>1.5002939593333808</v>
      </c>
      <c r="T290" s="113">
        <f>$F290*'INTERNAL PARAMETERS-2'!S290*VLOOKUP(T$4,'INTERNAL PARAMETERS-1'!$B$5:$J$44,4, FALSE)</f>
        <v>0.29904179230459699</v>
      </c>
      <c r="U290" s="113">
        <f>$F290*'INTERNAL PARAMETERS-2'!T290*VLOOKUP(U$4,'INTERNAL PARAMETERS-1'!$B$5:$J$44,4, FALSE)</f>
        <v>0</v>
      </c>
      <c r="V290" s="113">
        <f>$F290*'INTERNAL PARAMETERS-2'!U290*VLOOKUP(V$4,'INTERNAL PARAMETERS-1'!$B$5:$J$44,4, FALSE)</f>
        <v>1.7942393949344835</v>
      </c>
      <c r="W290" s="113">
        <f>$F290*'INTERNAL PARAMETERS-2'!V290*VLOOKUP(W$4,'INTERNAL PARAMETERS-1'!$B$5:$J$44,4, FALSE)</f>
        <v>0</v>
      </c>
      <c r="X290" s="113">
        <f>$F290*'INTERNAL PARAMETERS-2'!W290*VLOOKUP(X$4,'INTERNAL PARAMETERS-1'!$B$5:$J$44,4, FALSE)</f>
        <v>0</v>
      </c>
      <c r="Y290" s="113">
        <f>$F290*'INTERNAL PARAMETERS-2'!X290*VLOOKUP(Y$4,'INTERNAL PARAMETERS-1'!$B$5:$J$44,4, FALSE)</f>
        <v>0</v>
      </c>
      <c r="Z290" s="113">
        <f>$F290*'INTERNAL PARAMETERS-2'!Y290*VLOOKUP(Z$4,'INTERNAL PARAMETERS-1'!$B$5:$J$44,4, FALSE)</f>
        <v>0</v>
      </c>
      <c r="AA290" s="113">
        <f>$F290*'INTERNAL PARAMETERS-2'!Z290*VLOOKUP(AA$4,'INTERNAL PARAMETERS-1'!$B$5:$J$44,4, FALSE)</f>
        <v>0</v>
      </c>
      <c r="AB290" s="113">
        <f>$F290*'INTERNAL PARAMETERS-2'!AA290*VLOOKUP(AB$4,'INTERNAL PARAMETERS-1'!$B$5:$J$44,4, FALSE)</f>
        <v>0</v>
      </c>
      <c r="AC290" s="113">
        <f>$F290*'INTERNAL PARAMETERS-2'!AB290*VLOOKUP(AC$4,'INTERNAL PARAMETERS-1'!$B$5:$J$44,4, FALSE)</f>
        <v>0</v>
      </c>
      <c r="AD290" s="113">
        <f>$F290*'INTERNAL PARAMETERS-2'!AC290*VLOOKUP(AD$4,'INTERNAL PARAMETERS-1'!$B$5:$J$44,4, FALSE)</f>
        <v>0</v>
      </c>
      <c r="AE290" s="113">
        <f>$F290*'INTERNAL PARAMETERS-2'!AD290*VLOOKUP(AE$4,'INTERNAL PARAMETERS-1'!$B$5:$J$44,4, FALSE)</f>
        <v>0</v>
      </c>
      <c r="AF290" s="113">
        <f>$F290*'INTERNAL PARAMETERS-2'!AE290*VLOOKUP(AF$4,'INTERNAL PARAMETERS-1'!$B$5:$J$44,4, FALSE)</f>
        <v>0.23005544822014828</v>
      </c>
      <c r="AG290" s="113">
        <f>$F290*'INTERNAL PARAMETERS-2'!AF290*VLOOKUP(AG$4,'INTERNAL PARAMETERS-1'!$B$5:$J$44,4, FALSE)</f>
        <v>0</v>
      </c>
      <c r="AH290" s="113">
        <f>$F290*'INTERNAL PARAMETERS-2'!AG290*VLOOKUP(AH$4,'INTERNAL PARAMETERS-1'!$B$5:$J$44,4, FALSE)</f>
        <v>0</v>
      </c>
      <c r="AI290" s="113">
        <f>$F290*'INTERNAL PARAMETERS-2'!AH290*VLOOKUP(AI$4,'INTERNAL PARAMETERS-1'!$B$5:$J$44,4, FALSE)</f>
        <v>0.23005544822014828</v>
      </c>
      <c r="AJ290" s="113">
        <f>$F290*'INTERNAL PARAMETERS-2'!AI290*VLOOKUP(AJ$4,'INTERNAL PARAMETERS-1'!$B$5:$J$44,4, FALSE)</f>
        <v>0.69009061870645527</v>
      </c>
      <c r="AK290" s="113">
        <f>$F290*'INTERNAL PARAMETERS-2'!AJ290*VLOOKUP(AK$4,'INTERNAL PARAMETERS-1'!$B$5:$J$44,4, FALSE)</f>
        <v>0</v>
      </c>
      <c r="AL290" s="113">
        <f>$F290*'INTERNAL PARAMETERS-2'!AK290*VLOOKUP(AL$4,'INTERNAL PARAMETERS-1'!$B$5:$J$44,4, FALSE)</f>
        <v>0</v>
      </c>
      <c r="AM290" s="113">
        <f>$F290*'INTERNAL PARAMETERS-2'!AL290*VLOOKUP(AM$4,'INTERNAL PARAMETERS-1'!$B$5:$J$44,4, FALSE)</f>
        <v>0</v>
      </c>
      <c r="AN290" s="113">
        <f>$F290*'INTERNAL PARAMETERS-2'!AM290*VLOOKUP(AN$4,'INTERNAL PARAMETERS-1'!$B$5:$J$44,4, FALSE)</f>
        <v>0</v>
      </c>
      <c r="AO290" s="113">
        <f>$F290*'INTERNAL PARAMETERS-2'!AN290*VLOOKUP(AO$4,'INTERNAL PARAMETERS-1'!$B$5:$J$44,4, FALSE)</f>
        <v>0</v>
      </c>
      <c r="AP290" s="113">
        <f>$F290*'INTERNAL PARAMETERS-2'!AO290*VLOOKUP(AP$4,'INTERNAL PARAMETERS-1'!$B$5:$J$44,4, FALSE)</f>
        <v>0</v>
      </c>
      <c r="AQ290" s="113">
        <f>$F290*'INTERNAL PARAMETERS-2'!AP290*VLOOKUP(AQ$4,'INTERNAL PARAMETERS-1'!$B$5:$J$44,4, FALSE)</f>
        <v>0</v>
      </c>
      <c r="AR290" s="113">
        <f>$F290*'INTERNAL PARAMETERS-2'!AQ290*VLOOKUP(AR$4,'INTERNAL PARAMETERS-1'!$B$5:$J$44,4, FALSE)</f>
        <v>0</v>
      </c>
      <c r="AS290" s="113">
        <f>$F290*'INTERNAL PARAMETERS-2'!AR290*VLOOKUP(AS$4,'INTERNAL PARAMETERS-1'!$B$5:$J$44,4, FALSE)</f>
        <v>0</v>
      </c>
      <c r="AT290" s="112">
        <f>$F290*'INTERNAL PARAMETERS-2'!AS290*VLOOKUP(AT$4,'INTERNAL PARAMETERS-1'!$B$5:$J$44,4, FALSE)</f>
        <v>0</v>
      </c>
      <c r="AU290" s="114">
        <f>$F290*'INTERNAL PARAMETERS-2'!F290*(1-VLOOKUP(G$4,'INTERNAL PARAMETERS-1'!$B$5:$J$44,4, FALSE))</f>
        <v>0</v>
      </c>
      <c r="AV290" s="113">
        <f>$F290*'INTERNAL PARAMETERS-2'!G290*(1-VLOOKUP(H$4,'INTERNAL PARAMETERS-1'!$B$5:$J$44,4, FALSE))</f>
        <v>0</v>
      </c>
      <c r="AW290" s="113">
        <f>$F290*'INTERNAL PARAMETERS-2'!H290*(1-VLOOKUP(I$4,'INTERNAL PARAMETERS-1'!$B$5:$J$44,4, FALSE))</f>
        <v>121.62370081191142</v>
      </c>
      <c r="AX290" s="113">
        <f>$F290*'INTERNAL PARAMETERS-2'!I290*(1-VLOOKUP(J$4,'INTERNAL PARAMETERS-1'!$B$5:$J$44,4, FALSE))</f>
        <v>0</v>
      </c>
      <c r="AY290" s="113">
        <f>$F290*'INTERNAL PARAMETERS-2'!J290*(1-VLOOKUP(K$4,'INTERNAL PARAMETERS-1'!$B$5:$J$44,4, FALSE))</f>
        <v>0</v>
      </c>
      <c r="AZ290" s="113">
        <f>$F290*'INTERNAL PARAMETERS-2'!K290*(1-VLOOKUP(L$4,'INTERNAL PARAMETERS-1'!$B$5:$J$44,4, FALSE))</f>
        <v>0</v>
      </c>
      <c r="BA290" s="113">
        <f>$F290*'INTERNAL PARAMETERS-2'!L290*(1-VLOOKUP(M$4,'INTERNAL PARAMETERS-1'!$B$5:$J$44,4, FALSE))</f>
        <v>146.63280292458083</v>
      </c>
      <c r="BB290" s="113">
        <f>$F290*'INTERNAL PARAMETERS-2'!M290*(1-VLOOKUP(N$4,'INTERNAL PARAMETERS-1'!$B$5:$J$44,4, FALSE))</f>
        <v>21.41578822063823</v>
      </c>
      <c r="BC290" s="113">
        <f>$F290*'INTERNAL PARAMETERS-2'!N290*(1-VLOOKUP(O$4,'INTERNAL PARAMETERS-1'!$B$5:$J$44,4, FALSE))</f>
        <v>53.136977640397056</v>
      </c>
      <c r="BD290" s="113">
        <f>$F290*'INTERNAL PARAMETERS-2'!O290*(1-VLOOKUP(P$4,'INTERNAL PARAMETERS-1'!$B$5:$J$44,4, FALSE))</f>
        <v>7.8210522539911569</v>
      </c>
      <c r="BE290" s="113">
        <f>$F290*'INTERNAL PARAMETERS-2'!P290*(1-VLOOKUP(Q$4,'INTERNAL PARAMETERS-1'!$B$5:$J$44,4, FALSE))</f>
        <v>45.776036282846199</v>
      </c>
      <c r="BF290" s="113">
        <f>$F290*'INTERNAL PARAMETERS-2'!Q290*(1-VLOOKUP(R$4,'INTERNAL PARAMETERS-1'!$B$5:$J$44,4, FALSE))</f>
        <v>0</v>
      </c>
      <c r="BG290" s="113">
        <f>$F290*'INTERNAL PARAMETERS-2'!R290*(1-VLOOKUP(S$4,'INTERNAL PARAMETERS-1'!$B$5:$J$44,4, FALSE))</f>
        <v>28.505585227334233</v>
      </c>
      <c r="BH290" s="113">
        <f>$F290*'INTERNAL PARAMETERS-2'!S290*(1-VLOOKUP(T$4,'INTERNAL PARAMETERS-1'!$B$5:$J$44,4, FALSE))</f>
        <v>2.6913761307413728</v>
      </c>
      <c r="BI290" s="113">
        <f>$F290*'INTERNAL PARAMETERS-2'!T290*(1-VLOOKUP(U$4,'INTERNAL PARAMETERS-1'!$B$5:$J$44,4, FALSE))</f>
        <v>0</v>
      </c>
      <c r="BJ290" s="113">
        <f>$F290*'INTERNAL PARAMETERS-2'!U290*(1-VLOOKUP(V$4,'INTERNAL PARAMETERS-1'!$B$5:$J$44,4, FALSE))</f>
        <v>10.167356571295405</v>
      </c>
      <c r="BK290" s="113">
        <f>$F290*'INTERNAL PARAMETERS-2'!V290*(1-VLOOKUP(W$4,'INTERNAL PARAMETERS-1'!$B$5:$J$44,4, FALSE))</f>
        <v>10.35135928059683</v>
      </c>
      <c r="BL290" s="113">
        <f>$F290*'INTERNAL PARAMETERS-2'!W290*(1-VLOOKUP(X$4,'INTERNAL PARAMETERS-1'!$B$5:$J$44,4, FALSE))</f>
        <v>24.843262273432391</v>
      </c>
      <c r="BM290" s="113">
        <f>$F290*'INTERNAL PARAMETERS-2'!X290*(1-VLOOKUP(Y$4,'INTERNAL PARAMETERS-1'!$B$5:$J$44,4, FALSE))</f>
        <v>18.632446705074294</v>
      </c>
      <c r="BN290" s="113">
        <f>$F290*'INTERNAL PARAMETERS-2'!Y290*(1-VLOOKUP(Z$4,'INTERNAL PARAMETERS-1'!$B$5:$J$44,4, FALSE))</f>
        <v>46.466126901552656</v>
      </c>
      <c r="BO290" s="113">
        <f>$F290*'INTERNAL PARAMETERS-2'!Z290*(1-VLOOKUP(AA$4,'INTERNAL PARAMETERS-1'!$B$5:$J$44,4, FALSE))</f>
        <v>45.085945664139743</v>
      </c>
      <c r="BP290" s="113">
        <f>$F290*'INTERNAL PARAMETERS-2'!AA290*(1-VLOOKUP(AB$4,'INTERNAL PARAMETERS-1'!$B$5:$J$44,4, FALSE))</f>
        <v>4.8306343309451876</v>
      </c>
      <c r="BQ290" s="113">
        <f>$F290*'INTERNAL PARAMETERS-2'!AB290*(1-VLOOKUP(AC$4,'INTERNAL PARAMETERS-1'!$B$5:$J$44,4, FALSE))</f>
        <v>97.072721789390059</v>
      </c>
      <c r="BR290" s="113">
        <f>$F290*'INTERNAL PARAMETERS-2'!AC290*(1-VLOOKUP(AD$4,'INTERNAL PARAMETERS-1'!$B$5:$J$44,4, FALSE))</f>
        <v>5.9807601201379494</v>
      </c>
      <c r="BS290" s="113">
        <f>$F290*'INTERNAL PARAMETERS-2'!AD290*(1-VLOOKUP(AE$4,'INTERNAL PARAMETERS-1'!$B$5:$J$44,4, FALSE))</f>
        <v>2.5303070266056729</v>
      </c>
      <c r="BT290" s="113">
        <f>$F290*'INTERNAL PARAMETERS-2'!AE290*(1-VLOOKUP(AF$4,'INTERNAL PARAMETERS-1'!$B$5:$J$44,4, FALSE))</f>
        <v>0</v>
      </c>
      <c r="BU290" s="113">
        <f>$F290*'INTERNAL PARAMETERS-2'!AF290*(1-VLOOKUP(AG$4,'INTERNAL PARAMETERS-1'!$B$5:$J$44,4, FALSE))</f>
        <v>0</v>
      </c>
      <c r="BV290" s="113">
        <f>$F290*'INTERNAL PARAMETERS-2'!AG290*(1-VLOOKUP(AH$4,'INTERNAL PARAMETERS-1'!$B$5:$J$44,4, FALSE))</f>
        <v>0</v>
      </c>
      <c r="BW290" s="113">
        <f>$F290*'INTERNAL PARAMETERS-2'!AH290*(1-VLOOKUP(AI$4,'INTERNAL PARAMETERS-1'!$B$5:$J$44,4, FALSE))</f>
        <v>0</v>
      </c>
      <c r="BX290" s="113">
        <f>$F290*'INTERNAL PARAMETERS-2'!AI290*(1-VLOOKUP(AJ$4,'INTERNAL PARAMETERS-1'!$B$5:$J$44,4, FALSE))</f>
        <v>0</v>
      </c>
      <c r="BY290" s="113">
        <f>$F290*'INTERNAL PARAMETERS-2'!AJ290*(1-VLOOKUP(AK$4,'INTERNAL PARAMETERS-1'!$B$5:$J$44,4, FALSE))</f>
        <v>0</v>
      </c>
      <c r="BZ290" s="113">
        <f>$F290*'INTERNAL PARAMETERS-2'!AK290*(1-VLOOKUP(AL$4,'INTERNAL PARAMETERS-1'!$B$5:$J$44,4, FALSE))</f>
        <v>0.69009061870645527</v>
      </c>
      <c r="CA290" s="113">
        <f>$F290*'INTERNAL PARAMETERS-2'!AL290*(1-VLOOKUP(AM$4,'INTERNAL PARAMETERS-1'!$B$5:$J$44,4, FALSE))</f>
        <v>5.9807601201379494</v>
      </c>
      <c r="CB290" s="113">
        <f>$F290*'INTERNAL PARAMETERS-2'!AM290*(1-VLOOKUP(AN$4,'INTERNAL PARAMETERS-1'!$B$5:$J$44,4, FALSE))</f>
        <v>2.070271856119366</v>
      </c>
      <c r="CC290" s="113">
        <f>$F290*'INTERNAL PARAMETERS-2'!AN290*(1-VLOOKUP(AO$4,'INTERNAL PARAMETERS-1'!$B$5:$J$44,4, FALSE))</f>
        <v>4.1405437122387321</v>
      </c>
      <c r="CD290" s="113">
        <f>$F290*'INTERNAL PARAMETERS-2'!AO290*(1-VLOOKUP(AP$4,'INTERNAL PARAMETERS-1'!$B$5:$J$44,4, FALSE))</f>
        <v>24.383227102946083</v>
      </c>
      <c r="CE290" s="113">
        <f>$F290*'INTERNAL PARAMETERS-2'!AP290*(1-VLOOKUP(AQ$4,'INTERNAL PARAMETERS-1'!$B$5:$J$44,4, FALSE))</f>
        <v>3.2203976453121284</v>
      </c>
      <c r="CF290" s="113">
        <f>$F290*'INTERNAL PARAMETERS-2'!AQ290*(1-VLOOKUP(AR$4,'INTERNAL PARAMETERS-1'!$B$5:$J$44,4, FALSE))</f>
        <v>0.69009061870645527</v>
      </c>
      <c r="CG290" s="113">
        <f>$F290*'INTERNAL PARAMETERS-2'!AR290*(1-VLOOKUP(AS$4,'INTERNAL PARAMETERS-1'!$B$5:$J$44,4, FALSE))</f>
        <v>0.23005544822014828</v>
      </c>
      <c r="CH290" s="112">
        <f>$F290*'INTERNAL PARAMETERS-2'!AS290*(1-VLOOKUP(AT$4,'INTERNAL PARAMETERS-1'!$B$5:$J$44,4, FALSE))</f>
        <v>0</v>
      </c>
      <c r="CI290" s="111">
        <f t="shared" si="4"/>
        <v>757.25969134706338</v>
      </c>
    </row>
    <row r="291" spans="3:87" x14ac:dyDescent="0.5">
      <c r="C291" s="77" t="s">
        <v>3</v>
      </c>
      <c r="D291" s="76" t="s">
        <v>2</v>
      </c>
      <c r="E291" s="76" t="s">
        <v>4</v>
      </c>
      <c r="F291" s="115">
        <f>'INPUTS-Incidence'!E291</f>
        <v>355.01953308509474</v>
      </c>
      <c r="G291" s="114">
        <f>$F291*'INTERNAL PARAMETERS-2'!F291*VLOOKUP(G$4,'INTERNAL PARAMETERS-1'!$B$5:$J$44,4, FALSE)</f>
        <v>0.46773823483961235</v>
      </c>
      <c r="H291" s="113">
        <f>$F291*'INTERNAL PARAMETERS-2'!G291*VLOOKUP(H$4,'INTERNAL PARAMETERS-1'!$B$5:$J$44,4, FALSE)</f>
        <v>0.77958739270155963</v>
      </c>
      <c r="I291" s="113">
        <f>$F291*'INTERNAL PARAMETERS-2'!H291*VLOOKUP(I$4,'INTERNAL PARAMETERS-1'!$B$5:$J$44,4, FALSE)</f>
        <v>2.7733256126751544</v>
      </c>
      <c r="J291" s="113">
        <f>$F291*'INTERNAL PARAMETERS-2'!I291*VLOOKUP(J$4,'INTERNAL PARAMETERS-1'!$B$5:$J$44,4, FALSE)</f>
        <v>0</v>
      </c>
      <c r="K291" s="113">
        <f>$F291*'INTERNAL PARAMETERS-2'!J291*VLOOKUP(K$4,'INTERNAL PARAMETERS-1'!$B$5:$J$44,4, FALSE)</f>
        <v>0</v>
      </c>
      <c r="L291" s="113">
        <f>$F291*'INTERNAL PARAMETERS-2'!K291*VLOOKUP(L$4,'INTERNAL PARAMETERS-1'!$B$5:$J$44,4, FALSE)</f>
        <v>0</v>
      </c>
      <c r="M291" s="113">
        <f>$F291*'INTERNAL PARAMETERS-2'!L291*VLOOKUP(M$4,'INTERNAL PARAMETERS-1'!$B$5:$J$44,4, FALSE)</f>
        <v>4.1005767876997741</v>
      </c>
      <c r="N291" s="113">
        <f>$F291*'INTERNAL PARAMETERS-2'!M291*VLOOKUP(N$4,'INTERNAL PARAMETERS-1'!$B$5:$J$44,4, FALSE)</f>
        <v>0.5690909862424105</v>
      </c>
      <c r="O291" s="113">
        <f>$F291*'INTERNAL PARAMETERS-2'!N291*VLOOKUP(O$4,'INTERNAL PARAMETERS-1'!$B$5:$J$44,4, FALSE)</f>
        <v>0</v>
      </c>
      <c r="P291" s="113">
        <f>$F291*'INTERNAL PARAMETERS-2'!O291*VLOOKUP(P$4,'INTERNAL PARAMETERS-1'!$B$5:$J$44,4, FALSE)</f>
        <v>0</v>
      </c>
      <c r="Q291" s="113">
        <f>$F291*'INTERNAL PARAMETERS-2'!P291*VLOOKUP(Q$4,'INTERNAL PARAMETERS-1'!$B$5:$J$44,4, FALSE)</f>
        <v>0</v>
      </c>
      <c r="R291" s="113">
        <f>$F291*'INTERNAL PARAMETERS-2'!Q291*VLOOKUP(R$4,'INTERNAL PARAMETERS-1'!$B$5:$J$44,4, FALSE)</f>
        <v>0.15592457893097361</v>
      </c>
      <c r="S291" s="113">
        <f>$F291*'INTERNAL PARAMETERS-2'!R291*VLOOKUP(S$4,'INTERNAL PARAMETERS-1'!$B$5:$J$44,4, FALSE)</f>
        <v>0.51648951712285762</v>
      </c>
      <c r="T291" s="113">
        <f>$F291*'INTERNAL PARAMETERS-2'!S291*VLOOKUP(T$4,'INTERNAL PARAMETERS-1'!$B$5:$J$44,4, FALSE)</f>
        <v>7.7958739270155966E-2</v>
      </c>
      <c r="U291" s="113">
        <f>$F291*'INTERNAL PARAMETERS-2'!T291*VLOOKUP(U$4,'INTERNAL PARAMETERS-1'!$B$5:$J$44,4, FALSE)</f>
        <v>6.2362731181727749E-2</v>
      </c>
      <c r="V291" s="113">
        <f>$F291*'INTERNAL PARAMETERS-2'!U291*VLOOKUP(V$4,'INTERNAL PARAMETERS-1'!$B$5:$J$44,4, FALSE)</f>
        <v>0.93549422065587873</v>
      </c>
      <c r="W291" s="113">
        <f>$F291*'INTERNAL PARAMETERS-2'!V291*VLOOKUP(W$4,'INTERNAL PARAMETERS-1'!$B$5:$J$44,4, FALSE)</f>
        <v>0</v>
      </c>
      <c r="X291" s="113">
        <f>$F291*'INTERNAL PARAMETERS-2'!W291*VLOOKUP(X$4,'INTERNAL PARAMETERS-1'!$B$5:$J$44,4, FALSE)</f>
        <v>0</v>
      </c>
      <c r="Y291" s="113">
        <f>$F291*'INTERNAL PARAMETERS-2'!X291*VLOOKUP(Y$4,'INTERNAL PARAMETERS-1'!$B$5:$J$44,4, FALSE)</f>
        <v>0</v>
      </c>
      <c r="Z291" s="113">
        <f>$F291*'INTERNAL PARAMETERS-2'!Y291*VLOOKUP(Z$4,'INTERNAL PARAMETERS-1'!$B$5:$J$44,4, FALSE)</f>
        <v>0</v>
      </c>
      <c r="AA291" s="113">
        <f>$F291*'INTERNAL PARAMETERS-2'!Z291*VLOOKUP(AA$4,'INTERNAL PARAMETERS-1'!$B$5:$J$44,4, FALSE)</f>
        <v>0</v>
      </c>
      <c r="AB291" s="113">
        <f>$F291*'INTERNAL PARAMETERS-2'!AA291*VLOOKUP(AB$4,'INTERNAL PARAMETERS-1'!$B$5:$J$44,4, FALSE)</f>
        <v>0</v>
      </c>
      <c r="AC291" s="113">
        <f>$F291*'INTERNAL PARAMETERS-2'!AB291*VLOOKUP(AC$4,'INTERNAL PARAMETERS-1'!$B$5:$J$44,4, FALSE)</f>
        <v>0</v>
      </c>
      <c r="AD291" s="113">
        <f>$F291*'INTERNAL PARAMETERS-2'!AC291*VLOOKUP(AD$4,'INTERNAL PARAMETERS-1'!$B$5:$J$44,4, FALSE)</f>
        <v>0</v>
      </c>
      <c r="AE291" s="113">
        <f>$F291*'INTERNAL PARAMETERS-2'!AD291*VLOOKUP(AE$4,'INTERNAL PARAMETERS-1'!$B$5:$J$44,4, FALSE)</f>
        <v>0</v>
      </c>
      <c r="AF291" s="113">
        <f>$F291*'INTERNAL PARAMETERS-2'!AE291*VLOOKUP(AF$4,'INTERNAL PARAMETERS-1'!$B$5:$J$44,4, FALSE)</f>
        <v>0</v>
      </c>
      <c r="AG291" s="113">
        <f>$F291*'INTERNAL PARAMETERS-2'!AF291*VLOOKUP(AG$4,'INTERNAL PARAMETERS-1'!$B$5:$J$44,4, FALSE)</f>
        <v>0</v>
      </c>
      <c r="AH291" s="113">
        <f>$F291*'INTERNAL PARAMETERS-2'!AG291*VLOOKUP(AH$4,'INTERNAL PARAMETERS-1'!$B$5:$J$44,4, FALSE)</f>
        <v>0</v>
      </c>
      <c r="AI291" s="113">
        <f>$F291*'INTERNAL PARAMETERS-2'!AH291*VLOOKUP(AI$4,'INTERNAL PARAMETERS-1'!$B$5:$J$44,4, FALSE)</f>
        <v>0.15592457893097361</v>
      </c>
      <c r="AJ291" s="113">
        <f>$F291*'INTERNAL PARAMETERS-2'!AI291*VLOOKUP(AJ$4,'INTERNAL PARAMETERS-1'!$B$5:$J$44,4, FALSE)</f>
        <v>0.31181365590863874</v>
      </c>
      <c r="AK291" s="113">
        <f>$F291*'INTERNAL PARAMETERS-2'!AJ291*VLOOKUP(AK$4,'INTERNAL PARAMETERS-1'!$B$5:$J$44,4, FALSE)</f>
        <v>0</v>
      </c>
      <c r="AL291" s="113">
        <f>$F291*'INTERNAL PARAMETERS-2'!AK291*VLOOKUP(AL$4,'INTERNAL PARAMETERS-1'!$B$5:$J$44,4, FALSE)</f>
        <v>0</v>
      </c>
      <c r="AM291" s="113">
        <f>$F291*'INTERNAL PARAMETERS-2'!AL291*VLOOKUP(AM$4,'INTERNAL PARAMETERS-1'!$B$5:$J$44,4, FALSE)</f>
        <v>0</v>
      </c>
      <c r="AN291" s="113">
        <f>$F291*'INTERNAL PARAMETERS-2'!AM291*VLOOKUP(AN$4,'INTERNAL PARAMETERS-1'!$B$5:$J$44,4, FALSE)</f>
        <v>0</v>
      </c>
      <c r="AO291" s="113">
        <f>$F291*'INTERNAL PARAMETERS-2'!AN291*VLOOKUP(AO$4,'INTERNAL PARAMETERS-1'!$B$5:$J$44,4, FALSE)</f>
        <v>0</v>
      </c>
      <c r="AP291" s="113">
        <f>$F291*'INTERNAL PARAMETERS-2'!AO291*VLOOKUP(AP$4,'INTERNAL PARAMETERS-1'!$B$5:$J$44,4, FALSE)</f>
        <v>0</v>
      </c>
      <c r="AQ291" s="113">
        <f>$F291*'INTERNAL PARAMETERS-2'!AP291*VLOOKUP(AQ$4,'INTERNAL PARAMETERS-1'!$B$5:$J$44,4, FALSE)</f>
        <v>0</v>
      </c>
      <c r="AR291" s="113">
        <f>$F291*'INTERNAL PARAMETERS-2'!AQ291*VLOOKUP(AR$4,'INTERNAL PARAMETERS-1'!$B$5:$J$44,4, FALSE)</f>
        <v>0</v>
      </c>
      <c r="AS291" s="113">
        <f>$F291*'INTERNAL PARAMETERS-2'!AR291*VLOOKUP(AS$4,'INTERNAL PARAMETERS-1'!$B$5:$J$44,4, FALSE)</f>
        <v>0</v>
      </c>
      <c r="AT291" s="112">
        <f>$F291*'INTERNAL PARAMETERS-2'!AS291*VLOOKUP(AT$4,'INTERNAL PARAMETERS-1'!$B$5:$J$44,4, FALSE)</f>
        <v>0</v>
      </c>
      <c r="AU291" s="114">
        <f>$F291*'INTERNAL PARAMETERS-2'!F291*(1-VLOOKUP(G$4,'INTERNAL PARAMETERS-1'!$B$5:$J$44,4, FALSE))</f>
        <v>0</v>
      </c>
      <c r="AV291" s="113">
        <f>$F291*'INTERNAL PARAMETERS-2'!G291*(1-VLOOKUP(H$4,'INTERNAL PARAMETERS-1'!$B$5:$J$44,4, FALSE))</f>
        <v>0</v>
      </c>
      <c r="AW291" s="113">
        <f>$F291*'INTERNAL PARAMETERS-2'!H291*(1-VLOOKUP(I$4,'INTERNAL PARAMETERS-1'!$B$5:$J$44,4, FALSE))</f>
        <v>52.693186640827925</v>
      </c>
      <c r="AX291" s="113">
        <f>$F291*'INTERNAL PARAMETERS-2'!I291*(1-VLOOKUP(J$4,'INTERNAL PARAMETERS-1'!$B$5:$J$44,4, FALSE))</f>
        <v>0</v>
      </c>
      <c r="AY291" s="113">
        <f>$F291*'INTERNAL PARAMETERS-2'!J291*(1-VLOOKUP(K$4,'INTERNAL PARAMETERS-1'!$B$5:$J$44,4, FALSE))</f>
        <v>0</v>
      </c>
      <c r="AZ291" s="113">
        <f>$F291*'INTERNAL PARAMETERS-2'!K291*(1-VLOOKUP(L$4,'INTERNAL PARAMETERS-1'!$B$5:$J$44,4, FALSE))</f>
        <v>0</v>
      </c>
      <c r="BA291" s="113">
        <f>$F291*'INTERNAL PARAMETERS-2'!L291*(1-VLOOKUP(M$4,'INTERNAL PARAMETERS-1'!$B$5:$J$44,4, FALSE))</f>
        <v>77.910958966295695</v>
      </c>
      <c r="BB291" s="113">
        <f>$F291*'INTERNAL PARAMETERS-2'!M291*(1-VLOOKUP(N$4,'INTERNAL PARAMETERS-1'!$B$5:$J$44,4, FALSE))</f>
        <v>10.812728738605799</v>
      </c>
      <c r="BC291" s="113">
        <f>$F291*'INTERNAL PARAMETERS-2'!N291*(1-VLOOKUP(O$4,'INTERNAL PARAMETERS-1'!$B$5:$J$44,4, FALSE))</f>
        <v>25.881953518549356</v>
      </c>
      <c r="BD291" s="113">
        <f>$F291*'INTERNAL PARAMETERS-2'!O291*(1-VLOOKUP(P$4,'INTERNAL PARAMETERS-1'!$B$5:$J$44,4, FALSE))</f>
        <v>2.6505758340133174</v>
      </c>
      <c r="BE291" s="113">
        <f>$F291*'INTERNAL PARAMETERS-2'!P291*(1-VLOOKUP(Q$4,'INTERNAL PARAMETERS-1'!$B$5:$J$44,4, FALSE))</f>
        <v>24.478738814030514</v>
      </c>
      <c r="BF291" s="113">
        <f>$F291*'INTERNAL PARAMETERS-2'!Q291*(1-VLOOKUP(R$4,'INTERNAL PARAMETERS-1'!$B$5:$J$44,4, FALSE))</f>
        <v>0</v>
      </c>
      <c r="BG291" s="113">
        <f>$F291*'INTERNAL PARAMETERS-2'!R291*(1-VLOOKUP(S$4,'INTERNAL PARAMETERS-1'!$B$5:$J$44,4, FALSE))</f>
        <v>9.8133008253342933</v>
      </c>
      <c r="BH291" s="113">
        <f>$F291*'INTERNAL PARAMETERS-2'!S291*(1-VLOOKUP(T$4,'INTERNAL PARAMETERS-1'!$B$5:$J$44,4, FALSE))</f>
        <v>0.70162865343140368</v>
      </c>
      <c r="BI291" s="113">
        <f>$F291*'INTERNAL PARAMETERS-2'!T291*(1-VLOOKUP(U$4,'INTERNAL PARAMETERS-1'!$B$5:$J$44,4, FALSE))</f>
        <v>0.24945092472691099</v>
      </c>
      <c r="BJ291" s="113">
        <f>$F291*'INTERNAL PARAMETERS-2'!U291*(1-VLOOKUP(V$4,'INTERNAL PARAMETERS-1'!$B$5:$J$44,4, FALSE))</f>
        <v>5.30113391704998</v>
      </c>
      <c r="BK291" s="113">
        <f>$F291*'INTERNAL PARAMETERS-2'!V291*(1-VLOOKUP(W$4,'INTERNAL PARAMETERS-1'!$B$5:$J$44,4, FALSE))</f>
        <v>4.3656396963941013</v>
      </c>
      <c r="BL291" s="113">
        <f>$F291*'INTERNAL PARAMETERS-2'!W291*(1-VLOOKUP(X$4,'INTERNAL PARAMETERS-1'!$B$5:$J$44,4, FALSE))</f>
        <v>9.3549422065587891</v>
      </c>
      <c r="BM291" s="113">
        <f>$F291*'INTERNAL PARAMETERS-2'!X291*(1-VLOOKUP(Y$4,'INTERNAL PARAMETERS-1'!$B$5:$J$44,4, FALSE))</f>
        <v>9.0430930486968428</v>
      </c>
      <c r="BN291" s="113">
        <f>$F291*'INTERNAL PARAMETERS-2'!Y291*(1-VLOOKUP(Z$4,'INTERNAL PARAMETERS-1'!$B$5:$J$44,4, FALSE))</f>
        <v>21.672238401086226</v>
      </c>
      <c r="BO291" s="113">
        <f>$F291*'INTERNAL PARAMETERS-2'!Z291*(1-VLOOKUP(AA$4,'INTERNAL PARAMETERS-1'!$B$5:$J$44,4, FALSE))</f>
        <v>18.553959834186603</v>
      </c>
      <c r="BP291" s="113">
        <f>$F291*'INTERNAL PARAMETERS-2'!AA291*(1-VLOOKUP(AB$4,'INTERNAL PARAMETERS-1'!$B$5:$J$44,4, FALSE))</f>
        <v>4.0537905385321542</v>
      </c>
      <c r="BQ291" s="113">
        <f>$F291*'INTERNAL PARAMETERS-2'!AB291*(1-VLOOKUP(AC$4,'INTERNAL PARAMETERS-1'!$B$5:$J$44,4, FALSE))</f>
        <v>43.968175117896344</v>
      </c>
      <c r="BR291" s="113">
        <f>$F291*'INTERNAL PARAMETERS-2'!AC291*(1-VLOOKUP(AD$4,'INTERNAL PARAMETERS-1'!$B$5:$J$44,4, FALSE))</f>
        <v>3.8979014615544894</v>
      </c>
      <c r="BS291" s="113">
        <f>$F291*'INTERNAL PARAMETERS-2'!AD291*(1-VLOOKUP(AE$4,'INTERNAL PARAMETERS-1'!$B$5:$J$44,4, FALSE))</f>
        <v>1.4032502064721453</v>
      </c>
      <c r="BT291" s="113">
        <f>$F291*'INTERNAL PARAMETERS-2'!AE291*(1-VLOOKUP(AF$4,'INTERNAL PARAMETERS-1'!$B$5:$J$44,4, FALSE))</f>
        <v>0</v>
      </c>
      <c r="BU291" s="113">
        <f>$F291*'INTERNAL PARAMETERS-2'!AF291*(1-VLOOKUP(AG$4,'INTERNAL PARAMETERS-1'!$B$5:$J$44,4, FALSE))</f>
        <v>0</v>
      </c>
      <c r="BV291" s="113">
        <f>$F291*'INTERNAL PARAMETERS-2'!AG291*(1-VLOOKUP(AH$4,'INTERNAL PARAMETERS-1'!$B$5:$J$44,4, FALSE))</f>
        <v>0</v>
      </c>
      <c r="BW291" s="113">
        <f>$F291*'INTERNAL PARAMETERS-2'!AH291*(1-VLOOKUP(AI$4,'INTERNAL PARAMETERS-1'!$B$5:$J$44,4, FALSE))</f>
        <v>0</v>
      </c>
      <c r="BX291" s="113">
        <f>$F291*'INTERNAL PARAMETERS-2'!AI291*(1-VLOOKUP(AJ$4,'INTERNAL PARAMETERS-1'!$B$5:$J$44,4, FALSE))</f>
        <v>0</v>
      </c>
      <c r="BY291" s="113">
        <f>$F291*'INTERNAL PARAMETERS-2'!AJ291*(1-VLOOKUP(AK$4,'INTERNAL PARAMETERS-1'!$B$5:$J$44,4, FALSE))</f>
        <v>0</v>
      </c>
      <c r="BZ291" s="113">
        <f>$F291*'INTERNAL PARAMETERS-2'!AK291*(1-VLOOKUP(AL$4,'INTERNAL PARAMETERS-1'!$B$5:$J$44,4, FALSE))</f>
        <v>0.15592457893097361</v>
      </c>
      <c r="CA291" s="113">
        <f>$F291*'INTERNAL PARAMETERS-2'!AL291*(1-VLOOKUP(AM$4,'INTERNAL PARAMETERS-1'!$B$5:$J$44,4, FALSE))</f>
        <v>1.7150638623807841</v>
      </c>
      <c r="CB291" s="113">
        <f>$F291*'INTERNAL PARAMETERS-2'!AM291*(1-VLOOKUP(AN$4,'INTERNAL PARAMETERS-1'!$B$5:$J$44,4, FALSE))</f>
        <v>0.15592457893097361</v>
      </c>
      <c r="CC291" s="113">
        <f>$F291*'INTERNAL PARAMETERS-2'!AN291*(1-VLOOKUP(AO$4,'INTERNAL PARAMETERS-1'!$B$5:$J$44,4, FALSE))</f>
        <v>1.8709884413117577</v>
      </c>
      <c r="CD291" s="113">
        <f>$F291*'INTERNAL PARAMETERS-2'!AO291*(1-VLOOKUP(AP$4,'INTERNAL PARAMETERS-1'!$B$5:$J$44,4, FALSE))</f>
        <v>11.693668882710158</v>
      </c>
      <c r="CE291" s="113">
        <f>$F291*'INTERNAL PARAMETERS-2'!AP291*(1-VLOOKUP(AQ$4,'INTERNAL PARAMETERS-1'!$B$5:$J$44,4, FALSE))</f>
        <v>1.4032502064721453</v>
      </c>
      <c r="CF291" s="113">
        <f>$F291*'INTERNAL PARAMETERS-2'!AQ291*(1-VLOOKUP(AR$4,'INTERNAL PARAMETERS-1'!$B$5:$J$44,4, FALSE))</f>
        <v>0.15592457893097361</v>
      </c>
      <c r="CG291" s="113">
        <f>$F291*'INTERNAL PARAMETERS-2'!AR291*(1-VLOOKUP(AS$4,'INTERNAL PARAMETERS-1'!$B$5:$J$44,4, FALSE))</f>
        <v>0.15592457893097361</v>
      </c>
      <c r="CH291" s="112">
        <f>$F291*'INTERNAL PARAMETERS-2'!AS291*(1-VLOOKUP(AT$4,'INTERNAL PARAMETERS-1'!$B$5:$J$44,4, FALSE))</f>
        <v>0</v>
      </c>
      <c r="CI291" s="111">
        <f t="shared" si="4"/>
        <v>355.0196040890014</v>
      </c>
    </row>
    <row r="292" spans="3:87" ht="20.399999999999999" thickBot="1" x14ac:dyDescent="0.55000000000000004">
      <c r="C292" s="72" t="s">
        <v>3</v>
      </c>
      <c r="D292" s="71" t="s">
        <v>2</v>
      </c>
      <c r="E292" s="71" t="s">
        <v>1</v>
      </c>
      <c r="F292" s="115">
        <f>'INPUTS-Incidence'!E292</f>
        <v>127.42222076272502</v>
      </c>
      <c r="G292" s="114">
        <f>$F292*'INTERNAL PARAMETERS-2'!F292*VLOOKUP(G$4,'INTERNAL PARAMETERS-1'!$B$5:$J$44,4, FALSE)</f>
        <v>0</v>
      </c>
      <c r="H292" s="113">
        <f>$F292*'INTERNAL PARAMETERS-2'!G292*VLOOKUP(H$4,'INTERNAL PARAMETERS-1'!$B$5:$J$44,4, FALSE)</f>
        <v>0</v>
      </c>
      <c r="I292" s="113">
        <f>$F292*'INTERNAL PARAMETERS-2'!H292*VLOOKUP(I$4,'INTERNAL PARAMETERS-1'!$B$5:$J$44,4, FALSE)</f>
        <v>1.0738431201446195</v>
      </c>
      <c r="J292" s="113">
        <f>$F292*'INTERNAL PARAMETERS-2'!I292*VLOOKUP(J$4,'INTERNAL PARAMETERS-1'!$B$5:$J$44,4, FALSE)</f>
        <v>0</v>
      </c>
      <c r="K292" s="113">
        <f>$F292*'INTERNAL PARAMETERS-2'!J292*VLOOKUP(K$4,'INTERNAL PARAMETERS-1'!$B$5:$J$44,4, FALSE)</f>
        <v>0</v>
      </c>
      <c r="L292" s="113">
        <f>$F292*'INTERNAL PARAMETERS-2'!K292*VLOOKUP(L$4,'INTERNAL PARAMETERS-1'!$B$5:$J$44,4, FALSE)</f>
        <v>0</v>
      </c>
      <c r="M292" s="113">
        <f>$F292*'INTERNAL PARAMETERS-2'!L292*VLOOKUP(M$4,'INTERNAL PARAMETERS-1'!$B$5:$J$44,4, FALSE)</f>
        <v>1.4925697395707367</v>
      </c>
      <c r="N292" s="113">
        <f>$F292*'INTERNAL PARAMETERS-2'!M292*VLOOKUP(N$4,'INTERNAL PARAMETERS-1'!$B$5:$J$44,4, FALSE)</f>
        <v>0.29007541134413589</v>
      </c>
      <c r="O292" s="113">
        <f>$F292*'INTERNAL PARAMETERS-2'!N292*VLOOKUP(O$4,'INTERNAL PARAMETERS-1'!$B$5:$J$44,4, FALSE)</f>
        <v>0</v>
      </c>
      <c r="P292" s="113">
        <f>$F292*'INTERNAL PARAMETERS-2'!O292*VLOOKUP(P$4,'INTERNAL PARAMETERS-1'!$B$5:$J$44,4, FALSE)</f>
        <v>0</v>
      </c>
      <c r="Q292" s="113">
        <f>$F292*'INTERNAL PARAMETERS-2'!P292*VLOOKUP(Q$4,'INTERNAL PARAMETERS-1'!$B$5:$J$44,4, FALSE)</f>
        <v>0</v>
      </c>
      <c r="R292" s="113">
        <f>$F292*'INTERNAL PARAMETERS-2'!Q292*VLOOKUP(R$4,'INTERNAL PARAMETERS-1'!$B$5:$J$44,4, FALSE)</f>
        <v>0.10548011434738376</v>
      </c>
      <c r="S292" s="113">
        <f>$F292*'INTERNAL PARAMETERS-2'!R292*VLOOKUP(S$4,'INTERNAL PARAMETERS-1'!$B$5:$J$44,4, FALSE)</f>
        <v>0.29214857087594542</v>
      </c>
      <c r="T292" s="113">
        <f>$F292*'INTERNAL PARAMETERS-2'!S292*VLOOKUP(T$4,'INTERNAL PARAMETERS-1'!$B$5:$J$44,4, FALSE)</f>
        <v>2.1096022869476753E-2</v>
      </c>
      <c r="U292" s="113">
        <f>$F292*'INTERNAL PARAMETERS-2'!T292*VLOOKUP(U$4,'INTERNAL PARAMETERS-1'!$B$5:$J$44,4, FALSE)</f>
        <v>4.2192045738953507E-2</v>
      </c>
      <c r="V292" s="113">
        <f>$F292*'INTERNAL PARAMETERS-2'!U292*VLOOKUP(V$4,'INTERNAL PARAMETERS-1'!$B$5:$J$44,4, FALSE)</f>
        <v>0.22151206279612878</v>
      </c>
      <c r="W292" s="113">
        <f>$F292*'INTERNAL PARAMETERS-2'!V292*VLOOKUP(W$4,'INTERNAL PARAMETERS-1'!$B$5:$J$44,4, FALSE)</f>
        <v>0</v>
      </c>
      <c r="X292" s="113">
        <f>$F292*'INTERNAL PARAMETERS-2'!W292*VLOOKUP(X$4,'INTERNAL PARAMETERS-1'!$B$5:$J$44,4, FALSE)</f>
        <v>0</v>
      </c>
      <c r="Y292" s="113">
        <f>$F292*'INTERNAL PARAMETERS-2'!X292*VLOOKUP(Y$4,'INTERNAL PARAMETERS-1'!$B$5:$J$44,4, FALSE)</f>
        <v>0</v>
      </c>
      <c r="Z292" s="113">
        <f>$F292*'INTERNAL PARAMETERS-2'!Y292*VLOOKUP(Z$4,'INTERNAL PARAMETERS-1'!$B$5:$J$44,4, FALSE)</f>
        <v>0</v>
      </c>
      <c r="AA292" s="113">
        <f>$F292*'INTERNAL PARAMETERS-2'!Z292*VLOOKUP(AA$4,'INTERNAL PARAMETERS-1'!$B$5:$J$44,4, FALSE)</f>
        <v>0</v>
      </c>
      <c r="AB292" s="113">
        <f>$F292*'INTERNAL PARAMETERS-2'!AA292*VLOOKUP(AB$4,'INTERNAL PARAMETERS-1'!$B$5:$J$44,4, FALSE)</f>
        <v>0</v>
      </c>
      <c r="AC292" s="113">
        <f>$F292*'INTERNAL PARAMETERS-2'!AB292*VLOOKUP(AC$4,'INTERNAL PARAMETERS-1'!$B$5:$J$44,4, FALSE)</f>
        <v>0</v>
      </c>
      <c r="AD292" s="113">
        <f>$F292*'INTERNAL PARAMETERS-2'!AC292*VLOOKUP(AD$4,'INTERNAL PARAMETERS-1'!$B$5:$J$44,4, FALSE)</f>
        <v>0</v>
      </c>
      <c r="AE292" s="113">
        <f>$F292*'INTERNAL PARAMETERS-2'!AD292*VLOOKUP(AE$4,'INTERNAL PARAMETERS-1'!$B$5:$J$44,4, FALSE)</f>
        <v>0</v>
      </c>
      <c r="AF292" s="113">
        <f>$F292*'INTERNAL PARAMETERS-2'!AE292*VLOOKUP(AF$4,'INTERNAL PARAMETERS-1'!$B$5:$J$44,4, FALSE)</f>
        <v>0</v>
      </c>
      <c r="AG292" s="113">
        <f>$F292*'INTERNAL PARAMETERS-2'!AF292*VLOOKUP(AG$4,'INTERNAL PARAMETERS-1'!$B$5:$J$44,4, FALSE)</f>
        <v>0</v>
      </c>
      <c r="AH292" s="113">
        <f>$F292*'INTERNAL PARAMETERS-2'!AG292*VLOOKUP(AH$4,'INTERNAL PARAMETERS-1'!$B$5:$J$44,4, FALSE)</f>
        <v>0</v>
      </c>
      <c r="AI292" s="113">
        <f>$F292*'INTERNAL PARAMETERS-2'!AH292*VLOOKUP(AI$4,'INTERNAL PARAMETERS-1'!$B$5:$J$44,4, FALSE)</f>
        <v>0</v>
      </c>
      <c r="AJ292" s="113">
        <f>$F292*'INTERNAL PARAMETERS-2'!AI292*VLOOKUP(AJ$4,'INTERNAL PARAMETERS-1'!$B$5:$J$44,4, FALSE)</f>
        <v>0.31644034304215135</v>
      </c>
      <c r="AK292" s="113">
        <f>$F292*'INTERNAL PARAMETERS-2'!AJ292*VLOOKUP(AK$4,'INTERNAL PARAMETERS-1'!$B$5:$J$44,4, FALSE)</f>
        <v>0</v>
      </c>
      <c r="AL292" s="113">
        <f>$F292*'INTERNAL PARAMETERS-2'!AK292*VLOOKUP(AL$4,'INTERNAL PARAMETERS-1'!$B$5:$J$44,4, FALSE)</f>
        <v>0</v>
      </c>
      <c r="AM292" s="113">
        <f>$F292*'INTERNAL PARAMETERS-2'!AL292*VLOOKUP(AM$4,'INTERNAL PARAMETERS-1'!$B$5:$J$44,4, FALSE)</f>
        <v>0</v>
      </c>
      <c r="AN292" s="113">
        <f>$F292*'INTERNAL PARAMETERS-2'!AM292*VLOOKUP(AN$4,'INTERNAL PARAMETERS-1'!$B$5:$J$44,4, FALSE)</f>
        <v>0</v>
      </c>
      <c r="AO292" s="113">
        <f>$F292*'INTERNAL PARAMETERS-2'!AN292*VLOOKUP(AO$4,'INTERNAL PARAMETERS-1'!$B$5:$J$44,4, FALSE)</f>
        <v>0</v>
      </c>
      <c r="AP292" s="113">
        <f>$F292*'INTERNAL PARAMETERS-2'!AO292*VLOOKUP(AP$4,'INTERNAL PARAMETERS-1'!$B$5:$J$44,4, FALSE)</f>
        <v>0</v>
      </c>
      <c r="AQ292" s="113">
        <f>$F292*'INTERNAL PARAMETERS-2'!AP292*VLOOKUP(AQ$4,'INTERNAL PARAMETERS-1'!$B$5:$J$44,4, FALSE)</f>
        <v>0</v>
      </c>
      <c r="AR292" s="113">
        <f>$F292*'INTERNAL PARAMETERS-2'!AQ292*VLOOKUP(AR$4,'INTERNAL PARAMETERS-1'!$B$5:$J$44,4, FALSE)</f>
        <v>0</v>
      </c>
      <c r="AS292" s="113">
        <f>$F292*'INTERNAL PARAMETERS-2'!AR292*VLOOKUP(AS$4,'INTERNAL PARAMETERS-1'!$B$5:$J$44,4, FALSE)</f>
        <v>0</v>
      </c>
      <c r="AT292" s="112">
        <f>$F292*'INTERNAL PARAMETERS-2'!AS292*VLOOKUP(AT$4,'INTERNAL PARAMETERS-1'!$B$5:$J$44,4, FALSE)</f>
        <v>0</v>
      </c>
      <c r="AU292" s="114">
        <f>$F292*'INTERNAL PARAMETERS-2'!F292*(1-VLOOKUP(G$4,'INTERNAL PARAMETERS-1'!$B$5:$J$44,4, FALSE))</f>
        <v>0</v>
      </c>
      <c r="AV292" s="113">
        <f>$F292*'INTERNAL PARAMETERS-2'!G292*(1-VLOOKUP(H$4,'INTERNAL PARAMETERS-1'!$B$5:$J$44,4, FALSE))</f>
        <v>0</v>
      </c>
      <c r="AW292" s="113">
        <f>$F292*'INTERNAL PARAMETERS-2'!H292*(1-VLOOKUP(I$4,'INTERNAL PARAMETERS-1'!$B$5:$J$44,4, FALSE))</f>
        <v>20.403019282747767</v>
      </c>
      <c r="AX292" s="113">
        <f>$F292*'INTERNAL PARAMETERS-2'!I292*(1-VLOOKUP(J$4,'INTERNAL PARAMETERS-1'!$B$5:$J$44,4, FALSE))</f>
        <v>0</v>
      </c>
      <c r="AY292" s="113">
        <f>$F292*'INTERNAL PARAMETERS-2'!J292*(1-VLOOKUP(K$4,'INTERNAL PARAMETERS-1'!$B$5:$J$44,4, FALSE))</f>
        <v>0</v>
      </c>
      <c r="AZ292" s="113">
        <f>$F292*'INTERNAL PARAMETERS-2'!K292*(1-VLOOKUP(L$4,'INTERNAL PARAMETERS-1'!$B$5:$J$44,4, FALSE))</f>
        <v>0</v>
      </c>
      <c r="BA292" s="113">
        <f>$F292*'INTERNAL PARAMETERS-2'!L292*(1-VLOOKUP(M$4,'INTERNAL PARAMETERS-1'!$B$5:$J$44,4, FALSE))</f>
        <v>28.358825051843997</v>
      </c>
      <c r="BB292" s="113">
        <f>$F292*'INTERNAL PARAMETERS-2'!M292*(1-VLOOKUP(N$4,'INTERNAL PARAMETERS-1'!$B$5:$J$44,4, FALSE))</f>
        <v>5.5114328155385817</v>
      </c>
      <c r="BC292" s="113">
        <f>$F292*'INTERNAL PARAMETERS-2'!N292*(1-VLOOKUP(O$4,'INTERNAL PARAMETERS-1'!$B$5:$J$44,4, FALSE))</f>
        <v>9.4933759401515303</v>
      </c>
      <c r="BD292" s="113">
        <f>$F292*'INTERNAL PARAMETERS-2'!O292*(1-VLOOKUP(P$4,'INTERNAL PARAMETERS-1'!$B$5:$J$44,4, FALSE))</f>
        <v>0.52741331395899504</v>
      </c>
      <c r="BE292" s="113">
        <f>$F292*'INTERNAL PARAMETERS-2'!P292*(1-VLOOKUP(Q$4,'INTERNAL PARAMETERS-1'!$B$5:$J$44,4, FALSE))</f>
        <v>9.1769355971093791</v>
      </c>
      <c r="BF292" s="113">
        <f>$F292*'INTERNAL PARAMETERS-2'!Q292*(1-VLOOKUP(R$4,'INTERNAL PARAMETERS-1'!$B$5:$J$44,4, FALSE))</f>
        <v>0</v>
      </c>
      <c r="BG292" s="113">
        <f>$F292*'INTERNAL PARAMETERS-2'!R292*(1-VLOOKUP(S$4,'INTERNAL PARAMETERS-1'!$B$5:$J$44,4, FALSE))</f>
        <v>5.5508228466429621</v>
      </c>
      <c r="BH292" s="113">
        <f>$F292*'INTERNAL PARAMETERS-2'!S292*(1-VLOOKUP(T$4,'INTERNAL PARAMETERS-1'!$B$5:$J$44,4, FALSE))</f>
        <v>0.18986420582529076</v>
      </c>
      <c r="BI292" s="113">
        <f>$F292*'INTERNAL PARAMETERS-2'!T292*(1-VLOOKUP(U$4,'INTERNAL PARAMETERS-1'!$B$5:$J$44,4, FALSE))</f>
        <v>0.16876818295581403</v>
      </c>
      <c r="BJ292" s="113">
        <f>$F292*'INTERNAL PARAMETERS-2'!U292*(1-VLOOKUP(V$4,'INTERNAL PARAMETERS-1'!$B$5:$J$44,4, FALSE))</f>
        <v>1.2552350225113964</v>
      </c>
      <c r="BK292" s="113">
        <f>$F292*'INTERNAL PARAMETERS-2'!V292*(1-VLOOKUP(W$4,'INTERNAL PARAMETERS-1'!$B$5:$J$44,4, FALSE))</f>
        <v>1.8986802849191367</v>
      </c>
      <c r="BL292" s="113">
        <f>$F292*'INTERNAL PARAMETERS-2'!W292*(1-VLOOKUP(X$4,'INTERNAL PARAMETERS-1'!$B$5:$J$44,4, FALSE))</f>
        <v>2.0041603992665205</v>
      </c>
      <c r="BM292" s="113">
        <f>$F292*'INTERNAL PARAMETERS-2'!X292*(1-VLOOKUP(Y$4,'INTERNAL PARAMETERS-1'!$B$5:$J$44,4, FALSE))</f>
        <v>2.5315737132255154</v>
      </c>
      <c r="BN292" s="113">
        <f>$F292*'INTERNAL PARAMETERS-2'!Y292*(1-VLOOKUP(Z$4,'INTERNAL PARAMETERS-1'!$B$5:$J$44,4, FALSE))</f>
        <v>6.5398817695364801</v>
      </c>
      <c r="BO292" s="113">
        <f>$F292*'INTERNAL PARAMETERS-2'!Z292*(1-VLOOKUP(AA$4,'INTERNAL PARAMETERS-1'!$B$5:$J$44,4, FALSE))</f>
        <v>6.223441426494329</v>
      </c>
      <c r="BP292" s="113">
        <f>$F292*'INTERNAL PARAMETERS-2'!AA292*(1-VLOOKUP(AB$4,'INTERNAL PARAMETERS-1'!$B$5:$J$44,4, FALSE))</f>
        <v>1.1603067422653739</v>
      </c>
      <c r="BQ292" s="113">
        <f>$F292*'INTERNAL PARAMETERS-2'!AB292*(1-VLOOKUP(AC$4,'INTERNAL PARAMETERS-1'!$B$5:$J$44,4, FALSE))</f>
        <v>14.134577424768874</v>
      </c>
      <c r="BR292" s="113">
        <f>$F292*'INTERNAL PARAMETERS-2'!AC292*(1-VLOOKUP(AD$4,'INTERNAL PARAMETERS-1'!$B$5:$J$44,4, FALSE))</f>
        <v>0.94933377134853025</v>
      </c>
      <c r="BS292" s="113">
        <f>$F292*'INTERNAL PARAMETERS-2'!AD292*(1-VLOOKUP(AE$4,'INTERNAL PARAMETERS-1'!$B$5:$J$44,4, FALSE))</f>
        <v>0.10548011434738376</v>
      </c>
      <c r="BT292" s="113">
        <f>$F292*'INTERNAL PARAMETERS-2'!AE292*(1-VLOOKUP(AF$4,'INTERNAL PARAMETERS-1'!$B$5:$J$44,4, FALSE))</f>
        <v>0</v>
      </c>
      <c r="BU292" s="113">
        <f>$F292*'INTERNAL PARAMETERS-2'!AF292*(1-VLOOKUP(AG$4,'INTERNAL PARAMETERS-1'!$B$5:$J$44,4, FALSE))</f>
        <v>0</v>
      </c>
      <c r="BV292" s="113">
        <f>$F292*'INTERNAL PARAMETERS-2'!AG292*(1-VLOOKUP(AH$4,'INTERNAL PARAMETERS-1'!$B$5:$J$44,4, FALSE))</f>
        <v>0</v>
      </c>
      <c r="BW292" s="113">
        <f>$F292*'INTERNAL PARAMETERS-2'!AH292*(1-VLOOKUP(AI$4,'INTERNAL PARAMETERS-1'!$B$5:$J$44,4, FALSE))</f>
        <v>0</v>
      </c>
      <c r="BX292" s="113">
        <f>$F292*'INTERNAL PARAMETERS-2'!AI292*(1-VLOOKUP(AJ$4,'INTERNAL PARAMETERS-1'!$B$5:$J$44,4, FALSE))</f>
        <v>0</v>
      </c>
      <c r="BY292" s="113">
        <f>$F292*'INTERNAL PARAMETERS-2'!AJ292*(1-VLOOKUP(AK$4,'INTERNAL PARAMETERS-1'!$B$5:$J$44,4, FALSE))</f>
        <v>0</v>
      </c>
      <c r="BZ292" s="113">
        <f>$F292*'INTERNAL PARAMETERS-2'!AK292*(1-VLOOKUP(AL$4,'INTERNAL PARAMETERS-1'!$B$5:$J$44,4, FALSE))</f>
        <v>0</v>
      </c>
      <c r="CA292" s="113">
        <f>$F292*'INTERNAL PARAMETERS-2'!AL292*(1-VLOOKUP(AM$4,'INTERNAL PARAMETERS-1'!$B$5:$J$44,4, FALSE))</f>
        <v>0.84385365700114645</v>
      </c>
      <c r="CB292" s="113">
        <f>$F292*'INTERNAL PARAMETERS-2'!AM292*(1-VLOOKUP(AN$4,'INTERNAL PARAMETERS-1'!$B$5:$J$44,4, FALSE))</f>
        <v>0.10548011434738376</v>
      </c>
      <c r="CC292" s="113">
        <f>$F292*'INTERNAL PARAMETERS-2'!AN292*(1-VLOOKUP(AO$4,'INTERNAL PARAMETERS-1'!$B$5:$J$44,4, FALSE))</f>
        <v>1.2657868566127577</v>
      </c>
      <c r="CD292" s="113">
        <f>$F292*'INTERNAL PARAMETERS-2'!AO292*(1-VLOOKUP(AP$4,'INTERNAL PARAMETERS-1'!$B$5:$J$44,4, FALSE))</f>
        <v>5.0631346842289551</v>
      </c>
      <c r="CE292" s="113">
        <f>$F292*'INTERNAL PARAMETERS-2'!AP292*(1-VLOOKUP(AQ$4,'INTERNAL PARAMETERS-1'!$B$5:$J$44,4, FALSE))</f>
        <v>0.10548011434738376</v>
      </c>
      <c r="CF292" s="113">
        <f>$F292*'INTERNAL PARAMETERS-2'!AQ292*(1-VLOOKUP(AR$4,'INTERNAL PARAMETERS-1'!$B$5:$J$44,4, FALSE))</f>
        <v>0</v>
      </c>
      <c r="CG292" s="113">
        <f>$F292*'INTERNAL PARAMETERS-2'!AR292*(1-VLOOKUP(AS$4,'INTERNAL PARAMETERS-1'!$B$5:$J$44,4, FALSE))</f>
        <v>0</v>
      </c>
      <c r="CH292" s="112">
        <f>$F292*'INTERNAL PARAMETERS-2'!AS292*(1-VLOOKUP(AT$4,'INTERNAL PARAMETERS-1'!$B$5:$J$44,4, FALSE))</f>
        <v>0</v>
      </c>
      <c r="CI292" s="111">
        <f t="shared" si="4"/>
        <v>127.42222076272506</v>
      </c>
    </row>
    <row r="293" spans="3:87" ht="20.399999999999999" thickBot="1" x14ac:dyDescent="0.55000000000000004"/>
    <row r="294" spans="3:87" ht="20.399999999999999" thickBot="1" x14ac:dyDescent="0.55000000000000004">
      <c r="F294" s="110" t="s">
        <v>0</v>
      </c>
      <c r="G294" s="109">
        <f t="shared" ref="G294:AL294" si="5">SUM(G5:G292)</f>
        <v>36171.071275434515</v>
      </c>
      <c r="H294" s="109">
        <f t="shared" si="5"/>
        <v>36951.143791515256</v>
      </c>
      <c r="I294" s="109">
        <f t="shared" si="5"/>
        <v>64663.792944643115</v>
      </c>
      <c r="J294" s="109">
        <f t="shared" si="5"/>
        <v>0</v>
      </c>
      <c r="K294" s="109">
        <f t="shared" si="5"/>
        <v>603.59272109162407</v>
      </c>
      <c r="L294" s="109">
        <f t="shared" si="5"/>
        <v>61.407125089912022</v>
      </c>
      <c r="M294" s="109">
        <f t="shared" si="5"/>
        <v>9059.0083639592231</v>
      </c>
      <c r="N294" s="109">
        <f t="shared" si="5"/>
        <v>14539.225626951422</v>
      </c>
      <c r="O294" s="109">
        <f t="shared" si="5"/>
        <v>0</v>
      </c>
      <c r="P294" s="109">
        <f t="shared" si="5"/>
        <v>0</v>
      </c>
      <c r="Q294" s="109">
        <f t="shared" si="5"/>
        <v>0</v>
      </c>
      <c r="R294" s="109">
        <f t="shared" si="5"/>
        <v>6453.9448759976412</v>
      </c>
      <c r="S294" s="109">
        <f t="shared" si="5"/>
        <v>24606.597223884637</v>
      </c>
      <c r="T294" s="109">
        <f t="shared" si="5"/>
        <v>1613.2314510569829</v>
      </c>
      <c r="U294" s="109">
        <f t="shared" si="5"/>
        <v>2607.14931988033</v>
      </c>
      <c r="V294" s="109">
        <f t="shared" si="5"/>
        <v>26967.721001978221</v>
      </c>
      <c r="W294" s="109">
        <f t="shared" si="5"/>
        <v>0</v>
      </c>
      <c r="X294" s="109">
        <f t="shared" si="5"/>
        <v>0</v>
      </c>
      <c r="Y294" s="109">
        <f t="shared" si="5"/>
        <v>0</v>
      </c>
      <c r="Z294" s="109">
        <f t="shared" si="5"/>
        <v>0</v>
      </c>
      <c r="AA294" s="109">
        <f t="shared" si="5"/>
        <v>0</v>
      </c>
      <c r="AB294" s="109">
        <f t="shared" si="5"/>
        <v>0</v>
      </c>
      <c r="AC294" s="109">
        <f t="shared" si="5"/>
        <v>0</v>
      </c>
      <c r="AD294" s="109">
        <f t="shared" si="5"/>
        <v>0</v>
      </c>
      <c r="AE294" s="109">
        <f t="shared" si="5"/>
        <v>0</v>
      </c>
      <c r="AF294" s="109">
        <f t="shared" si="5"/>
        <v>1813.4010466291131</v>
      </c>
      <c r="AG294" s="109">
        <f t="shared" si="5"/>
        <v>126.1038504782242</v>
      </c>
      <c r="AH294" s="109">
        <f t="shared" si="5"/>
        <v>629.74589348023108</v>
      </c>
      <c r="AI294" s="109">
        <f t="shared" si="5"/>
        <v>4713.6505926013415</v>
      </c>
      <c r="AJ294" s="109">
        <f t="shared" si="5"/>
        <v>5054.7799123973218</v>
      </c>
      <c r="AK294" s="109">
        <f t="shared" si="5"/>
        <v>400.47221968476521</v>
      </c>
      <c r="AL294" s="109">
        <f t="shared" si="5"/>
        <v>0</v>
      </c>
      <c r="AM294" s="109">
        <f t="shared" ref="AM294:BR294" si="6">SUM(AM5:AM292)</f>
        <v>0</v>
      </c>
      <c r="AN294" s="109">
        <f t="shared" si="6"/>
        <v>0</v>
      </c>
      <c r="AO294" s="109">
        <f t="shared" si="6"/>
        <v>0</v>
      </c>
      <c r="AP294" s="109">
        <f t="shared" si="6"/>
        <v>0</v>
      </c>
      <c r="AQ294" s="109">
        <f t="shared" si="6"/>
        <v>0</v>
      </c>
      <c r="AR294" s="109">
        <f t="shared" si="6"/>
        <v>0</v>
      </c>
      <c r="AS294" s="109">
        <f t="shared" si="6"/>
        <v>0</v>
      </c>
      <c r="AT294" s="108">
        <f t="shared" si="6"/>
        <v>0</v>
      </c>
      <c r="AU294" s="109">
        <f t="shared" si="6"/>
        <v>0</v>
      </c>
      <c r="AV294" s="109">
        <f t="shared" si="6"/>
        <v>0</v>
      </c>
      <c r="AW294" s="109">
        <f t="shared" si="6"/>
        <v>1228612.065948219</v>
      </c>
      <c r="AX294" s="109">
        <f t="shared" si="6"/>
        <v>0</v>
      </c>
      <c r="AY294" s="109">
        <f t="shared" si="6"/>
        <v>0</v>
      </c>
      <c r="AZ294" s="109">
        <f t="shared" si="6"/>
        <v>0</v>
      </c>
      <c r="BA294" s="109">
        <f t="shared" si="6"/>
        <v>172121.15891522513</v>
      </c>
      <c r="BB294" s="109">
        <f t="shared" si="6"/>
        <v>276245.28691207699</v>
      </c>
      <c r="BC294" s="109">
        <f t="shared" si="6"/>
        <v>348873.94407953206</v>
      </c>
      <c r="BD294" s="109">
        <f t="shared" si="6"/>
        <v>208489.1066047248</v>
      </c>
      <c r="BE294" s="109">
        <f t="shared" si="6"/>
        <v>169164.83874349069</v>
      </c>
      <c r="BF294" s="109">
        <f t="shared" si="6"/>
        <v>0</v>
      </c>
      <c r="BG294" s="109">
        <f t="shared" si="6"/>
        <v>467525.34725380881</v>
      </c>
      <c r="BH294" s="109">
        <f t="shared" si="6"/>
        <v>14519.083059512837</v>
      </c>
      <c r="BI294" s="109">
        <f t="shared" si="6"/>
        <v>10428.59727952132</v>
      </c>
      <c r="BJ294" s="109">
        <f t="shared" si="6"/>
        <v>152817.08567787654</v>
      </c>
      <c r="BK294" s="109">
        <f t="shared" si="6"/>
        <v>168159.86584862269</v>
      </c>
      <c r="BL294" s="109">
        <f t="shared" si="6"/>
        <v>230963.76267751915</v>
      </c>
      <c r="BM294" s="109">
        <f t="shared" si="6"/>
        <v>92403.238720124209</v>
      </c>
      <c r="BN294" s="109">
        <f t="shared" si="6"/>
        <v>331188.4231037682</v>
      </c>
      <c r="BO294" s="109">
        <f t="shared" si="6"/>
        <v>369845.12760122726</v>
      </c>
      <c r="BP294" s="109">
        <f t="shared" si="6"/>
        <v>123300.53579058489</v>
      </c>
      <c r="BQ294" s="109">
        <f t="shared" si="6"/>
        <v>931352.77745552966</v>
      </c>
      <c r="BR294" s="109">
        <f t="shared" si="6"/>
        <v>83013.014456394158</v>
      </c>
      <c r="BS294" s="109">
        <f t="shared" ref="BS294:CH294" si="7">SUM(BS5:BS292)</f>
        <v>21398.132328422325</v>
      </c>
      <c r="BT294" s="109">
        <f t="shared" si="7"/>
        <v>0</v>
      </c>
      <c r="BU294" s="109">
        <f t="shared" si="7"/>
        <v>0</v>
      </c>
      <c r="BV294" s="109">
        <f t="shared" si="7"/>
        <v>0</v>
      </c>
      <c r="BW294" s="109">
        <f t="shared" si="7"/>
        <v>0</v>
      </c>
      <c r="BX294" s="109">
        <f t="shared" si="7"/>
        <v>0</v>
      </c>
      <c r="BY294" s="109">
        <f t="shared" si="7"/>
        <v>0</v>
      </c>
      <c r="BZ294" s="109">
        <f t="shared" si="7"/>
        <v>23224.008200019678</v>
      </c>
      <c r="CA294" s="109">
        <f t="shared" si="7"/>
        <v>66227.424657366355</v>
      </c>
      <c r="CB294" s="109">
        <f t="shared" si="7"/>
        <v>34296.302124620532</v>
      </c>
      <c r="CC294" s="109">
        <f t="shared" si="7"/>
        <v>81336.365815029392</v>
      </c>
      <c r="CD294" s="109">
        <f t="shared" si="7"/>
        <v>313780.87814428064</v>
      </c>
      <c r="CE294" s="109">
        <f t="shared" si="7"/>
        <v>37073.545969829815</v>
      </c>
      <c r="CF294" s="109">
        <f t="shared" si="7"/>
        <v>7134.2231271716601</v>
      </c>
      <c r="CG294" s="109">
        <f t="shared" si="7"/>
        <v>775.32619794915161</v>
      </c>
      <c r="CH294" s="108">
        <f t="shared" si="7"/>
        <v>0</v>
      </c>
    </row>
  </sheetData>
  <sheetProtection sheet="1" objects="1" scenarios="1"/>
  <mergeCells count="2">
    <mergeCell ref="G3:AT3"/>
    <mergeCell ref="AU3:CH3"/>
  </mergeCells>
  <phoneticPr fontId="6"/>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6" t="s">
        <v>155</v>
      </c>
      <c r="AT1" s="142"/>
    </row>
    <row r="2" spans="2:89" ht="20.399999999999999" thickBot="1" x14ac:dyDescent="0.55000000000000004">
      <c r="F2" s="141" t="s">
        <v>154</v>
      </c>
      <c r="AU2" s="141" t="s">
        <v>153</v>
      </c>
    </row>
    <row r="3" spans="2:89" x14ac:dyDescent="0.5">
      <c r="B3" s="140"/>
      <c r="C3" s="139"/>
      <c r="D3" s="139"/>
      <c r="E3" s="85" t="s">
        <v>30</v>
      </c>
      <c r="F3" s="138" t="s">
        <v>139</v>
      </c>
      <c r="G3" s="321" t="s">
        <v>152</v>
      </c>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c r="AK3" s="322"/>
      <c r="AL3" s="322"/>
      <c r="AM3" s="322"/>
      <c r="AN3" s="322"/>
      <c r="AO3" s="322"/>
      <c r="AP3" s="322"/>
      <c r="AQ3" s="322"/>
      <c r="AR3" s="322"/>
      <c r="AS3" s="322"/>
      <c r="AT3" s="323"/>
      <c r="AU3" s="321" t="s">
        <v>151</v>
      </c>
      <c r="AV3" s="322"/>
      <c r="AW3" s="322"/>
      <c r="AX3" s="322"/>
      <c r="AY3" s="322"/>
      <c r="AZ3" s="322"/>
      <c r="BA3" s="322"/>
      <c r="BB3" s="322"/>
      <c r="BC3" s="322"/>
      <c r="BD3" s="322"/>
      <c r="BE3" s="322"/>
      <c r="BF3" s="322"/>
      <c r="BG3" s="322"/>
      <c r="BH3" s="322"/>
      <c r="BI3" s="322"/>
      <c r="BJ3" s="322"/>
      <c r="BK3" s="322"/>
      <c r="BL3" s="322"/>
      <c r="BM3" s="322"/>
      <c r="BN3" s="322"/>
      <c r="BO3" s="322"/>
      <c r="BP3" s="322"/>
      <c r="BQ3" s="322"/>
      <c r="BR3" s="322"/>
      <c r="BS3" s="322"/>
      <c r="BT3" s="322"/>
      <c r="BU3" s="322"/>
      <c r="BV3" s="322"/>
      <c r="BW3" s="322"/>
      <c r="BX3" s="322"/>
      <c r="BY3" s="322"/>
      <c r="BZ3" s="322"/>
      <c r="CA3" s="322"/>
      <c r="CB3" s="322"/>
      <c r="CC3" s="322"/>
      <c r="CD3" s="322"/>
      <c r="CE3" s="322"/>
      <c r="CF3" s="322"/>
      <c r="CG3" s="322"/>
      <c r="CH3" s="323"/>
      <c r="CJ3" s="321" t="s">
        <v>150</v>
      </c>
      <c r="CK3" s="323"/>
    </row>
    <row r="4" spans="2:89" x14ac:dyDescent="0.5">
      <c r="B4" s="137" t="s">
        <v>35</v>
      </c>
      <c r="C4" s="136" t="s">
        <v>32</v>
      </c>
      <c r="D4" s="136" t="s">
        <v>31</v>
      </c>
      <c r="E4" s="83" t="s">
        <v>142</v>
      </c>
      <c r="F4" s="135" t="s">
        <v>136</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J4" s="134" t="s">
        <v>149</v>
      </c>
      <c r="CK4" s="133" t="s">
        <v>148</v>
      </c>
    </row>
    <row r="5" spans="2:89" x14ac:dyDescent="0.5">
      <c r="B5" s="129" t="s">
        <v>29</v>
      </c>
      <c r="C5" s="128" t="s">
        <v>21</v>
      </c>
      <c r="D5" s="128" t="s">
        <v>20</v>
      </c>
      <c r="E5" s="127">
        <f>'INPUTS-Incidence'!E5</f>
        <v>1355.0842893012602</v>
      </c>
      <c r="F5" s="130">
        <f>'INTERNAL PARAMETERS-1'!M5</f>
        <v>85.012</v>
      </c>
      <c r="G5" s="114">
        <f>'ANALYSIS-YLD1'!G5*VLOOKUP('ANALYSIS-YLD2'!G$4,'INTERNAL PARAMETERS-1'!$B$5:$J$44,5,FALSE)*VLOOKUP('ANALYSIS-YLD2'!G$4,'INTERNAL PARAMETERS-1'!$B$5:$J$44,7,FALSE)*'ANALYSIS-YLD2'!$F5 + 'ANALYSIS-YLD1'!G5*(1-VLOOKUP('ANALYSIS-YLD2'!G$4,'INTERNAL PARAMETERS-1'!$B$5:$J$44,5,FALSE))*VLOOKUP('ANALYSIS-YLD2'!G$4,'INTERNAL PARAMETERS-1'!$B$5:$J$44,9,FALSE)*'ANALYSIS-YLD2'!$F5</f>
        <v>94.504088268180823</v>
      </c>
      <c r="H5" s="113">
        <f>'ANALYSIS-YLD1'!H5*VLOOKUP('ANALYSIS-YLD2'!H$4,'INTERNAL PARAMETERS-1'!$B$5:$J$44,5,FALSE)*VLOOKUP('ANALYSIS-YLD2'!H$4,'INTERNAL PARAMETERS-1'!$B$5:$J$44,7,FALSE)*'ANALYSIS-YLD2'!$F5 + 'ANALYSIS-YLD1'!H5*(1-VLOOKUP('ANALYSIS-YLD2'!H$4,'INTERNAL PARAMETERS-1'!$B$5:$J$44,5,FALSE))*VLOOKUP('ANALYSIS-YLD2'!H$4,'INTERNAL PARAMETERS-1'!$B$5:$J$44,9,FALSE)*'ANALYSIS-YLD2'!$F5</f>
        <v>56.989214097791233</v>
      </c>
      <c r="I5" s="113">
        <f>'ANALYSIS-YLD1'!I5*VLOOKUP('ANALYSIS-YLD2'!I$4,'INTERNAL PARAMETERS-1'!$B$5:$J$44,5,FALSE)*VLOOKUP('ANALYSIS-YLD2'!I$4,'INTERNAL PARAMETERS-1'!$B$5:$J$44,7,FALSE)*'ANALYSIS-YLD2'!$F5 + 'ANALYSIS-YLD1'!I5*(1-VLOOKUP('ANALYSIS-YLD2'!I$4,'INTERNAL PARAMETERS-1'!$B$5:$J$44,5,FALSE))*VLOOKUP('ANALYSIS-YLD2'!I$4,'INTERNAL PARAMETERS-1'!$B$5:$J$44,9,FALSE)*'ANALYSIS-YLD2'!$F5</f>
        <v>312.44993709413842</v>
      </c>
      <c r="J5" s="113">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3">
        <f>'ANALYSIS-YLD1'!K5*VLOOKUP('ANALYSIS-YLD2'!K$4,'INTERNAL PARAMETERS-1'!$B$5:$J$44,5,FALSE)*VLOOKUP('ANALYSIS-YLD2'!K$4,'INTERNAL PARAMETERS-1'!$B$5:$J$44,7,FALSE)*'ANALYSIS-YLD2'!$F5 + 'ANALYSIS-YLD1'!K5*(1-VLOOKUP('ANALYSIS-YLD2'!K$4,'INTERNAL PARAMETERS-1'!$B$5:$J$44,5,FALSE))*VLOOKUP('ANALYSIS-YLD2'!K$4,'INTERNAL PARAMETERS-1'!$B$5:$J$44,9,FALSE)*'ANALYSIS-YLD2'!$F5</f>
        <v>4.3327279853197842</v>
      </c>
      <c r="L5" s="113">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3">
        <f>'ANALYSIS-YLD1'!M5*VLOOKUP('ANALYSIS-YLD2'!M$4,'INTERNAL PARAMETERS-1'!$B$5:$J$44,5,FALSE)*VLOOKUP('ANALYSIS-YLD2'!M$4,'INTERNAL PARAMETERS-1'!$B$5:$J$44,7,FALSE)*'ANALYSIS-YLD2'!$F5 + 'ANALYSIS-YLD1'!M5*(1-VLOOKUP('ANALYSIS-YLD2'!M$4,'INTERNAL PARAMETERS-1'!$B$5:$J$44,5,FALSE))*VLOOKUP('ANALYSIS-YLD2'!M$4,'INTERNAL PARAMETERS-1'!$B$5:$J$44,9,FALSE)*'ANALYSIS-YLD2'!$F5</f>
        <v>3.0708882066763419</v>
      </c>
      <c r="N5" s="113">
        <f>'ANALYSIS-YLD1'!N5*VLOOKUP('ANALYSIS-YLD2'!N$4,'INTERNAL PARAMETERS-1'!$B$5:$J$44,5,FALSE)*VLOOKUP('ANALYSIS-YLD2'!N$4,'INTERNAL PARAMETERS-1'!$B$5:$J$44,7,FALSE)*'ANALYSIS-YLD2'!$F5 + 'ANALYSIS-YLD1'!N5*(1-VLOOKUP('ANALYSIS-YLD2'!N$4,'INTERNAL PARAMETERS-1'!$B$5:$J$44,5,FALSE))*VLOOKUP('ANALYSIS-YLD2'!N$4,'INTERNAL PARAMETERS-1'!$B$5:$J$44,9,FALSE)*'ANALYSIS-YLD2'!$F5</f>
        <v>2.2943408036218815</v>
      </c>
      <c r="O5" s="113">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3">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3">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3">
        <f>'ANALYSIS-YLD1'!R5*VLOOKUP('ANALYSIS-YLD2'!R$4,'INTERNAL PARAMETERS-1'!$B$5:$J$44,5,FALSE)*VLOOKUP('ANALYSIS-YLD2'!R$4,'INTERNAL PARAMETERS-1'!$B$5:$J$44,7,FALSE)*'ANALYSIS-YLD2'!$F5 + 'ANALYSIS-YLD1'!R5*(1-VLOOKUP('ANALYSIS-YLD2'!R$4,'INTERNAL PARAMETERS-1'!$B$5:$J$44,5,FALSE))*VLOOKUP('ANALYSIS-YLD2'!R$4,'INTERNAL PARAMETERS-1'!$B$5:$J$44,9,FALSE)*'ANALYSIS-YLD2'!$F5</f>
        <v>6.6745046206439609</v>
      </c>
      <c r="S5" s="113">
        <f>'ANALYSIS-YLD1'!S5*VLOOKUP('ANALYSIS-YLD2'!S$4,'INTERNAL PARAMETERS-1'!$B$5:$J$44,5,FALSE)*VLOOKUP('ANALYSIS-YLD2'!S$4,'INTERNAL PARAMETERS-1'!$B$5:$J$44,7,FALSE)*'ANALYSIS-YLD2'!$F5 + 'ANALYSIS-YLD1'!S5*(1-VLOOKUP('ANALYSIS-YLD2'!S$4,'INTERNAL PARAMETERS-1'!$B$5:$J$44,5,FALSE))*VLOOKUP('ANALYSIS-YLD2'!S$4,'INTERNAL PARAMETERS-1'!$B$5:$J$44,9,FALSE)*'ANALYSIS-YLD2'!$F5</f>
        <v>107.0744690468558</v>
      </c>
      <c r="T5" s="113">
        <f>'ANALYSIS-YLD1'!T5*VLOOKUP('ANALYSIS-YLD2'!T$4,'INTERNAL PARAMETERS-1'!$B$5:$J$44,5,FALSE)*VLOOKUP('ANALYSIS-YLD2'!T$4,'INTERNAL PARAMETERS-1'!$B$5:$J$44,7,FALSE)*'ANALYSIS-YLD2'!$F5 + 'ANALYSIS-YLD1'!T5*(1-VLOOKUP('ANALYSIS-YLD2'!T$4,'INTERNAL PARAMETERS-1'!$B$5:$J$44,5,FALSE))*VLOOKUP('ANALYSIS-YLD2'!T$4,'INTERNAL PARAMETERS-1'!$B$5:$J$44,9,FALSE)*'ANALYSIS-YLD2'!$F5</f>
        <v>17.327801583787878</v>
      </c>
      <c r="U5" s="113">
        <f>'ANALYSIS-YLD1'!U5*VLOOKUP('ANALYSIS-YLD2'!U$4,'INTERNAL PARAMETERS-1'!$B$5:$J$44,5,FALSE)*VLOOKUP('ANALYSIS-YLD2'!U$4,'INTERNAL PARAMETERS-1'!$B$5:$J$44,7,FALSE)*'ANALYSIS-YLD2'!$F5 + 'ANALYSIS-YLD1'!U5*(1-VLOOKUP('ANALYSIS-YLD2'!U$4,'INTERNAL PARAMETERS-1'!$B$5:$J$44,5,FALSE))*VLOOKUP('ANALYSIS-YLD2'!U$4,'INTERNAL PARAMETERS-1'!$B$5:$J$44,9,FALSE)*'ANALYSIS-YLD2'!$F5</f>
        <v>4.3512035088178447</v>
      </c>
      <c r="V5" s="113">
        <f>'ANALYSIS-YLD1'!V5*VLOOKUP('ANALYSIS-YLD2'!V$4,'INTERNAL PARAMETERS-1'!$B$5:$J$44,5,FALSE)*VLOOKUP('ANALYSIS-YLD2'!V$4,'INTERNAL PARAMETERS-1'!$B$5:$J$44,7,FALSE)*'ANALYSIS-YLD2'!$F5 + 'ANALYSIS-YLD1'!V5*(1-VLOOKUP('ANALYSIS-YLD2'!V$4,'INTERNAL PARAMETERS-1'!$B$5:$J$44,5,FALSE))*VLOOKUP('ANALYSIS-YLD2'!V$4,'INTERNAL PARAMETERS-1'!$B$5:$J$44,9,FALSE)*'ANALYSIS-YLD2'!$F5</f>
        <v>79.284809547558041</v>
      </c>
      <c r="W5" s="113">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3">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3">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3">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3">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3">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3">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3">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3">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3">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3">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3">
        <f>'ANALYSIS-YLD1'!AH5*VLOOKUP('ANALYSIS-YLD2'!AH$4,'INTERNAL PARAMETERS-1'!$B$5:$J$44,5,FALSE)*VLOOKUP('ANALYSIS-YLD2'!AH$4,'INTERNAL PARAMETERS-1'!$B$5:$J$44,7,FALSE)*'ANALYSIS-YLD2'!$F5 + 'ANALYSIS-YLD1'!AH5*(1-VLOOKUP('ANALYSIS-YLD2'!AH$4,'INTERNAL PARAMETERS-1'!$B$5:$J$44,5,FALSE))*VLOOKUP('ANALYSIS-YLD2'!AH$4,'INTERNAL PARAMETERS-1'!$B$5:$J$44,9,FALSE)*'ANALYSIS-YLD2'!$F5</f>
        <v>0.70594747193209872</v>
      </c>
      <c r="AI5" s="113">
        <f>'ANALYSIS-YLD1'!AI5*VLOOKUP('ANALYSIS-YLD2'!AI$4,'INTERNAL PARAMETERS-1'!$B$5:$J$44,5,FALSE)*VLOOKUP('ANALYSIS-YLD2'!AI$4,'INTERNAL PARAMETERS-1'!$B$5:$J$44,7,FALSE)*'ANALYSIS-YLD2'!$F5 + 'ANALYSIS-YLD1'!AI5*(1-VLOOKUP('ANALYSIS-YLD2'!AI$4,'INTERNAL PARAMETERS-1'!$B$5:$J$44,5,FALSE))*VLOOKUP('ANALYSIS-YLD2'!AI$4,'INTERNAL PARAMETERS-1'!$B$5:$J$44,9,FALSE)*'ANALYSIS-YLD2'!$F5</f>
        <v>1.6044260725729518</v>
      </c>
      <c r="AJ5" s="113">
        <f>'ANALYSIS-YLD1'!AJ5*VLOOKUP('ANALYSIS-YLD2'!AJ$4,'INTERNAL PARAMETERS-1'!$B$5:$J$44,5,FALSE)*VLOOKUP('ANALYSIS-YLD2'!AJ$4,'INTERNAL PARAMETERS-1'!$B$5:$J$44,7,FALSE)*'ANALYSIS-YLD2'!$F5 + 'ANALYSIS-YLD1'!AJ5*(1-VLOOKUP('ANALYSIS-YLD2'!AJ$4,'INTERNAL PARAMETERS-1'!$B$5:$J$44,5,FALSE))*VLOOKUP('ANALYSIS-YLD2'!AJ$4,'INTERNAL PARAMETERS-1'!$B$5:$J$44,9,FALSE)*'ANALYSIS-YLD2'!$F5</f>
        <v>1.2516769735368263</v>
      </c>
      <c r="AK5" s="113">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3">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3">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3">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3">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3">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3">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3">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3">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2">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4">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3">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3">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4.3394177608833031</v>
      </c>
      <c r="AX5" s="113">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3">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3">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3">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0.42629382114173431</v>
      </c>
      <c r="BB5" s="113">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1.5895135052271938</v>
      </c>
      <c r="BC5" s="113">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0.33100009911135275</v>
      </c>
      <c r="BD5" s="113">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0.61471477291324517</v>
      </c>
      <c r="BE5" s="113">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0.35810297970886418</v>
      </c>
      <c r="BF5" s="113">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3">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1.8784515078365818</v>
      </c>
      <c r="BH5" s="113">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6.3282854800465575E-3</v>
      </c>
      <c r="BI5" s="113">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3">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0.56430227718740311</v>
      </c>
      <c r="BK5" s="113">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0.1190930439560622</v>
      </c>
      <c r="BL5" s="113">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4.6801782092290252E-2</v>
      </c>
      <c r="BM5" s="113">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8.9411989635774427E-3</v>
      </c>
      <c r="BN5" s="113">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0.33366917904859117</v>
      </c>
      <c r="BO5" s="113">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0.14236557318208343</v>
      </c>
      <c r="BP5" s="113">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5.5340418068929387E-3</v>
      </c>
      <c r="BQ5" s="113">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0.67012885970827296</v>
      </c>
      <c r="BR5" s="113">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1.1392484671113931E-2</v>
      </c>
      <c r="BS5" s="113">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3.8133407507629181E-3</v>
      </c>
      <c r="BT5" s="113">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3">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3">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3">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3">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3">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3">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4.1667723325409438E-4</v>
      </c>
      <c r="CA5" s="113">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3">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3">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1.2732012110471596E-3</v>
      </c>
      <c r="CD5" s="113">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2.6997352643290826E-2</v>
      </c>
      <c r="CE5" s="113">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3.3611963482496954E-2</v>
      </c>
      <c r="CF5" s="113">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0.21377888311370305</v>
      </c>
      <c r="CG5" s="113">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1.5315368543714484E-3</v>
      </c>
      <c r="CH5" s="112">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4">
        <f t="shared" ref="CJ5:CJ68" si="0">SUM(G5:AT5)</f>
        <v>691.91603528143389</v>
      </c>
      <c r="CK5" s="112">
        <f t="shared" ref="CK5:CK68" si="1">SUM(AU5:CH5)</f>
        <v>11.727474128207533</v>
      </c>
    </row>
    <row r="6" spans="2:89" x14ac:dyDescent="0.5">
      <c r="B6" s="129" t="s">
        <v>29</v>
      </c>
      <c r="C6" s="128" t="s">
        <v>21</v>
      </c>
      <c r="D6" s="128" t="s">
        <v>19</v>
      </c>
      <c r="E6" s="127">
        <f>'INPUTS-Incidence'!E6</f>
        <v>7607.9903079421347</v>
      </c>
      <c r="F6" s="130">
        <f>'INTERNAL PARAMETERS-1'!M6</f>
        <v>78.760000000000005</v>
      </c>
      <c r="G6" s="114">
        <f>'ANALYSIS-YLD1'!G6*VLOOKUP('ANALYSIS-YLD2'!G$4,'INTERNAL PARAMETERS-1'!$B$5:$J$44,5,FALSE)*VLOOKUP('ANALYSIS-YLD2'!G$4,'INTERNAL PARAMETERS-1'!$B$5:$J$44,7,FALSE)*'ANALYSIS-YLD2'!$F6 + 'ANALYSIS-YLD1'!G6*(1-VLOOKUP('ANALYSIS-YLD2'!G$4,'INTERNAL PARAMETERS-1'!$B$5:$J$44,5,FALSE))*VLOOKUP('ANALYSIS-YLD2'!G$4,'INTERNAL PARAMETERS-1'!$B$5:$J$44,9,FALSE)*'ANALYSIS-YLD2'!$F6</f>
        <v>484.36378280284828</v>
      </c>
      <c r="H6" s="113">
        <f>'ANALYSIS-YLD1'!H6*VLOOKUP('ANALYSIS-YLD2'!H$4,'INTERNAL PARAMETERS-1'!$B$5:$J$44,5,FALSE)*VLOOKUP('ANALYSIS-YLD2'!H$4,'INTERNAL PARAMETERS-1'!$B$5:$J$44,7,FALSE)*'ANALYSIS-YLD2'!$F6 + 'ANALYSIS-YLD1'!H6*(1-VLOOKUP('ANALYSIS-YLD2'!H$4,'INTERNAL PARAMETERS-1'!$B$5:$J$44,5,FALSE))*VLOOKUP('ANALYSIS-YLD2'!H$4,'INTERNAL PARAMETERS-1'!$B$5:$J$44,9,FALSE)*'ANALYSIS-YLD2'!$F6</f>
        <v>101.41717761849532</v>
      </c>
      <c r="I6" s="113">
        <f>'ANALYSIS-YLD1'!I6*VLOOKUP('ANALYSIS-YLD2'!I$4,'INTERNAL PARAMETERS-1'!$B$5:$J$44,5,FALSE)*VLOOKUP('ANALYSIS-YLD2'!I$4,'INTERNAL PARAMETERS-1'!$B$5:$J$44,7,FALSE)*'ANALYSIS-YLD2'!$F6 + 'ANALYSIS-YLD1'!I6*(1-VLOOKUP('ANALYSIS-YLD2'!I$4,'INTERNAL PARAMETERS-1'!$B$5:$J$44,5,FALSE))*VLOOKUP('ANALYSIS-YLD2'!I$4,'INTERNAL PARAMETERS-1'!$B$5:$J$44,9,FALSE)*'ANALYSIS-YLD2'!$F6</f>
        <v>1312.2451816508969</v>
      </c>
      <c r="J6" s="113">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3">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3">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3">
        <f>'ANALYSIS-YLD1'!M6*VLOOKUP('ANALYSIS-YLD2'!M$4,'INTERNAL PARAMETERS-1'!$B$5:$J$44,5,FALSE)*VLOOKUP('ANALYSIS-YLD2'!M$4,'INTERNAL PARAMETERS-1'!$B$5:$J$44,7,FALSE)*'ANALYSIS-YLD2'!$F6 + 'ANALYSIS-YLD1'!M6*(1-VLOOKUP('ANALYSIS-YLD2'!M$4,'INTERNAL PARAMETERS-1'!$B$5:$J$44,5,FALSE))*VLOOKUP('ANALYSIS-YLD2'!M$4,'INTERNAL PARAMETERS-1'!$B$5:$J$44,9,FALSE)*'ANALYSIS-YLD2'!$F6</f>
        <v>9.1416680565674717</v>
      </c>
      <c r="N6" s="113">
        <f>'ANALYSIS-YLD1'!N6*VLOOKUP('ANALYSIS-YLD2'!N$4,'INTERNAL PARAMETERS-1'!$B$5:$J$44,5,FALSE)*VLOOKUP('ANALYSIS-YLD2'!N$4,'INTERNAL PARAMETERS-1'!$B$5:$J$44,7,FALSE)*'ANALYSIS-YLD2'!$F6 + 'ANALYSIS-YLD1'!N6*(1-VLOOKUP('ANALYSIS-YLD2'!N$4,'INTERNAL PARAMETERS-1'!$B$5:$J$44,5,FALSE))*VLOOKUP('ANALYSIS-YLD2'!N$4,'INTERNAL PARAMETERS-1'!$B$5:$J$44,9,FALSE)*'ANALYSIS-YLD2'!$F6</f>
        <v>11.135736465619479</v>
      </c>
      <c r="O6" s="113">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3">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3">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3">
        <f>'ANALYSIS-YLD1'!R6*VLOOKUP('ANALYSIS-YLD2'!R$4,'INTERNAL PARAMETERS-1'!$B$5:$J$44,5,FALSE)*VLOOKUP('ANALYSIS-YLD2'!R$4,'INTERNAL PARAMETERS-1'!$B$5:$J$44,7,FALSE)*'ANALYSIS-YLD2'!$F6 + 'ANALYSIS-YLD1'!R6*(1-VLOOKUP('ANALYSIS-YLD2'!R$4,'INTERNAL PARAMETERS-1'!$B$5:$J$44,5,FALSE))*VLOOKUP('ANALYSIS-YLD2'!R$4,'INTERNAL PARAMETERS-1'!$B$5:$J$44,9,FALSE)*'ANALYSIS-YLD2'!$F6</f>
        <v>12.060804613602103</v>
      </c>
      <c r="S6" s="113">
        <f>'ANALYSIS-YLD1'!S6*VLOOKUP('ANALYSIS-YLD2'!S$4,'INTERNAL PARAMETERS-1'!$B$5:$J$44,5,FALSE)*VLOOKUP('ANALYSIS-YLD2'!S$4,'INTERNAL PARAMETERS-1'!$B$5:$J$44,7,FALSE)*'ANALYSIS-YLD2'!$F6 + 'ANALYSIS-YLD1'!S6*(1-VLOOKUP('ANALYSIS-YLD2'!S$4,'INTERNAL PARAMETERS-1'!$B$5:$J$44,5,FALSE))*VLOOKUP('ANALYSIS-YLD2'!S$4,'INTERNAL PARAMETERS-1'!$B$5:$J$44,9,FALSE)*'ANALYSIS-YLD2'!$F6</f>
        <v>481.53005697164957</v>
      </c>
      <c r="T6" s="113">
        <f>'ANALYSIS-YLD1'!T6*VLOOKUP('ANALYSIS-YLD2'!T$4,'INTERNAL PARAMETERS-1'!$B$5:$J$44,5,FALSE)*VLOOKUP('ANALYSIS-YLD2'!T$4,'INTERNAL PARAMETERS-1'!$B$5:$J$44,7,FALSE)*'ANALYSIS-YLD2'!$F6 + 'ANALYSIS-YLD1'!T6*(1-VLOOKUP('ANALYSIS-YLD2'!T$4,'INTERNAL PARAMETERS-1'!$B$5:$J$44,5,FALSE))*VLOOKUP('ANALYSIS-YLD2'!T$4,'INTERNAL PARAMETERS-1'!$B$5:$J$44,9,FALSE)*'ANALYSIS-YLD2'!$F6</f>
        <v>69.898498598266713</v>
      </c>
      <c r="U6" s="113">
        <f>'ANALYSIS-YLD1'!U6*VLOOKUP('ANALYSIS-YLD2'!U$4,'INTERNAL PARAMETERS-1'!$B$5:$J$44,5,FALSE)*VLOOKUP('ANALYSIS-YLD2'!U$4,'INTERNAL PARAMETERS-1'!$B$5:$J$44,7,FALSE)*'ANALYSIS-YLD2'!$F6 + 'ANALYSIS-YLD1'!U6*(1-VLOOKUP('ANALYSIS-YLD2'!U$4,'INTERNAL PARAMETERS-1'!$B$5:$J$44,5,FALSE))*VLOOKUP('ANALYSIS-YLD2'!U$4,'INTERNAL PARAMETERS-1'!$B$5:$J$44,9,FALSE)*'ANALYSIS-YLD2'!$F6</f>
        <v>23.231369888252068</v>
      </c>
      <c r="V6" s="113">
        <f>'ANALYSIS-YLD1'!V6*VLOOKUP('ANALYSIS-YLD2'!V$4,'INTERNAL PARAMETERS-1'!$B$5:$J$44,5,FALSE)*VLOOKUP('ANALYSIS-YLD2'!V$4,'INTERNAL PARAMETERS-1'!$B$5:$J$44,7,FALSE)*'ANALYSIS-YLD2'!$F6 + 'ANALYSIS-YLD1'!V6*(1-VLOOKUP('ANALYSIS-YLD2'!V$4,'INTERNAL PARAMETERS-1'!$B$5:$J$44,5,FALSE))*VLOOKUP('ANALYSIS-YLD2'!V$4,'INTERNAL PARAMETERS-1'!$B$5:$J$44,9,FALSE)*'ANALYSIS-YLD2'!$F6</f>
        <v>280.98033378983592</v>
      </c>
      <c r="W6" s="113">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3">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3">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3">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3">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3">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3">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3">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3">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3">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3">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3">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3">
        <f>'ANALYSIS-YLD1'!AI6*VLOOKUP('ANALYSIS-YLD2'!AI$4,'INTERNAL PARAMETERS-1'!$B$5:$J$44,5,FALSE)*VLOOKUP('ANALYSIS-YLD2'!AI$4,'INTERNAL PARAMETERS-1'!$B$5:$J$44,7,FALSE)*'ANALYSIS-YLD2'!$F6 + 'ANALYSIS-YLD1'!AI6*(1-VLOOKUP('ANALYSIS-YLD2'!AI$4,'INTERNAL PARAMETERS-1'!$B$5:$J$44,5,FALSE))*VLOOKUP('ANALYSIS-YLD2'!AI$4,'INTERNAL PARAMETERS-1'!$B$5:$J$44,9,FALSE)*'ANALYSIS-YLD2'!$F6</f>
        <v>4.7969381624697753</v>
      </c>
      <c r="AJ6" s="113">
        <f>'ANALYSIS-YLD1'!AJ6*VLOOKUP('ANALYSIS-YLD2'!AJ$4,'INTERNAL PARAMETERS-1'!$B$5:$J$44,5,FALSE)*VLOOKUP('ANALYSIS-YLD2'!AJ$4,'INTERNAL PARAMETERS-1'!$B$5:$J$44,7,FALSE)*'ANALYSIS-YLD2'!$F6 + 'ANALYSIS-YLD1'!AJ6*(1-VLOOKUP('ANALYSIS-YLD2'!AJ$4,'INTERNAL PARAMETERS-1'!$B$5:$J$44,5,FALSE))*VLOOKUP('ANALYSIS-YLD2'!AJ$4,'INTERNAL PARAMETERS-1'!$B$5:$J$44,9,FALSE)*'ANALYSIS-YLD2'!$F6</f>
        <v>2.6734144407813565</v>
      </c>
      <c r="AK6" s="113">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3">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3">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3">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3">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3">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3">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3">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3">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2">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4">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3">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3">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19.671638435989639</v>
      </c>
      <c r="AX6" s="113">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3">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3">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3">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1.369761656568969</v>
      </c>
      <c r="BB6" s="113">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8.3272147339585985</v>
      </c>
      <c r="BC6" s="113">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1.362470561084594</v>
      </c>
      <c r="BD6" s="113">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5.3817610989754838</v>
      </c>
      <c r="BE6" s="113">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2.4457954655664143</v>
      </c>
      <c r="BF6" s="113">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3">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9.1182602948381373</v>
      </c>
      <c r="BH6" s="113">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2.75540200313742E-2</v>
      </c>
      <c r="BI6" s="113">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3">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2.1586004621097836</v>
      </c>
      <c r="BK6" s="113">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1.1461172926216838</v>
      </c>
      <c r="BL6" s="113">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0.20228496438085766</v>
      </c>
      <c r="BM6" s="113">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9.2748781760634877E-2</v>
      </c>
      <c r="BN6" s="113">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2.980834400403753</v>
      </c>
      <c r="BO6" s="113">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2.4393621572938353</v>
      </c>
      <c r="BP6" s="113">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6.6819619747023745E-2</v>
      </c>
      <c r="BQ6" s="113">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3.6947191052551815</v>
      </c>
      <c r="BR6" s="113">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9.0271278511875969E-2</v>
      </c>
      <c r="BS6" s="113">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1.4162068266504534E-2</v>
      </c>
      <c r="BT6" s="113">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3">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3">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3">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3">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3">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3">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5.282638533525166E-3</v>
      </c>
      <c r="CA6" s="113">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3">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3">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1.1739196741167036E-2</v>
      </c>
      <c r="CD6" s="113">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0.12526320147460707</v>
      </c>
      <c r="CE6" s="113">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0.1494247439537609</v>
      </c>
      <c r="CF6" s="113">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9.3222938170144501E-2</v>
      </c>
      <c r="CG6" s="113">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1.7657286286115756E-3</v>
      </c>
      <c r="CH6" s="112">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4">
        <f t="shared" si="0"/>
        <v>2793.4749630592851</v>
      </c>
      <c r="CK6" s="112">
        <f t="shared" si="1"/>
        <v>60.977074844866152</v>
      </c>
    </row>
    <row r="7" spans="2:89" x14ac:dyDescent="0.5">
      <c r="B7" s="129" t="s">
        <v>29</v>
      </c>
      <c r="C7" s="128" t="s">
        <v>21</v>
      </c>
      <c r="D7" s="128" t="s">
        <v>18</v>
      </c>
      <c r="E7" s="127">
        <f>'INPUTS-Incidence'!E7</f>
        <v>20171.311343877438</v>
      </c>
      <c r="F7" s="130">
        <f>'INTERNAL PARAMETERS-1'!M7</f>
        <v>73.784999999999997</v>
      </c>
      <c r="G7" s="114">
        <f>'ANALYSIS-YLD1'!G7*VLOOKUP('ANALYSIS-YLD2'!G$4,'INTERNAL PARAMETERS-1'!$B$5:$J$44,5,FALSE)*VLOOKUP('ANALYSIS-YLD2'!G$4,'INTERNAL PARAMETERS-1'!$B$5:$J$44,7,FALSE)*'ANALYSIS-YLD2'!$F7 + 'ANALYSIS-YLD1'!G7*(1-VLOOKUP('ANALYSIS-YLD2'!G$4,'INTERNAL PARAMETERS-1'!$B$5:$J$44,5,FALSE))*VLOOKUP('ANALYSIS-YLD2'!G$4,'INTERNAL PARAMETERS-1'!$B$5:$J$44,9,FALSE)*'ANALYSIS-YLD2'!$F7</f>
        <v>538.42760916088139</v>
      </c>
      <c r="H7" s="113">
        <f>'ANALYSIS-YLD1'!H7*VLOOKUP('ANALYSIS-YLD2'!H$4,'INTERNAL PARAMETERS-1'!$B$5:$J$44,5,FALSE)*VLOOKUP('ANALYSIS-YLD2'!H$4,'INTERNAL PARAMETERS-1'!$B$5:$J$44,7,FALSE)*'ANALYSIS-YLD2'!$F7 + 'ANALYSIS-YLD1'!H7*(1-VLOOKUP('ANALYSIS-YLD2'!H$4,'INTERNAL PARAMETERS-1'!$B$5:$J$44,5,FALSE))*VLOOKUP('ANALYSIS-YLD2'!H$4,'INTERNAL PARAMETERS-1'!$B$5:$J$44,9,FALSE)*'ANALYSIS-YLD2'!$F7</f>
        <v>439.66760401952223</v>
      </c>
      <c r="I7" s="113">
        <f>'ANALYSIS-YLD1'!I7*VLOOKUP('ANALYSIS-YLD2'!I$4,'INTERNAL PARAMETERS-1'!$B$5:$J$44,5,FALSE)*VLOOKUP('ANALYSIS-YLD2'!I$4,'INTERNAL PARAMETERS-1'!$B$5:$J$44,7,FALSE)*'ANALYSIS-YLD2'!$F7 + 'ANALYSIS-YLD1'!I7*(1-VLOOKUP('ANALYSIS-YLD2'!I$4,'INTERNAL PARAMETERS-1'!$B$5:$J$44,5,FALSE))*VLOOKUP('ANALYSIS-YLD2'!I$4,'INTERNAL PARAMETERS-1'!$B$5:$J$44,9,FALSE)*'ANALYSIS-YLD2'!$F7</f>
        <v>3267.4724884763295</v>
      </c>
      <c r="J7" s="113">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3">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3">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3">
        <f>'ANALYSIS-YLD1'!M7*VLOOKUP('ANALYSIS-YLD2'!M$4,'INTERNAL PARAMETERS-1'!$B$5:$J$44,5,FALSE)*VLOOKUP('ANALYSIS-YLD2'!M$4,'INTERNAL PARAMETERS-1'!$B$5:$J$44,7,FALSE)*'ANALYSIS-YLD2'!$F7 + 'ANALYSIS-YLD1'!M7*(1-VLOOKUP('ANALYSIS-YLD2'!M$4,'INTERNAL PARAMETERS-1'!$B$5:$J$44,5,FALSE))*VLOOKUP('ANALYSIS-YLD2'!M$4,'INTERNAL PARAMETERS-1'!$B$5:$J$44,9,FALSE)*'ANALYSIS-YLD2'!$F7</f>
        <v>38.105453413754617</v>
      </c>
      <c r="N7" s="113">
        <f>'ANALYSIS-YLD1'!N7*VLOOKUP('ANALYSIS-YLD2'!N$4,'INTERNAL PARAMETERS-1'!$B$5:$J$44,5,FALSE)*VLOOKUP('ANALYSIS-YLD2'!N$4,'INTERNAL PARAMETERS-1'!$B$5:$J$44,7,FALSE)*'ANALYSIS-YLD2'!$F7 + 'ANALYSIS-YLD1'!N7*(1-VLOOKUP('ANALYSIS-YLD2'!N$4,'INTERNAL PARAMETERS-1'!$B$5:$J$44,5,FALSE))*VLOOKUP('ANALYSIS-YLD2'!N$4,'INTERNAL PARAMETERS-1'!$B$5:$J$44,9,FALSE)*'ANALYSIS-YLD2'!$F7</f>
        <v>21.195080810069506</v>
      </c>
      <c r="O7" s="113">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3">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3">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3">
        <f>'ANALYSIS-YLD1'!R7*VLOOKUP('ANALYSIS-YLD2'!R$4,'INTERNAL PARAMETERS-1'!$B$5:$J$44,5,FALSE)*VLOOKUP('ANALYSIS-YLD2'!R$4,'INTERNAL PARAMETERS-1'!$B$5:$J$44,7,FALSE)*'ANALYSIS-YLD2'!$F7 + 'ANALYSIS-YLD1'!R7*(1-VLOOKUP('ANALYSIS-YLD2'!R$4,'INTERNAL PARAMETERS-1'!$B$5:$J$44,5,FALSE))*VLOOKUP('ANALYSIS-YLD2'!R$4,'INTERNAL PARAMETERS-1'!$B$5:$J$44,9,FALSE)*'ANALYSIS-YLD2'!$F7</f>
        <v>10.968471993250931</v>
      </c>
      <c r="S7" s="113">
        <f>'ANALYSIS-YLD1'!S7*VLOOKUP('ANALYSIS-YLD2'!S$4,'INTERNAL PARAMETERS-1'!$B$5:$J$44,5,FALSE)*VLOOKUP('ANALYSIS-YLD2'!S$4,'INTERNAL PARAMETERS-1'!$B$5:$J$44,7,FALSE)*'ANALYSIS-YLD2'!$F7 + 'ANALYSIS-YLD1'!S7*(1-VLOOKUP('ANALYSIS-YLD2'!S$4,'INTERNAL PARAMETERS-1'!$B$5:$J$44,5,FALSE))*VLOOKUP('ANALYSIS-YLD2'!S$4,'INTERNAL PARAMETERS-1'!$B$5:$J$44,9,FALSE)*'ANALYSIS-YLD2'!$F7</f>
        <v>1084.8126590080085</v>
      </c>
      <c r="T7" s="113">
        <f>'ANALYSIS-YLD1'!T7*VLOOKUP('ANALYSIS-YLD2'!T$4,'INTERNAL PARAMETERS-1'!$B$5:$J$44,5,FALSE)*VLOOKUP('ANALYSIS-YLD2'!T$4,'INTERNAL PARAMETERS-1'!$B$5:$J$44,7,FALSE)*'ANALYSIS-YLD2'!$F7 + 'ANALYSIS-YLD1'!T7*(1-VLOOKUP('ANALYSIS-YLD2'!T$4,'INTERNAL PARAMETERS-1'!$B$5:$J$44,5,FALSE))*VLOOKUP('ANALYSIS-YLD2'!T$4,'INTERNAL PARAMETERS-1'!$B$5:$J$44,9,FALSE)*'ANALYSIS-YLD2'!$F7</f>
        <v>102.83388995735004</v>
      </c>
      <c r="U7" s="113">
        <f>'ANALYSIS-YLD1'!U7*VLOOKUP('ANALYSIS-YLD2'!U$4,'INTERNAL PARAMETERS-1'!$B$5:$J$44,5,FALSE)*VLOOKUP('ANALYSIS-YLD2'!U$4,'INTERNAL PARAMETERS-1'!$B$5:$J$44,7,FALSE)*'ANALYSIS-YLD2'!$F7 + 'ANALYSIS-YLD1'!U7*(1-VLOOKUP('ANALYSIS-YLD2'!U$4,'INTERNAL PARAMETERS-1'!$B$5:$J$44,5,FALSE))*VLOOKUP('ANALYSIS-YLD2'!U$4,'INTERNAL PARAMETERS-1'!$B$5:$J$44,9,FALSE)*'ANALYSIS-YLD2'!$F7</f>
        <v>49.062182402768308</v>
      </c>
      <c r="V7" s="113">
        <f>'ANALYSIS-YLD1'!V7*VLOOKUP('ANALYSIS-YLD2'!V$4,'INTERNAL PARAMETERS-1'!$B$5:$J$44,5,FALSE)*VLOOKUP('ANALYSIS-YLD2'!V$4,'INTERNAL PARAMETERS-1'!$B$5:$J$44,7,FALSE)*'ANALYSIS-YLD2'!$F7 + 'ANALYSIS-YLD1'!V7*(1-VLOOKUP('ANALYSIS-YLD2'!V$4,'INTERNAL PARAMETERS-1'!$B$5:$J$44,5,FALSE))*VLOOKUP('ANALYSIS-YLD2'!V$4,'INTERNAL PARAMETERS-1'!$B$5:$J$44,9,FALSE)*'ANALYSIS-YLD2'!$F7</f>
        <v>654.67070021777465</v>
      </c>
      <c r="W7" s="113">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3">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3">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3">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3">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3">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3">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3">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3">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3">
        <f>'ANALYSIS-YLD1'!AF7*VLOOKUP('ANALYSIS-YLD2'!AF$4,'INTERNAL PARAMETERS-1'!$B$5:$J$44,5,FALSE)*VLOOKUP('ANALYSIS-YLD2'!AF$4,'INTERNAL PARAMETERS-1'!$B$5:$J$44,7,FALSE)*'ANALYSIS-YLD2'!$F7 + 'ANALYSIS-YLD1'!AF7*(1-VLOOKUP('ANALYSIS-YLD2'!AF$4,'INTERNAL PARAMETERS-1'!$B$5:$J$44,5,FALSE))*VLOOKUP('ANALYSIS-YLD2'!AF$4,'INTERNAL PARAMETERS-1'!$B$5:$J$44,9,FALSE)*'ANALYSIS-YLD2'!$F7</f>
        <v>4.4578765895279515</v>
      </c>
      <c r="AG7" s="113">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3">
        <f>'ANALYSIS-YLD1'!AH7*VLOOKUP('ANALYSIS-YLD2'!AH$4,'INTERNAL PARAMETERS-1'!$B$5:$J$44,5,FALSE)*VLOOKUP('ANALYSIS-YLD2'!AH$4,'INTERNAL PARAMETERS-1'!$B$5:$J$44,7,FALSE)*'ANALYSIS-YLD2'!$F7 + 'ANALYSIS-YLD1'!AH7*(1-VLOOKUP('ANALYSIS-YLD2'!AH$4,'INTERNAL PARAMETERS-1'!$B$5:$J$44,5,FALSE))*VLOOKUP('ANALYSIS-YLD2'!AH$4,'INTERNAL PARAMETERS-1'!$B$5:$J$44,9,FALSE)*'ANALYSIS-YLD2'!$F7</f>
        <v>2.5130624403772521</v>
      </c>
      <c r="AI7" s="113">
        <f>'ANALYSIS-YLD1'!AI7*VLOOKUP('ANALYSIS-YLD2'!AI$4,'INTERNAL PARAMETERS-1'!$B$5:$J$44,5,FALSE)*VLOOKUP('ANALYSIS-YLD2'!AI$4,'INTERNAL PARAMETERS-1'!$B$5:$J$44,7,FALSE)*'ANALYSIS-YLD2'!$F7 + 'ANALYSIS-YLD1'!AI7*(1-VLOOKUP('ANALYSIS-YLD2'!AI$4,'INTERNAL PARAMETERS-1'!$B$5:$J$44,5,FALSE))*VLOOKUP('ANALYSIS-YLD2'!AI$4,'INTERNAL PARAMETERS-1'!$B$5:$J$44,9,FALSE)*'ANALYSIS-YLD2'!$F7</f>
        <v>6.2845165262025162</v>
      </c>
      <c r="AJ7" s="113">
        <f>'ANALYSIS-YLD1'!AJ7*VLOOKUP('ANALYSIS-YLD2'!AJ$4,'INTERNAL PARAMETERS-1'!$B$5:$J$44,5,FALSE)*VLOOKUP('ANALYSIS-YLD2'!AJ$4,'INTERNAL PARAMETERS-1'!$B$5:$J$44,7,FALSE)*'ANALYSIS-YLD2'!$F7 + 'ANALYSIS-YLD1'!AJ7*(1-VLOOKUP('ANALYSIS-YLD2'!AJ$4,'INTERNAL PARAMETERS-1'!$B$5:$J$44,5,FALSE))*VLOOKUP('ANALYSIS-YLD2'!AJ$4,'INTERNAL PARAMETERS-1'!$B$5:$J$44,9,FALSE)*'ANALYSIS-YLD2'!$F7</f>
        <v>4.4578765895279515</v>
      </c>
      <c r="AK7" s="113">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3">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3">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3">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3">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3">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3">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3">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3">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2">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4">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3">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3">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52.284759193424314</v>
      </c>
      <c r="AX7" s="113">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3">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3">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3">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6.0945875037234609</v>
      </c>
      <c r="BB7" s="113">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16.918175353157498</v>
      </c>
      <c r="BC7" s="113">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3.24933833337708</v>
      </c>
      <c r="BD7" s="113">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14.694782081137397</v>
      </c>
      <c r="BE7" s="113">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5.6588277085338454</v>
      </c>
      <c r="BF7" s="113">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3">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21.927087775810126</v>
      </c>
      <c r="BH7" s="113">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4.3270410246406078E-2</v>
      </c>
      <c r="BI7" s="113">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3">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5.3685483893838368</v>
      </c>
      <c r="BK7" s="113">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3.4078484603856847</v>
      </c>
      <c r="BL7" s="113">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1.6320464862433892</v>
      </c>
      <c r="BM7" s="113">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0.22008191308740047</v>
      </c>
      <c r="BN7" s="113">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5.4086188139624856</v>
      </c>
      <c r="BO7" s="113">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9.6710286541314154</v>
      </c>
      <c r="BP7" s="113">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0.29406383821780013</v>
      </c>
      <c r="BQ7" s="113">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10.276347048316701</v>
      </c>
      <c r="BR7" s="113">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0.27166707759163566</v>
      </c>
      <c r="BS7" s="113">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2.6074174310738531E-2</v>
      </c>
      <c r="BT7" s="113">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3">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3">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3">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3">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3">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3">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1.3675363776850998E-2</v>
      </c>
      <c r="CA7" s="113">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3">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3">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3.4663751019126866E-2</v>
      </c>
      <c r="CD7" s="113">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0.31019192410650626</v>
      </c>
      <c r="CE7" s="113">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0.35951261771265869</v>
      </c>
      <c r="CF7" s="113">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0.21332454366857617</v>
      </c>
      <c r="CG7" s="113">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3.1428477015919298E-3</v>
      </c>
      <c r="CH7" s="112">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4">
        <f t="shared" si="0"/>
        <v>6224.9294716053446</v>
      </c>
      <c r="CK7" s="112">
        <f t="shared" si="1"/>
        <v>158.38166426302649</v>
      </c>
    </row>
    <row r="8" spans="2:89" x14ac:dyDescent="0.5">
      <c r="B8" s="129" t="s">
        <v>29</v>
      </c>
      <c r="C8" s="128" t="s">
        <v>21</v>
      </c>
      <c r="D8" s="128" t="s">
        <v>17</v>
      </c>
      <c r="E8" s="127">
        <f>'INPUTS-Incidence'!E8</f>
        <v>42034.047772677994</v>
      </c>
      <c r="F8" s="130">
        <f>'INTERNAL PARAMETERS-1'!M8</f>
        <v>68.824999999999989</v>
      </c>
      <c r="G8" s="114">
        <f>'ANALYSIS-YLD1'!G8*VLOOKUP('ANALYSIS-YLD2'!G$4,'INTERNAL PARAMETERS-1'!$B$5:$J$44,5,FALSE)*VLOOKUP('ANALYSIS-YLD2'!G$4,'INTERNAL PARAMETERS-1'!$B$5:$J$44,7,FALSE)*'ANALYSIS-YLD2'!$F8 + 'ANALYSIS-YLD1'!G8*(1-VLOOKUP('ANALYSIS-YLD2'!G$4,'INTERNAL PARAMETERS-1'!$B$5:$J$44,5,FALSE))*VLOOKUP('ANALYSIS-YLD2'!G$4,'INTERNAL PARAMETERS-1'!$B$5:$J$44,9,FALSE)*'ANALYSIS-YLD2'!$F8</f>
        <v>5302.9346099915037</v>
      </c>
      <c r="H8" s="113">
        <f>'ANALYSIS-YLD1'!H8*VLOOKUP('ANALYSIS-YLD2'!H$4,'INTERNAL PARAMETERS-1'!$B$5:$J$44,5,FALSE)*VLOOKUP('ANALYSIS-YLD2'!H$4,'INTERNAL PARAMETERS-1'!$B$5:$J$44,7,FALSE)*'ANALYSIS-YLD2'!$F8 + 'ANALYSIS-YLD1'!H8*(1-VLOOKUP('ANALYSIS-YLD2'!H$4,'INTERNAL PARAMETERS-1'!$B$5:$J$44,5,FALSE))*VLOOKUP('ANALYSIS-YLD2'!H$4,'INTERNAL PARAMETERS-1'!$B$5:$J$44,9,FALSE)*'ANALYSIS-YLD2'!$F8</f>
        <v>3941.1549114262152</v>
      </c>
      <c r="I8" s="113">
        <f>'ANALYSIS-YLD1'!I8*VLOOKUP('ANALYSIS-YLD2'!I$4,'INTERNAL PARAMETERS-1'!$B$5:$J$44,5,FALSE)*VLOOKUP('ANALYSIS-YLD2'!I$4,'INTERNAL PARAMETERS-1'!$B$5:$J$44,7,FALSE)*'ANALYSIS-YLD2'!$F8 + 'ANALYSIS-YLD1'!I8*(1-VLOOKUP('ANALYSIS-YLD2'!I$4,'INTERNAL PARAMETERS-1'!$B$5:$J$44,5,FALSE))*VLOOKUP('ANALYSIS-YLD2'!I$4,'INTERNAL PARAMETERS-1'!$B$5:$J$44,9,FALSE)*'ANALYSIS-YLD2'!$F8</f>
        <v>7437.6017654704256</v>
      </c>
      <c r="J8" s="113">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3">
        <f>'ANALYSIS-YLD1'!K8*VLOOKUP('ANALYSIS-YLD2'!K$4,'INTERNAL PARAMETERS-1'!$B$5:$J$44,5,FALSE)*VLOOKUP('ANALYSIS-YLD2'!K$4,'INTERNAL PARAMETERS-1'!$B$5:$J$44,7,FALSE)*'ANALYSIS-YLD2'!$F8 + 'ANALYSIS-YLD1'!K8*(1-VLOOKUP('ANALYSIS-YLD2'!K$4,'INTERNAL PARAMETERS-1'!$B$5:$J$44,5,FALSE))*VLOOKUP('ANALYSIS-YLD2'!K$4,'INTERNAL PARAMETERS-1'!$B$5:$J$44,9,FALSE)*'ANALYSIS-YLD2'!$F8</f>
        <v>34.25159462471305</v>
      </c>
      <c r="L8" s="113">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3">
        <f>'ANALYSIS-YLD1'!M8*VLOOKUP('ANALYSIS-YLD2'!M$4,'INTERNAL PARAMETERS-1'!$B$5:$J$44,5,FALSE)*VLOOKUP('ANALYSIS-YLD2'!M$4,'INTERNAL PARAMETERS-1'!$B$5:$J$44,7,FALSE)*'ANALYSIS-YLD2'!$F8 + 'ANALYSIS-YLD1'!M8*(1-VLOOKUP('ANALYSIS-YLD2'!M$4,'INTERNAL PARAMETERS-1'!$B$5:$J$44,5,FALSE))*VLOOKUP('ANALYSIS-YLD2'!M$4,'INTERNAL PARAMETERS-1'!$B$5:$J$44,9,FALSE)*'ANALYSIS-YLD2'!$F8</f>
        <v>98.555256884897531</v>
      </c>
      <c r="N8" s="113">
        <f>'ANALYSIS-YLD1'!N8*VLOOKUP('ANALYSIS-YLD2'!N$4,'INTERNAL PARAMETERS-1'!$B$5:$J$44,5,FALSE)*VLOOKUP('ANALYSIS-YLD2'!N$4,'INTERNAL PARAMETERS-1'!$B$5:$J$44,7,FALSE)*'ANALYSIS-YLD2'!$F8 + 'ANALYSIS-YLD1'!N8*(1-VLOOKUP('ANALYSIS-YLD2'!N$4,'INTERNAL PARAMETERS-1'!$B$5:$J$44,5,FALSE))*VLOOKUP('ANALYSIS-YLD2'!N$4,'INTERNAL PARAMETERS-1'!$B$5:$J$44,9,FALSE)*'ANALYSIS-YLD2'!$F8</f>
        <v>58.394998201779394</v>
      </c>
      <c r="O8" s="113">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3">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3">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3">
        <f>'ANALYSIS-YLD1'!R8*VLOOKUP('ANALYSIS-YLD2'!R$4,'INTERNAL PARAMETERS-1'!$B$5:$J$44,5,FALSE)*VLOOKUP('ANALYSIS-YLD2'!R$4,'INTERNAL PARAMETERS-1'!$B$5:$J$44,7,FALSE)*'ANALYSIS-YLD2'!$F8 + 'ANALYSIS-YLD1'!R8*(1-VLOOKUP('ANALYSIS-YLD2'!R$4,'INTERNAL PARAMETERS-1'!$B$5:$J$44,5,FALSE))*VLOOKUP('ANALYSIS-YLD2'!R$4,'INTERNAL PARAMETERS-1'!$B$5:$J$44,9,FALSE)*'ANALYSIS-YLD2'!$F8</f>
        <v>60.868579830563988</v>
      </c>
      <c r="S8" s="113">
        <f>'ANALYSIS-YLD1'!S8*VLOOKUP('ANALYSIS-YLD2'!S$4,'INTERNAL PARAMETERS-1'!$B$5:$J$44,5,FALSE)*VLOOKUP('ANALYSIS-YLD2'!S$4,'INTERNAL PARAMETERS-1'!$B$5:$J$44,7,FALSE)*'ANALYSIS-YLD2'!$F8 + 'ANALYSIS-YLD1'!S8*(1-VLOOKUP('ANALYSIS-YLD2'!S$4,'INTERNAL PARAMETERS-1'!$B$5:$J$44,5,FALSE))*VLOOKUP('ANALYSIS-YLD2'!S$4,'INTERNAL PARAMETERS-1'!$B$5:$J$44,9,FALSE)*'ANALYSIS-YLD2'!$F8</f>
        <v>1100.1252305086587</v>
      </c>
      <c r="T8" s="113">
        <f>'ANALYSIS-YLD1'!T8*VLOOKUP('ANALYSIS-YLD2'!T$4,'INTERNAL PARAMETERS-1'!$B$5:$J$44,5,FALSE)*VLOOKUP('ANALYSIS-YLD2'!T$4,'INTERNAL PARAMETERS-1'!$B$5:$J$44,7,FALSE)*'ANALYSIS-YLD2'!$F8 + 'ANALYSIS-YLD1'!T8*(1-VLOOKUP('ANALYSIS-YLD2'!T$4,'INTERNAL PARAMETERS-1'!$B$5:$J$44,5,FALSE))*VLOOKUP('ANALYSIS-YLD2'!T$4,'INTERNAL PARAMETERS-1'!$B$5:$J$44,9,FALSE)*'ANALYSIS-YLD2'!$F8</f>
        <v>205.43145692815349</v>
      </c>
      <c r="U8" s="113">
        <f>'ANALYSIS-YLD1'!U8*VLOOKUP('ANALYSIS-YLD2'!U$4,'INTERNAL PARAMETERS-1'!$B$5:$J$44,5,FALSE)*VLOOKUP('ANALYSIS-YLD2'!U$4,'INTERNAL PARAMETERS-1'!$B$5:$J$44,7,FALSE)*'ANALYSIS-YLD2'!$F8 + 'ANALYSIS-YLD1'!U8*(1-VLOOKUP('ANALYSIS-YLD2'!U$4,'INTERNAL PARAMETERS-1'!$B$5:$J$44,5,FALSE))*VLOOKUP('ANALYSIS-YLD2'!U$4,'INTERNAL PARAMETERS-1'!$B$5:$J$44,9,FALSE)*'ANALYSIS-YLD2'!$F8</f>
        <v>97.438272157113275</v>
      </c>
      <c r="V8" s="113">
        <f>'ANALYSIS-YLD1'!V8*VLOOKUP('ANALYSIS-YLD2'!V$4,'INTERNAL PARAMETERS-1'!$B$5:$J$44,5,FALSE)*VLOOKUP('ANALYSIS-YLD2'!V$4,'INTERNAL PARAMETERS-1'!$B$5:$J$44,7,FALSE)*'ANALYSIS-YLD2'!$F8 + 'ANALYSIS-YLD1'!V8*(1-VLOOKUP('ANALYSIS-YLD2'!V$4,'INTERNAL PARAMETERS-1'!$B$5:$J$44,5,FALSE))*VLOOKUP('ANALYSIS-YLD2'!V$4,'INTERNAL PARAMETERS-1'!$B$5:$J$44,9,FALSE)*'ANALYSIS-YLD2'!$F8</f>
        <v>1185.740518746986</v>
      </c>
      <c r="W8" s="113">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3">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3">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3">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3">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3">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3">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3">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3">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3">
        <f>'ANALYSIS-YLD1'!AF8*VLOOKUP('ANALYSIS-YLD2'!AF$4,'INTERNAL PARAMETERS-1'!$B$5:$J$44,5,FALSE)*VLOOKUP('ANALYSIS-YLD2'!AF$4,'INTERNAL PARAMETERS-1'!$B$5:$J$44,7,FALSE)*'ANALYSIS-YLD2'!$F8 + 'ANALYSIS-YLD1'!AF8*(1-VLOOKUP('ANALYSIS-YLD2'!AF$4,'INTERNAL PARAMETERS-1'!$B$5:$J$44,5,FALSE))*VLOOKUP('ANALYSIS-YLD2'!AF$4,'INTERNAL PARAMETERS-1'!$B$5:$J$44,9,FALSE)*'ANALYSIS-YLD2'!$F8</f>
        <v>19.778527553593957</v>
      </c>
      <c r="AG8" s="113">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3">
        <f>'ANALYSIS-YLD1'!AH8*VLOOKUP('ANALYSIS-YLD2'!AH$4,'INTERNAL PARAMETERS-1'!$B$5:$J$44,5,FALSE)*VLOOKUP('ANALYSIS-YLD2'!AH$4,'INTERNAL PARAMETERS-1'!$B$5:$J$44,7,FALSE)*'ANALYSIS-YLD2'!$F8 + 'ANALYSIS-YLD1'!AH8*(1-VLOOKUP('ANALYSIS-YLD2'!AH$4,'INTERNAL PARAMETERS-1'!$B$5:$J$44,5,FALSE))*VLOOKUP('ANALYSIS-YLD2'!AH$4,'INTERNAL PARAMETERS-1'!$B$5:$J$44,9,FALSE)*'ANALYSIS-YLD2'!$F8</f>
        <v>5.5785590535777825</v>
      </c>
      <c r="AI8" s="113">
        <f>'ANALYSIS-YLD1'!AI8*VLOOKUP('ANALYSIS-YLD2'!AI$4,'INTERNAL PARAMETERS-1'!$B$5:$J$44,5,FALSE)*VLOOKUP('ANALYSIS-YLD2'!AI$4,'INTERNAL PARAMETERS-1'!$B$5:$J$44,7,FALSE)*'ANALYSIS-YLD2'!$F8 + 'ANALYSIS-YLD1'!AI8*(1-VLOOKUP('ANALYSIS-YLD2'!AI$4,'INTERNAL PARAMETERS-1'!$B$5:$J$44,5,FALSE))*VLOOKUP('ANALYSIS-YLD2'!AI$4,'INTERNAL PARAMETERS-1'!$B$5:$J$44,9,FALSE)*'ANALYSIS-YLD2'!$F8</f>
        <v>15.850710498653049</v>
      </c>
      <c r="AJ8" s="113">
        <f>'ANALYSIS-YLD1'!AJ8*VLOOKUP('ANALYSIS-YLD2'!AJ$4,'INTERNAL PARAMETERS-1'!$B$5:$J$44,5,FALSE)*VLOOKUP('ANALYSIS-YLD2'!AJ$4,'INTERNAL PARAMETERS-1'!$B$5:$J$44,7,FALSE)*'ANALYSIS-YLD2'!$F8 + 'ANALYSIS-YLD1'!AJ8*(1-VLOOKUP('ANALYSIS-YLD2'!AJ$4,'INTERNAL PARAMETERS-1'!$B$5:$J$44,5,FALSE))*VLOOKUP('ANALYSIS-YLD2'!AJ$4,'INTERNAL PARAMETERS-1'!$B$5:$J$44,9,FALSE)*'ANALYSIS-YLD2'!$F8</f>
        <v>79.125392888393847</v>
      </c>
      <c r="AK8" s="113">
        <f>'ANALYSIS-YLD1'!AK8*VLOOKUP('ANALYSIS-YLD2'!AK$4,'INTERNAL PARAMETERS-1'!$B$5:$J$44,5,FALSE)*VLOOKUP('ANALYSIS-YLD2'!AK$4,'INTERNAL PARAMETERS-1'!$B$5:$J$44,7,FALSE)*'ANALYSIS-YLD2'!$F8 + 'ANALYSIS-YLD1'!AK8*(1-VLOOKUP('ANALYSIS-YLD2'!AK$4,'INTERNAL PARAMETERS-1'!$B$5:$J$44,5,FALSE))*VLOOKUP('ANALYSIS-YLD2'!AK$4,'INTERNAL PARAMETERS-1'!$B$5:$J$44,9,FALSE)*'ANALYSIS-YLD2'!$F8</f>
        <v>22.326965384998132</v>
      </c>
      <c r="AL8" s="113">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3">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3">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3">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3">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3">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3">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3">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2">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4">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3">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3">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127.59038712608266</v>
      </c>
      <c r="AX8" s="113">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3">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3">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3">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16.898915682892909</v>
      </c>
      <c r="BB8" s="113">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49.970760183893987</v>
      </c>
      <c r="BC8" s="113">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18.464959733398466</v>
      </c>
      <c r="BD8" s="113">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32.775254160511992</v>
      </c>
      <c r="BE8" s="113">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22.788388651513465</v>
      </c>
      <c r="BF8" s="113">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3">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23.839118761303748</v>
      </c>
      <c r="BH8" s="113">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9.2670937398251552E-2</v>
      </c>
      <c r="BI8" s="113">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3">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10.424266115241199</v>
      </c>
      <c r="BK8" s="113">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10.565431786492951</v>
      </c>
      <c r="BL8" s="113">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14.506607240166034</v>
      </c>
      <c r="BM8" s="113">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1.3966153650962803</v>
      </c>
      <c r="BN8" s="113">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6.9998445840345882</v>
      </c>
      <c r="BO8" s="113">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8.3969135715979597</v>
      </c>
      <c r="BP8" s="113">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0.80781153846630893</v>
      </c>
      <c r="BQ8" s="113">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28.465541737626371</v>
      </c>
      <c r="BR8" s="113">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1.3728564093495239</v>
      </c>
      <c r="BS8" s="113">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7.3420678480594095E-2</v>
      </c>
      <c r="BT8" s="113">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3">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3">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3">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3">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3">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3">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0.11288079708772238</v>
      </c>
      <c r="CA8" s="113">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3">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3">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0.11073447243575274</v>
      </c>
      <c r="CD8" s="113">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0.63178081806816677</v>
      </c>
      <c r="CE8" s="113">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0.54493460167769092</v>
      </c>
      <c r="CF8" s="113">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0.70505664394027212</v>
      </c>
      <c r="CG8" s="113">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7.4787461145541974E-3</v>
      </c>
      <c r="CH8" s="112">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4">
        <f t="shared" si="0"/>
        <v>19665.157350150221</v>
      </c>
      <c r="CK8" s="112">
        <f t="shared" si="1"/>
        <v>377.54263034287146</v>
      </c>
    </row>
    <row r="9" spans="2:89" x14ac:dyDescent="0.5">
      <c r="B9" s="129" t="s">
        <v>29</v>
      </c>
      <c r="C9" s="128" t="s">
        <v>21</v>
      </c>
      <c r="D9" s="128" t="s">
        <v>16</v>
      </c>
      <c r="E9" s="127">
        <f>'INPUTS-Incidence'!E9</f>
        <v>56624.736741542998</v>
      </c>
      <c r="F9" s="130">
        <f>'INTERNAL PARAMETERS-1'!M9</f>
        <v>63.875</v>
      </c>
      <c r="G9" s="114">
        <f>'ANALYSIS-YLD1'!G9*VLOOKUP('ANALYSIS-YLD2'!G$4,'INTERNAL PARAMETERS-1'!$B$5:$J$44,5,FALSE)*VLOOKUP('ANALYSIS-YLD2'!G$4,'INTERNAL PARAMETERS-1'!$B$5:$J$44,7,FALSE)*'ANALYSIS-YLD2'!$F9 + 'ANALYSIS-YLD1'!G9*(1-VLOOKUP('ANALYSIS-YLD2'!G$4,'INTERNAL PARAMETERS-1'!$B$5:$J$44,5,FALSE))*VLOOKUP('ANALYSIS-YLD2'!G$4,'INTERNAL PARAMETERS-1'!$B$5:$J$44,9,FALSE)*'ANALYSIS-YLD2'!$F9</f>
        <v>13232.073895088601</v>
      </c>
      <c r="H9" s="113">
        <f>'ANALYSIS-YLD1'!H9*VLOOKUP('ANALYSIS-YLD2'!H$4,'INTERNAL PARAMETERS-1'!$B$5:$J$44,5,FALSE)*VLOOKUP('ANALYSIS-YLD2'!H$4,'INTERNAL PARAMETERS-1'!$B$5:$J$44,7,FALSE)*'ANALYSIS-YLD2'!$F9 + 'ANALYSIS-YLD1'!H9*(1-VLOOKUP('ANALYSIS-YLD2'!H$4,'INTERNAL PARAMETERS-1'!$B$5:$J$44,5,FALSE))*VLOOKUP('ANALYSIS-YLD2'!H$4,'INTERNAL PARAMETERS-1'!$B$5:$J$44,9,FALSE)*'ANALYSIS-YLD2'!$F9</f>
        <v>8134.0201721957128</v>
      </c>
      <c r="I9" s="113">
        <f>'ANALYSIS-YLD1'!I9*VLOOKUP('ANALYSIS-YLD2'!I$4,'INTERNAL PARAMETERS-1'!$B$5:$J$44,5,FALSE)*VLOOKUP('ANALYSIS-YLD2'!I$4,'INTERNAL PARAMETERS-1'!$B$5:$J$44,7,FALSE)*'ANALYSIS-YLD2'!$F9 + 'ANALYSIS-YLD1'!I9*(1-VLOOKUP('ANALYSIS-YLD2'!I$4,'INTERNAL PARAMETERS-1'!$B$5:$J$44,5,FALSE))*VLOOKUP('ANALYSIS-YLD2'!I$4,'INTERNAL PARAMETERS-1'!$B$5:$J$44,9,FALSE)*'ANALYSIS-YLD2'!$F9</f>
        <v>9660.9827072629832</v>
      </c>
      <c r="J9" s="113">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3">
        <f>'ANALYSIS-YLD1'!K9*VLOOKUP('ANALYSIS-YLD2'!K$4,'INTERNAL PARAMETERS-1'!$B$5:$J$44,5,FALSE)*VLOOKUP('ANALYSIS-YLD2'!K$4,'INTERNAL PARAMETERS-1'!$B$5:$J$44,7,FALSE)*'ANALYSIS-YLD2'!$F9 + 'ANALYSIS-YLD1'!K9*(1-VLOOKUP('ANALYSIS-YLD2'!K$4,'INTERNAL PARAMETERS-1'!$B$5:$J$44,5,FALSE))*VLOOKUP('ANALYSIS-YLD2'!K$4,'INTERNAL PARAMETERS-1'!$B$5:$J$44,9,FALSE)*'ANALYSIS-YLD2'!$F9</f>
        <v>54.150494096298956</v>
      </c>
      <c r="L9" s="113">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3">
        <f>'ANALYSIS-YLD1'!M9*VLOOKUP('ANALYSIS-YLD2'!M$4,'INTERNAL PARAMETERS-1'!$B$5:$J$44,5,FALSE)*VLOOKUP('ANALYSIS-YLD2'!M$4,'INTERNAL PARAMETERS-1'!$B$5:$J$44,7,FALSE)*'ANALYSIS-YLD2'!$F9 + 'ANALYSIS-YLD1'!M9*(1-VLOOKUP('ANALYSIS-YLD2'!M$4,'INTERNAL PARAMETERS-1'!$B$5:$J$44,5,FALSE))*VLOOKUP('ANALYSIS-YLD2'!M$4,'INTERNAL PARAMETERS-1'!$B$5:$J$44,9,FALSE)*'ANALYSIS-YLD2'!$F9</f>
        <v>149.49377523751559</v>
      </c>
      <c r="N9" s="113">
        <f>'ANALYSIS-YLD1'!N9*VLOOKUP('ANALYSIS-YLD2'!N$4,'INTERNAL PARAMETERS-1'!$B$5:$J$44,5,FALSE)*VLOOKUP('ANALYSIS-YLD2'!N$4,'INTERNAL PARAMETERS-1'!$B$5:$J$44,7,FALSE)*'ANALYSIS-YLD2'!$F9 + 'ANALYSIS-YLD1'!N9*(1-VLOOKUP('ANALYSIS-YLD2'!N$4,'INTERNAL PARAMETERS-1'!$B$5:$J$44,5,FALSE))*VLOOKUP('ANALYSIS-YLD2'!N$4,'INTERNAL PARAMETERS-1'!$B$5:$J$44,9,FALSE)*'ANALYSIS-YLD2'!$F9</f>
        <v>60.525831799190541</v>
      </c>
      <c r="O9" s="113">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3">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3">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3">
        <f>'ANALYSIS-YLD1'!R9*VLOOKUP('ANALYSIS-YLD2'!R$4,'INTERNAL PARAMETERS-1'!$B$5:$J$44,5,FALSE)*VLOOKUP('ANALYSIS-YLD2'!R$4,'INTERNAL PARAMETERS-1'!$B$5:$J$44,7,FALSE)*'ANALYSIS-YLD2'!$F9 + 'ANALYSIS-YLD1'!R9*(1-VLOOKUP('ANALYSIS-YLD2'!R$4,'INTERNAL PARAMETERS-1'!$B$5:$J$44,5,FALSE))*VLOOKUP('ANALYSIS-YLD2'!R$4,'INTERNAL PARAMETERS-1'!$B$5:$J$44,9,FALSE)*'ANALYSIS-YLD2'!$F9</f>
        <v>44.930641409468933</v>
      </c>
      <c r="S9" s="113">
        <f>'ANALYSIS-YLD1'!S9*VLOOKUP('ANALYSIS-YLD2'!S$4,'INTERNAL PARAMETERS-1'!$B$5:$J$44,5,FALSE)*VLOOKUP('ANALYSIS-YLD2'!S$4,'INTERNAL PARAMETERS-1'!$B$5:$J$44,7,FALSE)*'ANALYSIS-YLD2'!$F9 + 'ANALYSIS-YLD1'!S9*(1-VLOOKUP('ANALYSIS-YLD2'!S$4,'INTERNAL PARAMETERS-1'!$B$5:$J$44,5,FALSE))*VLOOKUP('ANALYSIS-YLD2'!S$4,'INTERNAL PARAMETERS-1'!$B$5:$J$44,9,FALSE)*'ANALYSIS-YLD2'!$F9</f>
        <v>1299.9465305363181</v>
      </c>
      <c r="T9" s="113">
        <f>'ANALYSIS-YLD1'!T9*VLOOKUP('ANALYSIS-YLD2'!T$4,'INTERNAL PARAMETERS-1'!$B$5:$J$44,5,FALSE)*VLOOKUP('ANALYSIS-YLD2'!T$4,'INTERNAL PARAMETERS-1'!$B$5:$J$44,7,FALSE)*'ANALYSIS-YLD2'!$F9 + 'ANALYSIS-YLD1'!T9*(1-VLOOKUP('ANALYSIS-YLD2'!T$4,'INTERNAL PARAMETERS-1'!$B$5:$J$44,5,FALSE))*VLOOKUP('ANALYSIS-YLD2'!T$4,'INTERNAL PARAMETERS-1'!$B$5:$J$44,9,FALSE)*'ANALYSIS-YLD2'!$F9</f>
        <v>234.67926787190734</v>
      </c>
      <c r="U9" s="113">
        <f>'ANALYSIS-YLD1'!U9*VLOOKUP('ANALYSIS-YLD2'!U$4,'INTERNAL PARAMETERS-1'!$B$5:$J$44,5,FALSE)*VLOOKUP('ANALYSIS-YLD2'!U$4,'INTERNAL PARAMETERS-1'!$B$5:$J$44,7,FALSE)*'ANALYSIS-YLD2'!$F9 + 'ANALYSIS-YLD1'!U9*(1-VLOOKUP('ANALYSIS-YLD2'!U$4,'INTERNAL PARAMETERS-1'!$B$5:$J$44,5,FALSE))*VLOOKUP('ANALYSIS-YLD2'!U$4,'INTERNAL PARAMETERS-1'!$B$5:$J$44,9,FALSE)*'ANALYSIS-YLD2'!$F9</f>
        <v>172.26320531964157</v>
      </c>
      <c r="V9" s="113">
        <f>'ANALYSIS-YLD1'!V9*VLOOKUP('ANALYSIS-YLD2'!V$4,'INTERNAL PARAMETERS-1'!$B$5:$J$44,5,FALSE)*VLOOKUP('ANALYSIS-YLD2'!V$4,'INTERNAL PARAMETERS-1'!$B$5:$J$44,7,FALSE)*'ANALYSIS-YLD2'!$F9 + 'ANALYSIS-YLD1'!V9*(1-VLOOKUP('ANALYSIS-YLD2'!V$4,'INTERNAL PARAMETERS-1'!$B$5:$J$44,5,FALSE))*VLOOKUP('ANALYSIS-YLD2'!V$4,'INTERNAL PARAMETERS-1'!$B$5:$J$44,9,FALSE)*'ANALYSIS-YLD2'!$F9</f>
        <v>1172.7772518050504</v>
      </c>
      <c r="W9" s="113">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3">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3">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3">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3">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3">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3">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3">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3">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3">
        <f>'ANALYSIS-YLD1'!AF9*VLOOKUP('ANALYSIS-YLD2'!AF$4,'INTERNAL PARAMETERS-1'!$B$5:$J$44,5,FALSE)*VLOOKUP('ANALYSIS-YLD2'!AF$4,'INTERNAL PARAMETERS-1'!$B$5:$J$44,7,FALSE)*'ANALYSIS-YLD2'!$F9 + 'ANALYSIS-YLD1'!AF9*(1-VLOOKUP('ANALYSIS-YLD2'!AF$4,'INTERNAL PARAMETERS-1'!$B$5:$J$44,5,FALSE))*VLOOKUP('ANALYSIS-YLD2'!AF$4,'INTERNAL PARAMETERS-1'!$B$5:$J$44,9,FALSE)*'ANALYSIS-YLD2'!$F9</f>
        <v>7.8287910009978345</v>
      </c>
      <c r="AG9" s="113">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3">
        <f>'ANALYSIS-YLD1'!AH9*VLOOKUP('ANALYSIS-YLD2'!AH$4,'INTERNAL PARAMETERS-1'!$B$5:$J$44,5,FALSE)*VLOOKUP('ANALYSIS-YLD2'!AH$4,'INTERNAL PARAMETERS-1'!$B$5:$J$44,7,FALSE)*'ANALYSIS-YLD2'!$F9 + 'ANALYSIS-YLD1'!AH9*(1-VLOOKUP('ANALYSIS-YLD2'!AH$4,'INTERNAL PARAMETERS-1'!$B$5:$J$44,5,FALSE))*VLOOKUP('ANALYSIS-YLD2'!AH$4,'INTERNAL PARAMETERS-1'!$B$5:$J$44,9,FALSE)*'ANALYSIS-YLD2'!$F9</f>
        <v>2.2081205387429788</v>
      </c>
      <c r="AI9" s="113">
        <f>'ANALYSIS-YLD1'!AI9*VLOOKUP('ANALYSIS-YLD2'!AI$4,'INTERNAL PARAMETERS-1'!$B$5:$J$44,5,FALSE)*VLOOKUP('ANALYSIS-YLD2'!AI$4,'INTERNAL PARAMETERS-1'!$B$5:$J$44,7,FALSE)*'ANALYSIS-YLD2'!$F9 + 'ANALYSIS-YLD1'!AI9*(1-VLOOKUP('ANALYSIS-YLD2'!AI$4,'INTERNAL PARAMETERS-1'!$B$5:$J$44,5,FALSE))*VLOOKUP('ANALYSIS-YLD2'!AI$4,'INTERNAL PARAMETERS-1'!$B$5:$J$44,9,FALSE)*'ANALYSIS-YLD2'!$F9</f>
        <v>9.025986575648</v>
      </c>
      <c r="AJ9" s="113">
        <f>'ANALYSIS-YLD1'!AJ9*VLOOKUP('ANALYSIS-YLD2'!AJ$4,'INTERNAL PARAMETERS-1'!$B$5:$J$44,5,FALSE)*VLOOKUP('ANALYSIS-YLD2'!AJ$4,'INTERNAL PARAMETERS-1'!$B$5:$J$44,7,FALSE)*'ANALYSIS-YLD2'!$F9 + 'ANALYSIS-YLD1'!AJ9*(1-VLOOKUP('ANALYSIS-YLD2'!AJ$4,'INTERNAL PARAMETERS-1'!$B$5:$J$44,5,FALSE))*VLOOKUP('ANALYSIS-YLD2'!AJ$4,'INTERNAL PARAMETERS-1'!$B$5:$J$44,9,FALSE)*'ANALYSIS-YLD2'!$F9</f>
        <v>148.63418158110665</v>
      </c>
      <c r="AK9" s="113">
        <f>'ANALYSIS-YLD1'!AK9*VLOOKUP('ANALYSIS-YLD2'!AK$4,'INTERNAL PARAMETERS-1'!$B$5:$J$44,5,FALSE)*VLOOKUP('ANALYSIS-YLD2'!AK$4,'INTERNAL PARAMETERS-1'!$B$5:$J$44,7,FALSE)*'ANALYSIS-YLD2'!$F9 + 'ANALYSIS-YLD1'!AK9*(1-VLOOKUP('ANALYSIS-YLD2'!AK$4,'INTERNAL PARAMETERS-1'!$B$5:$J$44,5,FALSE))*VLOOKUP('ANALYSIS-YLD2'!AK$4,'INTERNAL PARAMETERS-1'!$B$5:$J$44,9,FALSE)*'ANALYSIS-YLD2'!$F9</f>
        <v>17.66496430994383</v>
      </c>
      <c r="AL9" s="113">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3">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3">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3">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3">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3">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3">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3">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2">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4">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3">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3">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178.57540582719562</v>
      </c>
      <c r="AX9" s="113">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3">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3">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3">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27.619604867979149</v>
      </c>
      <c r="BB9" s="113">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55.807989905756394</v>
      </c>
      <c r="BC9" s="113">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35.896587196838951</v>
      </c>
      <c r="BD9" s="113">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34.765608307373384</v>
      </c>
      <c r="BE9" s="113">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43.805063403671937</v>
      </c>
      <c r="BF9" s="113">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3">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30.352108664581685</v>
      </c>
      <c r="BH9" s="113">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0.11406873924296247</v>
      </c>
      <c r="BI9" s="113">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3">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11.109299349647008</v>
      </c>
      <c r="BK9" s="113">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13.0534598458226</v>
      </c>
      <c r="BL9" s="113">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33.241900614820992</v>
      </c>
      <c r="BM9" s="113">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4.1656041766929084</v>
      </c>
      <c r="BN9" s="113">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9.9316240381284278</v>
      </c>
      <c r="BO9" s="113">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9.139543934509863</v>
      </c>
      <c r="BP9" s="113">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0.83748380967446245</v>
      </c>
      <c r="BQ9" s="113">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35.166770661548874</v>
      </c>
      <c r="BR9" s="113">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1.8304156294977294</v>
      </c>
      <c r="BS9" s="113">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0.13747261343214173</v>
      </c>
      <c r="BT9" s="113">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3">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3">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3">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3">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3">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3">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0.19239064262592501</v>
      </c>
      <c r="CA9" s="113">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3">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3">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0.21762031226916206</v>
      </c>
      <c r="CD9" s="113">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0.83629624825519455</v>
      </c>
      <c r="CE9" s="113">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1.0885653617357216</v>
      </c>
      <c r="CF9" s="113">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0.7210557095012039</v>
      </c>
      <c r="CG9" s="113">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1.9115580943464563E-2</v>
      </c>
      <c r="CH9" s="112">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4">
        <f t="shared" si="0"/>
        <v>34401.205816629132</v>
      </c>
      <c r="CK9" s="112">
        <f t="shared" si="1"/>
        <v>528.62505544174564</v>
      </c>
    </row>
    <row r="10" spans="2:89" x14ac:dyDescent="0.5">
      <c r="B10" s="129" t="s">
        <v>29</v>
      </c>
      <c r="C10" s="128" t="s">
        <v>21</v>
      </c>
      <c r="D10" s="128" t="s">
        <v>15</v>
      </c>
      <c r="E10" s="127">
        <f>'INPUTS-Incidence'!E10</f>
        <v>53415.241362826557</v>
      </c>
      <c r="F10" s="130">
        <f>'INTERNAL PARAMETERS-1'!M10</f>
        <v>58.935000000000002</v>
      </c>
      <c r="G10" s="114">
        <f>'ANALYSIS-YLD1'!G10*VLOOKUP('ANALYSIS-YLD2'!G$4,'INTERNAL PARAMETERS-1'!$B$5:$J$44,5,FALSE)*VLOOKUP('ANALYSIS-YLD2'!G$4,'INTERNAL PARAMETERS-1'!$B$5:$J$44,7,FALSE)*'ANALYSIS-YLD2'!$F10 + 'ANALYSIS-YLD1'!G10*(1-VLOOKUP('ANALYSIS-YLD2'!G$4,'INTERNAL PARAMETERS-1'!$B$5:$J$44,5,FALSE))*VLOOKUP('ANALYSIS-YLD2'!G$4,'INTERNAL PARAMETERS-1'!$B$5:$J$44,9,FALSE)*'ANALYSIS-YLD2'!$F10</f>
        <v>10156.871300750188</v>
      </c>
      <c r="H10" s="113">
        <f>'ANALYSIS-YLD1'!H10*VLOOKUP('ANALYSIS-YLD2'!H$4,'INTERNAL PARAMETERS-1'!$B$5:$J$44,5,FALSE)*VLOOKUP('ANALYSIS-YLD2'!H$4,'INTERNAL PARAMETERS-1'!$B$5:$J$44,7,FALSE)*'ANALYSIS-YLD2'!$F10 + 'ANALYSIS-YLD1'!H10*(1-VLOOKUP('ANALYSIS-YLD2'!H$4,'INTERNAL PARAMETERS-1'!$B$5:$J$44,5,FALSE))*VLOOKUP('ANALYSIS-YLD2'!H$4,'INTERNAL PARAMETERS-1'!$B$5:$J$44,9,FALSE)*'ANALYSIS-YLD2'!$F10</f>
        <v>8486.7011835484554</v>
      </c>
      <c r="I10" s="113">
        <f>'ANALYSIS-YLD1'!I10*VLOOKUP('ANALYSIS-YLD2'!I$4,'INTERNAL PARAMETERS-1'!$B$5:$J$44,5,FALSE)*VLOOKUP('ANALYSIS-YLD2'!I$4,'INTERNAL PARAMETERS-1'!$B$5:$J$44,7,FALSE)*'ANALYSIS-YLD2'!$F10 + 'ANALYSIS-YLD1'!I10*(1-VLOOKUP('ANALYSIS-YLD2'!I$4,'INTERNAL PARAMETERS-1'!$B$5:$J$44,5,FALSE))*VLOOKUP('ANALYSIS-YLD2'!I$4,'INTERNAL PARAMETERS-1'!$B$5:$J$44,9,FALSE)*'ANALYSIS-YLD2'!$F10</f>
        <v>7858.1960793095495</v>
      </c>
      <c r="J10" s="113">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3">
        <f>'ANALYSIS-YLD1'!K10*VLOOKUP('ANALYSIS-YLD2'!K$4,'INTERNAL PARAMETERS-1'!$B$5:$J$44,5,FALSE)*VLOOKUP('ANALYSIS-YLD2'!K$4,'INTERNAL PARAMETERS-1'!$B$5:$J$44,7,FALSE)*'ANALYSIS-YLD2'!$F10 + 'ANALYSIS-YLD1'!K10*(1-VLOOKUP('ANALYSIS-YLD2'!K$4,'INTERNAL PARAMETERS-1'!$B$5:$J$44,5,FALSE))*VLOOKUP('ANALYSIS-YLD2'!K$4,'INTERNAL PARAMETERS-1'!$B$5:$J$44,9,FALSE)*'ANALYSIS-YLD2'!$F10</f>
        <v>56.097845589978036</v>
      </c>
      <c r="L10" s="113">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3">
        <f>'ANALYSIS-YLD1'!M10*VLOOKUP('ANALYSIS-YLD2'!M$4,'INTERNAL PARAMETERS-1'!$B$5:$J$44,5,FALSE)*VLOOKUP('ANALYSIS-YLD2'!M$4,'INTERNAL PARAMETERS-1'!$B$5:$J$44,7,FALSE)*'ANALYSIS-YLD2'!$F10 + 'ANALYSIS-YLD1'!M10*(1-VLOOKUP('ANALYSIS-YLD2'!M$4,'INTERNAL PARAMETERS-1'!$B$5:$J$44,5,FALSE))*VLOOKUP('ANALYSIS-YLD2'!M$4,'INTERNAL PARAMETERS-1'!$B$5:$J$44,9,FALSE)*'ANALYSIS-YLD2'!$F10</f>
        <v>161.47320981232966</v>
      </c>
      <c r="N10" s="113">
        <f>'ANALYSIS-YLD1'!N10*VLOOKUP('ANALYSIS-YLD2'!N$4,'INTERNAL PARAMETERS-1'!$B$5:$J$44,5,FALSE)*VLOOKUP('ANALYSIS-YLD2'!N$4,'INTERNAL PARAMETERS-1'!$B$5:$J$44,7,FALSE)*'ANALYSIS-YLD2'!$F10 + 'ANALYSIS-YLD1'!N10*(1-VLOOKUP('ANALYSIS-YLD2'!N$4,'INTERNAL PARAMETERS-1'!$B$5:$J$44,5,FALSE))*VLOOKUP('ANALYSIS-YLD2'!N$4,'INTERNAL PARAMETERS-1'!$B$5:$J$44,9,FALSE)*'ANALYSIS-YLD2'!$F10</f>
        <v>41.500679335078537</v>
      </c>
      <c r="O10" s="113">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3">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3">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3">
        <f>'ANALYSIS-YLD1'!R10*VLOOKUP('ANALYSIS-YLD2'!R$4,'INTERNAL PARAMETERS-1'!$B$5:$J$44,5,FALSE)*VLOOKUP('ANALYSIS-YLD2'!R$4,'INTERNAL PARAMETERS-1'!$B$5:$J$44,7,FALSE)*'ANALYSIS-YLD2'!$F10 + 'ANALYSIS-YLD1'!R10*(1-VLOOKUP('ANALYSIS-YLD2'!R$4,'INTERNAL PARAMETERS-1'!$B$5:$J$44,5,FALSE))*VLOOKUP('ANALYSIS-YLD2'!R$4,'INTERNAL PARAMETERS-1'!$B$5:$J$44,9,FALSE)*'ANALYSIS-YLD2'!$F10</f>
        <v>56.513385186940823</v>
      </c>
      <c r="S10" s="113">
        <f>'ANALYSIS-YLD1'!S10*VLOOKUP('ANALYSIS-YLD2'!S$4,'INTERNAL PARAMETERS-1'!$B$5:$J$44,5,FALSE)*VLOOKUP('ANALYSIS-YLD2'!S$4,'INTERNAL PARAMETERS-1'!$B$5:$J$44,7,FALSE)*'ANALYSIS-YLD2'!$F10 + 'ANALYSIS-YLD1'!S10*(1-VLOOKUP('ANALYSIS-YLD2'!S$4,'INTERNAL PARAMETERS-1'!$B$5:$J$44,5,FALSE))*VLOOKUP('ANALYSIS-YLD2'!S$4,'INTERNAL PARAMETERS-1'!$B$5:$J$44,9,FALSE)*'ANALYSIS-YLD2'!$F10</f>
        <v>1020.7143721914565</v>
      </c>
      <c r="T10" s="113">
        <f>'ANALYSIS-YLD1'!T10*VLOOKUP('ANALYSIS-YLD2'!T$4,'INTERNAL PARAMETERS-1'!$B$5:$J$44,5,FALSE)*VLOOKUP('ANALYSIS-YLD2'!T$4,'INTERNAL PARAMETERS-1'!$B$5:$J$44,7,FALSE)*'ANALYSIS-YLD2'!$F10 + 'ANALYSIS-YLD1'!T10*(1-VLOOKUP('ANALYSIS-YLD2'!T$4,'INTERNAL PARAMETERS-1'!$B$5:$J$44,5,FALSE))*VLOOKUP('ANALYSIS-YLD2'!T$4,'INTERNAL PARAMETERS-1'!$B$5:$J$44,9,FALSE)*'ANALYSIS-YLD2'!$F10</f>
        <v>317.87834759479296</v>
      </c>
      <c r="U10" s="113">
        <f>'ANALYSIS-YLD1'!U10*VLOOKUP('ANALYSIS-YLD2'!U$4,'INTERNAL PARAMETERS-1'!$B$5:$J$44,5,FALSE)*VLOOKUP('ANALYSIS-YLD2'!U$4,'INTERNAL PARAMETERS-1'!$B$5:$J$44,7,FALSE)*'ANALYSIS-YLD2'!$F10 + 'ANALYSIS-YLD1'!U10*(1-VLOOKUP('ANALYSIS-YLD2'!U$4,'INTERNAL PARAMETERS-1'!$B$5:$J$44,5,FALSE))*VLOOKUP('ANALYSIS-YLD2'!U$4,'INTERNAL PARAMETERS-1'!$B$5:$J$44,9,FALSE)*'ANALYSIS-YLD2'!$F10</f>
        <v>197.20797817696061</v>
      </c>
      <c r="V10" s="113">
        <f>'ANALYSIS-YLD1'!V10*VLOOKUP('ANALYSIS-YLD2'!V$4,'INTERNAL PARAMETERS-1'!$B$5:$J$44,5,FALSE)*VLOOKUP('ANALYSIS-YLD2'!V$4,'INTERNAL PARAMETERS-1'!$B$5:$J$44,7,FALSE)*'ANALYSIS-YLD2'!$F10 + 'ANALYSIS-YLD1'!V10*(1-VLOOKUP('ANALYSIS-YLD2'!V$4,'INTERNAL PARAMETERS-1'!$B$5:$J$44,5,FALSE))*VLOOKUP('ANALYSIS-YLD2'!V$4,'INTERNAL PARAMETERS-1'!$B$5:$J$44,9,FALSE)*'ANALYSIS-YLD2'!$F10</f>
        <v>978.0045985503059</v>
      </c>
      <c r="W10" s="113">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3">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3">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3">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3">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3">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3">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3">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3">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3">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81.030221407746026</v>
      </c>
      <c r="AG10" s="113">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3">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3">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14.543885893698009</v>
      </c>
      <c r="AJ10" s="113">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105.33928783006985</v>
      </c>
      <c r="AK10" s="113">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36.567484532726425</v>
      </c>
      <c r="AL10" s="113">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3">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3">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3">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3">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3">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3">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3">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2">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4">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3">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3">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157.4275829193725</v>
      </c>
      <c r="AX10" s="113">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3">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3">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3">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32.333480434455133</v>
      </c>
      <c r="BB10" s="113">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41.473285832439437</v>
      </c>
      <c r="BC10" s="113">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39.359779489482101</v>
      </c>
      <c r="BD10" s="113">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30.361645335560713</v>
      </c>
      <c r="BE10" s="113">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41.868173329013977</v>
      </c>
      <c r="BF10" s="113">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3">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25.830049254067823</v>
      </c>
      <c r="BH10" s="113">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0.16745976941614649</v>
      </c>
      <c r="BI10" s="113">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3">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10.040831014696005</v>
      </c>
      <c r="BK10" s="113">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13.569645500253335</v>
      </c>
      <c r="BL10" s="113">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36.553116302239715</v>
      </c>
      <c r="BM10" s="113">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4.8016645618679892</v>
      </c>
      <c r="BN10" s="113">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10.179907263706255</v>
      </c>
      <c r="BO10" s="113">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9.2630264341710973</v>
      </c>
      <c r="BP10" s="113">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0.94017493477578551</v>
      </c>
      <c r="BQ10" s="113">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35.927578329695976</v>
      </c>
      <c r="BR10" s="113">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1.8686604649698637</v>
      </c>
      <c r="BS10" s="113">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0.11278103567139638</v>
      </c>
      <c r="BT10" s="113">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3">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3">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3">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3">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3">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3">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0.16149968142937143</v>
      </c>
      <c r="CA10" s="113">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3">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3">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0.19457848198469391</v>
      </c>
      <c r="CD10" s="113">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0.66643285682267739</v>
      </c>
      <c r="CE10" s="113">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1.1435700655719918</v>
      </c>
      <c r="CF10" s="113">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0.26981782359668965</v>
      </c>
      <c r="CG10" s="113">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2">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4">
        <f t="shared" si="0"/>
        <v>29568.639859710282</v>
      </c>
      <c r="CK10" s="112">
        <f t="shared" si="1"/>
        <v>494.51474111526051</v>
      </c>
    </row>
    <row r="11" spans="2:89" x14ac:dyDescent="0.5">
      <c r="B11" s="129" t="s">
        <v>29</v>
      </c>
      <c r="C11" s="128" t="s">
        <v>21</v>
      </c>
      <c r="D11" s="128" t="s">
        <v>14</v>
      </c>
      <c r="E11" s="127">
        <f>'INPUTS-Incidence'!E11</f>
        <v>44910.614760387813</v>
      </c>
      <c r="F11" s="130">
        <f>'INTERNAL PARAMETERS-1'!M11</f>
        <v>53.995000000000005</v>
      </c>
      <c r="G11" s="114">
        <f>'ANALYSIS-YLD1'!G11*VLOOKUP('ANALYSIS-YLD2'!G$4,'INTERNAL PARAMETERS-1'!$B$5:$J$44,5,FALSE)*VLOOKUP('ANALYSIS-YLD2'!G$4,'INTERNAL PARAMETERS-1'!$B$5:$J$44,7,FALSE)*'ANALYSIS-YLD2'!$F11 + 'ANALYSIS-YLD1'!G11*(1-VLOOKUP('ANALYSIS-YLD2'!G$4,'INTERNAL PARAMETERS-1'!$B$5:$J$44,5,FALSE))*VLOOKUP('ANALYSIS-YLD2'!G$4,'INTERNAL PARAMETERS-1'!$B$5:$J$44,9,FALSE)*'ANALYSIS-YLD2'!$F11</f>
        <v>8068.1513911910324</v>
      </c>
      <c r="H11" s="113">
        <f>'ANALYSIS-YLD1'!H11*VLOOKUP('ANALYSIS-YLD2'!H$4,'INTERNAL PARAMETERS-1'!$B$5:$J$44,5,FALSE)*VLOOKUP('ANALYSIS-YLD2'!H$4,'INTERNAL PARAMETERS-1'!$B$5:$J$44,7,FALSE)*'ANALYSIS-YLD2'!$F11 + 'ANALYSIS-YLD1'!H11*(1-VLOOKUP('ANALYSIS-YLD2'!H$4,'INTERNAL PARAMETERS-1'!$B$5:$J$44,5,FALSE))*VLOOKUP('ANALYSIS-YLD2'!H$4,'INTERNAL PARAMETERS-1'!$B$5:$J$44,9,FALSE)*'ANALYSIS-YLD2'!$F11</f>
        <v>6110.5019906537063</v>
      </c>
      <c r="I11" s="113">
        <f>'ANALYSIS-YLD1'!I11*VLOOKUP('ANALYSIS-YLD2'!I$4,'INTERNAL PARAMETERS-1'!$B$5:$J$44,5,FALSE)*VLOOKUP('ANALYSIS-YLD2'!I$4,'INTERNAL PARAMETERS-1'!$B$5:$J$44,7,FALSE)*'ANALYSIS-YLD2'!$F11 + 'ANALYSIS-YLD1'!I11*(1-VLOOKUP('ANALYSIS-YLD2'!I$4,'INTERNAL PARAMETERS-1'!$B$5:$J$44,5,FALSE))*VLOOKUP('ANALYSIS-YLD2'!I$4,'INTERNAL PARAMETERS-1'!$B$5:$J$44,9,FALSE)*'ANALYSIS-YLD2'!$F11</f>
        <v>5351.8154135089771</v>
      </c>
      <c r="J11" s="113">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3">
        <f>'ANALYSIS-YLD1'!K11*VLOOKUP('ANALYSIS-YLD2'!K$4,'INTERNAL PARAMETERS-1'!$B$5:$J$44,5,FALSE)*VLOOKUP('ANALYSIS-YLD2'!K$4,'INTERNAL PARAMETERS-1'!$B$5:$J$44,7,FALSE)*'ANALYSIS-YLD2'!$F11 + 'ANALYSIS-YLD1'!K11*(1-VLOOKUP('ANALYSIS-YLD2'!K$4,'INTERNAL PARAMETERS-1'!$B$5:$J$44,5,FALSE))*VLOOKUP('ANALYSIS-YLD2'!K$4,'INTERNAL PARAMETERS-1'!$B$5:$J$44,9,FALSE)*'ANALYSIS-YLD2'!$F11</f>
        <v>78.142757578163597</v>
      </c>
      <c r="L11" s="113">
        <f>'ANALYSIS-YLD1'!L11*VLOOKUP('ANALYSIS-YLD2'!L$4,'INTERNAL PARAMETERS-1'!$B$5:$J$44,5,FALSE)*VLOOKUP('ANALYSIS-YLD2'!L$4,'INTERNAL PARAMETERS-1'!$B$5:$J$44,7,FALSE)*'ANALYSIS-YLD2'!$F11 + 'ANALYSIS-YLD1'!L11*(1-VLOOKUP('ANALYSIS-YLD2'!L$4,'INTERNAL PARAMETERS-1'!$B$5:$J$44,5,FALSE))*VLOOKUP('ANALYSIS-YLD2'!L$4,'INTERNAL PARAMETERS-1'!$B$5:$J$44,9,FALSE)*'ANALYSIS-YLD2'!$F11</f>
        <v>26.058498128285809</v>
      </c>
      <c r="M11" s="113">
        <f>'ANALYSIS-YLD1'!M11*VLOOKUP('ANALYSIS-YLD2'!M$4,'INTERNAL PARAMETERS-1'!$B$5:$J$44,5,FALSE)*VLOOKUP('ANALYSIS-YLD2'!M$4,'INTERNAL PARAMETERS-1'!$B$5:$J$44,7,FALSE)*'ANALYSIS-YLD2'!$F11 + 'ANALYSIS-YLD1'!M11*(1-VLOOKUP('ANALYSIS-YLD2'!M$4,'INTERNAL PARAMETERS-1'!$B$5:$J$44,5,FALSE))*VLOOKUP('ANALYSIS-YLD2'!M$4,'INTERNAL PARAMETERS-1'!$B$5:$J$44,9,FALSE)*'ANALYSIS-YLD2'!$F11</f>
        <v>156.65968473209443</v>
      </c>
      <c r="N11" s="113">
        <f>'ANALYSIS-YLD1'!N11*VLOOKUP('ANALYSIS-YLD2'!N$4,'INTERNAL PARAMETERS-1'!$B$5:$J$44,5,FALSE)*VLOOKUP('ANALYSIS-YLD2'!N$4,'INTERNAL PARAMETERS-1'!$B$5:$J$44,7,FALSE)*'ANALYSIS-YLD2'!$F11 + 'ANALYSIS-YLD1'!N11*(1-VLOOKUP('ANALYSIS-YLD2'!N$4,'INTERNAL PARAMETERS-1'!$B$5:$J$44,5,FALSE))*VLOOKUP('ANALYSIS-YLD2'!N$4,'INTERNAL PARAMETERS-1'!$B$5:$J$44,9,FALSE)*'ANALYSIS-YLD2'!$F11</f>
        <v>29.759575996171183</v>
      </c>
      <c r="O11" s="113">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3">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3">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3">
        <f>'ANALYSIS-YLD1'!R11*VLOOKUP('ANALYSIS-YLD2'!R$4,'INTERNAL PARAMETERS-1'!$B$5:$J$44,5,FALSE)*VLOOKUP('ANALYSIS-YLD2'!R$4,'INTERNAL PARAMETERS-1'!$B$5:$J$44,7,FALSE)*'ANALYSIS-YLD2'!$F11 + 'ANALYSIS-YLD1'!R11*(1-VLOOKUP('ANALYSIS-YLD2'!R$4,'INTERNAL PARAMETERS-1'!$B$5:$J$44,5,FALSE))*VLOOKUP('ANALYSIS-YLD2'!R$4,'INTERNAL PARAMETERS-1'!$B$5:$J$44,9,FALSE)*'ANALYSIS-YLD2'!$F11</f>
        <v>52.475888655881711</v>
      </c>
      <c r="S11" s="113">
        <f>'ANALYSIS-YLD1'!S11*VLOOKUP('ANALYSIS-YLD2'!S$4,'INTERNAL PARAMETERS-1'!$B$5:$J$44,5,FALSE)*VLOOKUP('ANALYSIS-YLD2'!S$4,'INTERNAL PARAMETERS-1'!$B$5:$J$44,7,FALSE)*'ANALYSIS-YLD2'!$F11 + 'ANALYSIS-YLD1'!S11*(1-VLOOKUP('ANALYSIS-YLD2'!S$4,'INTERNAL PARAMETERS-1'!$B$5:$J$44,5,FALSE))*VLOOKUP('ANALYSIS-YLD2'!S$4,'INTERNAL PARAMETERS-1'!$B$5:$J$44,9,FALSE)*'ANALYSIS-YLD2'!$F11</f>
        <v>701.21633701015139</v>
      </c>
      <c r="T11" s="113">
        <f>'ANALYSIS-YLD1'!T11*VLOOKUP('ANALYSIS-YLD2'!T$4,'INTERNAL PARAMETERS-1'!$B$5:$J$44,5,FALSE)*VLOOKUP('ANALYSIS-YLD2'!T$4,'INTERNAL PARAMETERS-1'!$B$5:$J$44,7,FALSE)*'ANALYSIS-YLD2'!$F11 + 'ANALYSIS-YLD1'!T11*(1-VLOOKUP('ANALYSIS-YLD2'!T$4,'INTERNAL PARAMETERS-1'!$B$5:$J$44,5,FALSE))*VLOOKUP('ANALYSIS-YLD2'!T$4,'INTERNAL PARAMETERS-1'!$B$5:$J$44,9,FALSE)*'ANALYSIS-YLD2'!$F11</f>
        <v>185.21030258180579</v>
      </c>
      <c r="U11" s="113">
        <f>'ANALYSIS-YLD1'!U11*VLOOKUP('ANALYSIS-YLD2'!U$4,'INTERNAL PARAMETERS-1'!$B$5:$J$44,5,FALSE)*VLOOKUP('ANALYSIS-YLD2'!U$4,'INTERNAL PARAMETERS-1'!$B$5:$J$44,7,FALSE)*'ANALYSIS-YLD2'!$F11 + 'ANALYSIS-YLD1'!U11*(1-VLOOKUP('ANALYSIS-YLD2'!U$4,'INTERNAL PARAMETERS-1'!$B$5:$J$44,5,FALSE))*VLOOKUP('ANALYSIS-YLD2'!U$4,'INTERNAL PARAMETERS-1'!$B$5:$J$44,9,FALSE)*'ANALYSIS-YLD2'!$F11</f>
        <v>139.52509461162705</v>
      </c>
      <c r="V11" s="113">
        <f>'ANALYSIS-YLD1'!V11*VLOOKUP('ANALYSIS-YLD2'!V$4,'INTERNAL PARAMETERS-1'!$B$5:$J$44,5,FALSE)*VLOOKUP('ANALYSIS-YLD2'!V$4,'INTERNAL PARAMETERS-1'!$B$5:$J$44,7,FALSE)*'ANALYSIS-YLD2'!$F11 + 'ANALYSIS-YLD1'!V11*(1-VLOOKUP('ANALYSIS-YLD2'!V$4,'INTERNAL PARAMETERS-1'!$B$5:$J$44,5,FALSE))*VLOOKUP('ANALYSIS-YLD2'!V$4,'INTERNAL PARAMETERS-1'!$B$5:$J$44,9,FALSE)*'ANALYSIS-YLD2'!$F11</f>
        <v>686.27415508345598</v>
      </c>
      <c r="W11" s="113">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3">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3">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3">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3">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3">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3">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3">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3">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3">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30.093127682151611</v>
      </c>
      <c r="AG11" s="113">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3">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2.1232850326751396</v>
      </c>
      <c r="AI11" s="113">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10.611575266087726</v>
      </c>
      <c r="AJ11" s="113">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127.90997859871167</v>
      </c>
      <c r="AK11" s="113">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16.986280261401117</v>
      </c>
      <c r="AL11" s="113">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3">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3">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3">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3">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3">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3">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3">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2">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4">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3">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3">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117.02504981452616</v>
      </c>
      <c r="AX11" s="113">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3">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3">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3">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34.239622478004087</v>
      </c>
      <c r="BB11" s="113">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32.46083750444533</v>
      </c>
      <c r="BC11" s="113">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41.124763107147558</v>
      </c>
      <c r="BD11" s="113">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24.674843799058635</v>
      </c>
      <c r="BE11" s="113">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34.777543377819718</v>
      </c>
      <c r="BF11" s="113">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3">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19.368356601268733</v>
      </c>
      <c r="BH11" s="113">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0.10649627703519217</v>
      </c>
      <c r="BI11" s="113">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3">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7.6903507377736506</v>
      </c>
      <c r="BK11" s="113">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9.8080138737718414</v>
      </c>
      <c r="BL11" s="113">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27.856031679819971</v>
      </c>
      <c r="BM11" s="113">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6.6865377016328091</v>
      </c>
      <c r="BN11" s="113">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10.528611026116133</v>
      </c>
      <c r="BO11" s="113">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8.5464289276799263</v>
      </c>
      <c r="BP11" s="113">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0.76334249142005972</v>
      </c>
      <c r="BQ11" s="113">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32.944649007414384</v>
      </c>
      <c r="BR11" s="113">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1.4558950213284385</v>
      </c>
      <c r="BS11" s="113">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0.1082947083093391</v>
      </c>
      <c r="BT11" s="113">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3">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3">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3">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3">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3">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3">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9.0720755013425219E-2</v>
      </c>
      <c r="CA11" s="113">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3">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3">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0.17640146808166018</v>
      </c>
      <c r="CD11" s="113">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0.54563914400504965</v>
      </c>
      <c r="CE11" s="113">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0.87499697111932662</v>
      </c>
      <c r="CF11" s="113">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0.87512260771877848</v>
      </c>
      <c r="CG11" s="113">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1.4495966042458253E-2</v>
      </c>
      <c r="CH11" s="112">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4">
        <f t="shared" si="0"/>
        <v>21773.515336572375</v>
      </c>
      <c r="CK11" s="112">
        <f t="shared" si="1"/>
        <v>412.74304504655271</v>
      </c>
    </row>
    <row r="12" spans="2:89" x14ac:dyDescent="0.5">
      <c r="B12" s="129" t="s">
        <v>29</v>
      </c>
      <c r="C12" s="128" t="s">
        <v>21</v>
      </c>
      <c r="D12" s="128" t="s">
        <v>13</v>
      </c>
      <c r="E12" s="127">
        <f>'INPUTS-Incidence'!E12</f>
        <v>40626.222688378861</v>
      </c>
      <c r="F12" s="130">
        <f>'INTERNAL PARAMETERS-1'!M12</f>
        <v>49.09</v>
      </c>
      <c r="G12" s="114">
        <f>'ANALYSIS-YLD1'!G12*VLOOKUP('ANALYSIS-YLD2'!G$4,'INTERNAL PARAMETERS-1'!$B$5:$J$44,5,FALSE)*VLOOKUP('ANALYSIS-YLD2'!G$4,'INTERNAL PARAMETERS-1'!$B$5:$J$44,7,FALSE)*'ANALYSIS-YLD2'!$F12 + 'ANALYSIS-YLD1'!G12*(1-VLOOKUP('ANALYSIS-YLD2'!G$4,'INTERNAL PARAMETERS-1'!$B$5:$J$44,5,FALSE))*VLOOKUP('ANALYSIS-YLD2'!G$4,'INTERNAL PARAMETERS-1'!$B$5:$J$44,9,FALSE)*'ANALYSIS-YLD2'!$F12</f>
        <v>9231.0032241072277</v>
      </c>
      <c r="H12" s="113">
        <f>'ANALYSIS-YLD1'!H12*VLOOKUP('ANALYSIS-YLD2'!H$4,'INTERNAL PARAMETERS-1'!$B$5:$J$44,5,FALSE)*VLOOKUP('ANALYSIS-YLD2'!H$4,'INTERNAL PARAMETERS-1'!$B$5:$J$44,7,FALSE)*'ANALYSIS-YLD2'!$F12 + 'ANALYSIS-YLD1'!H12*(1-VLOOKUP('ANALYSIS-YLD2'!H$4,'INTERNAL PARAMETERS-1'!$B$5:$J$44,5,FALSE))*VLOOKUP('ANALYSIS-YLD2'!H$4,'INTERNAL PARAMETERS-1'!$B$5:$J$44,9,FALSE)*'ANALYSIS-YLD2'!$F12</f>
        <v>4862.5661929563539</v>
      </c>
      <c r="I12" s="113">
        <f>'ANALYSIS-YLD1'!I12*VLOOKUP('ANALYSIS-YLD2'!I$4,'INTERNAL PARAMETERS-1'!$B$5:$J$44,5,FALSE)*VLOOKUP('ANALYSIS-YLD2'!I$4,'INTERNAL PARAMETERS-1'!$B$5:$J$44,7,FALSE)*'ANALYSIS-YLD2'!$F12 + 'ANALYSIS-YLD1'!I12*(1-VLOOKUP('ANALYSIS-YLD2'!I$4,'INTERNAL PARAMETERS-1'!$B$5:$J$44,5,FALSE))*VLOOKUP('ANALYSIS-YLD2'!I$4,'INTERNAL PARAMETERS-1'!$B$5:$J$44,9,FALSE)*'ANALYSIS-YLD2'!$F12</f>
        <v>4233.0507650766349</v>
      </c>
      <c r="J12" s="113">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3">
        <f>'ANALYSIS-YLD1'!K12*VLOOKUP('ANALYSIS-YLD2'!K$4,'INTERNAL PARAMETERS-1'!$B$5:$J$44,5,FALSE)*VLOOKUP('ANALYSIS-YLD2'!K$4,'INTERNAL PARAMETERS-1'!$B$5:$J$44,7,FALSE)*'ANALYSIS-YLD2'!$F12 + 'ANALYSIS-YLD1'!K12*(1-VLOOKUP('ANALYSIS-YLD2'!K$4,'INTERNAL PARAMETERS-1'!$B$5:$J$44,5,FALSE))*VLOOKUP('ANALYSIS-YLD2'!K$4,'INTERNAL PARAMETERS-1'!$B$5:$J$44,9,FALSE)*'ANALYSIS-YLD2'!$F12</f>
        <v>25.496655988975764</v>
      </c>
      <c r="L12" s="113">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3">
        <f>'ANALYSIS-YLD1'!M12*VLOOKUP('ANALYSIS-YLD2'!M$4,'INTERNAL PARAMETERS-1'!$B$5:$J$44,5,FALSE)*VLOOKUP('ANALYSIS-YLD2'!M$4,'INTERNAL PARAMETERS-1'!$B$5:$J$44,7,FALSE)*'ANALYSIS-YLD2'!$F12 + 'ANALYSIS-YLD1'!M12*(1-VLOOKUP('ANALYSIS-YLD2'!M$4,'INTERNAL PARAMETERS-1'!$B$5:$J$44,5,FALSE))*VLOOKUP('ANALYSIS-YLD2'!M$4,'INTERNAL PARAMETERS-1'!$B$5:$J$44,9,FALSE)*'ANALYSIS-YLD2'!$F12</f>
        <v>146.20509880340518</v>
      </c>
      <c r="N12" s="113">
        <f>'ANALYSIS-YLD1'!N12*VLOOKUP('ANALYSIS-YLD2'!N$4,'INTERNAL PARAMETERS-1'!$B$5:$J$44,5,FALSE)*VLOOKUP('ANALYSIS-YLD2'!N$4,'INTERNAL PARAMETERS-1'!$B$5:$J$44,7,FALSE)*'ANALYSIS-YLD2'!$F12 + 'ANALYSIS-YLD1'!N12*(1-VLOOKUP('ANALYSIS-YLD2'!N$4,'INTERNAL PARAMETERS-1'!$B$5:$J$44,5,FALSE))*VLOOKUP('ANALYSIS-YLD2'!N$4,'INTERNAL PARAMETERS-1'!$B$5:$J$44,9,FALSE)*'ANALYSIS-YLD2'!$F12</f>
        <v>20.534435753614968</v>
      </c>
      <c r="O12" s="113">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3">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3">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3">
        <f>'ANALYSIS-YLD1'!R12*VLOOKUP('ANALYSIS-YLD2'!R$4,'INTERNAL PARAMETERS-1'!$B$5:$J$44,5,FALSE)*VLOOKUP('ANALYSIS-YLD2'!R$4,'INTERNAL PARAMETERS-1'!$B$5:$J$44,7,FALSE)*'ANALYSIS-YLD2'!$F12 + 'ANALYSIS-YLD1'!R12*(1-VLOOKUP('ANALYSIS-YLD2'!R$4,'INTERNAL PARAMETERS-1'!$B$5:$J$44,5,FALSE))*VLOOKUP('ANALYSIS-YLD2'!R$4,'INTERNAL PARAMETERS-1'!$B$5:$J$44,9,FALSE)*'ANALYSIS-YLD2'!$F12</f>
        <v>42.295989691751579</v>
      </c>
      <c r="S12" s="113">
        <f>'ANALYSIS-YLD1'!S12*VLOOKUP('ANALYSIS-YLD2'!S$4,'INTERNAL PARAMETERS-1'!$B$5:$J$44,5,FALSE)*VLOOKUP('ANALYSIS-YLD2'!S$4,'INTERNAL PARAMETERS-1'!$B$5:$J$44,7,FALSE)*'ANALYSIS-YLD2'!$F12 + 'ANALYSIS-YLD1'!S12*(1-VLOOKUP('ANALYSIS-YLD2'!S$4,'INTERNAL PARAMETERS-1'!$B$5:$J$44,5,FALSE))*VLOOKUP('ANALYSIS-YLD2'!S$4,'INTERNAL PARAMETERS-1'!$B$5:$J$44,9,FALSE)*'ANALYSIS-YLD2'!$F12</f>
        <v>527.1827358546318</v>
      </c>
      <c r="T12" s="113">
        <f>'ANALYSIS-YLD1'!T12*VLOOKUP('ANALYSIS-YLD2'!T$4,'INTERNAL PARAMETERS-1'!$B$5:$J$44,5,FALSE)*VLOOKUP('ANALYSIS-YLD2'!T$4,'INTERNAL PARAMETERS-1'!$B$5:$J$44,7,FALSE)*'ANALYSIS-YLD2'!$F12 + 'ANALYSIS-YLD1'!T12*(1-VLOOKUP('ANALYSIS-YLD2'!T$4,'INTERNAL PARAMETERS-1'!$B$5:$J$44,5,FALSE))*VLOOKUP('ANALYSIS-YLD2'!T$4,'INTERNAL PARAMETERS-1'!$B$5:$J$44,9,FALSE)*'ANALYSIS-YLD2'!$F12</f>
        <v>175.60773200338556</v>
      </c>
      <c r="U12" s="113">
        <f>'ANALYSIS-YLD1'!U12*VLOOKUP('ANALYSIS-YLD2'!U$4,'INTERNAL PARAMETERS-1'!$B$5:$J$44,5,FALSE)*VLOOKUP('ANALYSIS-YLD2'!U$4,'INTERNAL PARAMETERS-1'!$B$5:$J$44,7,FALSE)*'ANALYSIS-YLD2'!$F12 + 'ANALYSIS-YLD1'!U12*(1-VLOOKUP('ANALYSIS-YLD2'!U$4,'INTERNAL PARAMETERS-1'!$B$5:$J$44,5,FALSE))*VLOOKUP('ANALYSIS-YLD2'!U$4,'INTERNAL PARAMETERS-1'!$B$5:$J$44,9,FALSE)*'ANALYSIS-YLD2'!$F12</f>
        <v>123.75449995587117</v>
      </c>
      <c r="V12" s="113">
        <f>'ANALYSIS-YLD1'!V12*VLOOKUP('ANALYSIS-YLD2'!V$4,'INTERNAL PARAMETERS-1'!$B$5:$J$44,5,FALSE)*VLOOKUP('ANALYSIS-YLD2'!V$4,'INTERNAL PARAMETERS-1'!$B$5:$J$44,7,FALSE)*'ANALYSIS-YLD2'!$F12 + 'ANALYSIS-YLD1'!V12*(1-VLOOKUP('ANALYSIS-YLD2'!V$4,'INTERNAL PARAMETERS-1'!$B$5:$J$44,5,FALSE))*VLOOKUP('ANALYSIS-YLD2'!V$4,'INTERNAL PARAMETERS-1'!$B$5:$J$44,9,FALSE)*'ANALYSIS-YLD2'!$F12</f>
        <v>583.17726741151364</v>
      </c>
      <c r="W12" s="113">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3">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3">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3">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3">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3">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3">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3">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3">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3">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44.186425783264738</v>
      </c>
      <c r="AG12" s="113">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3">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6.2303221330173475</v>
      </c>
      <c r="AI12" s="113">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10.38553217275539</v>
      </c>
      <c r="AJ12" s="113">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117.82787611171935</v>
      </c>
      <c r="AK12" s="113">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49.84257706413878</v>
      </c>
      <c r="AL12" s="113">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3">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3">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3">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3">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3">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3">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3">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2">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4">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3">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3">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101.81029571174967</v>
      </c>
      <c r="AX12" s="113">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3">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3">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3">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35.147525230188407</v>
      </c>
      <c r="BB12" s="113">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24.636344511567859</v>
      </c>
      <c r="BC12" s="113">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44.993364373584996</v>
      </c>
      <c r="BD12" s="113">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19.454954866411335</v>
      </c>
      <c r="BE12" s="113">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35.951193497758673</v>
      </c>
      <c r="BF12" s="113">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3">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16.016309027801949</v>
      </c>
      <c r="BH12" s="113">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0.1110640309857555</v>
      </c>
      <c r="BI12" s="113">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3">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7.1880254079660917</v>
      </c>
      <c r="BK12" s="113">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9.0109413176993929</v>
      </c>
      <c r="BL12" s="113">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25.158002859518419</v>
      </c>
      <c r="BM12" s="113">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7.3802567160826253</v>
      </c>
      <c r="BN12" s="113">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9.3694397088947508</v>
      </c>
      <c r="BO12" s="113">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7.7252539540268348</v>
      </c>
      <c r="BP12" s="113">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0.70089060121766533</v>
      </c>
      <c r="BQ12" s="113">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30.165025404246514</v>
      </c>
      <c r="BR12" s="113">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1.2407519695429636</v>
      </c>
      <c r="BS12" s="113">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7.9877160146284196E-2</v>
      </c>
      <c r="BT12" s="113">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3">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3">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3">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3">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3">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3">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9.1291256745461694E-2</v>
      </c>
      <c r="CA12" s="113">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3">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3">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0.16630516939789663</v>
      </c>
      <c r="CD12" s="113">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0.4768020295238915</v>
      </c>
      <c r="CE12" s="113">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0.67279913154572157</v>
      </c>
      <c r="CF12" s="113">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0.29439213159762279</v>
      </c>
      <c r="CG12" s="113">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2">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4">
        <f t="shared" si="0"/>
        <v>20199.347330868266</v>
      </c>
      <c r="CK12" s="112">
        <f t="shared" si="1"/>
        <v>377.84110606820076</v>
      </c>
    </row>
    <row r="13" spans="2:89" x14ac:dyDescent="0.5">
      <c r="B13" s="129" t="s">
        <v>29</v>
      </c>
      <c r="C13" s="128" t="s">
        <v>21</v>
      </c>
      <c r="D13" s="128" t="s">
        <v>12</v>
      </c>
      <c r="E13" s="127">
        <f>'INPUTS-Incidence'!E13</f>
        <v>37046.871513119389</v>
      </c>
      <c r="F13" s="130">
        <f>'INTERNAL PARAMETERS-1'!M13</f>
        <v>44.225000000000001</v>
      </c>
      <c r="G13" s="114">
        <f>'ANALYSIS-YLD1'!G13*VLOOKUP('ANALYSIS-YLD2'!G$4,'INTERNAL PARAMETERS-1'!$B$5:$J$44,5,FALSE)*VLOOKUP('ANALYSIS-YLD2'!G$4,'INTERNAL PARAMETERS-1'!$B$5:$J$44,7,FALSE)*'ANALYSIS-YLD2'!$F13 + 'ANALYSIS-YLD1'!G13*(1-VLOOKUP('ANALYSIS-YLD2'!G$4,'INTERNAL PARAMETERS-1'!$B$5:$J$44,5,FALSE))*VLOOKUP('ANALYSIS-YLD2'!G$4,'INTERNAL PARAMETERS-1'!$B$5:$J$44,9,FALSE)*'ANALYSIS-YLD2'!$F13</f>
        <v>7258.8530507527739</v>
      </c>
      <c r="H13" s="113">
        <f>'ANALYSIS-YLD1'!H13*VLOOKUP('ANALYSIS-YLD2'!H$4,'INTERNAL PARAMETERS-1'!$B$5:$J$44,5,FALSE)*VLOOKUP('ANALYSIS-YLD2'!H$4,'INTERNAL PARAMETERS-1'!$B$5:$J$44,7,FALSE)*'ANALYSIS-YLD2'!$F13 + 'ANALYSIS-YLD1'!H13*(1-VLOOKUP('ANALYSIS-YLD2'!H$4,'INTERNAL PARAMETERS-1'!$B$5:$J$44,5,FALSE))*VLOOKUP('ANALYSIS-YLD2'!H$4,'INTERNAL PARAMETERS-1'!$B$5:$J$44,9,FALSE)*'ANALYSIS-YLD2'!$F13</f>
        <v>3493.7904451135773</v>
      </c>
      <c r="I13" s="113">
        <f>'ANALYSIS-YLD1'!I13*VLOOKUP('ANALYSIS-YLD2'!I$4,'INTERNAL PARAMETERS-1'!$B$5:$J$44,5,FALSE)*VLOOKUP('ANALYSIS-YLD2'!I$4,'INTERNAL PARAMETERS-1'!$B$5:$J$44,7,FALSE)*'ANALYSIS-YLD2'!$F13 + 'ANALYSIS-YLD1'!I13*(1-VLOOKUP('ANALYSIS-YLD2'!I$4,'INTERNAL PARAMETERS-1'!$B$5:$J$44,5,FALSE))*VLOOKUP('ANALYSIS-YLD2'!I$4,'INTERNAL PARAMETERS-1'!$B$5:$J$44,9,FALSE)*'ANALYSIS-YLD2'!$F13</f>
        <v>3573.2536686027711</v>
      </c>
      <c r="J13" s="113">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3">
        <f>'ANALYSIS-YLD1'!K13*VLOOKUP('ANALYSIS-YLD2'!K$4,'INTERNAL PARAMETERS-1'!$B$5:$J$44,5,FALSE)*VLOOKUP('ANALYSIS-YLD2'!K$4,'INTERNAL PARAMETERS-1'!$B$5:$J$44,7,FALSE)*'ANALYSIS-YLD2'!$F13 + 'ANALYSIS-YLD1'!K13*(1-VLOOKUP('ANALYSIS-YLD2'!K$4,'INTERNAL PARAMETERS-1'!$B$5:$J$44,5,FALSE))*VLOOKUP('ANALYSIS-YLD2'!K$4,'INTERNAL PARAMETERS-1'!$B$5:$J$44,9,FALSE)*'ANALYSIS-YLD2'!$F13</f>
        <v>46.868829316598713</v>
      </c>
      <c r="L13" s="113">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3">
        <f>'ANALYSIS-YLD1'!M13*VLOOKUP('ANALYSIS-YLD2'!M$4,'INTERNAL PARAMETERS-1'!$B$5:$J$44,5,FALSE)*VLOOKUP('ANALYSIS-YLD2'!M$4,'INTERNAL PARAMETERS-1'!$B$5:$J$44,7,FALSE)*'ANALYSIS-YLD2'!$F13 + 'ANALYSIS-YLD1'!M13*(1-VLOOKUP('ANALYSIS-YLD2'!M$4,'INTERNAL PARAMETERS-1'!$B$5:$J$44,5,FALSE))*VLOOKUP('ANALYSIS-YLD2'!M$4,'INTERNAL PARAMETERS-1'!$B$5:$J$44,9,FALSE)*'ANALYSIS-YLD2'!$F13</f>
        <v>135.40788420431937</v>
      </c>
      <c r="N13" s="113">
        <f>'ANALYSIS-YLD1'!N13*VLOOKUP('ANALYSIS-YLD2'!N$4,'INTERNAL PARAMETERS-1'!$B$5:$J$44,5,FALSE)*VLOOKUP('ANALYSIS-YLD2'!N$4,'INTERNAL PARAMETERS-1'!$B$5:$J$44,7,FALSE)*'ANALYSIS-YLD2'!$F13 + 'ANALYSIS-YLD1'!N13*(1-VLOOKUP('ANALYSIS-YLD2'!N$4,'INTERNAL PARAMETERS-1'!$B$5:$J$44,5,FALSE))*VLOOKUP('ANALYSIS-YLD2'!N$4,'INTERNAL PARAMETERS-1'!$B$5:$J$44,9,FALSE)*'ANALYSIS-YLD2'!$F13</f>
        <v>15.969136580253588</v>
      </c>
      <c r="O13" s="113">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3">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3">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3">
        <f>'ANALYSIS-YLD1'!R13*VLOOKUP('ANALYSIS-YLD2'!R$4,'INTERNAL PARAMETERS-1'!$B$5:$J$44,5,FALSE)*VLOOKUP('ANALYSIS-YLD2'!R$4,'INTERNAL PARAMETERS-1'!$B$5:$J$44,7,FALSE)*'ANALYSIS-YLD2'!$F13 + 'ANALYSIS-YLD1'!R13*(1-VLOOKUP('ANALYSIS-YLD2'!R$4,'INTERNAL PARAMETERS-1'!$B$5:$J$44,5,FALSE))*VLOOKUP('ANALYSIS-YLD2'!R$4,'INTERNAL PARAMETERS-1'!$B$5:$J$44,9,FALSE)*'ANALYSIS-YLD2'!$F13</f>
        <v>33.326323855175254</v>
      </c>
      <c r="S13" s="113">
        <f>'ANALYSIS-YLD1'!S13*VLOOKUP('ANALYSIS-YLD2'!S$4,'INTERNAL PARAMETERS-1'!$B$5:$J$44,5,FALSE)*VLOOKUP('ANALYSIS-YLD2'!S$4,'INTERNAL PARAMETERS-1'!$B$5:$J$44,7,FALSE)*'ANALYSIS-YLD2'!$F13 + 'ANALYSIS-YLD1'!S13*(1-VLOOKUP('ANALYSIS-YLD2'!S$4,'INTERNAL PARAMETERS-1'!$B$5:$J$44,5,FALSE))*VLOOKUP('ANALYSIS-YLD2'!S$4,'INTERNAL PARAMETERS-1'!$B$5:$J$44,9,FALSE)*'ANALYSIS-YLD2'!$F13</f>
        <v>393.76815861740397</v>
      </c>
      <c r="T13" s="113">
        <f>'ANALYSIS-YLD1'!T13*VLOOKUP('ANALYSIS-YLD2'!T$4,'INTERNAL PARAMETERS-1'!$B$5:$J$44,5,FALSE)*VLOOKUP('ANALYSIS-YLD2'!T$4,'INTERNAL PARAMETERS-1'!$B$5:$J$44,7,FALSE)*'ANALYSIS-YLD2'!$F13 + 'ANALYSIS-YLD1'!T13*(1-VLOOKUP('ANALYSIS-YLD2'!T$4,'INTERNAL PARAMETERS-1'!$B$5:$J$44,5,FALSE))*VLOOKUP('ANALYSIS-YLD2'!T$4,'INTERNAL PARAMETERS-1'!$B$5:$J$44,9,FALSE)*'ANALYSIS-YLD2'!$F13</f>
        <v>93.73274343951941</v>
      </c>
      <c r="U13" s="113">
        <f>'ANALYSIS-YLD1'!U13*VLOOKUP('ANALYSIS-YLD2'!U$4,'INTERNAL PARAMETERS-1'!$B$5:$J$44,5,FALSE)*VLOOKUP('ANALYSIS-YLD2'!U$4,'INTERNAL PARAMETERS-1'!$B$5:$J$44,7,FALSE)*'ANALYSIS-YLD2'!$F13 + 'ANALYSIS-YLD1'!U13*(1-VLOOKUP('ANALYSIS-YLD2'!U$4,'INTERNAL PARAMETERS-1'!$B$5:$J$44,5,FALSE))*VLOOKUP('ANALYSIS-YLD2'!U$4,'INTERNAL PARAMETERS-1'!$B$5:$J$44,9,FALSE)*'ANALYSIS-YLD2'!$F13</f>
        <v>39.227243241322974</v>
      </c>
      <c r="V13" s="113">
        <f>'ANALYSIS-YLD1'!V13*VLOOKUP('ANALYSIS-YLD2'!V$4,'INTERNAL PARAMETERS-1'!$B$5:$J$44,5,FALSE)*VLOOKUP('ANALYSIS-YLD2'!V$4,'INTERNAL PARAMETERS-1'!$B$5:$J$44,7,FALSE)*'ANALYSIS-YLD2'!$F13 + 'ANALYSIS-YLD1'!V13*(1-VLOOKUP('ANALYSIS-YLD2'!V$4,'INTERNAL PARAMETERS-1'!$B$5:$J$44,5,FALSE))*VLOOKUP('ANALYSIS-YLD2'!V$4,'INTERNAL PARAMETERS-1'!$B$5:$J$44,9,FALSE)*'ANALYSIS-YLD2'!$F13</f>
        <v>539.79160779182212</v>
      </c>
      <c r="W13" s="113">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3">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3">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3">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3">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3">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3">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3">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3">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3">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27.079768049590363</v>
      </c>
      <c r="AG13" s="113">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3">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3.8189416480191536</v>
      </c>
      <c r="AI13" s="113">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6.9427110701793993</v>
      </c>
      <c r="AJ13" s="113">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40.619652074385542</v>
      </c>
      <c r="AK13" s="113">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3">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3">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3">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3">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3">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3">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3">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3">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2">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4">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3">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3">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95.395362104377725</v>
      </c>
      <c r="AX13" s="113">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3">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3">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3">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36.1327798839542</v>
      </c>
      <c r="BB13" s="113">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21.266700779891206</v>
      </c>
      <c r="BC13" s="113">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48.922273258141111</v>
      </c>
      <c r="BD13" s="113">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16.717145291417733</v>
      </c>
      <c r="BE13" s="113">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33.5123155846806</v>
      </c>
      <c r="BF13" s="113">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3">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13.279051200665798</v>
      </c>
      <c r="BH13" s="113">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6.5803094396910206E-2</v>
      </c>
      <c r="BI13" s="113">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3">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7.385167260597207</v>
      </c>
      <c r="BK13" s="113">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9.1327265342561716</v>
      </c>
      <c r="BL13" s="113">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24.636762214882673</v>
      </c>
      <c r="BM13" s="113">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8.0420662210518294</v>
      </c>
      <c r="BN13" s="113">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8.3885316874497597</v>
      </c>
      <c r="BO13" s="113">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6.3407432408668321</v>
      </c>
      <c r="BP13" s="113">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0.51515051735038475</v>
      </c>
      <c r="BQ13" s="113">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28.280042023835215</v>
      </c>
      <c r="BR13" s="113">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1.0217246002667171</v>
      </c>
      <c r="BS13" s="113">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5.5072088972971514E-2</v>
      </c>
      <c r="BT13" s="113">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3">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3">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3">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3">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3">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3">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7.5821359598747085E-2</v>
      </c>
      <c r="CA13" s="113">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3">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3">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0.12998028502830281</v>
      </c>
      <c r="CD13" s="113">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0.39535617962654851</v>
      </c>
      <c r="CE13" s="113">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0.71148961303403957</v>
      </c>
      <c r="CF13" s="113">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0.36049168378199553</v>
      </c>
      <c r="CG13" s="113">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2">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4">
        <f t="shared" si="0"/>
        <v>15702.450164357713</v>
      </c>
      <c r="CK13" s="112">
        <f t="shared" si="1"/>
        <v>360.76255670812469</v>
      </c>
    </row>
    <row r="14" spans="2:89" x14ac:dyDescent="0.5">
      <c r="B14" s="129" t="s">
        <v>29</v>
      </c>
      <c r="C14" s="128" t="s">
        <v>21</v>
      </c>
      <c r="D14" s="128" t="s">
        <v>11</v>
      </c>
      <c r="E14" s="127">
        <f>'INPUTS-Incidence'!E14</f>
        <v>33415.17231281125</v>
      </c>
      <c r="F14" s="130">
        <f>'INTERNAL PARAMETERS-1'!M14</f>
        <v>39.424999999999997</v>
      </c>
      <c r="G14" s="114">
        <f>'ANALYSIS-YLD1'!G14*VLOOKUP('ANALYSIS-YLD2'!G$4,'INTERNAL PARAMETERS-1'!$B$5:$J$44,5,FALSE)*VLOOKUP('ANALYSIS-YLD2'!G$4,'INTERNAL PARAMETERS-1'!$B$5:$J$44,7,FALSE)*'ANALYSIS-YLD2'!$F14 + 'ANALYSIS-YLD1'!G14*(1-VLOOKUP('ANALYSIS-YLD2'!G$4,'INTERNAL PARAMETERS-1'!$B$5:$J$44,5,FALSE))*VLOOKUP('ANALYSIS-YLD2'!G$4,'INTERNAL PARAMETERS-1'!$B$5:$J$44,9,FALSE)*'ANALYSIS-YLD2'!$F14</f>
        <v>7009.0297624183277</v>
      </c>
      <c r="H14" s="113">
        <f>'ANALYSIS-YLD1'!H14*VLOOKUP('ANALYSIS-YLD2'!H$4,'INTERNAL PARAMETERS-1'!$B$5:$J$44,5,FALSE)*VLOOKUP('ANALYSIS-YLD2'!H$4,'INTERNAL PARAMETERS-1'!$B$5:$J$44,7,FALSE)*'ANALYSIS-YLD2'!$F14 + 'ANALYSIS-YLD1'!H14*(1-VLOOKUP('ANALYSIS-YLD2'!H$4,'INTERNAL PARAMETERS-1'!$B$5:$J$44,5,FALSE))*VLOOKUP('ANALYSIS-YLD2'!H$4,'INTERNAL PARAMETERS-1'!$B$5:$J$44,9,FALSE)*'ANALYSIS-YLD2'!$F14</f>
        <v>2395.2189161429692</v>
      </c>
      <c r="I14" s="113">
        <f>'ANALYSIS-YLD1'!I14*VLOOKUP('ANALYSIS-YLD2'!I$4,'INTERNAL PARAMETERS-1'!$B$5:$J$44,5,FALSE)*VLOOKUP('ANALYSIS-YLD2'!I$4,'INTERNAL PARAMETERS-1'!$B$5:$J$44,7,FALSE)*'ANALYSIS-YLD2'!$F14 + 'ANALYSIS-YLD1'!I14*(1-VLOOKUP('ANALYSIS-YLD2'!I$4,'INTERNAL PARAMETERS-1'!$B$5:$J$44,5,FALSE))*VLOOKUP('ANALYSIS-YLD2'!I$4,'INTERNAL PARAMETERS-1'!$B$5:$J$44,9,FALSE)*'ANALYSIS-YLD2'!$F14</f>
        <v>2808.1703026999808</v>
      </c>
      <c r="J14" s="113">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3">
        <f>'ANALYSIS-YLD1'!K14*VLOOKUP('ANALYSIS-YLD2'!K$4,'INTERNAL PARAMETERS-1'!$B$5:$J$44,5,FALSE)*VLOOKUP('ANALYSIS-YLD2'!K$4,'INTERNAL PARAMETERS-1'!$B$5:$J$44,7,FALSE)*'ANALYSIS-YLD2'!$F14 + 'ANALYSIS-YLD1'!K14*(1-VLOOKUP('ANALYSIS-YLD2'!K$4,'INTERNAL PARAMETERS-1'!$B$5:$J$44,5,FALSE))*VLOOKUP('ANALYSIS-YLD2'!K$4,'INTERNAL PARAMETERS-1'!$B$5:$J$44,9,FALSE)*'ANALYSIS-YLD2'!$F14</f>
        <v>21.412908559703215</v>
      </c>
      <c r="L14" s="113">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3">
        <f>'ANALYSIS-YLD1'!M14*VLOOKUP('ANALYSIS-YLD2'!M$4,'INTERNAL PARAMETERS-1'!$B$5:$J$44,5,FALSE)*VLOOKUP('ANALYSIS-YLD2'!M$4,'INTERNAL PARAMETERS-1'!$B$5:$J$44,7,FALSE)*'ANALYSIS-YLD2'!$F14 + 'ANALYSIS-YLD1'!M14*(1-VLOOKUP('ANALYSIS-YLD2'!M$4,'INTERNAL PARAMETERS-1'!$B$5:$J$44,5,FALSE))*VLOOKUP('ANALYSIS-YLD2'!M$4,'INTERNAL PARAMETERS-1'!$B$5:$J$44,9,FALSE)*'ANALYSIS-YLD2'!$F14</f>
        <v>150.92190511666857</v>
      </c>
      <c r="N14" s="113">
        <f>'ANALYSIS-YLD1'!N14*VLOOKUP('ANALYSIS-YLD2'!N$4,'INTERNAL PARAMETERS-1'!$B$5:$J$44,5,FALSE)*VLOOKUP('ANALYSIS-YLD2'!N$4,'INTERNAL PARAMETERS-1'!$B$5:$J$44,7,FALSE)*'ANALYSIS-YLD2'!$F14 + 'ANALYSIS-YLD1'!N14*(1-VLOOKUP('ANALYSIS-YLD2'!N$4,'INTERNAL PARAMETERS-1'!$B$5:$J$44,5,FALSE))*VLOOKUP('ANALYSIS-YLD2'!N$4,'INTERNAL PARAMETERS-1'!$B$5:$J$44,9,FALSE)*'ANALYSIS-YLD2'!$F14</f>
        <v>10.709879502089532</v>
      </c>
      <c r="O14" s="113">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3">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3">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3">
        <f>'ANALYSIS-YLD1'!R14*VLOOKUP('ANALYSIS-YLD2'!R$4,'INTERNAL PARAMETERS-1'!$B$5:$J$44,5,FALSE)*VLOOKUP('ANALYSIS-YLD2'!R$4,'INTERNAL PARAMETERS-1'!$B$5:$J$44,7,FALSE)*'ANALYSIS-YLD2'!$F14 + 'ANALYSIS-YLD1'!R14*(1-VLOOKUP('ANALYSIS-YLD2'!R$4,'INTERNAL PARAMETERS-1'!$B$5:$J$44,5,FALSE))*VLOOKUP('ANALYSIS-YLD2'!R$4,'INTERNAL PARAMETERS-1'!$B$5:$J$44,9,FALSE)*'ANALYSIS-YLD2'!$F14</f>
        <v>25.386693312963256</v>
      </c>
      <c r="S14" s="113">
        <f>'ANALYSIS-YLD1'!S14*VLOOKUP('ANALYSIS-YLD2'!S$4,'INTERNAL PARAMETERS-1'!$B$5:$J$44,5,FALSE)*VLOOKUP('ANALYSIS-YLD2'!S$4,'INTERNAL PARAMETERS-1'!$B$5:$J$44,7,FALSE)*'ANALYSIS-YLD2'!$F14 + 'ANALYSIS-YLD1'!S14*(1-VLOOKUP('ANALYSIS-YLD2'!S$4,'INTERNAL PARAMETERS-1'!$B$5:$J$44,5,FALSE))*VLOOKUP('ANALYSIS-YLD2'!S$4,'INTERNAL PARAMETERS-1'!$B$5:$J$44,9,FALSE)*'ANALYSIS-YLD2'!$F14</f>
        <v>309.20598291153254</v>
      </c>
      <c r="T14" s="113">
        <f>'ANALYSIS-YLD1'!T14*VLOOKUP('ANALYSIS-YLD2'!T$4,'INTERNAL PARAMETERS-1'!$B$5:$J$44,5,FALSE)*VLOOKUP('ANALYSIS-YLD2'!T$4,'INTERNAL PARAMETERS-1'!$B$5:$J$44,7,FALSE)*'ANALYSIS-YLD2'!$F14 + 'ANALYSIS-YLD1'!T14*(1-VLOOKUP('ANALYSIS-YLD2'!T$4,'INTERNAL PARAMETERS-1'!$B$5:$J$44,5,FALSE))*VLOOKUP('ANALYSIS-YLD2'!T$4,'INTERNAL PARAMETERS-1'!$B$5:$J$44,9,FALSE)*'ANALYSIS-YLD2'!$F14</f>
        <v>133.27934945715603</v>
      </c>
      <c r="U14" s="113">
        <f>'ANALYSIS-YLD1'!U14*VLOOKUP('ANALYSIS-YLD2'!U$4,'INTERNAL PARAMETERS-1'!$B$5:$J$44,5,FALSE)*VLOOKUP('ANALYSIS-YLD2'!U$4,'INTERNAL PARAMETERS-1'!$B$5:$J$44,7,FALSE)*'ANALYSIS-YLD2'!$F14 + 'ANALYSIS-YLD1'!U14*(1-VLOOKUP('ANALYSIS-YLD2'!U$4,'INTERNAL PARAMETERS-1'!$B$5:$J$44,5,FALSE))*VLOOKUP('ANALYSIS-YLD2'!U$4,'INTERNAL PARAMETERS-1'!$B$5:$J$44,9,FALSE)*'ANALYSIS-YLD2'!$F14</f>
        <v>64.545072286496946</v>
      </c>
      <c r="V14" s="113">
        <f>'ANALYSIS-YLD1'!V14*VLOOKUP('ANALYSIS-YLD2'!V$4,'INTERNAL PARAMETERS-1'!$B$5:$J$44,5,FALSE)*VLOOKUP('ANALYSIS-YLD2'!V$4,'INTERNAL PARAMETERS-1'!$B$5:$J$44,7,FALSE)*'ANALYSIS-YLD2'!$F14 + 'ANALYSIS-YLD1'!V14*(1-VLOOKUP('ANALYSIS-YLD2'!V$4,'INTERNAL PARAMETERS-1'!$B$5:$J$44,5,FALSE))*VLOOKUP('ANALYSIS-YLD2'!V$4,'INTERNAL PARAMETERS-1'!$B$5:$J$44,9,FALSE)*'ANALYSIS-YLD2'!$F14</f>
        <v>370.0615375426537</v>
      </c>
      <c r="W14" s="113">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3">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3">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3">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3">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3">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3">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3">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3">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3">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12.377040556740965</v>
      </c>
      <c r="AG14" s="113">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3">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3.4909601570295026</v>
      </c>
      <c r="AI14" s="113">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3.1736001427540934</v>
      </c>
      <c r="AJ14" s="113">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49.503024393606971</v>
      </c>
      <c r="AK14" s="113">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13.958044098176908</v>
      </c>
      <c r="AL14" s="113">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3">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3">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3">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3">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3">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3">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3">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2">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4">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3">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3">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84.097482350674724</v>
      </c>
      <c r="AX14" s="113">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3">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3">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3">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45.175798912426593</v>
      </c>
      <c r="BB14" s="113">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15.999242073530448</v>
      </c>
      <c r="BC14" s="113">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50.793874128141233</v>
      </c>
      <c r="BD14" s="113">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14.053418525575948</v>
      </c>
      <c r="BE14" s="113">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29.837532632905734</v>
      </c>
      <c r="BF14" s="113">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3">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11.696891970121987</v>
      </c>
      <c r="BH14" s="113">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0.10495762436108376</v>
      </c>
      <c r="BI14" s="113">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3">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5.6794240476477347</v>
      </c>
      <c r="BK14" s="113">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9.0152958850573714</v>
      </c>
      <c r="BL14" s="113">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20.08481697494015</v>
      </c>
      <c r="BM14" s="113">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8.7704821706987133</v>
      </c>
      <c r="BN14" s="113">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7.8582683953282411</v>
      </c>
      <c r="BO14" s="113">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5.8438896010324672</v>
      </c>
      <c r="BP14" s="113">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0.48326682665255738</v>
      </c>
      <c r="BQ14" s="113">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24.488936850443032</v>
      </c>
      <c r="BR14" s="113">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0.68325363678622963</v>
      </c>
      <c r="BS14" s="113">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7.228015109974753E-2</v>
      </c>
      <c r="BT14" s="113">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3">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3">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3">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3">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3">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3">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7.3303803518755081E-2</v>
      </c>
      <c r="CA14" s="113">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3">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3">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0.14808718786921618</v>
      </c>
      <c r="CD14" s="113">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0.33504744186618302</v>
      </c>
      <c r="CE14" s="113">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0.69114724919380366</v>
      </c>
      <c r="CF14" s="113">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0.30801790029120324</v>
      </c>
      <c r="CG14" s="113">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2">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4">
        <f t="shared" si="0"/>
        <v>13380.444979298851</v>
      </c>
      <c r="CK14" s="112">
        <f t="shared" si="1"/>
        <v>336.29471634016318</v>
      </c>
    </row>
    <row r="15" spans="2:89" x14ac:dyDescent="0.5">
      <c r="B15" s="129" t="s">
        <v>29</v>
      </c>
      <c r="C15" s="128" t="s">
        <v>21</v>
      </c>
      <c r="D15" s="128" t="s">
        <v>10</v>
      </c>
      <c r="E15" s="127">
        <f>'INPUTS-Incidence'!E15</f>
        <v>29333.917069107949</v>
      </c>
      <c r="F15" s="130">
        <f>'INTERNAL PARAMETERS-1'!M15</f>
        <v>34.72</v>
      </c>
      <c r="G15" s="114">
        <f>'ANALYSIS-YLD1'!G15*VLOOKUP('ANALYSIS-YLD2'!G$4,'INTERNAL PARAMETERS-1'!$B$5:$J$44,5,FALSE)*VLOOKUP('ANALYSIS-YLD2'!G$4,'INTERNAL PARAMETERS-1'!$B$5:$J$44,7,FALSE)*'ANALYSIS-YLD2'!$F15 + 'ANALYSIS-YLD1'!G15*(1-VLOOKUP('ANALYSIS-YLD2'!G$4,'INTERNAL PARAMETERS-1'!$B$5:$J$44,5,FALSE))*VLOOKUP('ANALYSIS-YLD2'!G$4,'INTERNAL PARAMETERS-1'!$B$5:$J$44,9,FALSE)*'ANALYSIS-YLD2'!$F15</f>
        <v>4801.0272133505468</v>
      </c>
      <c r="H15" s="113">
        <f>'ANALYSIS-YLD1'!H15*VLOOKUP('ANALYSIS-YLD2'!H$4,'INTERNAL PARAMETERS-1'!$B$5:$J$44,5,FALSE)*VLOOKUP('ANALYSIS-YLD2'!H$4,'INTERNAL PARAMETERS-1'!$B$5:$J$44,7,FALSE)*'ANALYSIS-YLD2'!$F15 + 'ANALYSIS-YLD1'!H15*(1-VLOOKUP('ANALYSIS-YLD2'!H$4,'INTERNAL PARAMETERS-1'!$B$5:$J$44,5,FALSE))*VLOOKUP('ANALYSIS-YLD2'!H$4,'INTERNAL PARAMETERS-1'!$B$5:$J$44,9,FALSE)*'ANALYSIS-YLD2'!$F15</f>
        <v>1331.1629211711036</v>
      </c>
      <c r="I15" s="113">
        <f>'ANALYSIS-YLD1'!I15*VLOOKUP('ANALYSIS-YLD2'!I$4,'INTERNAL PARAMETERS-1'!$B$5:$J$44,5,FALSE)*VLOOKUP('ANALYSIS-YLD2'!I$4,'INTERNAL PARAMETERS-1'!$B$5:$J$44,7,FALSE)*'ANALYSIS-YLD2'!$F15 + 'ANALYSIS-YLD1'!I15*(1-VLOOKUP('ANALYSIS-YLD2'!I$4,'INTERNAL PARAMETERS-1'!$B$5:$J$44,5,FALSE))*VLOOKUP('ANALYSIS-YLD2'!I$4,'INTERNAL PARAMETERS-1'!$B$5:$J$44,9,FALSE)*'ANALYSIS-YLD2'!$F15</f>
        <v>2208.2280671630469</v>
      </c>
      <c r="J15" s="113">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3">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3">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3">
        <f>'ANALYSIS-YLD1'!M15*VLOOKUP('ANALYSIS-YLD2'!M$4,'INTERNAL PARAMETERS-1'!$B$5:$J$44,5,FALSE)*VLOOKUP('ANALYSIS-YLD2'!M$4,'INTERNAL PARAMETERS-1'!$B$5:$J$44,7,FALSE)*'ANALYSIS-YLD2'!$F15 + 'ANALYSIS-YLD1'!M15*(1-VLOOKUP('ANALYSIS-YLD2'!M$4,'INTERNAL PARAMETERS-1'!$B$5:$J$44,5,FALSE))*VLOOKUP('ANALYSIS-YLD2'!M$4,'INTERNAL PARAMETERS-1'!$B$5:$J$44,9,FALSE)*'ANALYSIS-YLD2'!$F15</f>
        <v>131.64135901813634</v>
      </c>
      <c r="N15" s="113">
        <f>'ANALYSIS-YLD1'!N15*VLOOKUP('ANALYSIS-YLD2'!N$4,'INTERNAL PARAMETERS-1'!$B$5:$J$44,5,FALSE)*VLOOKUP('ANALYSIS-YLD2'!N$4,'INTERNAL PARAMETERS-1'!$B$5:$J$44,7,FALSE)*'ANALYSIS-YLD2'!$F15 + 'ANALYSIS-YLD1'!N15*(1-VLOOKUP('ANALYSIS-YLD2'!N$4,'INTERNAL PARAMETERS-1'!$B$5:$J$44,5,FALSE))*VLOOKUP('ANALYSIS-YLD2'!N$4,'INTERNAL PARAMETERS-1'!$B$5:$J$44,9,FALSE)*'ANALYSIS-YLD2'!$F15</f>
        <v>7.589003264124603</v>
      </c>
      <c r="O15" s="113">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3">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3">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3">
        <f>'ANALYSIS-YLD1'!R15*VLOOKUP('ANALYSIS-YLD2'!R$4,'INTERNAL PARAMETERS-1'!$B$5:$J$44,5,FALSE)*VLOOKUP('ANALYSIS-YLD2'!R$4,'INTERNAL PARAMETERS-1'!$B$5:$J$44,7,FALSE)*'ANALYSIS-YLD2'!$F15 + 'ANALYSIS-YLD1'!R15*(1-VLOOKUP('ANALYSIS-YLD2'!R$4,'INTERNAL PARAMETERS-1'!$B$5:$J$44,5,FALSE))*VLOOKUP('ANALYSIS-YLD2'!R$4,'INTERNAL PARAMETERS-1'!$B$5:$J$44,9,FALSE)*'ANALYSIS-YLD2'!$F15</f>
        <v>15.739898413721976</v>
      </c>
      <c r="S15" s="113">
        <f>'ANALYSIS-YLD1'!S15*VLOOKUP('ANALYSIS-YLD2'!S$4,'INTERNAL PARAMETERS-1'!$B$5:$J$44,5,FALSE)*VLOOKUP('ANALYSIS-YLD2'!S$4,'INTERNAL PARAMETERS-1'!$B$5:$J$44,7,FALSE)*'ANALYSIS-YLD2'!$F15 + 'ANALYSIS-YLD1'!S15*(1-VLOOKUP('ANALYSIS-YLD2'!S$4,'INTERNAL PARAMETERS-1'!$B$5:$J$44,5,FALSE))*VLOOKUP('ANALYSIS-YLD2'!S$4,'INTERNAL PARAMETERS-1'!$B$5:$J$44,9,FALSE)*'ANALYSIS-YLD2'!$F15</f>
        <v>260.63549126875472</v>
      </c>
      <c r="T15" s="113">
        <f>'ANALYSIS-YLD1'!T15*VLOOKUP('ANALYSIS-YLD2'!T$4,'INTERNAL PARAMETERS-1'!$B$5:$J$44,5,FALSE)*VLOOKUP('ANALYSIS-YLD2'!T$4,'INTERNAL PARAMETERS-1'!$B$5:$J$44,7,FALSE)*'ANALYSIS-YLD2'!$F15 + 'ANALYSIS-YLD1'!T15*(1-VLOOKUP('ANALYSIS-YLD2'!T$4,'INTERNAL PARAMETERS-1'!$B$5:$J$44,5,FALSE))*VLOOKUP('ANALYSIS-YLD2'!T$4,'INTERNAL PARAMETERS-1'!$B$5:$J$44,9,FALSE)*'ANALYSIS-YLD2'!$F15</f>
        <v>54.808138344810175</v>
      </c>
      <c r="U15" s="113">
        <f>'ANALYSIS-YLD1'!U15*VLOOKUP('ANALYSIS-YLD2'!U$4,'INTERNAL PARAMETERS-1'!$B$5:$J$44,5,FALSE)*VLOOKUP('ANALYSIS-YLD2'!U$4,'INTERNAL PARAMETERS-1'!$B$5:$J$44,7,FALSE)*'ANALYSIS-YLD2'!$F15 + 'ANALYSIS-YLD1'!U15*(1-VLOOKUP('ANALYSIS-YLD2'!U$4,'INTERNAL PARAMETERS-1'!$B$5:$J$44,5,FALSE))*VLOOKUP('ANALYSIS-YLD2'!U$4,'INTERNAL PARAMETERS-1'!$B$5:$J$44,9,FALSE)*'ANALYSIS-YLD2'!$F15</f>
        <v>60.347290347135832</v>
      </c>
      <c r="V15" s="113">
        <f>'ANALYSIS-YLD1'!V15*VLOOKUP('ANALYSIS-YLD2'!V$4,'INTERNAL PARAMETERS-1'!$B$5:$J$44,5,FALSE)*VLOOKUP('ANALYSIS-YLD2'!V$4,'INTERNAL PARAMETERS-1'!$B$5:$J$44,7,FALSE)*'ANALYSIS-YLD2'!$F15 + 'ANALYSIS-YLD1'!V15*(1-VLOOKUP('ANALYSIS-YLD2'!V$4,'INTERNAL PARAMETERS-1'!$B$5:$J$44,5,FALSE))*VLOOKUP('ANALYSIS-YLD2'!V$4,'INTERNAL PARAMETERS-1'!$B$5:$J$44,9,FALSE)*'ANALYSIS-YLD2'!$F15</f>
        <v>293.35778005766667</v>
      </c>
      <c r="W15" s="113">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3">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3">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3">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3">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3">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3">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3">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3">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3">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21.925699674565607</v>
      </c>
      <c r="AG15" s="113">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3">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3">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4.9187182542881169</v>
      </c>
      <c r="AJ15" s="113">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38.366002383447309</v>
      </c>
      <c r="AK15" s="113">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3">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3">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3">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3">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3">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3">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3">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3">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2">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4">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3">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3">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75.092309806391299</v>
      </c>
      <c r="AX15" s="113">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3">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3">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3">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44.744319298492783</v>
      </c>
      <c r="BB15" s="113">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12.873349200345356</v>
      </c>
      <c r="BC15" s="113">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45.002651254495134</v>
      </c>
      <c r="BD15" s="113">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11.282357538794754</v>
      </c>
      <c r="BE15" s="113">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28.587714453721755</v>
      </c>
      <c r="BF15" s="113">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3">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11.195619501167513</v>
      </c>
      <c r="BH15" s="113">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4.9010390650787397E-2</v>
      </c>
      <c r="BI15" s="113">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3">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5.1123425178089885</v>
      </c>
      <c r="BK15" s="113">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6.2577948266767365</v>
      </c>
      <c r="BL15" s="113">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19.699020847063871</v>
      </c>
      <c r="BM15" s="113">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10.211466131744572</v>
      </c>
      <c r="BN15" s="113">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6.7904899102816856</v>
      </c>
      <c r="BO15" s="113">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4.5927258713807673</v>
      </c>
      <c r="BP15" s="113">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0.40128208258163334</v>
      </c>
      <c r="BQ15" s="113">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21.229397899856515</v>
      </c>
      <c r="BR15" s="113">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0.54975767347597493</v>
      </c>
      <c r="BS15" s="113">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6.8154113717596859E-2</v>
      </c>
      <c r="BT15" s="113">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3">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3">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3">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3">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3">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3">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2.4576131603533221E-2</v>
      </c>
      <c r="CA15" s="113">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3">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3">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0.11294845471170194</v>
      </c>
      <c r="CD15" s="113">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0.28113028598586798</v>
      </c>
      <c r="CE15" s="113">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0.54066387006175487</v>
      </c>
      <c r="CF15" s="113">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0.61959681171750369</v>
      </c>
      <c r="CG15" s="113">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2">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4">
        <f t="shared" si="0"/>
        <v>9229.7475827113485</v>
      </c>
      <c r="CK15" s="112">
        <f t="shared" si="1"/>
        <v>305.31867887272807</v>
      </c>
    </row>
    <row r="16" spans="2:89" x14ac:dyDescent="0.5">
      <c r="B16" s="129" t="s">
        <v>29</v>
      </c>
      <c r="C16" s="128" t="s">
        <v>21</v>
      </c>
      <c r="D16" s="128" t="s">
        <v>9</v>
      </c>
      <c r="E16" s="127">
        <f>'INPUTS-Incidence'!E16</f>
        <v>25387.606900619499</v>
      </c>
      <c r="F16" s="130">
        <f>'INTERNAL PARAMETERS-1'!M16</f>
        <v>30.094999999999999</v>
      </c>
      <c r="G16" s="114">
        <f>'ANALYSIS-YLD1'!G16*VLOOKUP('ANALYSIS-YLD2'!G$4,'INTERNAL PARAMETERS-1'!$B$5:$J$44,5,FALSE)*VLOOKUP('ANALYSIS-YLD2'!G$4,'INTERNAL PARAMETERS-1'!$B$5:$J$44,7,FALSE)*'ANALYSIS-YLD2'!$F16 + 'ANALYSIS-YLD1'!G16*(1-VLOOKUP('ANALYSIS-YLD2'!G$4,'INTERNAL PARAMETERS-1'!$B$5:$J$44,5,FALSE))*VLOOKUP('ANALYSIS-YLD2'!G$4,'INTERNAL PARAMETERS-1'!$B$5:$J$44,9,FALSE)*'ANALYSIS-YLD2'!$F16</f>
        <v>4469.1444239347202</v>
      </c>
      <c r="H16" s="113">
        <f>'ANALYSIS-YLD1'!H16*VLOOKUP('ANALYSIS-YLD2'!H$4,'INTERNAL PARAMETERS-1'!$B$5:$J$44,5,FALSE)*VLOOKUP('ANALYSIS-YLD2'!H$4,'INTERNAL PARAMETERS-1'!$B$5:$J$44,7,FALSE)*'ANALYSIS-YLD2'!$F16 + 'ANALYSIS-YLD1'!H16*(1-VLOOKUP('ANALYSIS-YLD2'!H$4,'INTERNAL PARAMETERS-1'!$B$5:$J$44,5,FALSE))*VLOOKUP('ANALYSIS-YLD2'!H$4,'INTERNAL PARAMETERS-1'!$B$5:$J$44,9,FALSE)*'ANALYSIS-YLD2'!$F16</f>
        <v>1256.2052776530877</v>
      </c>
      <c r="I16" s="113">
        <f>'ANALYSIS-YLD1'!I16*VLOOKUP('ANALYSIS-YLD2'!I$4,'INTERNAL PARAMETERS-1'!$B$5:$J$44,5,FALSE)*VLOOKUP('ANALYSIS-YLD2'!I$4,'INTERNAL PARAMETERS-1'!$B$5:$J$44,7,FALSE)*'ANALYSIS-YLD2'!$F16 + 'ANALYSIS-YLD1'!I16*(1-VLOOKUP('ANALYSIS-YLD2'!I$4,'INTERNAL PARAMETERS-1'!$B$5:$J$44,5,FALSE))*VLOOKUP('ANALYSIS-YLD2'!I$4,'INTERNAL PARAMETERS-1'!$B$5:$J$44,9,FALSE)*'ANALYSIS-YLD2'!$F16</f>
        <v>1696.893439418541</v>
      </c>
      <c r="J16" s="113">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3">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3">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3">
        <f>'ANALYSIS-YLD1'!M16*VLOOKUP('ANALYSIS-YLD2'!M$4,'INTERNAL PARAMETERS-1'!$B$5:$J$44,5,FALSE)*VLOOKUP('ANALYSIS-YLD2'!M$4,'INTERNAL PARAMETERS-1'!$B$5:$J$44,7,FALSE)*'ANALYSIS-YLD2'!$F16 + 'ANALYSIS-YLD1'!M16*(1-VLOOKUP('ANALYSIS-YLD2'!M$4,'INTERNAL PARAMETERS-1'!$B$5:$J$44,5,FALSE))*VLOOKUP('ANALYSIS-YLD2'!M$4,'INTERNAL PARAMETERS-1'!$B$5:$J$44,9,FALSE)*'ANALYSIS-YLD2'!$F16</f>
        <v>134.26331037898126</v>
      </c>
      <c r="N16" s="113">
        <f>'ANALYSIS-YLD1'!N16*VLOOKUP('ANALYSIS-YLD2'!N$4,'INTERNAL PARAMETERS-1'!$B$5:$J$44,5,FALSE)*VLOOKUP('ANALYSIS-YLD2'!N$4,'INTERNAL PARAMETERS-1'!$B$5:$J$44,7,FALSE)*'ANALYSIS-YLD2'!$F16 + 'ANALYSIS-YLD1'!N16*(1-VLOOKUP('ANALYSIS-YLD2'!N$4,'INTERNAL PARAMETERS-1'!$B$5:$J$44,5,FALSE))*VLOOKUP('ANALYSIS-YLD2'!N$4,'INTERNAL PARAMETERS-1'!$B$5:$J$44,9,FALSE)*'ANALYSIS-YLD2'!$F16</f>
        <v>5.0477259610459395</v>
      </c>
      <c r="O16" s="113">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3">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3">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3">
        <f>'ANALYSIS-YLD1'!R16*VLOOKUP('ANALYSIS-YLD2'!R$4,'INTERNAL PARAMETERS-1'!$B$5:$J$44,5,FALSE)*VLOOKUP('ANALYSIS-YLD2'!R$4,'INTERNAL PARAMETERS-1'!$B$5:$J$44,7,FALSE)*'ANALYSIS-YLD2'!$F16 + 'ANALYSIS-YLD1'!R16*(1-VLOOKUP('ANALYSIS-YLD2'!R$4,'INTERNAL PARAMETERS-1'!$B$5:$J$44,5,FALSE))*VLOOKUP('ANALYSIS-YLD2'!R$4,'INTERNAL PARAMETERS-1'!$B$5:$J$44,9,FALSE)*'ANALYSIS-YLD2'!$F16</f>
        <v>16.461700863347232</v>
      </c>
      <c r="S16" s="113">
        <f>'ANALYSIS-YLD1'!S16*VLOOKUP('ANALYSIS-YLD2'!S$4,'INTERNAL PARAMETERS-1'!$B$5:$J$44,5,FALSE)*VLOOKUP('ANALYSIS-YLD2'!S$4,'INTERNAL PARAMETERS-1'!$B$5:$J$44,7,FALSE)*'ANALYSIS-YLD2'!$F16 + 'ANALYSIS-YLD1'!S16*(1-VLOOKUP('ANALYSIS-YLD2'!S$4,'INTERNAL PARAMETERS-1'!$B$5:$J$44,5,FALSE))*VLOOKUP('ANALYSIS-YLD2'!S$4,'INTERNAL PARAMETERS-1'!$B$5:$J$44,9,FALSE)*'ANALYSIS-YLD2'!$F16</f>
        <v>202.85420180094633</v>
      </c>
      <c r="T16" s="113">
        <f>'ANALYSIS-YLD1'!T16*VLOOKUP('ANALYSIS-YLD2'!T$4,'INTERNAL PARAMETERS-1'!$B$5:$J$44,5,FALSE)*VLOOKUP('ANALYSIS-YLD2'!T$4,'INTERNAL PARAMETERS-1'!$B$5:$J$44,7,FALSE)*'ANALYSIS-YLD2'!$F16 + 'ANALYSIS-YLD1'!T16*(1-VLOOKUP('ANALYSIS-YLD2'!T$4,'INTERNAL PARAMETERS-1'!$B$5:$J$44,5,FALSE))*VLOOKUP('ANALYSIS-YLD2'!T$4,'INTERNAL PARAMETERS-1'!$B$5:$J$44,9,FALSE)*'ANALYSIS-YLD2'!$F16</f>
        <v>81.021860906764914</v>
      </c>
      <c r="U16" s="113">
        <f>'ANALYSIS-YLD1'!U16*VLOOKUP('ANALYSIS-YLD2'!U$4,'INTERNAL PARAMETERS-1'!$B$5:$J$44,5,FALSE)*VLOOKUP('ANALYSIS-YLD2'!U$4,'INTERNAL PARAMETERS-1'!$B$5:$J$44,7,FALSE)*'ANALYSIS-YLD2'!$F16 + 'ANALYSIS-YLD1'!U16*(1-VLOOKUP('ANALYSIS-YLD2'!U$4,'INTERNAL PARAMETERS-1'!$B$5:$J$44,5,FALSE))*VLOOKUP('ANALYSIS-YLD2'!U$4,'INTERNAL PARAMETERS-1'!$B$5:$J$44,9,FALSE)*'ANALYSIS-YLD2'!$F16</f>
        <v>17.438250986874944</v>
      </c>
      <c r="V16" s="113">
        <f>'ANALYSIS-YLD1'!V16*VLOOKUP('ANALYSIS-YLD2'!V$4,'INTERNAL PARAMETERS-1'!$B$5:$J$44,5,FALSE)*VLOOKUP('ANALYSIS-YLD2'!V$4,'INTERNAL PARAMETERS-1'!$B$5:$J$44,7,FALSE)*'ANALYSIS-YLD2'!$F16 + 'ANALYSIS-YLD1'!V16*(1-VLOOKUP('ANALYSIS-YLD2'!V$4,'INTERNAL PARAMETERS-1'!$B$5:$J$44,5,FALSE))*VLOOKUP('ANALYSIS-YLD2'!V$4,'INTERNAL PARAMETERS-1'!$B$5:$J$44,9,FALSE)*'ANALYSIS-YLD2'!$F16</f>
        <v>198.59796018744038</v>
      </c>
      <c r="W16" s="113">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3">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3">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3">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3">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3">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3">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3">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3">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3">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25.077627469976619</v>
      </c>
      <c r="AG16" s="113">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3">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1.4144673069357425</v>
      </c>
      <c r="AI16" s="113">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3.8580201298395891</v>
      </c>
      <c r="AJ16" s="113">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40.125395854408879</v>
      </c>
      <c r="AK16" s="113">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3">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3">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3">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3">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3">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3">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3">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3">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2">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4">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3">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3">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66.571980468959111</v>
      </c>
      <c r="AX16" s="113">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3">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3">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3">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52.648774677219748</v>
      </c>
      <c r="BB16" s="113">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9.8784304940654426</v>
      </c>
      <c r="BC16" s="113">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43.093928082488539</v>
      </c>
      <c r="BD16" s="113">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7.7622445346880786</v>
      </c>
      <c r="BE16" s="113">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21.321726417891302</v>
      </c>
      <c r="BF16" s="113">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3">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10.052728476723582</v>
      </c>
      <c r="BH16" s="113">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8.358545215375715E-2</v>
      </c>
      <c r="BI16" s="113">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3">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3.9928453078074417</v>
      </c>
      <c r="BK16" s="113">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5.4604656168018089</v>
      </c>
      <c r="BL16" s="113">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16.690358625654802</v>
      </c>
      <c r="BM16" s="113">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8.5535297099982124</v>
      </c>
      <c r="BN16" s="113">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5.1374248374439384</v>
      </c>
      <c r="BO16" s="113">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3.2906329940707764</v>
      </c>
      <c r="BP16" s="113">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0.32817449058445231</v>
      </c>
      <c r="BQ16" s="113">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17.856555249378413</v>
      </c>
      <c r="BR16" s="113">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0.58039640669114756</v>
      </c>
      <c r="BS16" s="113">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5.7561819841940275E-2</v>
      </c>
      <c r="BT16" s="113">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3">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3">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3">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3">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3">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3">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4.0097363582911251E-2</v>
      </c>
      <c r="CA16" s="113">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3">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3">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8.2552754507594278E-2</v>
      </c>
      <c r="CD16" s="113">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0.22308873185331329</v>
      </c>
      <c r="CE16" s="113">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0.55720211664819241</v>
      </c>
      <c r="CF16" s="113">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0.19624773050633851</v>
      </c>
      <c r="CG16" s="113">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8.6682986252110284E-3</v>
      </c>
      <c r="CH16" s="112">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4">
        <f t="shared" si="0"/>
        <v>8148.4036628529102</v>
      </c>
      <c r="CK16" s="112">
        <f t="shared" si="1"/>
        <v>274.46920065818603</v>
      </c>
    </row>
    <row r="17" spans="2:89" x14ac:dyDescent="0.5">
      <c r="B17" s="129" t="s">
        <v>29</v>
      </c>
      <c r="C17" s="128" t="s">
        <v>21</v>
      </c>
      <c r="D17" s="128" t="s">
        <v>8</v>
      </c>
      <c r="E17" s="127">
        <f>'INPUTS-Incidence'!E17</f>
        <v>18729.32847643608</v>
      </c>
      <c r="F17" s="130">
        <f>'INTERNAL PARAMETERS-1'!M17</f>
        <v>25.55</v>
      </c>
      <c r="G17" s="114">
        <f>'ANALYSIS-YLD1'!G17*VLOOKUP('ANALYSIS-YLD2'!G$4,'INTERNAL PARAMETERS-1'!$B$5:$J$44,5,FALSE)*VLOOKUP('ANALYSIS-YLD2'!G$4,'INTERNAL PARAMETERS-1'!$B$5:$J$44,7,FALSE)*'ANALYSIS-YLD2'!$F17 + 'ANALYSIS-YLD1'!G17*(1-VLOOKUP('ANALYSIS-YLD2'!G$4,'INTERNAL PARAMETERS-1'!$B$5:$J$44,5,FALSE))*VLOOKUP('ANALYSIS-YLD2'!G$4,'INTERNAL PARAMETERS-1'!$B$5:$J$44,9,FALSE)*'ANALYSIS-YLD2'!$F17</f>
        <v>2629.0186283256289</v>
      </c>
      <c r="H17" s="113">
        <f>'ANALYSIS-YLD1'!H17*VLOOKUP('ANALYSIS-YLD2'!H$4,'INTERNAL PARAMETERS-1'!$B$5:$J$44,5,FALSE)*VLOOKUP('ANALYSIS-YLD2'!H$4,'INTERNAL PARAMETERS-1'!$B$5:$J$44,7,FALSE)*'ANALYSIS-YLD2'!$F17 + 'ANALYSIS-YLD1'!H17*(1-VLOOKUP('ANALYSIS-YLD2'!H$4,'INTERNAL PARAMETERS-1'!$B$5:$J$44,5,FALSE))*VLOOKUP('ANALYSIS-YLD2'!H$4,'INTERNAL PARAMETERS-1'!$B$5:$J$44,9,FALSE)*'ANALYSIS-YLD2'!$F17</f>
        <v>891.05353269178693</v>
      </c>
      <c r="I17" s="113">
        <f>'ANALYSIS-YLD1'!I17*VLOOKUP('ANALYSIS-YLD2'!I$4,'INTERNAL PARAMETERS-1'!$B$5:$J$44,5,FALSE)*VLOOKUP('ANALYSIS-YLD2'!I$4,'INTERNAL PARAMETERS-1'!$B$5:$J$44,7,FALSE)*'ANALYSIS-YLD2'!$F17 + 'ANALYSIS-YLD1'!I17*(1-VLOOKUP('ANALYSIS-YLD2'!I$4,'INTERNAL PARAMETERS-1'!$B$5:$J$44,5,FALSE))*VLOOKUP('ANALYSIS-YLD2'!I$4,'INTERNAL PARAMETERS-1'!$B$5:$J$44,9,FALSE)*'ANALYSIS-YLD2'!$F17</f>
        <v>1146.7485367282575</v>
      </c>
      <c r="J17" s="113">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3">
        <f>'ANALYSIS-YLD1'!K17*VLOOKUP('ANALYSIS-YLD2'!K$4,'INTERNAL PARAMETERS-1'!$B$5:$J$44,5,FALSE)*VLOOKUP('ANALYSIS-YLD2'!K$4,'INTERNAL PARAMETERS-1'!$B$5:$J$44,7,FALSE)*'ANALYSIS-YLD2'!$F17 + 'ANALYSIS-YLD1'!K17*(1-VLOOKUP('ANALYSIS-YLD2'!K$4,'INTERNAL PARAMETERS-1'!$B$5:$J$44,5,FALSE))*VLOOKUP('ANALYSIS-YLD2'!K$4,'INTERNAL PARAMETERS-1'!$B$5:$J$44,9,FALSE)*'ANALYSIS-YLD2'!$F17</f>
        <v>14.012203352049596</v>
      </c>
      <c r="L17" s="113">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3">
        <f>'ANALYSIS-YLD1'!M17*VLOOKUP('ANALYSIS-YLD2'!M$4,'INTERNAL PARAMETERS-1'!$B$5:$J$44,5,FALSE)*VLOOKUP('ANALYSIS-YLD2'!M$4,'INTERNAL PARAMETERS-1'!$B$5:$J$44,7,FALSE)*'ANALYSIS-YLD2'!$F17 + 'ANALYSIS-YLD1'!M17*(1-VLOOKUP('ANALYSIS-YLD2'!M$4,'INTERNAL PARAMETERS-1'!$B$5:$J$44,5,FALSE))*VLOOKUP('ANALYSIS-YLD2'!M$4,'INTERNAL PARAMETERS-1'!$B$5:$J$44,9,FALSE)*'ANALYSIS-YLD2'!$F17</f>
        <v>105.96259163347067</v>
      </c>
      <c r="N17" s="113">
        <f>'ANALYSIS-YLD1'!N17*VLOOKUP('ANALYSIS-YLD2'!N$4,'INTERNAL PARAMETERS-1'!$B$5:$J$44,5,FALSE)*VLOOKUP('ANALYSIS-YLD2'!N$4,'INTERNAL PARAMETERS-1'!$B$5:$J$44,7,FALSE)*'ANALYSIS-YLD2'!$F17 + 'ANALYSIS-YLD1'!N17*(1-VLOOKUP('ANALYSIS-YLD2'!N$4,'INTERNAL PARAMETERS-1'!$B$5:$J$44,5,FALSE))*VLOOKUP('ANALYSIS-YLD2'!N$4,'INTERNAL PARAMETERS-1'!$B$5:$J$44,9,FALSE)*'ANALYSIS-YLD2'!$F17</f>
        <v>2.5691432150470459</v>
      </c>
      <c r="O17" s="113">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3">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3">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3">
        <f>'ANALYSIS-YLD1'!R17*VLOOKUP('ANALYSIS-YLD2'!R$4,'INTERNAL PARAMETERS-1'!$B$5:$J$44,5,FALSE)*VLOOKUP('ANALYSIS-YLD2'!R$4,'INTERNAL PARAMETERS-1'!$B$5:$J$44,7,FALSE)*'ANALYSIS-YLD2'!$F17 + 'ANALYSIS-YLD1'!R17*(1-VLOOKUP('ANALYSIS-YLD2'!R$4,'INTERNAL PARAMETERS-1'!$B$5:$J$44,5,FALSE))*VLOOKUP('ANALYSIS-YLD2'!R$4,'INTERNAL PARAMETERS-1'!$B$5:$J$44,9,FALSE)*'ANALYSIS-YLD2'!$F17</f>
        <v>3.3214111649302751</v>
      </c>
      <c r="S17" s="113">
        <f>'ANALYSIS-YLD1'!S17*VLOOKUP('ANALYSIS-YLD2'!S$4,'INTERNAL PARAMETERS-1'!$B$5:$J$44,5,FALSE)*VLOOKUP('ANALYSIS-YLD2'!S$4,'INTERNAL PARAMETERS-1'!$B$5:$J$44,7,FALSE)*'ANALYSIS-YLD2'!$F17 + 'ANALYSIS-YLD1'!S17*(1-VLOOKUP('ANALYSIS-YLD2'!S$4,'INTERNAL PARAMETERS-1'!$B$5:$J$44,5,FALSE))*VLOOKUP('ANALYSIS-YLD2'!S$4,'INTERNAL PARAMETERS-1'!$B$5:$J$44,9,FALSE)*'ANALYSIS-YLD2'!$F17</f>
        <v>133.93390973760478</v>
      </c>
      <c r="T17" s="113">
        <f>'ANALYSIS-YLD1'!T17*VLOOKUP('ANALYSIS-YLD2'!T$4,'INTERNAL PARAMETERS-1'!$B$5:$J$44,5,FALSE)*VLOOKUP('ANALYSIS-YLD2'!T$4,'INTERNAL PARAMETERS-1'!$B$5:$J$44,7,FALSE)*'ANALYSIS-YLD2'!$F17 + 'ANALYSIS-YLD1'!T17*(1-VLOOKUP('ANALYSIS-YLD2'!T$4,'INTERNAL PARAMETERS-1'!$B$5:$J$44,5,FALSE))*VLOOKUP('ANALYSIS-YLD2'!T$4,'INTERNAL PARAMETERS-1'!$B$5:$J$44,9,FALSE)*'ANALYSIS-YLD2'!$F17</f>
        <v>43.597828348793016</v>
      </c>
      <c r="U17" s="113">
        <f>'ANALYSIS-YLD1'!U17*VLOOKUP('ANALYSIS-YLD2'!U$4,'INTERNAL PARAMETERS-1'!$B$5:$J$44,5,FALSE)*VLOOKUP('ANALYSIS-YLD2'!U$4,'INTERNAL PARAMETERS-1'!$B$5:$J$44,7,FALSE)*'ANALYSIS-YLD2'!$F17 + 'ANALYSIS-YLD1'!U17*(1-VLOOKUP('ANALYSIS-YLD2'!U$4,'INTERNAL PARAMETERS-1'!$B$5:$J$44,5,FALSE))*VLOOKUP('ANALYSIS-YLD2'!U$4,'INTERNAL PARAMETERS-1'!$B$5:$J$44,9,FALSE)*'ANALYSIS-YLD2'!$F17</f>
        <v>28.151122598012513</v>
      </c>
      <c r="V17" s="113">
        <f>'ANALYSIS-YLD1'!V17*VLOOKUP('ANALYSIS-YLD2'!V$4,'INTERNAL PARAMETERS-1'!$B$5:$J$44,5,FALSE)*VLOOKUP('ANALYSIS-YLD2'!V$4,'INTERNAL PARAMETERS-1'!$B$5:$J$44,7,FALSE)*'ANALYSIS-YLD2'!$F17 + 'ANALYSIS-YLD1'!V17*(1-VLOOKUP('ANALYSIS-YLD2'!V$4,'INTERNAL PARAMETERS-1'!$B$5:$J$44,5,FALSE))*VLOOKUP('ANALYSIS-YLD2'!V$4,'INTERNAL PARAMETERS-1'!$B$5:$J$44,9,FALSE)*'ANALYSIS-YLD2'!$F17</f>
        <v>179.0922672895887</v>
      </c>
      <c r="W17" s="113">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3">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3">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3">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3">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3">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3">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3">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3">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3">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8.0959397145175451</v>
      </c>
      <c r="AG17" s="113">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3">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3">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4.6712129850257709</v>
      </c>
      <c r="AJ17" s="113">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20.2417155702299</v>
      </c>
      <c r="AK17" s="113">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3">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3">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3">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3">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3">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3">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3">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3">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2">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4">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3">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3">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52.991784462578515</v>
      </c>
      <c r="AX17" s="113">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3">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3">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3">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48.942588195622896</v>
      </c>
      <c r="BB17" s="113">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5.9222118205447618</v>
      </c>
      <c r="BC17" s="113">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32.700324303183876</v>
      </c>
      <c r="BD17" s="113">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5.5348769985989374</v>
      </c>
      <c r="BE17" s="113">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18.700990194821053</v>
      </c>
      <c r="BF17" s="113">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3">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7.8179688293619449</v>
      </c>
      <c r="BH17" s="113">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5.2978149269158621E-2</v>
      </c>
      <c r="BI17" s="113">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3">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4.24119244610349</v>
      </c>
      <c r="BK17" s="113">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3.9416582800887401</v>
      </c>
      <c r="BL17" s="113">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10.074992119294642</v>
      </c>
      <c r="BM17" s="113">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6.9291421754643432</v>
      </c>
      <c r="BN17" s="113">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3.0327532694374719</v>
      </c>
      <c r="BO17" s="113">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1.7111066089539269</v>
      </c>
      <c r="BP17" s="113">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0.24109637672861614</v>
      </c>
      <c r="BQ17" s="113">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12.443562778441553</v>
      </c>
      <c r="BR17" s="113">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0.27590030969110796</v>
      </c>
      <c r="BS17" s="113">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5.2446529651198233E-2</v>
      </c>
      <c r="BT17" s="113">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3">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3">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3">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3">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3">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3">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3.3636698649473364E-2</v>
      </c>
      <c r="CA17" s="113">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3">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3">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5.9798230787964438E-2</v>
      </c>
      <c r="CD17" s="113">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0.16724879591822658</v>
      </c>
      <c r="CE17" s="113">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0.29717994557478961</v>
      </c>
      <c r="CF17" s="113">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3">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2">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4">
        <f t="shared" si="0"/>
        <v>5210.4700433549433</v>
      </c>
      <c r="CK17" s="112">
        <f t="shared" si="1"/>
        <v>216.16543751876677</v>
      </c>
    </row>
    <row r="18" spans="2:89" x14ac:dyDescent="0.5">
      <c r="B18" s="129" t="s">
        <v>29</v>
      </c>
      <c r="C18" s="128" t="s">
        <v>21</v>
      </c>
      <c r="D18" s="128" t="s">
        <v>7</v>
      </c>
      <c r="E18" s="127">
        <f>'INPUTS-Incidence'!E18</f>
        <v>10132.358634566106</v>
      </c>
      <c r="F18" s="130">
        <f>'INTERNAL PARAMETERS-1'!M18</f>
        <v>21.115000000000002</v>
      </c>
      <c r="G18" s="114">
        <f>'ANALYSIS-YLD1'!G18*VLOOKUP('ANALYSIS-YLD2'!G$4,'INTERNAL PARAMETERS-1'!$B$5:$J$44,5,FALSE)*VLOOKUP('ANALYSIS-YLD2'!G$4,'INTERNAL PARAMETERS-1'!$B$5:$J$44,7,FALSE)*'ANALYSIS-YLD2'!$F18 + 'ANALYSIS-YLD1'!G18*(1-VLOOKUP('ANALYSIS-YLD2'!G$4,'INTERNAL PARAMETERS-1'!$B$5:$J$44,5,FALSE))*VLOOKUP('ANALYSIS-YLD2'!G$4,'INTERNAL PARAMETERS-1'!$B$5:$J$44,9,FALSE)*'ANALYSIS-YLD2'!$F18</f>
        <v>1644.500846074792</v>
      </c>
      <c r="H18" s="113">
        <f>'ANALYSIS-YLD1'!H18*VLOOKUP('ANALYSIS-YLD2'!H$4,'INTERNAL PARAMETERS-1'!$B$5:$J$44,5,FALSE)*VLOOKUP('ANALYSIS-YLD2'!H$4,'INTERNAL PARAMETERS-1'!$B$5:$J$44,7,FALSE)*'ANALYSIS-YLD2'!$F18 + 'ANALYSIS-YLD1'!H18*(1-VLOOKUP('ANALYSIS-YLD2'!H$4,'INTERNAL PARAMETERS-1'!$B$5:$J$44,5,FALSE))*VLOOKUP('ANALYSIS-YLD2'!H$4,'INTERNAL PARAMETERS-1'!$B$5:$J$44,9,FALSE)*'ANALYSIS-YLD2'!$F18</f>
        <v>388.90774428486748</v>
      </c>
      <c r="I18" s="113">
        <f>'ANALYSIS-YLD1'!I18*VLOOKUP('ANALYSIS-YLD2'!I$4,'INTERNAL PARAMETERS-1'!$B$5:$J$44,5,FALSE)*VLOOKUP('ANALYSIS-YLD2'!I$4,'INTERNAL PARAMETERS-1'!$B$5:$J$44,7,FALSE)*'ANALYSIS-YLD2'!$F18 + 'ANALYSIS-YLD1'!I18*(1-VLOOKUP('ANALYSIS-YLD2'!I$4,'INTERNAL PARAMETERS-1'!$B$5:$J$44,5,FALSE))*VLOOKUP('ANALYSIS-YLD2'!I$4,'INTERNAL PARAMETERS-1'!$B$5:$J$44,9,FALSE)*'ANALYSIS-YLD2'!$F18</f>
        <v>514.22229631830237</v>
      </c>
      <c r="J18" s="113">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3">
        <f>'ANALYSIS-YLD1'!K18*VLOOKUP('ANALYSIS-YLD2'!K$4,'INTERNAL PARAMETERS-1'!$B$5:$J$44,5,FALSE)*VLOOKUP('ANALYSIS-YLD2'!K$4,'INTERNAL PARAMETERS-1'!$B$5:$J$44,7,FALSE)*'ANALYSIS-YLD2'!$F18 + 'ANALYSIS-YLD1'!K18*(1-VLOOKUP('ANALYSIS-YLD2'!K$4,'INTERNAL PARAMETERS-1'!$B$5:$J$44,5,FALSE))*VLOOKUP('ANALYSIS-YLD2'!K$4,'INTERNAL PARAMETERS-1'!$B$5:$J$44,9,FALSE)*'ANALYSIS-YLD2'!$F18</f>
        <v>7.3910423946202384</v>
      </c>
      <c r="L18" s="113">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3">
        <f>'ANALYSIS-YLD1'!M18*VLOOKUP('ANALYSIS-YLD2'!M$4,'INTERNAL PARAMETERS-1'!$B$5:$J$44,5,FALSE)*VLOOKUP('ANALYSIS-YLD2'!M$4,'INTERNAL PARAMETERS-1'!$B$5:$J$44,7,FALSE)*'ANALYSIS-YLD2'!$F18 + 'ANALYSIS-YLD1'!M18*(1-VLOOKUP('ANALYSIS-YLD2'!M$4,'INTERNAL PARAMETERS-1'!$B$5:$J$44,5,FALSE))*VLOOKUP('ANALYSIS-YLD2'!M$4,'INTERNAL PARAMETERS-1'!$B$5:$J$44,9,FALSE)*'ANALYSIS-YLD2'!$F18</f>
        <v>53.661402476227167</v>
      </c>
      <c r="N18" s="113">
        <f>'ANALYSIS-YLD1'!N18*VLOOKUP('ANALYSIS-YLD2'!N$4,'INTERNAL PARAMETERS-1'!$B$5:$J$44,5,FALSE)*VLOOKUP('ANALYSIS-YLD2'!N$4,'INTERNAL PARAMETERS-1'!$B$5:$J$44,7,FALSE)*'ANALYSIS-YLD2'!$F18 + 'ANALYSIS-YLD1'!N18*(1-VLOOKUP('ANALYSIS-YLD2'!N$4,'INTERNAL PARAMETERS-1'!$B$5:$J$44,5,FALSE))*VLOOKUP('ANALYSIS-YLD2'!N$4,'INTERNAL PARAMETERS-1'!$B$5:$J$44,9,FALSE)*'ANALYSIS-YLD2'!$F18</f>
        <v>1.5328713632053923</v>
      </c>
      <c r="O18" s="113">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3">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3">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3">
        <f>'ANALYSIS-YLD1'!R18*VLOOKUP('ANALYSIS-YLD2'!R$4,'INTERNAL PARAMETERS-1'!$B$5:$J$44,5,FALSE)*VLOOKUP('ANALYSIS-YLD2'!R$4,'INTERNAL PARAMETERS-1'!$B$5:$J$44,7,FALSE)*'ANALYSIS-YLD2'!$F18 + 'ANALYSIS-YLD1'!R18*(1-VLOOKUP('ANALYSIS-YLD2'!R$4,'INTERNAL PARAMETERS-1'!$B$5:$J$44,5,FALSE))*VLOOKUP('ANALYSIS-YLD2'!R$4,'INTERNAL PARAMETERS-1'!$B$5:$J$44,9,FALSE)*'ANALYSIS-YLD2'!$F18</f>
        <v>0.87597539491795395</v>
      </c>
      <c r="S18" s="113">
        <f>'ANALYSIS-YLD1'!S18*VLOOKUP('ANALYSIS-YLD2'!S$4,'INTERNAL PARAMETERS-1'!$B$5:$J$44,5,FALSE)*VLOOKUP('ANALYSIS-YLD2'!S$4,'INTERNAL PARAMETERS-1'!$B$5:$J$44,7,FALSE)*'ANALYSIS-YLD2'!$F18 + 'ANALYSIS-YLD1'!S18*(1-VLOOKUP('ANALYSIS-YLD2'!S$4,'INTERNAL PARAMETERS-1'!$B$5:$J$44,5,FALSE))*VLOOKUP('ANALYSIS-YLD2'!S$4,'INTERNAL PARAMETERS-1'!$B$5:$J$44,9,FALSE)*'ANALYSIS-YLD2'!$F18</f>
        <v>52.426660986278954</v>
      </c>
      <c r="T18" s="113">
        <f>'ANALYSIS-YLD1'!T18*VLOOKUP('ANALYSIS-YLD2'!T$4,'INTERNAL PARAMETERS-1'!$B$5:$J$44,5,FALSE)*VLOOKUP('ANALYSIS-YLD2'!T$4,'INTERNAL PARAMETERS-1'!$B$5:$J$44,7,FALSE)*'ANALYSIS-YLD2'!$F18 + 'ANALYSIS-YLD1'!T18*(1-VLOOKUP('ANALYSIS-YLD2'!T$4,'INTERNAL PARAMETERS-1'!$B$5:$J$44,5,FALSE))*VLOOKUP('ANALYSIS-YLD2'!T$4,'INTERNAL PARAMETERS-1'!$B$5:$J$44,9,FALSE)*'ANALYSIS-YLD2'!$F18</f>
        <v>19.708162717138553</v>
      </c>
      <c r="U18" s="113">
        <f>'ANALYSIS-YLD1'!U18*VLOOKUP('ANALYSIS-YLD2'!U$4,'INTERNAL PARAMETERS-1'!$B$5:$J$44,5,FALSE)*VLOOKUP('ANALYSIS-YLD2'!U$4,'INTERNAL PARAMETERS-1'!$B$5:$J$44,7,FALSE)*'ANALYSIS-YLD2'!$F18 + 'ANALYSIS-YLD1'!U18*(1-VLOOKUP('ANALYSIS-YLD2'!U$4,'INTERNAL PARAMETERS-1'!$B$5:$J$44,5,FALSE))*VLOOKUP('ANALYSIS-YLD2'!U$4,'INTERNAL PARAMETERS-1'!$B$5:$J$44,9,FALSE)*'ANALYSIS-YLD2'!$F18</f>
        <v>6.1860927114672464</v>
      </c>
      <c r="V18" s="113">
        <f>'ANALYSIS-YLD1'!V18*VLOOKUP('ANALYSIS-YLD2'!V$4,'INTERNAL PARAMETERS-1'!$B$5:$J$44,5,FALSE)*VLOOKUP('ANALYSIS-YLD2'!V$4,'INTERNAL PARAMETERS-1'!$B$5:$J$44,7,FALSE)*'ANALYSIS-YLD2'!$F18 + 'ANALYSIS-YLD1'!V18*(1-VLOOKUP('ANALYSIS-YLD2'!V$4,'INTERNAL PARAMETERS-1'!$B$5:$J$44,5,FALSE))*VLOOKUP('ANALYSIS-YLD2'!V$4,'INTERNAL PARAMETERS-1'!$B$5:$J$44,9,FALSE)*'ANALYSIS-YLD2'!$F18</f>
        <v>63.55110670582291</v>
      </c>
      <c r="W18" s="113">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3">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3">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3">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3">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3">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3">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3">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3">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3">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4.2703800502250262</v>
      </c>
      <c r="AG18" s="113">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3">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3">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1.0948622712711582</v>
      </c>
      <c r="AJ18" s="113">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6.4055700753375389</v>
      </c>
      <c r="AK18" s="113">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9.6357293440974949</v>
      </c>
      <c r="AL18" s="113">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3">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3">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3">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3">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3">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3">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3">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2">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4">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3">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3">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28.753523529203239</v>
      </c>
      <c r="AX18" s="113">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3">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3">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3">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29.991362641253371</v>
      </c>
      <c r="BB18" s="113">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4.2756402032287575</v>
      </c>
      <c r="BC18" s="113">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19.284894949242371</v>
      </c>
      <c r="BD18" s="113">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3.6133821539674926</v>
      </c>
      <c r="BE18" s="113">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9.7478996309307355</v>
      </c>
      <c r="BF18" s="113">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3">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3.703014436813806</v>
      </c>
      <c r="BH18" s="113">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2.897863224642358E-2</v>
      </c>
      <c r="BI18" s="113">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3">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1.8211012030026712</v>
      </c>
      <c r="BK18" s="113">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1.7383164437155116</v>
      </c>
      <c r="BL18" s="113">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6.6304503517394133</v>
      </c>
      <c r="BM18" s="113">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3.4393067096510017</v>
      </c>
      <c r="BN18" s="113">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1.6705578786579229</v>
      </c>
      <c r="BO18" s="113">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0.9289921520220068</v>
      </c>
      <c r="BP18" s="113">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7.421467927835719E-2</v>
      </c>
      <c r="BQ18" s="113">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6.4535875808657801</v>
      </c>
      <c r="BR18" s="113">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0.15650683047477282</v>
      </c>
      <c r="BS18" s="113">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2.0372684797689999E-2</v>
      </c>
      <c r="BT18" s="113">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3">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3">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3">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3">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3">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3">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1.001739818344952E-2</v>
      </c>
      <c r="CA18" s="113">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3">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3">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3.4981479252722616E-2</v>
      </c>
      <c r="CD18" s="113">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8.8844615062658533E-2</v>
      </c>
      <c r="CE18" s="113">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0.20613895574769608</v>
      </c>
      <c r="CF18" s="113">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3.9689199439972303E-2</v>
      </c>
      <c r="CG18" s="113">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5.2602795229783183E-3</v>
      </c>
      <c r="CH18" s="112">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4">
        <f t="shared" si="0"/>
        <v>2774.3707431685712</v>
      </c>
      <c r="CK18" s="112">
        <f t="shared" si="1"/>
        <v>122.71703461830079</v>
      </c>
    </row>
    <row r="19" spans="2:89" x14ac:dyDescent="0.5">
      <c r="B19" s="129" t="s">
        <v>29</v>
      </c>
      <c r="C19" s="128" t="s">
        <v>21</v>
      </c>
      <c r="D19" s="128" t="s">
        <v>6</v>
      </c>
      <c r="E19" s="127">
        <f>'INPUTS-Incidence'!E19</f>
        <v>6230.1838073689632</v>
      </c>
      <c r="F19" s="130">
        <f>'INTERNAL PARAMETERS-1'!M19</f>
        <v>16.865000000000002</v>
      </c>
      <c r="G19" s="114">
        <f>'ANALYSIS-YLD1'!G19*VLOOKUP('ANALYSIS-YLD2'!G$4,'INTERNAL PARAMETERS-1'!$B$5:$J$44,5,FALSE)*VLOOKUP('ANALYSIS-YLD2'!G$4,'INTERNAL PARAMETERS-1'!$B$5:$J$44,7,FALSE)*'ANALYSIS-YLD2'!$F19 + 'ANALYSIS-YLD1'!G19*(1-VLOOKUP('ANALYSIS-YLD2'!G$4,'INTERNAL PARAMETERS-1'!$B$5:$J$44,5,FALSE))*VLOOKUP('ANALYSIS-YLD2'!G$4,'INTERNAL PARAMETERS-1'!$B$5:$J$44,9,FALSE)*'ANALYSIS-YLD2'!$F19</f>
        <v>339.2978755331232</v>
      </c>
      <c r="H19" s="113">
        <f>'ANALYSIS-YLD1'!H19*VLOOKUP('ANALYSIS-YLD2'!H$4,'INTERNAL PARAMETERS-1'!$B$5:$J$44,5,FALSE)*VLOOKUP('ANALYSIS-YLD2'!H$4,'INTERNAL PARAMETERS-1'!$B$5:$J$44,7,FALSE)*'ANALYSIS-YLD2'!$F19 + 'ANALYSIS-YLD1'!H19*(1-VLOOKUP('ANALYSIS-YLD2'!H$4,'INTERNAL PARAMETERS-1'!$B$5:$J$44,5,FALSE))*VLOOKUP('ANALYSIS-YLD2'!H$4,'INTERNAL PARAMETERS-1'!$B$5:$J$44,9,FALSE)*'ANALYSIS-YLD2'!$F19</f>
        <v>110.83268809089331</v>
      </c>
      <c r="I19" s="113">
        <f>'ANALYSIS-YLD1'!I19*VLOOKUP('ANALYSIS-YLD2'!I$4,'INTERNAL PARAMETERS-1'!$B$5:$J$44,5,FALSE)*VLOOKUP('ANALYSIS-YLD2'!I$4,'INTERNAL PARAMETERS-1'!$B$5:$J$44,7,FALSE)*'ANALYSIS-YLD2'!$F19 + 'ANALYSIS-YLD1'!I19*(1-VLOOKUP('ANALYSIS-YLD2'!I$4,'INTERNAL PARAMETERS-1'!$B$5:$J$44,5,FALSE))*VLOOKUP('ANALYSIS-YLD2'!I$4,'INTERNAL PARAMETERS-1'!$B$5:$J$44,9,FALSE)*'ANALYSIS-YLD2'!$F19</f>
        <v>256.67117402590492</v>
      </c>
      <c r="J19" s="113">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3">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3">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3">
        <f>'ANALYSIS-YLD1'!M19*VLOOKUP('ANALYSIS-YLD2'!M$4,'INTERNAL PARAMETERS-1'!$B$5:$J$44,5,FALSE)*VLOOKUP('ANALYSIS-YLD2'!M$4,'INTERNAL PARAMETERS-1'!$B$5:$J$44,7,FALSE)*'ANALYSIS-YLD2'!$F19 + 'ANALYSIS-YLD1'!M19*(1-VLOOKUP('ANALYSIS-YLD2'!M$4,'INTERNAL PARAMETERS-1'!$B$5:$J$44,5,FALSE))*VLOOKUP('ANALYSIS-YLD2'!M$4,'INTERNAL PARAMETERS-1'!$B$5:$J$44,9,FALSE)*'ANALYSIS-YLD2'!$F19</f>
        <v>36.251009859778293</v>
      </c>
      <c r="N19" s="113">
        <f>'ANALYSIS-YLD1'!N19*VLOOKUP('ANALYSIS-YLD2'!N$4,'INTERNAL PARAMETERS-1'!$B$5:$J$44,5,FALSE)*VLOOKUP('ANALYSIS-YLD2'!N$4,'INTERNAL PARAMETERS-1'!$B$5:$J$44,7,FALSE)*'ANALYSIS-YLD2'!$F19 + 'ANALYSIS-YLD1'!N19*(1-VLOOKUP('ANALYSIS-YLD2'!N$4,'INTERNAL PARAMETERS-1'!$B$5:$J$44,5,FALSE))*VLOOKUP('ANALYSIS-YLD2'!N$4,'INTERNAL PARAMETERS-1'!$B$5:$J$44,9,FALSE)*'ANALYSIS-YLD2'!$F19</f>
        <v>0.61925788695960116</v>
      </c>
      <c r="O19" s="113">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3">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3">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3">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3">
        <f>'ANALYSIS-YLD1'!S19*VLOOKUP('ANALYSIS-YLD2'!S$4,'INTERNAL PARAMETERS-1'!$B$5:$J$44,5,FALSE)*VLOOKUP('ANALYSIS-YLD2'!S$4,'INTERNAL PARAMETERS-1'!$B$5:$J$44,7,FALSE)*'ANALYSIS-YLD2'!$F19 + 'ANALYSIS-YLD1'!S19*(1-VLOOKUP('ANALYSIS-YLD2'!S$4,'INTERNAL PARAMETERS-1'!$B$5:$J$44,5,FALSE))*VLOOKUP('ANALYSIS-YLD2'!S$4,'INTERNAL PARAMETERS-1'!$B$5:$J$44,9,FALSE)*'ANALYSIS-YLD2'!$F19</f>
        <v>23.886826603189562</v>
      </c>
      <c r="T19" s="113">
        <f>'ANALYSIS-YLD1'!T19*VLOOKUP('ANALYSIS-YLD2'!T$4,'INTERNAL PARAMETERS-1'!$B$5:$J$44,5,FALSE)*VLOOKUP('ANALYSIS-YLD2'!T$4,'INTERNAL PARAMETERS-1'!$B$5:$J$44,7,FALSE)*'ANALYSIS-YLD2'!$F19 + 'ANALYSIS-YLD1'!T19*(1-VLOOKUP('ANALYSIS-YLD2'!T$4,'INTERNAL PARAMETERS-1'!$B$5:$J$44,5,FALSE))*VLOOKUP('ANALYSIS-YLD2'!T$4,'INTERNAL PARAMETERS-1'!$B$5:$J$44,9,FALSE)*'ANALYSIS-YLD2'!$F19</f>
        <v>10.369035245494427</v>
      </c>
      <c r="U19" s="113">
        <f>'ANALYSIS-YLD1'!U19*VLOOKUP('ANALYSIS-YLD2'!U$4,'INTERNAL PARAMETERS-1'!$B$5:$J$44,5,FALSE)*VLOOKUP('ANALYSIS-YLD2'!U$4,'INTERNAL PARAMETERS-1'!$B$5:$J$44,7,FALSE)*'ANALYSIS-YLD2'!$F19 + 'ANALYSIS-YLD1'!U19*(1-VLOOKUP('ANALYSIS-YLD2'!U$4,'INTERNAL PARAMETERS-1'!$B$5:$J$44,5,FALSE))*VLOOKUP('ANALYSIS-YLD2'!U$4,'INTERNAL PARAMETERS-1'!$B$5:$J$44,9,FALSE)*'ANALYSIS-YLD2'!$F19</f>
        <v>1.3017712494067897</v>
      </c>
      <c r="V19" s="113">
        <f>'ANALYSIS-YLD1'!V19*VLOOKUP('ANALYSIS-YLD2'!V$4,'INTERNAL PARAMETERS-1'!$B$5:$J$44,5,FALSE)*VLOOKUP('ANALYSIS-YLD2'!V$4,'INTERNAL PARAMETERS-1'!$B$5:$J$44,7,FALSE)*'ANALYSIS-YLD2'!$F19 + 'ANALYSIS-YLD1'!V19*(1-VLOOKUP('ANALYSIS-YLD2'!V$4,'INTERNAL PARAMETERS-1'!$B$5:$J$44,5,FALSE))*VLOOKUP('ANALYSIS-YLD2'!V$4,'INTERNAL PARAMETERS-1'!$B$5:$J$44,9,FALSE)*'ANALYSIS-YLD2'!$F19</f>
        <v>34.969291611097063</v>
      </c>
      <c r="W19" s="113">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3">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3">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3">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3">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3">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3">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3">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3">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3">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3">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3">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3">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0.28800248880681184</v>
      </c>
      <c r="AJ19" s="113">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4.4932486063809183</v>
      </c>
      <c r="AK19" s="113">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3">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3">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3">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3">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3">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3">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3">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3">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2">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4">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3">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3">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17.968921265292966</v>
      </c>
      <c r="AX19" s="113">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3">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3">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3">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25.36641122651854</v>
      </c>
      <c r="BB19" s="113">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2.1625777376850053</v>
      </c>
      <c r="BC19" s="113">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12.034457381658751</v>
      </c>
      <c r="BD19" s="113">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2.0057412709547022</v>
      </c>
      <c r="BE19" s="113">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7.5611650185079737</v>
      </c>
      <c r="BF19" s="113">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3">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2.1123525519537325</v>
      </c>
      <c r="BH19" s="113">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1.9088633302128781E-2</v>
      </c>
      <c r="BI19" s="113">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3">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1.2545920703468478</v>
      </c>
      <c r="BK19" s="113">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0.99685283057639473</v>
      </c>
      <c r="BL19" s="113">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3.7586931639844265</v>
      </c>
      <c r="BM19" s="113">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2.467756923652646</v>
      </c>
      <c r="BN19" s="113">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0.81859250703688102</v>
      </c>
      <c r="BO19" s="113">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0.53141469783137363</v>
      </c>
      <c r="BP19" s="113">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3.5769928698284284E-2</v>
      </c>
      <c r="BQ19" s="113">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3.9964047499852349</v>
      </c>
      <c r="BR19" s="113">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4.5102527413839757E-2</v>
      </c>
      <c r="BS19" s="113">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8.626830189152071E-3</v>
      </c>
      <c r="BT19" s="113">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3">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3">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3">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3">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3">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3">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5.6557194110573973E-3</v>
      </c>
      <c r="CA19" s="113">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3">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3">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9.426390060341773E-3</v>
      </c>
      <c r="CD19" s="113">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5.2237975265031586E-2</v>
      </c>
      <c r="CE19" s="113">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8.1470282205198308E-2</v>
      </c>
      <c r="CF19" s="113">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5.2279495836750192E-2</v>
      </c>
      <c r="CG19" s="113">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1.0394699641113085E-2</v>
      </c>
      <c r="CH19" s="112">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4">
        <f t="shared" si="0"/>
        <v>818.98018120103495</v>
      </c>
      <c r="CK19" s="112">
        <f t="shared" si="1"/>
        <v>83.355985878008411</v>
      </c>
    </row>
    <row r="20" spans="2:89" x14ac:dyDescent="0.5">
      <c r="B20" s="129" t="s">
        <v>29</v>
      </c>
      <c r="C20" s="128" t="s">
        <v>21</v>
      </c>
      <c r="D20" s="128" t="s">
        <v>5</v>
      </c>
      <c r="E20" s="127">
        <f>'INPUTS-Incidence'!E20</f>
        <v>4565.3205433113371</v>
      </c>
      <c r="F20" s="130">
        <f>'INTERNAL PARAMETERS-1'!M20</f>
        <v>12.89</v>
      </c>
      <c r="G20" s="114">
        <f>'ANALYSIS-YLD1'!G20*VLOOKUP('ANALYSIS-YLD2'!G$4,'INTERNAL PARAMETERS-1'!$B$5:$J$44,5,FALSE)*VLOOKUP('ANALYSIS-YLD2'!G$4,'INTERNAL PARAMETERS-1'!$B$5:$J$44,7,FALSE)*'ANALYSIS-YLD2'!$F20 + 'ANALYSIS-YLD1'!G20*(1-VLOOKUP('ANALYSIS-YLD2'!G$4,'INTERNAL PARAMETERS-1'!$B$5:$J$44,5,FALSE))*VLOOKUP('ANALYSIS-YLD2'!G$4,'INTERNAL PARAMETERS-1'!$B$5:$J$44,9,FALSE)*'ANALYSIS-YLD2'!$F20</f>
        <v>117.57314486822595</v>
      </c>
      <c r="H20" s="113">
        <f>'ANALYSIS-YLD1'!H20*VLOOKUP('ANALYSIS-YLD2'!H$4,'INTERNAL PARAMETERS-1'!$B$5:$J$44,5,FALSE)*VLOOKUP('ANALYSIS-YLD2'!H$4,'INTERNAL PARAMETERS-1'!$B$5:$J$44,7,FALSE)*'ANALYSIS-YLD2'!$F20 + 'ANALYSIS-YLD1'!H20*(1-VLOOKUP('ANALYSIS-YLD2'!H$4,'INTERNAL PARAMETERS-1'!$B$5:$J$44,5,FALSE))*VLOOKUP('ANALYSIS-YLD2'!H$4,'INTERNAL PARAMETERS-1'!$B$5:$J$44,9,FALSE)*'ANALYSIS-YLD2'!$F20</f>
        <v>64.994419987966737</v>
      </c>
      <c r="I20" s="113">
        <f>'ANALYSIS-YLD1'!I20*VLOOKUP('ANALYSIS-YLD2'!I$4,'INTERNAL PARAMETERS-1'!$B$5:$J$44,5,FALSE)*VLOOKUP('ANALYSIS-YLD2'!I$4,'INTERNAL PARAMETERS-1'!$B$5:$J$44,7,FALSE)*'ANALYSIS-YLD2'!$F20 + 'ANALYSIS-YLD1'!I20*(1-VLOOKUP('ANALYSIS-YLD2'!I$4,'INTERNAL PARAMETERS-1'!$B$5:$J$44,5,FALSE))*VLOOKUP('ANALYSIS-YLD2'!I$4,'INTERNAL PARAMETERS-1'!$B$5:$J$44,9,FALSE)*'ANALYSIS-YLD2'!$F20</f>
        <v>141.55308545980208</v>
      </c>
      <c r="J20" s="113">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3">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3">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3">
        <f>'ANALYSIS-YLD1'!M20*VLOOKUP('ANALYSIS-YLD2'!M$4,'INTERNAL PARAMETERS-1'!$B$5:$J$44,5,FALSE)*VLOOKUP('ANALYSIS-YLD2'!M$4,'INTERNAL PARAMETERS-1'!$B$5:$J$44,7,FALSE)*'ANALYSIS-YLD2'!$F20 + 'ANALYSIS-YLD1'!M20*(1-VLOOKUP('ANALYSIS-YLD2'!M$4,'INTERNAL PARAMETERS-1'!$B$5:$J$44,5,FALSE))*VLOOKUP('ANALYSIS-YLD2'!M$4,'INTERNAL PARAMETERS-1'!$B$5:$J$44,9,FALSE)*'ANALYSIS-YLD2'!$F20</f>
        <v>28.249752541386005</v>
      </c>
      <c r="N20" s="113">
        <f>'ANALYSIS-YLD1'!N20*VLOOKUP('ANALYSIS-YLD2'!N$4,'INTERNAL PARAMETERS-1'!$B$5:$J$44,5,FALSE)*VLOOKUP('ANALYSIS-YLD2'!N$4,'INTERNAL PARAMETERS-1'!$B$5:$J$44,7,FALSE)*'ANALYSIS-YLD2'!$F20 + 'ANALYSIS-YLD1'!N20*(1-VLOOKUP('ANALYSIS-YLD2'!N$4,'INTERNAL PARAMETERS-1'!$B$5:$J$44,5,FALSE))*VLOOKUP('ANALYSIS-YLD2'!N$4,'INTERNAL PARAMETERS-1'!$B$5:$J$44,9,FALSE)*'ANALYSIS-YLD2'!$F20</f>
        <v>0.37428151601433157</v>
      </c>
      <c r="O20" s="113">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3">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3">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3">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3">
        <f>'ANALYSIS-YLD1'!S20*VLOOKUP('ANALYSIS-YLD2'!S$4,'INTERNAL PARAMETERS-1'!$B$5:$J$44,5,FALSE)*VLOOKUP('ANALYSIS-YLD2'!S$4,'INTERNAL PARAMETERS-1'!$B$5:$J$44,7,FALSE)*'ANALYSIS-YLD2'!$F20 + 'ANALYSIS-YLD1'!S20*(1-VLOOKUP('ANALYSIS-YLD2'!S$4,'INTERNAL PARAMETERS-1'!$B$5:$J$44,5,FALSE))*VLOOKUP('ANALYSIS-YLD2'!S$4,'INTERNAL PARAMETERS-1'!$B$5:$J$44,9,FALSE)*'ANALYSIS-YLD2'!$F20</f>
        <v>13.701371019809681</v>
      </c>
      <c r="T20" s="113">
        <f>'ANALYSIS-YLD1'!T20*VLOOKUP('ANALYSIS-YLD2'!T$4,'INTERNAL PARAMETERS-1'!$B$5:$J$44,5,FALSE)*VLOOKUP('ANALYSIS-YLD2'!T$4,'INTERNAL PARAMETERS-1'!$B$5:$J$44,7,FALSE)*'ANALYSIS-YLD2'!$F20 + 'ANALYSIS-YLD1'!T20*(1-VLOOKUP('ANALYSIS-YLD2'!T$4,'INTERNAL PARAMETERS-1'!$B$5:$J$44,5,FALSE))*VLOOKUP('ANALYSIS-YLD2'!T$4,'INTERNAL PARAMETERS-1'!$B$5:$J$44,9,FALSE)*'ANALYSIS-YLD2'!$F20</f>
        <v>4.7907916355870839</v>
      </c>
      <c r="U20" s="113">
        <f>'ANALYSIS-YLD1'!U20*VLOOKUP('ANALYSIS-YLD2'!U$4,'INTERNAL PARAMETERS-1'!$B$5:$J$44,5,FALSE)*VLOOKUP('ANALYSIS-YLD2'!U$4,'INTERNAL PARAMETERS-1'!$B$5:$J$44,7,FALSE)*'ANALYSIS-YLD2'!$F20 + 'ANALYSIS-YLD1'!U20*(1-VLOOKUP('ANALYSIS-YLD2'!U$4,'INTERNAL PARAMETERS-1'!$B$5:$J$44,5,FALSE))*VLOOKUP('ANALYSIS-YLD2'!U$4,'INTERNAL PARAMETERS-1'!$B$5:$J$44,9,FALSE)*'ANALYSIS-YLD2'!$F20</f>
        <v>1.3533487642362729</v>
      </c>
      <c r="V20" s="113">
        <f>'ANALYSIS-YLD1'!V20*VLOOKUP('ANALYSIS-YLD2'!V$4,'INTERNAL PARAMETERS-1'!$B$5:$J$44,5,FALSE)*VLOOKUP('ANALYSIS-YLD2'!V$4,'INTERNAL PARAMETERS-1'!$B$5:$J$44,7,FALSE)*'ANALYSIS-YLD2'!$F20 + 'ANALYSIS-YLD1'!V20*(1-VLOOKUP('ANALYSIS-YLD2'!V$4,'INTERNAL PARAMETERS-1'!$B$5:$J$44,5,FALSE))*VLOOKUP('ANALYSIS-YLD2'!V$4,'INTERNAL PARAMETERS-1'!$B$5:$J$44,9,FALSE)*'ANALYSIS-YLD2'!$F20</f>
        <v>22.322149615094737</v>
      </c>
      <c r="W20" s="113">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3">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3">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3">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3">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3">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3">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3">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3">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3">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3">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3">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3">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0.29941344341510462</v>
      </c>
      <c r="AJ20" s="113">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0.77847495287927193</v>
      </c>
      <c r="AK20" s="113">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3">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3">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3">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3">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3">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3">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3">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3">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2">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4">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3">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3">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12.965751001642412</v>
      </c>
      <c r="AX20" s="113">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3">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3">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3">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25.863482110088881</v>
      </c>
      <c r="BB20" s="113">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1.7101412767532991</v>
      </c>
      <c r="BC20" s="113">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8.0267472073331056</v>
      </c>
      <c r="BD20" s="113">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1.1154997846782746</v>
      </c>
      <c r="BE20" s="113">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5.8767779585200328</v>
      </c>
      <c r="BF20" s="113">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3">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1.5852778868936428</v>
      </c>
      <c r="BH20" s="113">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1.1539239709574886E-2</v>
      </c>
      <c r="BI20" s="113">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3">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1.0478162910481807</v>
      </c>
      <c r="BK20" s="113">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0.73290633320521847</v>
      </c>
      <c r="BL20" s="113">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2.1121693002790649</v>
      </c>
      <c r="BM20" s="113">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1.8708540121057422</v>
      </c>
      <c r="BN20" s="113">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0.62667472643546951</v>
      </c>
      <c r="BO20" s="113">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0.3504509837722744</v>
      </c>
      <c r="BP20" s="113">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3.0272856133318614E-2</v>
      </c>
      <c r="BQ20" s="113">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2.5044979150237605</v>
      </c>
      <c r="BR20" s="113">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5.8425887385651236E-2</v>
      </c>
      <c r="BS20" s="113">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5.2151084596011518E-3</v>
      </c>
      <c r="BT20" s="113">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3">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3">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3">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3">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3">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3">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5.128613977832157E-3</v>
      </c>
      <c r="CA20" s="113">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3">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3">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9.4973866287270513E-3</v>
      </c>
      <c r="CD20" s="113">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3.2053522382456616E-2</v>
      </c>
      <c r="CE20" s="113">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5.9101170601684863E-2</v>
      </c>
      <c r="CF20" s="113">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3">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3.1416304877858545E-3</v>
      </c>
      <c r="CH20" s="112">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4">
        <f t="shared" si="0"/>
        <v>395.9902338044173</v>
      </c>
      <c r="CK20" s="112">
        <f t="shared" si="1"/>
        <v>66.603422203545975</v>
      </c>
    </row>
    <row r="21" spans="2:89" x14ac:dyDescent="0.5">
      <c r="B21" s="129" t="s">
        <v>29</v>
      </c>
      <c r="C21" s="128" t="s">
        <v>21</v>
      </c>
      <c r="D21" s="128" t="s">
        <v>4</v>
      </c>
      <c r="E21" s="127">
        <f>'INPUTS-Incidence'!E21</f>
        <v>2271.0544557064418</v>
      </c>
      <c r="F21" s="130">
        <f>'INTERNAL PARAMETERS-1'!M21</f>
        <v>9.3150000000000013</v>
      </c>
      <c r="G21" s="114">
        <f>'ANALYSIS-YLD1'!G21*VLOOKUP('ANALYSIS-YLD2'!G$4,'INTERNAL PARAMETERS-1'!$B$5:$J$44,5,FALSE)*VLOOKUP('ANALYSIS-YLD2'!G$4,'INTERNAL PARAMETERS-1'!$B$5:$J$44,7,FALSE)*'ANALYSIS-YLD2'!$F21 + 'ANALYSIS-YLD1'!G21*(1-VLOOKUP('ANALYSIS-YLD2'!G$4,'INTERNAL PARAMETERS-1'!$B$5:$J$44,5,FALSE))*VLOOKUP('ANALYSIS-YLD2'!G$4,'INTERNAL PARAMETERS-1'!$B$5:$J$44,9,FALSE)*'ANALYSIS-YLD2'!$F21</f>
        <v>36.84611584679385</v>
      </c>
      <c r="H21" s="113">
        <f>'ANALYSIS-YLD1'!H21*VLOOKUP('ANALYSIS-YLD2'!H$4,'INTERNAL PARAMETERS-1'!$B$5:$J$44,5,FALSE)*VLOOKUP('ANALYSIS-YLD2'!H$4,'INTERNAL PARAMETERS-1'!$B$5:$J$44,7,FALSE)*'ANALYSIS-YLD2'!$F21 + 'ANALYSIS-YLD1'!H21*(1-VLOOKUP('ANALYSIS-YLD2'!H$4,'INTERNAL PARAMETERS-1'!$B$5:$J$44,5,FALSE))*VLOOKUP('ANALYSIS-YLD2'!H$4,'INTERNAL PARAMETERS-1'!$B$5:$J$44,9,FALSE)*'ANALYSIS-YLD2'!$F21</f>
        <v>6.1722978441714664</v>
      </c>
      <c r="I21" s="113">
        <f>'ANALYSIS-YLD1'!I21*VLOOKUP('ANALYSIS-YLD2'!I$4,'INTERNAL PARAMETERS-1'!$B$5:$J$44,5,FALSE)*VLOOKUP('ANALYSIS-YLD2'!I$4,'INTERNAL PARAMETERS-1'!$B$5:$J$44,7,FALSE)*'ANALYSIS-YLD2'!$F21 + 'ANALYSIS-YLD1'!I21*(1-VLOOKUP('ANALYSIS-YLD2'!I$4,'INTERNAL PARAMETERS-1'!$B$5:$J$44,5,FALSE))*VLOOKUP('ANALYSIS-YLD2'!I$4,'INTERNAL PARAMETERS-1'!$B$5:$J$44,9,FALSE)*'ANALYSIS-YLD2'!$F21</f>
        <v>54.595691064960626</v>
      </c>
      <c r="J21" s="113">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3">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3">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3">
        <f>'ANALYSIS-YLD1'!M21*VLOOKUP('ANALYSIS-YLD2'!M$4,'INTERNAL PARAMETERS-1'!$B$5:$J$44,5,FALSE)*VLOOKUP('ANALYSIS-YLD2'!M$4,'INTERNAL PARAMETERS-1'!$B$5:$J$44,7,FALSE)*'ANALYSIS-YLD2'!$F21 + 'ANALYSIS-YLD1'!M21*(1-VLOOKUP('ANALYSIS-YLD2'!M$4,'INTERNAL PARAMETERS-1'!$B$5:$J$44,5,FALSE))*VLOOKUP('ANALYSIS-YLD2'!M$4,'INTERNAL PARAMETERS-1'!$B$5:$J$44,9,FALSE)*'ANALYSIS-YLD2'!$F21</f>
        <v>13.878387814537794</v>
      </c>
      <c r="N21" s="113">
        <f>'ANALYSIS-YLD1'!N21*VLOOKUP('ANALYSIS-YLD2'!N$4,'INTERNAL PARAMETERS-1'!$B$5:$J$44,5,FALSE)*VLOOKUP('ANALYSIS-YLD2'!N$4,'INTERNAL PARAMETERS-1'!$B$5:$J$44,7,FALSE)*'ANALYSIS-YLD2'!$F21 + 'ANALYSIS-YLD1'!N21*(1-VLOOKUP('ANALYSIS-YLD2'!N$4,'INTERNAL PARAMETERS-1'!$B$5:$J$44,5,FALSE))*VLOOKUP('ANALYSIS-YLD2'!N$4,'INTERNAL PARAMETERS-1'!$B$5:$J$44,9,FALSE)*'ANALYSIS-YLD2'!$F21</f>
        <v>8.8623048593862913E-2</v>
      </c>
      <c r="O21" s="113">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3">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3">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3">
        <f>'ANALYSIS-YLD1'!R21*VLOOKUP('ANALYSIS-YLD2'!R$4,'INTERNAL PARAMETERS-1'!$B$5:$J$44,5,FALSE)*VLOOKUP('ANALYSIS-YLD2'!R$4,'INTERNAL PARAMETERS-1'!$B$5:$J$44,7,FALSE)*'ANALYSIS-YLD2'!$F21 + 'ANALYSIS-YLD1'!R21*(1-VLOOKUP('ANALYSIS-YLD2'!R$4,'INTERNAL PARAMETERS-1'!$B$5:$J$44,5,FALSE))*VLOOKUP('ANALYSIS-YLD2'!R$4,'INTERNAL PARAMETERS-1'!$B$5:$J$44,9,FALSE)*'ANALYSIS-YLD2'!$F21</f>
        <v>0.16683578455108683</v>
      </c>
      <c r="S21" s="113">
        <f>'ANALYSIS-YLD1'!S21*VLOOKUP('ANALYSIS-YLD2'!S$4,'INTERNAL PARAMETERS-1'!$B$5:$J$44,5,FALSE)*VLOOKUP('ANALYSIS-YLD2'!S$4,'INTERNAL PARAMETERS-1'!$B$5:$J$44,7,FALSE)*'ANALYSIS-YLD2'!$F21 + 'ANALYSIS-YLD1'!S21*(1-VLOOKUP('ANALYSIS-YLD2'!S$4,'INTERNAL PARAMETERS-1'!$B$5:$J$44,5,FALSE))*VLOOKUP('ANALYSIS-YLD2'!S$4,'INTERNAL PARAMETERS-1'!$B$5:$J$44,9,FALSE)*'ANALYSIS-YLD2'!$F21</f>
        <v>4.0003821124281806</v>
      </c>
      <c r="T21" s="113">
        <f>'ANALYSIS-YLD1'!T21*VLOOKUP('ANALYSIS-YLD2'!T$4,'INTERNAL PARAMETERS-1'!$B$5:$J$44,5,FALSE)*VLOOKUP('ANALYSIS-YLD2'!T$4,'INTERNAL PARAMETERS-1'!$B$5:$J$44,7,FALSE)*'ANALYSIS-YLD2'!$F21 + 'ANALYSIS-YLD1'!T21*(1-VLOOKUP('ANALYSIS-YLD2'!T$4,'INTERNAL PARAMETERS-1'!$B$5:$J$44,5,FALSE))*VLOOKUP('ANALYSIS-YLD2'!T$4,'INTERNAL PARAMETERS-1'!$B$5:$J$44,9,FALSE)*'ANALYSIS-YLD2'!$F21</f>
        <v>1.5639585509329095</v>
      </c>
      <c r="U21" s="113">
        <f>'ANALYSIS-YLD1'!U21*VLOOKUP('ANALYSIS-YLD2'!U$4,'INTERNAL PARAMETERS-1'!$B$5:$J$44,5,FALSE)*VLOOKUP('ANALYSIS-YLD2'!U$4,'INTERNAL PARAMETERS-1'!$B$5:$J$44,7,FALSE)*'ANALYSIS-YLD2'!$F21 + 'ANALYSIS-YLD1'!U21*(1-VLOOKUP('ANALYSIS-YLD2'!U$4,'INTERNAL PARAMETERS-1'!$B$5:$J$44,5,FALSE))*VLOOKUP('ANALYSIS-YLD2'!U$4,'INTERNAL PARAMETERS-1'!$B$5:$J$44,9,FALSE)*'ANALYSIS-YLD2'!$F21</f>
        <v>0.23565554567841016</v>
      </c>
      <c r="V21" s="113">
        <f>'ANALYSIS-YLD1'!V21*VLOOKUP('ANALYSIS-YLD2'!V$4,'INTERNAL PARAMETERS-1'!$B$5:$J$44,5,FALSE)*VLOOKUP('ANALYSIS-YLD2'!V$4,'INTERNAL PARAMETERS-1'!$B$5:$J$44,7,FALSE)*'ANALYSIS-YLD2'!$F21 + 'ANALYSIS-YLD1'!V21*(1-VLOOKUP('ANALYSIS-YLD2'!V$4,'INTERNAL PARAMETERS-1'!$B$5:$J$44,5,FALSE))*VLOOKUP('ANALYSIS-YLD2'!V$4,'INTERNAL PARAMETERS-1'!$B$5:$J$44,9,FALSE)*'ANALYSIS-YLD2'!$F21</f>
        <v>4.7747023721691066</v>
      </c>
      <c r="W21" s="113">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3">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3">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3">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3">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3">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3">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3">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3">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3">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3">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3">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3">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5.2136182672214627E-2</v>
      </c>
      <c r="AJ21" s="113">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0.40666222484327408</v>
      </c>
      <c r="AK21" s="113">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0.91759681503097745</v>
      </c>
      <c r="AL21" s="113">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3">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3">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3">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3">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3">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3">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3">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2">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4">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3">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3">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6.9200106451530292</v>
      </c>
      <c r="AX21" s="113">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3">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3">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3">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17.582532334664553</v>
      </c>
      <c r="BB21" s="113">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0.56033835801446585</v>
      </c>
      <c r="BC21" s="113">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3.2074830363602151</v>
      </c>
      <c r="BD21" s="113">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0.61345395310137762</v>
      </c>
      <c r="BE21" s="113">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3.2250109637663438</v>
      </c>
      <c r="BF21" s="113">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3">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0.64049082033327509</v>
      </c>
      <c r="BH21" s="113">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5.2127297474774811E-3</v>
      </c>
      <c r="BI21" s="113">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3">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0.31014550780463751</v>
      </c>
      <c r="BK21" s="113">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0.40612245742930903</v>
      </c>
      <c r="BL21" s="113">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0.93679003552531359</v>
      </c>
      <c r="BM21" s="113">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0.90146756171797027</v>
      </c>
      <c r="BN21" s="113">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0.3342112432202578</v>
      </c>
      <c r="BO21" s="113">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0.14775679383045609</v>
      </c>
      <c r="BP21" s="113">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7.8143393036606296E-3</v>
      </c>
      <c r="BQ21" s="113">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1.1225150651268192</v>
      </c>
      <c r="BR21" s="113">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1.90028487219247E-2</v>
      </c>
      <c r="BS21" s="113">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3.7692695464715989E-3</v>
      </c>
      <c r="BT21" s="113">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3">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3">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3">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3">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3">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3">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1.2355849440141044E-3</v>
      </c>
      <c r="CA21" s="113">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3">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3">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5.4915582795148537E-3</v>
      </c>
      <c r="CD21" s="113">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1.7761664144175564E-2</v>
      </c>
      <c r="CE21" s="113">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1.7798668061933698E-2</v>
      </c>
      <c r="CF21" s="113">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3">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2.2709854380350979E-3</v>
      </c>
      <c r="CH21" s="112">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4">
        <f t="shared" si="0"/>
        <v>123.69904520736375</v>
      </c>
      <c r="CK21" s="112">
        <f t="shared" si="1"/>
        <v>36.98868642423524</v>
      </c>
    </row>
    <row r="22" spans="2:89" x14ac:dyDescent="0.5">
      <c r="B22" s="129" t="s">
        <v>29</v>
      </c>
      <c r="C22" s="128" t="s">
        <v>21</v>
      </c>
      <c r="D22" s="128" t="s">
        <v>1</v>
      </c>
      <c r="E22" s="127">
        <f>'INPUTS-Incidence'!E22</f>
        <v>800.7397650294713</v>
      </c>
      <c r="F22" s="130">
        <f>'INTERNAL PARAMETERS-1'!M22</f>
        <v>5.05</v>
      </c>
      <c r="G22" s="114">
        <f>'ANALYSIS-YLD1'!G22*VLOOKUP('ANALYSIS-YLD2'!G$4,'INTERNAL PARAMETERS-1'!$B$5:$J$44,5,FALSE)*VLOOKUP('ANALYSIS-YLD2'!G$4,'INTERNAL PARAMETERS-1'!$B$5:$J$44,7,FALSE)*'ANALYSIS-YLD2'!$F22 + 'ANALYSIS-YLD1'!G22*(1-VLOOKUP('ANALYSIS-YLD2'!G$4,'INTERNAL PARAMETERS-1'!$B$5:$J$44,5,FALSE))*VLOOKUP('ANALYSIS-YLD2'!G$4,'INTERNAL PARAMETERS-1'!$B$5:$J$44,9,FALSE)*'ANALYSIS-YLD2'!$F22</f>
        <v>6.1227914450920755</v>
      </c>
      <c r="H22" s="113">
        <f>'ANALYSIS-YLD1'!H22*VLOOKUP('ANALYSIS-YLD2'!H$4,'INTERNAL PARAMETERS-1'!$B$5:$J$44,5,FALSE)*VLOOKUP('ANALYSIS-YLD2'!H$4,'INTERNAL PARAMETERS-1'!$B$5:$J$44,7,FALSE)*'ANALYSIS-YLD2'!$F22 + 'ANALYSIS-YLD1'!H22*(1-VLOOKUP('ANALYSIS-YLD2'!H$4,'INTERNAL PARAMETERS-1'!$B$5:$J$44,5,FALSE))*VLOOKUP('ANALYSIS-YLD2'!H$4,'INTERNAL PARAMETERS-1'!$B$5:$J$44,9,FALSE)*'ANALYSIS-YLD2'!$F22</f>
        <v>3.076988570029294</v>
      </c>
      <c r="I22" s="113">
        <f>'ANALYSIS-YLD1'!I22*VLOOKUP('ANALYSIS-YLD2'!I$4,'INTERNAL PARAMETERS-1'!$B$5:$J$44,5,FALSE)*VLOOKUP('ANALYSIS-YLD2'!I$4,'INTERNAL PARAMETERS-1'!$B$5:$J$44,7,FALSE)*'ANALYSIS-YLD2'!$F22 + 'ANALYSIS-YLD1'!I22*(1-VLOOKUP('ANALYSIS-YLD2'!I$4,'INTERNAL PARAMETERS-1'!$B$5:$J$44,5,FALSE))*VLOOKUP('ANALYSIS-YLD2'!I$4,'INTERNAL PARAMETERS-1'!$B$5:$J$44,9,FALSE)*'ANALYSIS-YLD2'!$F22</f>
        <v>9.2620092879592342</v>
      </c>
      <c r="J22" s="113">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3">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3">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3">
        <f>'ANALYSIS-YLD1'!M22*VLOOKUP('ANALYSIS-YLD2'!M$4,'INTERNAL PARAMETERS-1'!$B$5:$J$44,5,FALSE)*VLOOKUP('ANALYSIS-YLD2'!M$4,'INTERNAL PARAMETERS-1'!$B$5:$J$44,7,FALSE)*'ANALYSIS-YLD2'!$F22 + 'ANALYSIS-YLD1'!M22*(1-VLOOKUP('ANALYSIS-YLD2'!M$4,'INTERNAL PARAMETERS-1'!$B$5:$J$44,5,FALSE))*VLOOKUP('ANALYSIS-YLD2'!M$4,'INTERNAL PARAMETERS-1'!$B$5:$J$44,9,FALSE)*'ANALYSIS-YLD2'!$F22</f>
        <v>2.5523700157312437</v>
      </c>
      <c r="N22" s="113">
        <f>'ANALYSIS-YLD1'!N22*VLOOKUP('ANALYSIS-YLD2'!N$4,'INTERNAL PARAMETERS-1'!$B$5:$J$44,5,FALSE)*VLOOKUP('ANALYSIS-YLD2'!N$4,'INTERNAL PARAMETERS-1'!$B$5:$J$44,7,FALSE)*'ANALYSIS-YLD2'!$F22 + 'ANALYSIS-YLD1'!N22*(1-VLOOKUP('ANALYSIS-YLD2'!N$4,'INTERNAL PARAMETERS-1'!$B$5:$J$44,5,FALSE))*VLOOKUP('ANALYSIS-YLD2'!N$4,'INTERNAL PARAMETERS-1'!$B$5:$J$44,9,FALSE)*'ANALYSIS-YLD2'!$F22</f>
        <v>1.8191655397132654E-2</v>
      </c>
      <c r="O22" s="113">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3">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3">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3">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3">
        <f>'ANALYSIS-YLD1'!S22*VLOOKUP('ANALYSIS-YLD2'!S$4,'INTERNAL PARAMETERS-1'!$B$5:$J$44,5,FALSE)*VLOOKUP('ANALYSIS-YLD2'!S$4,'INTERNAL PARAMETERS-1'!$B$5:$J$44,7,FALSE)*'ANALYSIS-YLD2'!$F22 + 'ANALYSIS-YLD1'!S22*(1-VLOOKUP('ANALYSIS-YLD2'!S$4,'INTERNAL PARAMETERS-1'!$B$5:$J$44,5,FALSE))*VLOOKUP('ANALYSIS-YLD2'!S$4,'INTERNAL PARAMETERS-1'!$B$5:$J$44,9,FALSE)*'ANALYSIS-YLD2'!$F22</f>
        <v>1.084219588429888</v>
      </c>
      <c r="T22" s="113">
        <f>'ANALYSIS-YLD1'!T22*VLOOKUP('ANALYSIS-YLD2'!T$4,'INTERNAL PARAMETERS-1'!$B$5:$J$44,5,FALSE)*VLOOKUP('ANALYSIS-YLD2'!T$4,'INTERNAL PARAMETERS-1'!$B$5:$J$44,7,FALSE)*'ANALYSIS-YLD2'!$F22 + 'ANALYSIS-YLD1'!T22*(1-VLOOKUP('ANALYSIS-YLD2'!T$4,'INTERNAL PARAMETERS-1'!$B$5:$J$44,5,FALSE))*VLOOKUP('ANALYSIS-YLD2'!T$4,'INTERNAL PARAMETERS-1'!$B$5:$J$44,9,FALSE)*'ANALYSIS-YLD2'!$F22</f>
        <v>0.10395231655504371</v>
      </c>
      <c r="U22" s="113">
        <f>'ANALYSIS-YLD1'!U22*VLOOKUP('ANALYSIS-YLD2'!U$4,'INTERNAL PARAMETERS-1'!$B$5:$J$44,5,FALSE)*VLOOKUP('ANALYSIS-YLD2'!U$4,'INTERNAL PARAMETERS-1'!$B$5:$J$44,7,FALSE)*'ANALYSIS-YLD2'!$F22 + 'ANALYSIS-YLD1'!U22*(1-VLOOKUP('ANALYSIS-YLD2'!U$4,'INTERNAL PARAMETERS-1'!$B$5:$J$44,5,FALSE))*VLOOKUP('ANALYSIS-YLD2'!U$4,'INTERNAL PARAMETERS-1'!$B$5:$J$44,9,FALSE)*'ANALYSIS-YLD2'!$F22</f>
        <v>7.8310745138132937E-2</v>
      </c>
      <c r="V22" s="113">
        <f>'ANALYSIS-YLD1'!V22*VLOOKUP('ANALYSIS-YLD2'!V$4,'INTERNAL PARAMETERS-1'!$B$5:$J$44,5,FALSE)*VLOOKUP('ANALYSIS-YLD2'!V$4,'INTERNAL PARAMETERS-1'!$B$5:$J$44,7,FALSE)*'ANALYSIS-YLD2'!$F22 + 'ANALYSIS-YLD1'!V22*(1-VLOOKUP('ANALYSIS-YLD2'!V$4,'INTERNAL PARAMETERS-1'!$B$5:$J$44,5,FALSE))*VLOOKUP('ANALYSIS-YLD2'!V$4,'INTERNAL PARAMETERS-1'!$B$5:$J$44,9,FALSE)*'ANALYSIS-YLD2'!$F22</f>
        <v>1.2177970818636958</v>
      </c>
      <c r="W22" s="113">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3">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3">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3">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3">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3">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3">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3">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3">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3">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3">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3">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3">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3">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0.13513801152155683</v>
      </c>
      <c r="AK22" s="113">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3">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3">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3">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3">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3">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3">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3">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3">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2">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4">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3">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3">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2.1654346818985446</v>
      </c>
      <c r="AX22" s="113">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3">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3">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3">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5.9645477643293034</v>
      </c>
      <c r="BB22" s="113">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0.21216188698750382</v>
      </c>
      <c r="BC22" s="113">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1.0959444882021401</v>
      </c>
      <c r="BD22" s="113">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0.18265783266349481</v>
      </c>
      <c r="BE22" s="113">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1.2537060407160903</v>
      </c>
      <c r="BF22" s="113">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3">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0.32019914173569997</v>
      </c>
      <c r="BH22" s="113">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6.3909530010460523E-4</v>
      </c>
      <c r="BI22" s="113">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3">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0.14591018227953281</v>
      </c>
      <c r="BK22" s="113">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0.14071680681414861</v>
      </c>
      <c r="BL22" s="113">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0.27650046628771097</v>
      </c>
      <c r="BM22" s="113">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0.26818237568935865</v>
      </c>
      <c r="BN22" s="113">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0.11861366908605545</v>
      </c>
      <c r="BO22" s="113">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4.9602211357912991E-2</v>
      </c>
      <c r="BP22" s="113">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2.8742381221635686E-3</v>
      </c>
      <c r="BQ22" s="113">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0.42775317651875727</v>
      </c>
      <c r="BR22" s="113">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7.7660786908654864E-3</v>
      </c>
      <c r="BS22" s="113">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3.8511033662975926E-4</v>
      </c>
      <c r="BT22" s="113">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3">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3">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3">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3">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3">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3">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7.5744628160545808E-4</v>
      </c>
      <c r="CA22" s="113">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3">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3">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1.6832139591232401E-3</v>
      </c>
      <c r="CD22" s="113">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8.5212522526910365E-3</v>
      </c>
      <c r="CE22" s="113">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8.7286666737390883E-3</v>
      </c>
      <c r="CF22" s="113">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3">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1.3920329728909833E-3</v>
      </c>
      <c r="CH22" s="112">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4">
        <f t="shared" si="0"/>
        <v>23.651768717717303</v>
      </c>
      <c r="CK22" s="112">
        <f t="shared" si="1"/>
        <v>12.654677859156068</v>
      </c>
    </row>
    <row r="23" spans="2:89" x14ac:dyDescent="0.5">
      <c r="B23" s="129" t="s">
        <v>29</v>
      </c>
      <c r="C23" s="128" t="s">
        <v>2</v>
      </c>
      <c r="D23" s="128" t="s">
        <v>20</v>
      </c>
      <c r="E23" s="127">
        <f>'INPUTS-Incidence'!E23</f>
        <v>1714.4970675341037</v>
      </c>
      <c r="F23" s="126">
        <f>'INTERNAL PARAMETERS-1'!M5</f>
        <v>85.012</v>
      </c>
      <c r="G23" s="114">
        <f>'ANALYSIS-YLD1'!G23*VLOOKUP('ANALYSIS-YLD2'!G$4,'INTERNAL PARAMETERS-1'!$B$5:$J$44,5,FALSE)*VLOOKUP('ANALYSIS-YLD2'!G$4,'INTERNAL PARAMETERS-1'!$B$5:$J$44,7,FALSE)*'ANALYSIS-YLD2'!$F23 + 'ANALYSIS-YLD1'!G23*(1-VLOOKUP('ANALYSIS-YLD2'!G$4,'INTERNAL PARAMETERS-1'!$B$5:$J$44,5,FALSE))*VLOOKUP('ANALYSIS-YLD2'!G$4,'INTERNAL PARAMETERS-1'!$B$5:$J$44,9,FALSE)*'ANALYSIS-YLD2'!$F23</f>
        <v>108.16900132672399</v>
      </c>
      <c r="H23" s="113">
        <f>'ANALYSIS-YLD1'!H23*VLOOKUP('ANALYSIS-YLD2'!H$4,'INTERNAL PARAMETERS-1'!$B$5:$J$44,5,FALSE)*VLOOKUP('ANALYSIS-YLD2'!H$4,'INTERNAL PARAMETERS-1'!$B$5:$J$44,7,FALSE)*'ANALYSIS-YLD2'!$F23 + 'ANALYSIS-YLD1'!H23*(1-VLOOKUP('ANALYSIS-YLD2'!H$4,'INTERNAL PARAMETERS-1'!$B$5:$J$44,5,FALSE))*VLOOKUP('ANALYSIS-YLD2'!H$4,'INTERNAL PARAMETERS-1'!$B$5:$J$44,9,FALSE)*'ANALYSIS-YLD2'!$F23</f>
        <v>36.239982334703221</v>
      </c>
      <c r="I23" s="113">
        <f>'ANALYSIS-YLD1'!I23*VLOOKUP('ANALYSIS-YLD2'!I$4,'INTERNAL PARAMETERS-1'!$B$5:$J$44,5,FALSE)*VLOOKUP('ANALYSIS-YLD2'!I$4,'INTERNAL PARAMETERS-1'!$B$5:$J$44,7,FALSE)*'ANALYSIS-YLD2'!$F23 + 'ANALYSIS-YLD1'!I23*(1-VLOOKUP('ANALYSIS-YLD2'!I$4,'INTERNAL PARAMETERS-1'!$B$5:$J$44,5,FALSE))*VLOOKUP('ANALYSIS-YLD2'!I$4,'INTERNAL PARAMETERS-1'!$B$5:$J$44,9,FALSE)*'ANALYSIS-YLD2'!$F23</f>
        <v>391.44408783796013</v>
      </c>
      <c r="J23" s="113">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3">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3">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3">
        <f>'ANALYSIS-YLD1'!M23*VLOOKUP('ANALYSIS-YLD2'!M$4,'INTERNAL PARAMETERS-1'!$B$5:$J$44,5,FALSE)*VLOOKUP('ANALYSIS-YLD2'!M$4,'INTERNAL PARAMETERS-1'!$B$5:$J$44,7,FALSE)*'ANALYSIS-YLD2'!$F23 + 'ANALYSIS-YLD1'!M23*(1-VLOOKUP('ANALYSIS-YLD2'!M$4,'INTERNAL PARAMETERS-1'!$B$5:$J$44,5,FALSE))*VLOOKUP('ANALYSIS-YLD2'!M$4,'INTERNAL PARAMETERS-1'!$B$5:$J$44,9,FALSE)*'ANALYSIS-YLD2'!$F23</f>
        <v>4.2605620351443481</v>
      </c>
      <c r="N23" s="113">
        <f>'ANALYSIS-YLD1'!N23*VLOOKUP('ANALYSIS-YLD2'!N$4,'INTERNAL PARAMETERS-1'!$B$5:$J$44,5,FALSE)*VLOOKUP('ANALYSIS-YLD2'!N$4,'INTERNAL PARAMETERS-1'!$B$5:$J$44,7,FALSE)*'ANALYSIS-YLD2'!$F23 + 'ANALYSIS-YLD1'!N23*(1-VLOOKUP('ANALYSIS-YLD2'!N$4,'INTERNAL PARAMETERS-1'!$B$5:$J$44,5,FALSE))*VLOOKUP('ANALYSIS-YLD2'!N$4,'INTERNAL PARAMETERS-1'!$B$5:$J$44,9,FALSE)*'ANALYSIS-YLD2'!$F23</f>
        <v>3.0913554670469883</v>
      </c>
      <c r="O23" s="113">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3">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3">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3">
        <f>'ANALYSIS-YLD1'!R23*VLOOKUP('ANALYSIS-YLD2'!R$4,'INTERNAL PARAMETERS-1'!$B$5:$J$44,5,FALSE)*VLOOKUP('ANALYSIS-YLD2'!R$4,'INTERNAL PARAMETERS-1'!$B$5:$J$44,7,FALSE)*'ANALYSIS-YLD2'!$F23 + 'ANALYSIS-YLD1'!R23*(1-VLOOKUP('ANALYSIS-YLD2'!R$4,'INTERNAL PARAMETERS-1'!$B$5:$J$44,5,FALSE))*VLOOKUP('ANALYSIS-YLD2'!R$4,'INTERNAL PARAMETERS-1'!$B$5:$J$44,9,FALSE)*'ANALYSIS-YLD2'!$F23</f>
        <v>9.794356615670532</v>
      </c>
      <c r="S23" s="113">
        <f>'ANALYSIS-YLD1'!S23*VLOOKUP('ANALYSIS-YLD2'!S$4,'INTERNAL PARAMETERS-1'!$B$5:$J$44,5,FALSE)*VLOOKUP('ANALYSIS-YLD2'!S$4,'INTERNAL PARAMETERS-1'!$B$5:$J$44,7,FALSE)*'ANALYSIS-YLD2'!$F23 + 'ANALYSIS-YLD1'!S23*(1-VLOOKUP('ANALYSIS-YLD2'!S$4,'INTERNAL PARAMETERS-1'!$B$5:$J$44,5,FALSE))*VLOOKUP('ANALYSIS-YLD2'!S$4,'INTERNAL PARAMETERS-1'!$B$5:$J$44,9,FALSE)*'ANALYSIS-YLD2'!$F23</f>
        <v>154.60306885638002</v>
      </c>
      <c r="T23" s="113">
        <f>'ANALYSIS-YLD1'!T23*VLOOKUP('ANALYSIS-YLD2'!T$4,'INTERNAL PARAMETERS-1'!$B$5:$J$44,5,FALSE)*VLOOKUP('ANALYSIS-YLD2'!T$4,'INTERNAL PARAMETERS-1'!$B$5:$J$44,7,FALSE)*'ANALYSIS-YLD2'!$F23 + 'ANALYSIS-YLD1'!T23*(1-VLOOKUP('ANALYSIS-YLD2'!T$4,'INTERNAL PARAMETERS-1'!$B$5:$J$44,5,FALSE))*VLOOKUP('ANALYSIS-YLD2'!T$4,'INTERNAL PARAMETERS-1'!$B$5:$J$44,9,FALSE)*'ANALYSIS-YLD2'!$F23</f>
        <v>18.364418654382249</v>
      </c>
      <c r="U23" s="113">
        <f>'ANALYSIS-YLD1'!U23*VLOOKUP('ANALYSIS-YLD2'!U$4,'INTERNAL PARAMETERS-1'!$B$5:$J$44,5,FALSE)*VLOOKUP('ANALYSIS-YLD2'!U$4,'INTERNAL PARAMETERS-1'!$B$5:$J$44,7,FALSE)*'ANALYSIS-YLD2'!$F23 + 'ANALYSIS-YLD1'!U23*(1-VLOOKUP('ANALYSIS-YLD2'!U$4,'INTERNAL PARAMETERS-1'!$B$5:$J$44,5,FALSE))*VLOOKUP('ANALYSIS-YLD2'!U$4,'INTERNAL PARAMETERS-1'!$B$5:$J$44,9,FALSE)*'ANALYSIS-YLD2'!$F23</f>
        <v>5.5339432484073843</v>
      </c>
      <c r="V23" s="113">
        <f>'ANALYSIS-YLD1'!V23*VLOOKUP('ANALYSIS-YLD2'!V$4,'INTERNAL PARAMETERS-1'!$B$5:$J$44,5,FALSE)*VLOOKUP('ANALYSIS-YLD2'!V$4,'INTERNAL PARAMETERS-1'!$B$5:$J$44,7,FALSE)*'ANALYSIS-YLD2'!$F23 + 'ANALYSIS-YLD1'!V23*(1-VLOOKUP('ANALYSIS-YLD2'!V$4,'INTERNAL PARAMETERS-1'!$B$5:$J$44,5,FALSE))*VLOOKUP('ANALYSIS-YLD2'!V$4,'INTERNAL PARAMETERS-1'!$B$5:$J$44,9,FALSE)*'ANALYSIS-YLD2'!$F23</f>
        <v>86.056007313303482</v>
      </c>
      <c r="W23" s="113">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3">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3">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3">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3">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3">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3">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3">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3">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3">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3">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3">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3">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0.30608093188093938</v>
      </c>
      <c r="AJ23" s="113">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3">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3">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3">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3">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3">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3">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3">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3">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3">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2">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4">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3">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3">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5.4365171040025606</v>
      </c>
      <c r="AX23" s="113">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3">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3">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3">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0.59144167678407222</v>
      </c>
      <c r="BB23" s="113">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2.1416832480040386</v>
      </c>
      <c r="BC23" s="113">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0.40592683302931587</v>
      </c>
      <c r="BD23" s="113">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0.65399278353258461</v>
      </c>
      <c r="BE23" s="113">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0.50603144227975805</v>
      </c>
      <c r="BF23" s="113">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3">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2.7122653083840609</v>
      </c>
      <c r="BH23" s="113">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6.7068683443810848E-3</v>
      </c>
      <c r="BI23" s="113">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3">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0.61249564916245247</v>
      </c>
      <c r="BK23" s="113">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0.18175206541609379</v>
      </c>
      <c r="BL23" s="113">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5.5803182993982688E-2</v>
      </c>
      <c r="BM23" s="113">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3">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0.48376601779731937</v>
      </c>
      <c r="BO23" s="113">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0.16068943021563087</v>
      </c>
      <c r="BP23" s="113">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8.5463137335636419E-3</v>
      </c>
      <c r="BQ23" s="113">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0.71889115519710856</v>
      </c>
      <c r="BR23" s="113">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1.2224920804323662E-2</v>
      </c>
      <c r="BS23" s="113">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3.6373131565839633E-3</v>
      </c>
      <c r="BT23" s="113">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3">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3">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3">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3">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3">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3">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1.5898140528651347E-3</v>
      </c>
      <c r="CA23" s="113">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3">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3">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3.5328675442620437E-3</v>
      </c>
      <c r="CD23" s="113">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2.9642816412034111E-2</v>
      </c>
      <c r="CE23" s="113">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5.4961052451770659E-2</v>
      </c>
      <c r="CF23" s="113">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0.2645331853930824</v>
      </c>
      <c r="CG23" s="113">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1.4608782405419953E-3</v>
      </c>
      <c r="CH23" s="112">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4">
        <f t="shared" si="0"/>
        <v>817.86286462160331</v>
      </c>
      <c r="CK23" s="112">
        <f t="shared" si="1"/>
        <v>15.048091926932388</v>
      </c>
    </row>
    <row r="24" spans="2:89" x14ac:dyDescent="0.5">
      <c r="B24" s="129" t="s">
        <v>29</v>
      </c>
      <c r="C24" s="128" t="s">
        <v>2</v>
      </c>
      <c r="D24" s="128" t="s">
        <v>19</v>
      </c>
      <c r="E24" s="127">
        <f>'INPUTS-Incidence'!E24</f>
        <v>6297.8891821291299</v>
      </c>
      <c r="F24" s="126">
        <f>'INTERNAL PARAMETERS-1'!M6</f>
        <v>78.760000000000005</v>
      </c>
      <c r="G24" s="114">
        <f>'ANALYSIS-YLD1'!G24*VLOOKUP('ANALYSIS-YLD2'!G$4,'INTERNAL PARAMETERS-1'!$B$5:$J$44,5,FALSE)*VLOOKUP('ANALYSIS-YLD2'!G$4,'INTERNAL PARAMETERS-1'!$B$5:$J$44,7,FALSE)*'ANALYSIS-YLD2'!$F24 + 'ANALYSIS-YLD1'!G24*(1-VLOOKUP('ANALYSIS-YLD2'!G$4,'INTERNAL PARAMETERS-1'!$B$5:$J$44,5,FALSE))*VLOOKUP('ANALYSIS-YLD2'!G$4,'INTERNAL PARAMETERS-1'!$B$5:$J$44,9,FALSE)*'ANALYSIS-YLD2'!$F24</f>
        <v>445.45149113269309</v>
      </c>
      <c r="H24" s="113">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3">
        <f>'ANALYSIS-YLD1'!I24*VLOOKUP('ANALYSIS-YLD2'!I$4,'INTERNAL PARAMETERS-1'!$B$5:$J$44,5,FALSE)*VLOOKUP('ANALYSIS-YLD2'!I$4,'INTERNAL PARAMETERS-1'!$B$5:$J$44,7,FALSE)*'ANALYSIS-YLD2'!$F24 + 'ANALYSIS-YLD1'!I24*(1-VLOOKUP('ANALYSIS-YLD2'!I$4,'INTERNAL PARAMETERS-1'!$B$5:$J$44,5,FALSE))*VLOOKUP('ANALYSIS-YLD2'!I$4,'INTERNAL PARAMETERS-1'!$B$5:$J$44,9,FALSE)*'ANALYSIS-YLD2'!$F24</f>
        <v>1154.0973196962091</v>
      </c>
      <c r="J24" s="113">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3">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3">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3">
        <f>'ANALYSIS-YLD1'!M24*VLOOKUP('ANALYSIS-YLD2'!M$4,'INTERNAL PARAMETERS-1'!$B$5:$J$44,5,FALSE)*VLOOKUP('ANALYSIS-YLD2'!M$4,'INTERNAL PARAMETERS-1'!$B$5:$J$44,7,FALSE)*'ANALYSIS-YLD2'!$F24 + 'ANALYSIS-YLD1'!M24*(1-VLOOKUP('ANALYSIS-YLD2'!M$4,'INTERNAL PARAMETERS-1'!$B$5:$J$44,5,FALSE))*VLOOKUP('ANALYSIS-YLD2'!M$4,'INTERNAL PARAMETERS-1'!$B$5:$J$44,9,FALSE)*'ANALYSIS-YLD2'!$F24</f>
        <v>8.7730424832168037</v>
      </c>
      <c r="N24" s="113">
        <f>'ANALYSIS-YLD1'!N24*VLOOKUP('ANALYSIS-YLD2'!N$4,'INTERNAL PARAMETERS-1'!$B$5:$J$44,5,FALSE)*VLOOKUP('ANALYSIS-YLD2'!N$4,'INTERNAL PARAMETERS-1'!$B$5:$J$44,7,FALSE)*'ANALYSIS-YLD2'!$F24 + 'ANALYSIS-YLD1'!N24*(1-VLOOKUP('ANALYSIS-YLD2'!N$4,'INTERNAL PARAMETERS-1'!$B$5:$J$44,5,FALSE))*VLOOKUP('ANALYSIS-YLD2'!N$4,'INTERNAL PARAMETERS-1'!$B$5:$J$44,9,FALSE)*'ANALYSIS-YLD2'!$F24</f>
        <v>7.7790347331099658</v>
      </c>
      <c r="O24" s="113">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3">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3">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3">
        <f>'ANALYSIS-YLD1'!R24*VLOOKUP('ANALYSIS-YLD2'!R$4,'INTERNAL PARAMETERS-1'!$B$5:$J$44,5,FALSE)*VLOOKUP('ANALYSIS-YLD2'!R$4,'INTERNAL PARAMETERS-1'!$B$5:$J$44,7,FALSE)*'ANALYSIS-YLD2'!$F24 + 'ANALYSIS-YLD1'!R24*(1-VLOOKUP('ANALYSIS-YLD2'!R$4,'INTERNAL PARAMETERS-1'!$B$5:$J$44,5,FALSE))*VLOOKUP('ANALYSIS-YLD2'!R$4,'INTERNAL PARAMETERS-1'!$B$5:$J$44,9,FALSE)*'ANALYSIS-YLD2'!$F24</f>
        <v>10.372013242696486</v>
      </c>
      <c r="S24" s="113">
        <f>'ANALYSIS-YLD1'!S24*VLOOKUP('ANALYSIS-YLD2'!S$4,'INTERNAL PARAMETERS-1'!$B$5:$J$44,5,FALSE)*VLOOKUP('ANALYSIS-YLD2'!S$4,'INTERNAL PARAMETERS-1'!$B$5:$J$44,7,FALSE)*'ANALYSIS-YLD2'!$F24 + 'ANALYSIS-YLD1'!S24*(1-VLOOKUP('ANALYSIS-YLD2'!S$4,'INTERNAL PARAMETERS-1'!$B$5:$J$44,5,FALSE))*VLOOKUP('ANALYSIS-YLD2'!S$4,'INTERNAL PARAMETERS-1'!$B$5:$J$44,9,FALSE)*'ANALYSIS-YLD2'!$F24</f>
        <v>363.66426500693024</v>
      </c>
      <c r="T24" s="113">
        <f>'ANALYSIS-YLD1'!T24*VLOOKUP('ANALYSIS-YLD2'!T$4,'INTERNAL PARAMETERS-1'!$B$5:$J$44,5,FALSE)*VLOOKUP('ANALYSIS-YLD2'!T$4,'INTERNAL PARAMETERS-1'!$B$5:$J$44,7,FALSE)*'ANALYSIS-YLD2'!$F24 + 'ANALYSIS-YLD1'!T24*(1-VLOOKUP('ANALYSIS-YLD2'!T$4,'INTERNAL PARAMETERS-1'!$B$5:$J$44,5,FALSE))*VLOOKUP('ANALYSIS-YLD2'!T$4,'INTERNAL PARAMETERS-1'!$B$5:$J$44,9,FALSE)*'ANALYSIS-YLD2'!$F24</f>
        <v>48.619556107767764</v>
      </c>
      <c r="U24" s="113">
        <f>'ANALYSIS-YLD1'!U24*VLOOKUP('ANALYSIS-YLD2'!U$4,'INTERNAL PARAMETERS-1'!$B$5:$J$44,5,FALSE)*VLOOKUP('ANALYSIS-YLD2'!U$4,'INTERNAL PARAMETERS-1'!$B$5:$J$44,7,FALSE)*'ANALYSIS-YLD2'!$F24 + 'ANALYSIS-YLD1'!U24*(1-VLOOKUP('ANALYSIS-YLD2'!U$4,'INTERNAL PARAMETERS-1'!$B$5:$J$44,5,FALSE))*VLOOKUP('ANALYSIS-YLD2'!U$4,'INTERNAL PARAMETERS-1'!$B$5:$J$44,9,FALSE)*'ANALYSIS-YLD2'!$F24</f>
        <v>34.184053309334004</v>
      </c>
      <c r="V24" s="113">
        <f>'ANALYSIS-YLD1'!V24*VLOOKUP('ANALYSIS-YLD2'!V$4,'INTERNAL PARAMETERS-1'!$B$5:$J$44,5,FALSE)*VLOOKUP('ANALYSIS-YLD2'!V$4,'INTERNAL PARAMETERS-1'!$B$5:$J$44,7,FALSE)*'ANALYSIS-YLD2'!$F24 + 'ANALYSIS-YLD1'!V24*(1-VLOOKUP('ANALYSIS-YLD2'!V$4,'INTERNAL PARAMETERS-1'!$B$5:$J$44,5,FALSE))*VLOOKUP('ANALYSIS-YLD2'!V$4,'INTERNAL PARAMETERS-1'!$B$5:$J$44,9,FALSE)*'ANALYSIS-YLD2'!$F24</f>
        <v>240.48599536452571</v>
      </c>
      <c r="W24" s="113">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3">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3">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3">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3">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3">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3">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3">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3">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3">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4.2133079657066581</v>
      </c>
      <c r="AG24" s="113">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3">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1.188368913404442</v>
      </c>
      <c r="AI24" s="113">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3.2412541383426521</v>
      </c>
      <c r="AJ24" s="113">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4.2133079657066581</v>
      </c>
      <c r="AK24" s="113">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3">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3">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3">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3">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3">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3">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3">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3">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2">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4">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3">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3">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17.300871445720691</v>
      </c>
      <c r="AX24" s="113">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3">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3">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3">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1.3145278444373036</v>
      </c>
      <c r="BB24" s="113">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5.8171000046134287</v>
      </c>
      <c r="BC24" s="113">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1.0096074038979876</v>
      </c>
      <c r="BD24" s="113">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3.7591884641143141</v>
      </c>
      <c r="BE24" s="113">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2.458272728895782</v>
      </c>
      <c r="BF24" s="113">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3">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6.8863519114849714</v>
      </c>
      <c r="BH24" s="113">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1.9165851195309856E-2</v>
      </c>
      <c r="BI24" s="113">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3">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1.8475071679325292</v>
      </c>
      <c r="BK24" s="113">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1.0928557274584945</v>
      </c>
      <c r="BL24" s="113">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0.36144309174274114</v>
      </c>
      <c r="BM24" s="113">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3.2492204361351272E-2</v>
      </c>
      <c r="BN24" s="113">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2.6085246515263205</v>
      </c>
      <c r="BO24" s="113">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2.0393918653210483</v>
      </c>
      <c r="BP24" s="113">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4.3097373846065136E-2</v>
      </c>
      <c r="BQ24" s="113">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3.1790616920059964</v>
      </c>
      <c r="BR24" s="113">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6.9868686027527785E-2</v>
      </c>
      <c r="BS24" s="113">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6.1593011347605801E-3</v>
      </c>
      <c r="BT24" s="113">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3">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3">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3">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3">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3">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3">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1.5141998148979234E-3</v>
      </c>
      <c r="CA24" s="113">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3">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3">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1.2198686321250016E-2</v>
      </c>
      <c r="CD24" s="113">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0.10884180200693895</v>
      </c>
      <c r="CE24" s="113">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0.14833149456575453</v>
      </c>
      <c r="CF24" s="113">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0.14698428856309173</v>
      </c>
      <c r="CG24" s="113">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2">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4">
        <f t="shared" si="0"/>
        <v>2326.2830100596434</v>
      </c>
      <c r="CK24" s="112">
        <f t="shared" si="1"/>
        <v>50.263357886988551</v>
      </c>
    </row>
    <row r="25" spans="2:89" x14ac:dyDescent="0.5">
      <c r="B25" s="129" t="s">
        <v>29</v>
      </c>
      <c r="C25" s="128" t="s">
        <v>2</v>
      </c>
      <c r="D25" s="128" t="s">
        <v>18</v>
      </c>
      <c r="E25" s="127">
        <f>'INPUTS-Incidence'!E25</f>
        <v>15033.430712528432</v>
      </c>
      <c r="F25" s="126">
        <f>'INTERNAL PARAMETERS-1'!M7</f>
        <v>73.784999999999997</v>
      </c>
      <c r="G25" s="114">
        <f>'ANALYSIS-YLD1'!G25*VLOOKUP('ANALYSIS-YLD2'!G$4,'INTERNAL PARAMETERS-1'!$B$5:$J$44,5,FALSE)*VLOOKUP('ANALYSIS-YLD2'!G$4,'INTERNAL PARAMETERS-1'!$B$5:$J$44,7,FALSE)*'ANALYSIS-YLD2'!$F25 + 'ANALYSIS-YLD1'!G25*(1-VLOOKUP('ANALYSIS-YLD2'!G$4,'INTERNAL PARAMETERS-1'!$B$5:$J$44,5,FALSE))*VLOOKUP('ANALYSIS-YLD2'!G$4,'INTERNAL PARAMETERS-1'!$B$5:$J$44,9,FALSE)*'ANALYSIS-YLD2'!$F25</f>
        <v>1975.2529577280845</v>
      </c>
      <c r="H25" s="113">
        <f>'ANALYSIS-YLD1'!H25*VLOOKUP('ANALYSIS-YLD2'!H$4,'INTERNAL PARAMETERS-1'!$B$5:$J$44,5,FALSE)*VLOOKUP('ANALYSIS-YLD2'!H$4,'INTERNAL PARAMETERS-1'!$B$5:$J$44,7,FALSE)*'ANALYSIS-YLD2'!$F25 + 'ANALYSIS-YLD1'!H25*(1-VLOOKUP('ANALYSIS-YLD2'!H$4,'INTERNAL PARAMETERS-1'!$B$5:$J$44,5,FALSE))*VLOOKUP('ANALYSIS-YLD2'!H$4,'INTERNAL PARAMETERS-1'!$B$5:$J$44,9,FALSE)*'ANALYSIS-YLD2'!$F25</f>
        <v>992.65683444399497</v>
      </c>
      <c r="I25" s="113">
        <f>'ANALYSIS-YLD1'!I25*VLOOKUP('ANALYSIS-YLD2'!I$4,'INTERNAL PARAMETERS-1'!$B$5:$J$44,5,FALSE)*VLOOKUP('ANALYSIS-YLD2'!I$4,'INTERNAL PARAMETERS-1'!$B$5:$J$44,7,FALSE)*'ANALYSIS-YLD2'!$F25 + 'ANALYSIS-YLD1'!I25*(1-VLOOKUP('ANALYSIS-YLD2'!I$4,'INTERNAL PARAMETERS-1'!$B$5:$J$44,5,FALSE))*VLOOKUP('ANALYSIS-YLD2'!I$4,'INTERNAL PARAMETERS-1'!$B$5:$J$44,9,FALSE)*'ANALYSIS-YLD2'!$F25</f>
        <v>3126.3634305922969</v>
      </c>
      <c r="J25" s="113">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3">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3">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3">
        <f>'ANALYSIS-YLD1'!M25*VLOOKUP('ANALYSIS-YLD2'!M$4,'INTERNAL PARAMETERS-1'!$B$5:$J$44,5,FALSE)*VLOOKUP('ANALYSIS-YLD2'!M$4,'INTERNAL PARAMETERS-1'!$B$5:$J$44,7,FALSE)*'ANALYSIS-YLD2'!$F25 + 'ANALYSIS-YLD1'!M25*(1-VLOOKUP('ANALYSIS-YLD2'!M$4,'INTERNAL PARAMETERS-1'!$B$5:$J$44,5,FALSE))*VLOOKUP('ANALYSIS-YLD2'!M$4,'INTERNAL PARAMETERS-1'!$B$5:$J$44,9,FALSE)*'ANALYSIS-YLD2'!$F25</f>
        <v>28.604115166041939</v>
      </c>
      <c r="N25" s="113">
        <f>'ANALYSIS-YLD1'!N25*VLOOKUP('ANALYSIS-YLD2'!N$4,'INTERNAL PARAMETERS-1'!$B$5:$J$44,5,FALSE)*VLOOKUP('ANALYSIS-YLD2'!N$4,'INTERNAL PARAMETERS-1'!$B$5:$J$44,7,FALSE)*'ANALYSIS-YLD2'!$F25 + 'ANALYSIS-YLD1'!N25*(1-VLOOKUP('ANALYSIS-YLD2'!N$4,'INTERNAL PARAMETERS-1'!$B$5:$J$44,5,FALSE))*VLOOKUP('ANALYSIS-YLD2'!N$4,'INTERNAL PARAMETERS-1'!$B$5:$J$44,9,FALSE)*'ANALYSIS-YLD2'!$F25</f>
        <v>14.006061985554076</v>
      </c>
      <c r="O25" s="113">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3">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3">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3">
        <f>'ANALYSIS-YLD1'!R25*VLOOKUP('ANALYSIS-YLD2'!R$4,'INTERNAL PARAMETERS-1'!$B$5:$J$44,5,FALSE)*VLOOKUP('ANALYSIS-YLD2'!R$4,'INTERNAL PARAMETERS-1'!$B$5:$J$44,7,FALSE)*'ANALYSIS-YLD2'!$F25 + 'ANALYSIS-YLD1'!R25*(1-VLOOKUP('ANALYSIS-YLD2'!R$4,'INTERNAL PARAMETERS-1'!$B$5:$J$44,5,FALSE))*VLOOKUP('ANALYSIS-YLD2'!R$4,'INTERNAL PARAMETERS-1'!$B$5:$J$44,9,FALSE)*'ANALYSIS-YLD2'!$F25</f>
        <v>12.625832556754398</v>
      </c>
      <c r="S25" s="113">
        <f>'ANALYSIS-YLD1'!S25*VLOOKUP('ANALYSIS-YLD2'!S$4,'INTERNAL PARAMETERS-1'!$B$5:$J$44,5,FALSE)*VLOOKUP('ANALYSIS-YLD2'!S$4,'INTERNAL PARAMETERS-1'!$B$5:$J$44,7,FALSE)*'ANALYSIS-YLD2'!$F25 + 'ANALYSIS-YLD1'!S25*(1-VLOOKUP('ANALYSIS-YLD2'!S$4,'INTERNAL PARAMETERS-1'!$B$5:$J$44,5,FALSE))*VLOOKUP('ANALYSIS-YLD2'!S$4,'INTERNAL PARAMETERS-1'!$B$5:$J$44,9,FALSE)*'ANALYSIS-YLD2'!$F25</f>
        <v>855.63900873216801</v>
      </c>
      <c r="T25" s="113">
        <f>'ANALYSIS-YLD1'!T25*VLOOKUP('ANALYSIS-YLD2'!T$4,'INTERNAL PARAMETERS-1'!$B$5:$J$44,5,FALSE)*VLOOKUP('ANALYSIS-YLD2'!T$4,'INTERNAL PARAMETERS-1'!$B$5:$J$44,7,FALSE)*'ANALYSIS-YLD2'!$F25 + 'ANALYSIS-YLD1'!T25*(1-VLOOKUP('ANALYSIS-YLD2'!T$4,'INTERNAL PARAMETERS-1'!$B$5:$J$44,5,FALSE))*VLOOKUP('ANALYSIS-YLD2'!T$4,'INTERNAL PARAMETERS-1'!$B$5:$J$44,9,FALSE)*'ANALYSIS-YLD2'!$F25</f>
        <v>47.343544362773613</v>
      </c>
      <c r="U25" s="113">
        <f>'ANALYSIS-YLD1'!U25*VLOOKUP('ANALYSIS-YLD2'!U$4,'INTERNAL PARAMETERS-1'!$B$5:$J$44,5,FALSE)*VLOOKUP('ANALYSIS-YLD2'!U$4,'INTERNAL PARAMETERS-1'!$B$5:$J$44,7,FALSE)*'ANALYSIS-YLD2'!$F25 + 'ANALYSIS-YLD1'!U25*(1-VLOOKUP('ANALYSIS-YLD2'!U$4,'INTERNAL PARAMETERS-1'!$B$5:$J$44,5,FALSE))*VLOOKUP('ANALYSIS-YLD2'!U$4,'INTERNAL PARAMETERS-1'!$B$5:$J$44,9,FALSE)*'ANALYSIS-YLD2'!$F25</f>
        <v>62.416452816246171</v>
      </c>
      <c r="V25" s="113">
        <f>'ANALYSIS-YLD1'!V25*VLOOKUP('ANALYSIS-YLD2'!V$4,'INTERNAL PARAMETERS-1'!$B$5:$J$44,5,FALSE)*VLOOKUP('ANALYSIS-YLD2'!V$4,'INTERNAL PARAMETERS-1'!$B$5:$J$44,7,FALSE)*'ANALYSIS-YLD2'!$F25 + 'ANALYSIS-YLD1'!V25*(1-VLOOKUP('ANALYSIS-YLD2'!V$4,'INTERNAL PARAMETERS-1'!$B$5:$J$44,5,FALSE))*VLOOKUP('ANALYSIS-YLD2'!V$4,'INTERNAL PARAMETERS-1'!$B$5:$J$44,9,FALSE)*'ANALYSIS-YLD2'!$F25</f>
        <v>403.37526736759372</v>
      </c>
      <c r="W25" s="113">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3">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3">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3">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3">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3">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3">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3">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3">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3">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7.691703692986219</v>
      </c>
      <c r="AG25" s="113">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48.530543890024717</v>
      </c>
      <c r="AH25" s="113">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3">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0.98611585807515634</v>
      </c>
      <c r="AJ25" s="113">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3">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3">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3">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3">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3">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3">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3">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3">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3">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2">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4">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3">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3">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50.026789726964317</v>
      </c>
      <c r="AX25" s="113">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3">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3">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3">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4.5749431440461326</v>
      </c>
      <c r="BB25" s="113">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11.179811712075283</v>
      </c>
      <c r="BC25" s="113">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3.2655211210693658</v>
      </c>
      <c r="BD25" s="113">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9.33602968510694</v>
      </c>
      <c r="BE25" s="113">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10.615477464939625</v>
      </c>
      <c r="BF25" s="113">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3">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17.294849477543671</v>
      </c>
      <c r="BH25" s="113">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1.9921200957639343E-2</v>
      </c>
      <c r="BI25" s="113">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3">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3.3078303965997078</v>
      </c>
      <c r="BK25" s="113">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2.2986360745347159</v>
      </c>
      <c r="BL25" s="113">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3.0249347887881313</v>
      </c>
      <c r="BM25" s="113">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0.25331897514035218</v>
      </c>
      <c r="BN25" s="113">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3.917964946942988</v>
      </c>
      <c r="BO25" s="113">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4.554501431592759</v>
      </c>
      <c r="BP25" s="113">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0.14932431988493008</v>
      </c>
      <c r="BQ25" s="113">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7.6693278300970666</v>
      </c>
      <c r="BR25" s="113">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0.25721103465647632</v>
      </c>
      <c r="BS25" s="113">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1.6506583444485891E-2</v>
      </c>
      <c r="BT25" s="113">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3">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3">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3">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3">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3">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3">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2.3611142017379683E-2</v>
      </c>
      <c r="CA25" s="113">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3">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3">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5.6567352680697819E-2</v>
      </c>
      <c r="CD25" s="113">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0.1647835887288614</v>
      </c>
      <c r="CE25" s="113">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0.32310424694241846</v>
      </c>
      <c r="CF25" s="113">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0.73662904945847618</v>
      </c>
      <c r="CG25" s="113">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2">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4">
        <f t="shared" si="0"/>
        <v>7575.4918691925941</v>
      </c>
      <c r="CK25" s="112">
        <f t="shared" si="1"/>
        <v>133.06759529421242</v>
      </c>
    </row>
    <row r="26" spans="2:89" x14ac:dyDescent="0.5">
      <c r="B26" s="129" t="s">
        <v>29</v>
      </c>
      <c r="C26" s="128" t="s">
        <v>2</v>
      </c>
      <c r="D26" s="128" t="s">
        <v>17</v>
      </c>
      <c r="E26" s="127">
        <f>'INPUTS-Incidence'!E26</f>
        <v>29347.390928314639</v>
      </c>
      <c r="F26" s="126">
        <f>'INTERNAL PARAMETERS-1'!M8</f>
        <v>68.824999999999989</v>
      </c>
      <c r="G26" s="114">
        <f>'ANALYSIS-YLD1'!G26*VLOOKUP('ANALYSIS-YLD2'!G$4,'INTERNAL PARAMETERS-1'!$B$5:$J$44,5,FALSE)*VLOOKUP('ANALYSIS-YLD2'!G$4,'INTERNAL PARAMETERS-1'!$B$5:$J$44,7,FALSE)*'ANALYSIS-YLD2'!$F26 + 'ANALYSIS-YLD1'!G26*(1-VLOOKUP('ANALYSIS-YLD2'!G$4,'INTERNAL PARAMETERS-1'!$B$5:$J$44,5,FALSE))*VLOOKUP('ANALYSIS-YLD2'!G$4,'INTERNAL PARAMETERS-1'!$B$5:$J$44,9,FALSE)*'ANALYSIS-YLD2'!$F26</f>
        <v>5565.5718874229151</v>
      </c>
      <c r="H26" s="113">
        <f>'ANALYSIS-YLD1'!H26*VLOOKUP('ANALYSIS-YLD2'!H$4,'INTERNAL PARAMETERS-1'!$B$5:$J$44,5,FALSE)*VLOOKUP('ANALYSIS-YLD2'!H$4,'INTERNAL PARAMETERS-1'!$B$5:$J$44,7,FALSE)*'ANALYSIS-YLD2'!$F26 + 'ANALYSIS-YLD1'!H26*(1-VLOOKUP('ANALYSIS-YLD2'!H$4,'INTERNAL PARAMETERS-1'!$B$5:$J$44,5,FALSE))*VLOOKUP('ANALYSIS-YLD2'!H$4,'INTERNAL PARAMETERS-1'!$B$5:$J$44,9,FALSE)*'ANALYSIS-YLD2'!$F26</f>
        <v>3023.7321651035713</v>
      </c>
      <c r="I26" s="113">
        <f>'ANALYSIS-YLD1'!I26*VLOOKUP('ANALYSIS-YLD2'!I$4,'INTERNAL PARAMETERS-1'!$B$5:$J$44,5,FALSE)*VLOOKUP('ANALYSIS-YLD2'!I$4,'INTERNAL PARAMETERS-1'!$B$5:$J$44,7,FALSE)*'ANALYSIS-YLD2'!$F26 + 'ANALYSIS-YLD1'!I26*(1-VLOOKUP('ANALYSIS-YLD2'!I$4,'INTERNAL PARAMETERS-1'!$B$5:$J$44,5,FALSE))*VLOOKUP('ANALYSIS-YLD2'!I$4,'INTERNAL PARAMETERS-1'!$B$5:$J$44,9,FALSE)*'ANALYSIS-YLD2'!$F26</f>
        <v>6329.3580035964578</v>
      </c>
      <c r="J26" s="113">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3">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3">
        <f>'ANALYSIS-YLD1'!L26*VLOOKUP('ANALYSIS-YLD2'!L$4,'INTERNAL PARAMETERS-1'!$B$5:$J$44,5,FALSE)*VLOOKUP('ANALYSIS-YLD2'!L$4,'INTERNAL PARAMETERS-1'!$B$5:$J$44,7,FALSE)*'ANALYSIS-YLD2'!$F26 + 'ANALYSIS-YLD1'!L26*(1-VLOOKUP('ANALYSIS-YLD2'!L$4,'INTERNAL PARAMETERS-1'!$B$5:$J$44,5,FALSE))*VLOOKUP('ANALYSIS-YLD2'!L$4,'INTERNAL PARAMETERS-1'!$B$5:$J$44,9,FALSE)*'ANALYSIS-YLD2'!$F26</f>
        <v>34.466450458462383</v>
      </c>
      <c r="M26" s="113">
        <f>'ANALYSIS-YLD1'!M26*VLOOKUP('ANALYSIS-YLD2'!M$4,'INTERNAL PARAMETERS-1'!$B$5:$J$44,5,FALSE)*VLOOKUP('ANALYSIS-YLD2'!M$4,'INTERNAL PARAMETERS-1'!$B$5:$J$44,7,FALSE)*'ANALYSIS-YLD2'!$F26 + 'ANALYSIS-YLD1'!M26*(1-VLOOKUP('ANALYSIS-YLD2'!M$4,'INTERNAL PARAMETERS-1'!$B$5:$J$44,5,FALSE))*VLOOKUP('ANALYSIS-YLD2'!M$4,'INTERNAL PARAMETERS-1'!$B$5:$J$44,9,FALSE)*'ANALYSIS-YLD2'!$F26</f>
        <v>44.436897329336382</v>
      </c>
      <c r="N26" s="113">
        <f>'ANALYSIS-YLD1'!N26*VLOOKUP('ANALYSIS-YLD2'!N$4,'INTERNAL PARAMETERS-1'!$B$5:$J$44,5,FALSE)*VLOOKUP('ANALYSIS-YLD2'!N$4,'INTERNAL PARAMETERS-1'!$B$5:$J$44,7,FALSE)*'ANALYSIS-YLD2'!$F26 + 'ANALYSIS-YLD1'!N26*(1-VLOOKUP('ANALYSIS-YLD2'!N$4,'INTERNAL PARAMETERS-1'!$B$5:$J$44,5,FALSE))*VLOOKUP('ANALYSIS-YLD2'!N$4,'INTERNAL PARAMETERS-1'!$B$5:$J$44,9,FALSE)*'ANALYSIS-YLD2'!$F26</f>
        <v>28.283788527374007</v>
      </c>
      <c r="O26" s="113">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3">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3">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3">
        <f>'ANALYSIS-YLD1'!R26*VLOOKUP('ANALYSIS-YLD2'!R$4,'INTERNAL PARAMETERS-1'!$B$5:$J$44,5,FALSE)*VLOOKUP('ANALYSIS-YLD2'!R$4,'INTERNAL PARAMETERS-1'!$B$5:$J$44,7,FALSE)*'ANALYSIS-YLD2'!$F26 + 'ANALYSIS-YLD1'!R26*(1-VLOOKUP('ANALYSIS-YLD2'!R$4,'INTERNAL PARAMETERS-1'!$B$5:$J$44,5,FALSE))*VLOOKUP('ANALYSIS-YLD2'!R$4,'INTERNAL PARAMETERS-1'!$B$5:$J$44,9,FALSE)*'ANALYSIS-YLD2'!$F26</f>
        <v>28.60408373256919</v>
      </c>
      <c r="S26" s="113">
        <f>'ANALYSIS-YLD1'!S26*VLOOKUP('ANALYSIS-YLD2'!S$4,'INTERNAL PARAMETERS-1'!$B$5:$J$44,5,FALSE)*VLOOKUP('ANALYSIS-YLD2'!S$4,'INTERNAL PARAMETERS-1'!$B$5:$J$44,7,FALSE)*'ANALYSIS-YLD2'!$F26 + 'ANALYSIS-YLD1'!S26*(1-VLOOKUP('ANALYSIS-YLD2'!S$4,'INTERNAL PARAMETERS-1'!$B$5:$J$44,5,FALSE))*VLOOKUP('ANALYSIS-YLD2'!S$4,'INTERNAL PARAMETERS-1'!$B$5:$J$44,9,FALSE)*'ANALYSIS-YLD2'!$F26</f>
        <v>1182.5752428579856</v>
      </c>
      <c r="T26" s="113">
        <f>'ANALYSIS-YLD1'!T26*VLOOKUP('ANALYSIS-YLD2'!T$4,'INTERNAL PARAMETERS-1'!$B$5:$J$44,5,FALSE)*VLOOKUP('ANALYSIS-YLD2'!T$4,'INTERNAL PARAMETERS-1'!$B$5:$J$44,7,FALSE)*'ANALYSIS-YLD2'!$F26 + 'ANALYSIS-YLD1'!T26*(1-VLOOKUP('ANALYSIS-YLD2'!T$4,'INTERNAL PARAMETERS-1'!$B$5:$J$44,5,FALSE))*VLOOKUP('ANALYSIS-YLD2'!T$4,'INTERNAL PARAMETERS-1'!$B$5:$J$44,9,FALSE)*'ANALYSIS-YLD2'!$F26</f>
        <v>84.275561353075716</v>
      </c>
      <c r="U26" s="113">
        <f>'ANALYSIS-YLD1'!U26*VLOOKUP('ANALYSIS-YLD2'!U$4,'INTERNAL PARAMETERS-1'!$B$5:$J$44,5,FALSE)*VLOOKUP('ANALYSIS-YLD2'!U$4,'INTERNAL PARAMETERS-1'!$B$5:$J$44,7,FALSE)*'ANALYSIS-YLD2'!$F26 + 'ANALYSIS-YLD1'!U26*(1-VLOOKUP('ANALYSIS-YLD2'!U$4,'INTERNAL PARAMETERS-1'!$B$5:$J$44,5,FALSE))*VLOOKUP('ANALYSIS-YLD2'!U$4,'INTERNAL PARAMETERS-1'!$B$5:$J$44,9,FALSE)*'ANALYSIS-YLD2'!$F26</f>
        <v>92.346414772082056</v>
      </c>
      <c r="V26" s="113">
        <f>'ANALYSIS-YLD1'!V26*VLOOKUP('ANALYSIS-YLD2'!V$4,'INTERNAL PARAMETERS-1'!$B$5:$J$44,5,FALSE)*VLOOKUP('ANALYSIS-YLD2'!V$4,'INTERNAL PARAMETERS-1'!$B$5:$J$44,7,FALSE)*'ANALYSIS-YLD2'!$F26 + 'ANALYSIS-YLD1'!V26*(1-VLOOKUP('ANALYSIS-YLD2'!V$4,'INTERNAL PARAMETERS-1'!$B$5:$J$44,5,FALSE))*VLOOKUP('ANALYSIS-YLD2'!V$4,'INTERNAL PARAMETERS-1'!$B$5:$J$44,9,FALSE)*'ANALYSIS-YLD2'!$F26</f>
        <v>693.56090514950142</v>
      </c>
      <c r="W26" s="113">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3">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3">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3">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3">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3">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3">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3">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3">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3">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3">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3">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3">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3.8306155235861401</v>
      </c>
      <c r="AJ26" s="113">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3">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3">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3">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3">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3">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3">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3">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3">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3">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2">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4">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3">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3">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108.57871440329306</v>
      </c>
      <c r="AX26" s="113">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3">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3">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3">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7.6194350754403732</v>
      </c>
      <c r="BB26" s="113">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24.203484153036779</v>
      </c>
      <c r="BC26" s="113">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9.9359890687572001</v>
      </c>
      <c r="BD26" s="113">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20.394951536412954</v>
      </c>
      <c r="BE26" s="113">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37.941317699395491</v>
      </c>
      <c r="BF26" s="113">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3">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25.625765937241869</v>
      </c>
      <c r="BH26" s="113">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3.8017036860546527E-2</v>
      </c>
      <c r="BI26" s="113">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3">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6.0973402933434517</v>
      </c>
      <c r="BK26" s="113">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6.6146789473849648</v>
      </c>
      <c r="BL26" s="113">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16.218107564296364</v>
      </c>
      <c r="BM26" s="113">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1.9337408312940672</v>
      </c>
      <c r="BN26" s="113">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4.6796666207939142</v>
      </c>
      <c r="BO26" s="113">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3.4405022175043234</v>
      </c>
      <c r="BP26" s="113">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0.31346026590590781</v>
      </c>
      <c r="BQ26" s="113">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16.209447444515174</v>
      </c>
      <c r="BR26" s="113">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0.60197137671167988</v>
      </c>
      <c r="BS26" s="113">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3.9569482906375096E-2</v>
      </c>
      <c r="BT26" s="113">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3">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3">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3">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3">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3">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3">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9.8307564719120083E-2</v>
      </c>
      <c r="CA26" s="113">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3">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3">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0.1331258396184031</v>
      </c>
      <c r="CD26" s="113">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0.33964083833288361</v>
      </c>
      <c r="CE26" s="113">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0.49563630545405823</v>
      </c>
      <c r="CF26" s="113">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2.3855483989007347</v>
      </c>
      <c r="CG26" s="113">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2.2582931816345846E-2</v>
      </c>
      <c r="CH26" s="112">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4">
        <f t="shared" si="0"/>
        <v>17111.042015826915</v>
      </c>
      <c r="CK26" s="112">
        <f t="shared" si="1"/>
        <v>293.96100183393605</v>
      </c>
    </row>
    <row r="27" spans="2:89" x14ac:dyDescent="0.5">
      <c r="B27" s="129" t="s">
        <v>29</v>
      </c>
      <c r="C27" s="128" t="s">
        <v>2</v>
      </c>
      <c r="D27" s="128" t="s">
        <v>16</v>
      </c>
      <c r="E27" s="127">
        <f>'INPUTS-Incidence'!E27</f>
        <v>34386.156170395661</v>
      </c>
      <c r="F27" s="126">
        <f>'INTERNAL PARAMETERS-1'!M9</f>
        <v>63.875</v>
      </c>
      <c r="G27" s="114">
        <f>'ANALYSIS-YLD1'!G27*VLOOKUP('ANALYSIS-YLD2'!G$4,'INTERNAL PARAMETERS-1'!$B$5:$J$44,5,FALSE)*VLOOKUP('ANALYSIS-YLD2'!G$4,'INTERNAL PARAMETERS-1'!$B$5:$J$44,7,FALSE)*'ANALYSIS-YLD2'!$F27 + 'ANALYSIS-YLD1'!G27*(1-VLOOKUP('ANALYSIS-YLD2'!G$4,'INTERNAL PARAMETERS-1'!$B$5:$J$44,5,FALSE))*VLOOKUP('ANALYSIS-YLD2'!G$4,'INTERNAL PARAMETERS-1'!$B$5:$J$44,9,FALSE)*'ANALYSIS-YLD2'!$F27</f>
        <v>6006.2092807735962</v>
      </c>
      <c r="H27" s="113">
        <f>'ANALYSIS-YLD1'!H27*VLOOKUP('ANALYSIS-YLD2'!H$4,'INTERNAL PARAMETERS-1'!$B$5:$J$44,5,FALSE)*VLOOKUP('ANALYSIS-YLD2'!H$4,'INTERNAL PARAMETERS-1'!$B$5:$J$44,7,FALSE)*'ANALYSIS-YLD2'!$F27 + 'ANALYSIS-YLD1'!H27*(1-VLOOKUP('ANALYSIS-YLD2'!H$4,'INTERNAL PARAMETERS-1'!$B$5:$J$44,5,FALSE))*VLOOKUP('ANALYSIS-YLD2'!H$4,'INTERNAL PARAMETERS-1'!$B$5:$J$44,9,FALSE)*'ANALYSIS-YLD2'!$F27</f>
        <v>5497.7708883752139</v>
      </c>
      <c r="I27" s="113">
        <f>'ANALYSIS-YLD1'!I27*VLOOKUP('ANALYSIS-YLD2'!I$4,'INTERNAL PARAMETERS-1'!$B$5:$J$44,5,FALSE)*VLOOKUP('ANALYSIS-YLD2'!I$4,'INTERNAL PARAMETERS-1'!$B$5:$J$44,7,FALSE)*'ANALYSIS-YLD2'!$F27 + 'ANALYSIS-YLD1'!I27*(1-VLOOKUP('ANALYSIS-YLD2'!I$4,'INTERNAL PARAMETERS-1'!$B$5:$J$44,5,FALSE))*VLOOKUP('ANALYSIS-YLD2'!I$4,'INTERNAL PARAMETERS-1'!$B$5:$J$44,9,FALSE)*'ANALYSIS-YLD2'!$F27</f>
        <v>6135.3658614547012</v>
      </c>
      <c r="J27" s="113">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3">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3">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3">
        <f>'ANALYSIS-YLD1'!M27*VLOOKUP('ANALYSIS-YLD2'!M$4,'INTERNAL PARAMETERS-1'!$B$5:$J$44,5,FALSE)*VLOOKUP('ANALYSIS-YLD2'!M$4,'INTERNAL PARAMETERS-1'!$B$5:$J$44,7,FALSE)*'ANALYSIS-YLD2'!$F27 + 'ANALYSIS-YLD1'!M27*(1-VLOOKUP('ANALYSIS-YLD2'!M$4,'INTERNAL PARAMETERS-1'!$B$5:$J$44,5,FALSE))*VLOOKUP('ANALYSIS-YLD2'!M$4,'INTERNAL PARAMETERS-1'!$B$5:$J$44,9,FALSE)*'ANALYSIS-YLD2'!$F27</f>
        <v>52.8072152567591</v>
      </c>
      <c r="N27" s="113">
        <f>'ANALYSIS-YLD1'!N27*VLOOKUP('ANALYSIS-YLD2'!N$4,'INTERNAL PARAMETERS-1'!$B$5:$J$44,5,FALSE)*VLOOKUP('ANALYSIS-YLD2'!N$4,'INTERNAL PARAMETERS-1'!$B$5:$J$44,7,FALSE)*'ANALYSIS-YLD2'!$F27 + 'ANALYSIS-YLD1'!N27*(1-VLOOKUP('ANALYSIS-YLD2'!N$4,'INTERNAL PARAMETERS-1'!$B$5:$J$44,5,FALSE))*VLOOKUP('ANALYSIS-YLD2'!N$4,'INTERNAL PARAMETERS-1'!$B$5:$J$44,9,FALSE)*'ANALYSIS-YLD2'!$F27</f>
        <v>24.764752034884268</v>
      </c>
      <c r="O27" s="113">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3">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3">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3">
        <f>'ANALYSIS-YLD1'!R27*VLOOKUP('ANALYSIS-YLD2'!R$4,'INTERNAL PARAMETERS-1'!$B$5:$J$44,5,FALSE)*VLOOKUP('ANALYSIS-YLD2'!R$4,'INTERNAL PARAMETERS-1'!$B$5:$J$44,7,FALSE)*'ANALYSIS-YLD2'!$F27 + 'ANALYSIS-YLD1'!R27*(1-VLOOKUP('ANALYSIS-YLD2'!R$4,'INTERNAL PARAMETERS-1'!$B$5:$J$44,5,FALSE))*VLOOKUP('ANALYSIS-YLD2'!R$4,'INTERNAL PARAMETERS-1'!$B$5:$J$44,9,FALSE)*'ANALYSIS-YLD2'!$F27</f>
        <v>52.443378991849237</v>
      </c>
      <c r="S27" s="113">
        <f>'ANALYSIS-YLD1'!S27*VLOOKUP('ANALYSIS-YLD2'!S$4,'INTERNAL PARAMETERS-1'!$B$5:$J$44,5,FALSE)*VLOOKUP('ANALYSIS-YLD2'!S$4,'INTERNAL PARAMETERS-1'!$B$5:$J$44,7,FALSE)*'ANALYSIS-YLD2'!$F27 + 'ANALYSIS-YLD1'!S27*(1-VLOOKUP('ANALYSIS-YLD2'!S$4,'INTERNAL PARAMETERS-1'!$B$5:$J$44,5,FALSE))*VLOOKUP('ANALYSIS-YLD2'!S$4,'INTERNAL PARAMETERS-1'!$B$5:$J$44,9,FALSE)*'ANALYSIS-YLD2'!$F27</f>
        <v>1077.3501498598334</v>
      </c>
      <c r="T27" s="113">
        <f>'ANALYSIS-YLD1'!T27*VLOOKUP('ANALYSIS-YLD2'!T$4,'INTERNAL PARAMETERS-1'!$B$5:$J$44,5,FALSE)*VLOOKUP('ANALYSIS-YLD2'!T$4,'INTERNAL PARAMETERS-1'!$B$5:$J$44,7,FALSE)*'ANALYSIS-YLD2'!$F27 + 'ANALYSIS-YLD1'!T27*(1-VLOOKUP('ANALYSIS-YLD2'!T$4,'INTERNAL PARAMETERS-1'!$B$5:$J$44,5,FALSE))*VLOOKUP('ANALYSIS-YLD2'!T$4,'INTERNAL PARAMETERS-1'!$B$5:$J$44,9,FALSE)*'ANALYSIS-YLD2'!$F27</f>
        <v>196.66267121943463</v>
      </c>
      <c r="U27" s="113">
        <f>'ANALYSIS-YLD1'!U27*VLOOKUP('ANALYSIS-YLD2'!U$4,'INTERNAL PARAMETERS-1'!$B$5:$J$44,5,FALSE)*VLOOKUP('ANALYSIS-YLD2'!U$4,'INTERNAL PARAMETERS-1'!$B$5:$J$44,7,FALSE)*'ANALYSIS-YLD2'!$F27 + 'ANALYSIS-YLD1'!U27*(1-VLOOKUP('ANALYSIS-YLD2'!U$4,'INTERNAL PARAMETERS-1'!$B$5:$J$44,5,FALSE))*VLOOKUP('ANALYSIS-YLD2'!U$4,'INTERNAL PARAMETERS-1'!$B$5:$J$44,9,FALSE)*'ANALYSIS-YLD2'!$F27</f>
        <v>139.92240021570214</v>
      </c>
      <c r="V27" s="113">
        <f>'ANALYSIS-YLD1'!V27*VLOOKUP('ANALYSIS-YLD2'!V$4,'INTERNAL PARAMETERS-1'!$B$5:$J$44,5,FALSE)*VLOOKUP('ANALYSIS-YLD2'!V$4,'INTERNAL PARAMETERS-1'!$B$5:$J$44,7,FALSE)*'ANALYSIS-YLD2'!$F27 + 'ANALYSIS-YLD1'!V27*(1-VLOOKUP('ANALYSIS-YLD2'!V$4,'INTERNAL PARAMETERS-1'!$B$5:$J$44,5,FALSE))*VLOOKUP('ANALYSIS-YLD2'!V$4,'INTERNAL PARAMETERS-1'!$B$5:$J$44,9,FALSE)*'ANALYSIS-YLD2'!$F27</f>
        <v>550.76057790687651</v>
      </c>
      <c r="W27" s="113">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3">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3">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3">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3">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3">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3">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3">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3">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3">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42.6073900904345</v>
      </c>
      <c r="AG27" s="113">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3">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3">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1.8208286363433548</v>
      </c>
      <c r="AJ27" s="113">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71.012316817390854</v>
      </c>
      <c r="AK27" s="113">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3">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3">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3">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3">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3">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3">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3">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3">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2">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4">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3">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3">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113.40724663381499</v>
      </c>
      <c r="AX27" s="113">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3">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3">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3">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9.7563555221795717</v>
      </c>
      <c r="BB27" s="113">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22.834399635625736</v>
      </c>
      <c r="BC27" s="113">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17.856329280279699</v>
      </c>
      <c r="BD27" s="113">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19.820514731959456</v>
      </c>
      <c r="BE27" s="113">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58.699379859835588</v>
      </c>
      <c r="BF27" s="113">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3">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25.154764484703904</v>
      </c>
      <c r="BH27" s="113">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9.5590305720565677E-2</v>
      </c>
      <c r="BI27" s="113">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3">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5.2171579219624533</v>
      </c>
      <c r="BK27" s="113">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7.1506360372179802</v>
      </c>
      <c r="BL27" s="113">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27.040769719991715</v>
      </c>
      <c r="BM27" s="113">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5.2672740570466523</v>
      </c>
      <c r="BN27" s="113">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5.9585152819898939</v>
      </c>
      <c r="BO27" s="113">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4.4442441157529693</v>
      </c>
      <c r="BP27" s="113">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0.34630954534754516</v>
      </c>
      <c r="BQ27" s="113">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20.785558688597064</v>
      </c>
      <c r="BR27" s="113">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0.87118029443887168</v>
      </c>
      <c r="BS27" s="113">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8.6402172278289086E-2</v>
      </c>
      <c r="BT27" s="113">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3">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3">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3">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3">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3">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3">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8.8115955707222055E-2</v>
      </c>
      <c r="CA27" s="113">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3">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3">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0.1905675220457608</v>
      </c>
      <c r="CD27" s="113">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0.41566448768064784</v>
      </c>
      <c r="CE27" s="113">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0.79783121625009612</v>
      </c>
      <c r="CF27" s="113">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0.96001087873034208</v>
      </c>
      <c r="CG27" s="113">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1.1566344962494828E-2</v>
      </c>
      <c r="CH27" s="112">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4">
        <f t="shared" si="0"/>
        <v>19849.497711633019</v>
      </c>
      <c r="CK27" s="112">
        <f t="shared" si="1"/>
        <v>347.25638469411945</v>
      </c>
    </row>
    <row r="28" spans="2:89" x14ac:dyDescent="0.5">
      <c r="B28" s="129" t="s">
        <v>29</v>
      </c>
      <c r="C28" s="128" t="s">
        <v>2</v>
      </c>
      <c r="D28" s="128" t="s">
        <v>15</v>
      </c>
      <c r="E28" s="127">
        <f>'INPUTS-Incidence'!E28</f>
        <v>26406.777902717502</v>
      </c>
      <c r="F28" s="126">
        <f>'INTERNAL PARAMETERS-1'!M10</f>
        <v>58.935000000000002</v>
      </c>
      <c r="G28" s="114">
        <f>'ANALYSIS-YLD1'!G28*VLOOKUP('ANALYSIS-YLD2'!G$4,'INTERNAL PARAMETERS-1'!$B$5:$J$44,5,FALSE)*VLOOKUP('ANALYSIS-YLD2'!G$4,'INTERNAL PARAMETERS-1'!$B$5:$J$44,7,FALSE)*'ANALYSIS-YLD2'!$F28 + 'ANALYSIS-YLD1'!G28*(1-VLOOKUP('ANALYSIS-YLD2'!G$4,'INTERNAL PARAMETERS-1'!$B$5:$J$44,5,FALSE))*VLOOKUP('ANALYSIS-YLD2'!G$4,'INTERNAL PARAMETERS-1'!$B$5:$J$44,9,FALSE)*'ANALYSIS-YLD2'!$F28</f>
        <v>6478.0639669450111</v>
      </c>
      <c r="H28" s="113">
        <f>'ANALYSIS-YLD1'!H28*VLOOKUP('ANALYSIS-YLD2'!H$4,'INTERNAL PARAMETERS-1'!$B$5:$J$44,5,FALSE)*VLOOKUP('ANALYSIS-YLD2'!H$4,'INTERNAL PARAMETERS-1'!$B$5:$J$44,7,FALSE)*'ANALYSIS-YLD2'!$F28 + 'ANALYSIS-YLD1'!H28*(1-VLOOKUP('ANALYSIS-YLD2'!H$4,'INTERNAL PARAMETERS-1'!$B$5:$J$44,5,FALSE))*VLOOKUP('ANALYSIS-YLD2'!H$4,'INTERNAL PARAMETERS-1'!$B$5:$J$44,9,FALSE)*'ANALYSIS-YLD2'!$F28</f>
        <v>2681.0406347977432</v>
      </c>
      <c r="I28" s="113">
        <f>'ANALYSIS-YLD1'!I28*VLOOKUP('ANALYSIS-YLD2'!I$4,'INTERNAL PARAMETERS-1'!$B$5:$J$44,5,FALSE)*VLOOKUP('ANALYSIS-YLD2'!I$4,'INTERNAL PARAMETERS-1'!$B$5:$J$44,7,FALSE)*'ANALYSIS-YLD2'!$F28 + 'ANALYSIS-YLD1'!I28*(1-VLOOKUP('ANALYSIS-YLD2'!I$4,'INTERNAL PARAMETERS-1'!$B$5:$J$44,5,FALSE))*VLOOKUP('ANALYSIS-YLD2'!I$4,'INTERNAL PARAMETERS-1'!$B$5:$J$44,9,FALSE)*'ANALYSIS-YLD2'!$F28</f>
        <v>4342.2368077276151</v>
      </c>
      <c r="J28" s="113">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3">
        <f>'ANALYSIS-YLD1'!K28*VLOOKUP('ANALYSIS-YLD2'!K$4,'INTERNAL PARAMETERS-1'!$B$5:$J$44,5,FALSE)*VLOOKUP('ANALYSIS-YLD2'!K$4,'INTERNAL PARAMETERS-1'!$B$5:$J$44,7,FALSE)*'ANALYSIS-YLD2'!$F28 + 'ANALYSIS-YLD1'!K28*(1-VLOOKUP('ANALYSIS-YLD2'!K$4,'INTERNAL PARAMETERS-1'!$B$5:$J$44,5,FALSE))*VLOOKUP('ANALYSIS-YLD2'!K$4,'INTERNAL PARAMETERS-1'!$B$5:$J$44,9,FALSE)*'ANALYSIS-YLD2'!$F28</f>
        <v>87.337849391968504</v>
      </c>
      <c r="L28" s="113">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3">
        <f>'ANALYSIS-YLD1'!M28*VLOOKUP('ANALYSIS-YLD2'!M$4,'INTERNAL PARAMETERS-1'!$B$5:$J$44,5,FALSE)*VLOOKUP('ANALYSIS-YLD2'!M$4,'INTERNAL PARAMETERS-1'!$B$5:$J$44,7,FALSE)*'ANALYSIS-YLD2'!$F28 + 'ANALYSIS-YLD1'!M28*(1-VLOOKUP('ANALYSIS-YLD2'!M$4,'INTERNAL PARAMETERS-1'!$B$5:$J$44,5,FALSE))*VLOOKUP('ANALYSIS-YLD2'!M$4,'INTERNAL PARAMETERS-1'!$B$5:$J$44,9,FALSE)*'ANALYSIS-YLD2'!$F28</f>
        <v>45.967166289184284</v>
      </c>
      <c r="N28" s="113">
        <f>'ANALYSIS-YLD1'!N28*VLOOKUP('ANALYSIS-YLD2'!N$4,'INTERNAL PARAMETERS-1'!$B$5:$J$44,5,FALSE)*VLOOKUP('ANALYSIS-YLD2'!N$4,'INTERNAL PARAMETERS-1'!$B$5:$J$44,7,FALSE)*'ANALYSIS-YLD2'!$F28 + 'ANALYSIS-YLD1'!N28*(1-VLOOKUP('ANALYSIS-YLD2'!N$4,'INTERNAL PARAMETERS-1'!$B$5:$J$44,5,FALSE))*VLOOKUP('ANALYSIS-YLD2'!N$4,'INTERNAL PARAMETERS-1'!$B$5:$J$44,9,FALSE)*'ANALYSIS-YLD2'!$F28</f>
        <v>15.689010238137167</v>
      </c>
      <c r="O28" s="113">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3">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3">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3">
        <f>'ANALYSIS-YLD1'!R28*VLOOKUP('ANALYSIS-YLD2'!R$4,'INTERNAL PARAMETERS-1'!$B$5:$J$44,5,FALSE)*VLOOKUP('ANALYSIS-YLD2'!R$4,'INTERNAL PARAMETERS-1'!$B$5:$J$44,7,FALSE)*'ANALYSIS-YLD2'!$F28 + 'ANALYSIS-YLD1'!R28*(1-VLOOKUP('ANALYSIS-YLD2'!R$4,'INTERNAL PARAMETERS-1'!$B$5:$J$44,5,FALSE))*VLOOKUP('ANALYSIS-YLD2'!R$4,'INTERNAL PARAMETERS-1'!$B$5:$J$44,9,FALSE)*'ANALYSIS-YLD2'!$F28</f>
        <v>36.230278848618156</v>
      </c>
      <c r="S28" s="113">
        <f>'ANALYSIS-YLD1'!S28*VLOOKUP('ANALYSIS-YLD2'!S$4,'INTERNAL PARAMETERS-1'!$B$5:$J$44,5,FALSE)*VLOOKUP('ANALYSIS-YLD2'!S$4,'INTERNAL PARAMETERS-1'!$B$5:$J$44,7,FALSE)*'ANALYSIS-YLD2'!$F28 + 'ANALYSIS-YLD1'!S28*(1-VLOOKUP('ANALYSIS-YLD2'!S$4,'INTERNAL PARAMETERS-1'!$B$5:$J$44,5,FALSE))*VLOOKUP('ANALYSIS-YLD2'!S$4,'INTERNAL PARAMETERS-1'!$B$5:$J$44,9,FALSE)*'ANALYSIS-YLD2'!$F28</f>
        <v>712.76386284647094</v>
      </c>
      <c r="T28" s="113">
        <f>'ANALYSIS-YLD1'!T28*VLOOKUP('ANALYSIS-YLD2'!T$4,'INTERNAL PARAMETERS-1'!$B$5:$J$44,5,FALSE)*VLOOKUP('ANALYSIS-YLD2'!T$4,'INTERNAL PARAMETERS-1'!$B$5:$J$44,7,FALSE)*'ANALYSIS-YLD2'!$F28 + 'ANALYSIS-YLD1'!T28*(1-VLOOKUP('ANALYSIS-YLD2'!T$4,'INTERNAL PARAMETERS-1'!$B$5:$J$44,5,FALSE))*VLOOKUP('ANALYSIS-YLD2'!T$4,'INTERNAL PARAMETERS-1'!$B$5:$J$44,9,FALSE)*'ANALYSIS-YLD2'!$F28</f>
        <v>106.74859479314505</v>
      </c>
      <c r="U28" s="113">
        <f>'ANALYSIS-YLD1'!U28*VLOOKUP('ANALYSIS-YLD2'!U$4,'INTERNAL PARAMETERS-1'!$B$5:$J$44,5,FALSE)*VLOOKUP('ANALYSIS-YLD2'!U$4,'INTERNAL PARAMETERS-1'!$B$5:$J$44,7,FALSE)*'ANALYSIS-YLD2'!$F28 + 'ANALYSIS-YLD1'!U28*(1-VLOOKUP('ANALYSIS-YLD2'!U$4,'INTERNAL PARAMETERS-1'!$B$5:$J$44,5,FALSE))*VLOOKUP('ANALYSIS-YLD2'!U$4,'INTERNAL PARAMETERS-1'!$B$5:$J$44,9,FALSE)*'ANALYSIS-YLD2'!$F28</f>
        <v>80.417274744169262</v>
      </c>
      <c r="V28" s="113">
        <f>'ANALYSIS-YLD1'!V28*VLOOKUP('ANALYSIS-YLD2'!V$4,'INTERNAL PARAMETERS-1'!$B$5:$J$44,5,FALSE)*VLOOKUP('ANALYSIS-YLD2'!V$4,'INTERNAL PARAMETERS-1'!$B$5:$J$44,7,FALSE)*'ANALYSIS-YLD2'!$F28 + 'ANALYSIS-YLD1'!V28*(1-VLOOKUP('ANALYSIS-YLD2'!V$4,'INTERNAL PARAMETERS-1'!$B$5:$J$44,5,FALSE))*VLOOKUP('ANALYSIS-YLD2'!V$4,'INTERNAL PARAMETERS-1'!$B$5:$J$44,9,FALSE)*'ANALYSIS-YLD2'!$F28</f>
        <v>330.73092512408283</v>
      </c>
      <c r="W28" s="113">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3">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3">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3">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3">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3">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3">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3">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3">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3">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25.230934268790897</v>
      </c>
      <c r="AG28" s="113">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39.796813644038174</v>
      </c>
      <c r="AH28" s="113">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3">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3.2347351626654994</v>
      </c>
      <c r="AJ28" s="113">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50.461868537581793</v>
      </c>
      <c r="AK28" s="113">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3">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3">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3">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3">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3">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3">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3">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3">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2">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4">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3">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3">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86.990428618084707</v>
      </c>
      <c r="AX28" s="113">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3">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3">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3">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9.2044895470034653</v>
      </c>
      <c r="BB28" s="113">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15.678654336733883</v>
      </c>
      <c r="BC28" s="113">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18.049596619485214</v>
      </c>
      <c r="BD28" s="113">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15.557015555050048</v>
      </c>
      <c r="BE28" s="113">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37.415715980558147</v>
      </c>
      <c r="BF28" s="113">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3">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18.0370985120122</v>
      </c>
      <c r="BH28" s="113">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5.623564865243607E-2</v>
      </c>
      <c r="BI28" s="113">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3">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3.3954986872530335</v>
      </c>
      <c r="BK28" s="113">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5.5417015908234903</v>
      </c>
      <c r="BL28" s="113">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18.71566654499528</v>
      </c>
      <c r="BM28" s="113">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3.3805016187259826</v>
      </c>
      <c r="BN28" s="113">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4.7873496894239214</v>
      </c>
      <c r="BO28" s="113">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4.3301744610986619</v>
      </c>
      <c r="BP28" s="113">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0.34488303874196108</v>
      </c>
      <c r="BQ28" s="113">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17.108927544890843</v>
      </c>
      <c r="BR28" s="113">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0.53841091430933941</v>
      </c>
      <c r="BS28" s="113">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3.6968151554177674E-2</v>
      </c>
      <c r="BT28" s="113">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3">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3">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3">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3">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3">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3">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5.4531803091575133E-2</v>
      </c>
      <c r="CA28" s="113">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3">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3">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0.16830920385128462</v>
      </c>
      <c r="CD28" s="113">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0.28275965680669202</v>
      </c>
      <c r="CE28" s="113">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0.54114090593164388</v>
      </c>
      <c r="CF28" s="113">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0.16803004245686315</v>
      </c>
      <c r="CG28" s="113">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2">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4">
        <f t="shared" si="0"/>
        <v>15035.950723359221</v>
      </c>
      <c r="CK28" s="112">
        <f t="shared" si="1"/>
        <v>260.38408867153476</v>
      </c>
    </row>
    <row r="29" spans="2:89" x14ac:dyDescent="0.5">
      <c r="B29" s="129" t="s">
        <v>29</v>
      </c>
      <c r="C29" s="128" t="s">
        <v>2</v>
      </c>
      <c r="D29" s="128" t="s">
        <v>14</v>
      </c>
      <c r="E29" s="127">
        <f>'INPUTS-Incidence'!E29</f>
        <v>21666.341961158876</v>
      </c>
      <c r="F29" s="126">
        <f>'INTERNAL PARAMETERS-1'!M11</f>
        <v>53.995000000000005</v>
      </c>
      <c r="G29" s="114">
        <f>'ANALYSIS-YLD1'!G29*VLOOKUP('ANALYSIS-YLD2'!G$4,'INTERNAL PARAMETERS-1'!$B$5:$J$44,5,FALSE)*VLOOKUP('ANALYSIS-YLD2'!G$4,'INTERNAL PARAMETERS-1'!$B$5:$J$44,7,FALSE)*'ANALYSIS-YLD2'!$F29 + 'ANALYSIS-YLD1'!G29*(1-VLOOKUP('ANALYSIS-YLD2'!G$4,'INTERNAL PARAMETERS-1'!$B$5:$J$44,5,FALSE))*VLOOKUP('ANALYSIS-YLD2'!G$4,'INTERNAL PARAMETERS-1'!$B$5:$J$44,9,FALSE)*'ANALYSIS-YLD2'!$F29</f>
        <v>6960.1532927644312</v>
      </c>
      <c r="H29" s="113">
        <f>'ANALYSIS-YLD1'!H29*VLOOKUP('ANALYSIS-YLD2'!H$4,'INTERNAL PARAMETERS-1'!$B$5:$J$44,5,FALSE)*VLOOKUP('ANALYSIS-YLD2'!H$4,'INTERNAL PARAMETERS-1'!$B$5:$J$44,7,FALSE)*'ANALYSIS-YLD2'!$F29 + 'ANALYSIS-YLD1'!H29*(1-VLOOKUP('ANALYSIS-YLD2'!H$4,'INTERNAL PARAMETERS-1'!$B$5:$J$44,5,FALSE))*VLOOKUP('ANALYSIS-YLD2'!H$4,'INTERNAL PARAMETERS-1'!$B$5:$J$44,9,FALSE)*'ANALYSIS-YLD2'!$F29</f>
        <v>2748.2729955422005</v>
      </c>
      <c r="I29" s="113">
        <f>'ANALYSIS-YLD1'!I29*VLOOKUP('ANALYSIS-YLD2'!I$4,'INTERNAL PARAMETERS-1'!$B$5:$J$44,5,FALSE)*VLOOKUP('ANALYSIS-YLD2'!I$4,'INTERNAL PARAMETERS-1'!$B$5:$J$44,7,FALSE)*'ANALYSIS-YLD2'!$F29 + 'ANALYSIS-YLD1'!I29*(1-VLOOKUP('ANALYSIS-YLD2'!I$4,'INTERNAL PARAMETERS-1'!$B$5:$J$44,5,FALSE))*VLOOKUP('ANALYSIS-YLD2'!I$4,'INTERNAL PARAMETERS-1'!$B$5:$J$44,9,FALSE)*'ANALYSIS-YLD2'!$F29</f>
        <v>3134.5055721932081</v>
      </c>
      <c r="J29" s="113">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3">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3">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3">
        <f>'ANALYSIS-YLD1'!M29*VLOOKUP('ANALYSIS-YLD2'!M$4,'INTERNAL PARAMETERS-1'!$B$5:$J$44,5,FALSE)*VLOOKUP('ANALYSIS-YLD2'!M$4,'INTERNAL PARAMETERS-1'!$B$5:$J$44,7,FALSE)*'ANALYSIS-YLD2'!$F29 + 'ANALYSIS-YLD1'!M29*(1-VLOOKUP('ANALYSIS-YLD2'!M$4,'INTERNAL PARAMETERS-1'!$B$5:$J$44,5,FALSE))*VLOOKUP('ANALYSIS-YLD2'!M$4,'INTERNAL PARAMETERS-1'!$B$5:$J$44,9,FALSE)*'ANALYSIS-YLD2'!$F29</f>
        <v>48.139794178672261</v>
      </c>
      <c r="N29" s="113">
        <f>'ANALYSIS-YLD1'!N29*VLOOKUP('ANALYSIS-YLD2'!N$4,'INTERNAL PARAMETERS-1'!$B$5:$J$44,5,FALSE)*VLOOKUP('ANALYSIS-YLD2'!N$4,'INTERNAL PARAMETERS-1'!$B$5:$J$44,7,FALSE)*'ANALYSIS-YLD2'!$F29 + 'ANALYSIS-YLD1'!N29*(1-VLOOKUP('ANALYSIS-YLD2'!N$4,'INTERNAL PARAMETERS-1'!$B$5:$J$44,5,FALSE))*VLOOKUP('ANALYSIS-YLD2'!N$4,'INTERNAL PARAMETERS-1'!$B$5:$J$44,9,FALSE)*'ANALYSIS-YLD2'!$F29</f>
        <v>10.902495759342779</v>
      </c>
      <c r="O29" s="113">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3">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3">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3">
        <f>'ANALYSIS-YLD1'!R29*VLOOKUP('ANALYSIS-YLD2'!R$4,'INTERNAL PARAMETERS-1'!$B$5:$J$44,5,FALSE)*VLOOKUP('ANALYSIS-YLD2'!R$4,'INTERNAL PARAMETERS-1'!$B$5:$J$44,7,FALSE)*'ANALYSIS-YLD2'!$F29 + 'ANALYSIS-YLD1'!R29*(1-VLOOKUP('ANALYSIS-YLD2'!R$4,'INTERNAL PARAMETERS-1'!$B$5:$J$44,5,FALSE))*VLOOKUP('ANALYSIS-YLD2'!R$4,'INTERNAL PARAMETERS-1'!$B$5:$J$44,9,FALSE)*'ANALYSIS-YLD2'!$F29</f>
        <v>22.508378341868966</v>
      </c>
      <c r="S29" s="113">
        <f>'ANALYSIS-YLD1'!S29*VLOOKUP('ANALYSIS-YLD2'!S$4,'INTERNAL PARAMETERS-1'!$B$5:$J$44,5,FALSE)*VLOOKUP('ANALYSIS-YLD2'!S$4,'INTERNAL PARAMETERS-1'!$B$5:$J$44,7,FALSE)*'ANALYSIS-YLD2'!$F29 + 'ANALYSIS-YLD1'!S29*(1-VLOOKUP('ANALYSIS-YLD2'!S$4,'INTERNAL PARAMETERS-1'!$B$5:$J$44,5,FALSE))*VLOOKUP('ANALYSIS-YLD2'!S$4,'INTERNAL PARAMETERS-1'!$B$5:$J$44,9,FALSE)*'ANALYSIS-YLD2'!$F29</f>
        <v>426.3751814407857</v>
      </c>
      <c r="T29" s="113">
        <f>'ANALYSIS-YLD1'!T29*VLOOKUP('ANALYSIS-YLD2'!T$4,'INTERNAL PARAMETERS-1'!$B$5:$J$44,5,FALSE)*VLOOKUP('ANALYSIS-YLD2'!T$4,'INTERNAL PARAMETERS-1'!$B$5:$J$44,7,FALSE)*'ANALYSIS-YLD2'!$F29 + 'ANALYSIS-YLD1'!T29*(1-VLOOKUP('ANALYSIS-YLD2'!T$4,'INTERNAL PARAMETERS-1'!$B$5:$J$44,5,FALSE))*VLOOKUP('ANALYSIS-YLD2'!T$4,'INTERNAL PARAMETERS-1'!$B$5:$J$44,9,FALSE)*'ANALYSIS-YLD2'!$F29</f>
        <v>92.847060660209465</v>
      </c>
      <c r="U29" s="113">
        <f>'ANALYSIS-YLD1'!U29*VLOOKUP('ANALYSIS-YLD2'!U$4,'INTERNAL PARAMETERS-1'!$B$5:$J$44,5,FALSE)*VLOOKUP('ANALYSIS-YLD2'!U$4,'INTERNAL PARAMETERS-1'!$B$5:$J$44,7,FALSE)*'ANALYSIS-YLD2'!$F29 + 'ANALYSIS-YLD1'!U29*(1-VLOOKUP('ANALYSIS-YLD2'!U$4,'INTERNAL PARAMETERS-1'!$B$5:$J$44,5,FALSE))*VLOOKUP('ANALYSIS-YLD2'!U$4,'INTERNAL PARAMETERS-1'!$B$5:$J$44,9,FALSE)*'ANALYSIS-YLD2'!$F29</f>
        <v>89.020636342091763</v>
      </c>
      <c r="V29" s="113">
        <f>'ANALYSIS-YLD1'!V29*VLOOKUP('ANALYSIS-YLD2'!V$4,'INTERNAL PARAMETERS-1'!$B$5:$J$44,5,FALSE)*VLOOKUP('ANALYSIS-YLD2'!V$4,'INTERNAL PARAMETERS-1'!$B$5:$J$44,7,FALSE)*'ANALYSIS-YLD2'!$F29 + 'ANALYSIS-YLD1'!V29*(1-VLOOKUP('ANALYSIS-YLD2'!V$4,'INTERNAL PARAMETERS-1'!$B$5:$J$44,5,FALSE))*VLOOKUP('ANALYSIS-YLD2'!V$4,'INTERNAL PARAMETERS-1'!$B$5:$J$44,9,FALSE)*'ANALYSIS-YLD2'!$F29</f>
        <v>266.68208014175622</v>
      </c>
      <c r="W29" s="113">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3">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3">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3">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3">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3">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3">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3">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3">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3">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10.972834441661119</v>
      </c>
      <c r="AG29" s="113">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3">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3">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5.6270945854672414</v>
      </c>
      <c r="AJ29" s="113">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3">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3">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3">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3">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3">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3">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3">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3">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3">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2">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4">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3">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3">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68.540418977065073</v>
      </c>
      <c r="AX29" s="113">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3">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3">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3">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10.521458546691921</v>
      </c>
      <c r="BB29" s="113">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11.892109729065462</v>
      </c>
      <c r="BC29" s="113">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14.360884244822422</v>
      </c>
      <c r="BD29" s="113">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13.055349313474933</v>
      </c>
      <c r="BE29" s="113">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30.02730342099234</v>
      </c>
      <c r="BF29" s="113">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3">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11.776945464914693</v>
      </c>
      <c r="BH29" s="113">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5.3387236866078637E-2</v>
      </c>
      <c r="BI29" s="113">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3">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2.9884248395158712</v>
      </c>
      <c r="BK29" s="113">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4.6033259831252549</v>
      </c>
      <c r="BL29" s="113">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16.475350285049402</v>
      </c>
      <c r="BM29" s="113">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4.3818278698275313</v>
      </c>
      <c r="BN29" s="113">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3.9920590978703587</v>
      </c>
      <c r="BO29" s="113">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3.3082910267479488</v>
      </c>
      <c r="BP29" s="113">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0.24737712769435188</v>
      </c>
      <c r="BQ29" s="113">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15.324133860973447</v>
      </c>
      <c r="BR29" s="113">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0.47181409268209951</v>
      </c>
      <c r="BS29" s="113">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4.9717952134649163E-2</v>
      </c>
      <c r="BT29" s="113">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3">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3">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3">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3">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3">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3">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6.0397682111119275E-2</v>
      </c>
      <c r="CA29" s="113">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3">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3">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0.17256480603176932</v>
      </c>
      <c r="CD29" s="113">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0.21690437424826561</v>
      </c>
      <c r="CE29" s="113">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0.39772079104464941</v>
      </c>
      <c r="CF29" s="113">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0.31904516337401428</v>
      </c>
      <c r="CG29" s="113">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1.0571306321886664E-2</v>
      </c>
      <c r="CH29" s="112">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4">
        <f t="shared" si="0"/>
        <v>13816.007416391694</v>
      </c>
      <c r="CK29" s="112">
        <f t="shared" si="1"/>
        <v>213.24738319264554</v>
      </c>
    </row>
    <row r="30" spans="2:89" x14ac:dyDescent="0.5">
      <c r="B30" s="129" t="s">
        <v>29</v>
      </c>
      <c r="C30" s="128" t="s">
        <v>2</v>
      </c>
      <c r="D30" s="128" t="s">
        <v>13</v>
      </c>
      <c r="E30" s="127">
        <f>'INPUTS-Incidence'!E30</f>
        <v>20446.116929504798</v>
      </c>
      <c r="F30" s="126">
        <f>'INTERNAL PARAMETERS-1'!M12</f>
        <v>49.09</v>
      </c>
      <c r="G30" s="114">
        <f>'ANALYSIS-YLD1'!G30*VLOOKUP('ANALYSIS-YLD2'!G$4,'INTERNAL PARAMETERS-1'!$B$5:$J$44,5,FALSE)*VLOOKUP('ANALYSIS-YLD2'!G$4,'INTERNAL PARAMETERS-1'!$B$5:$J$44,7,FALSE)*'ANALYSIS-YLD2'!$F30 + 'ANALYSIS-YLD1'!G30*(1-VLOOKUP('ANALYSIS-YLD2'!G$4,'INTERNAL PARAMETERS-1'!$B$5:$J$44,5,FALSE))*VLOOKUP('ANALYSIS-YLD2'!G$4,'INTERNAL PARAMETERS-1'!$B$5:$J$44,9,FALSE)*'ANALYSIS-YLD2'!$F30</f>
        <v>5439.321853503503</v>
      </c>
      <c r="H30" s="113">
        <f>'ANALYSIS-YLD1'!H30*VLOOKUP('ANALYSIS-YLD2'!H$4,'INTERNAL PARAMETERS-1'!$B$5:$J$44,5,FALSE)*VLOOKUP('ANALYSIS-YLD2'!H$4,'INTERNAL PARAMETERS-1'!$B$5:$J$44,7,FALSE)*'ANALYSIS-YLD2'!$F30 + 'ANALYSIS-YLD1'!H30*(1-VLOOKUP('ANALYSIS-YLD2'!H$4,'INTERNAL PARAMETERS-1'!$B$5:$J$44,5,FALSE))*VLOOKUP('ANALYSIS-YLD2'!H$4,'INTERNAL PARAMETERS-1'!$B$5:$J$44,9,FALSE)*'ANALYSIS-YLD2'!$F30</f>
        <v>1640.113855625229</v>
      </c>
      <c r="I30" s="113">
        <f>'ANALYSIS-YLD1'!I30*VLOOKUP('ANALYSIS-YLD2'!I$4,'INTERNAL PARAMETERS-1'!$B$5:$J$44,5,FALSE)*VLOOKUP('ANALYSIS-YLD2'!I$4,'INTERNAL PARAMETERS-1'!$B$5:$J$44,7,FALSE)*'ANALYSIS-YLD2'!$F30 + 'ANALYSIS-YLD1'!I30*(1-VLOOKUP('ANALYSIS-YLD2'!I$4,'INTERNAL PARAMETERS-1'!$B$5:$J$44,5,FALSE))*VLOOKUP('ANALYSIS-YLD2'!I$4,'INTERNAL PARAMETERS-1'!$B$5:$J$44,9,FALSE)*'ANALYSIS-YLD2'!$F30</f>
        <v>2409.0372830107099</v>
      </c>
      <c r="J30" s="113">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3">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3">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3">
        <f>'ANALYSIS-YLD1'!M30*VLOOKUP('ANALYSIS-YLD2'!M$4,'INTERNAL PARAMETERS-1'!$B$5:$J$44,5,FALSE)*VLOOKUP('ANALYSIS-YLD2'!M$4,'INTERNAL PARAMETERS-1'!$B$5:$J$44,7,FALSE)*'ANALYSIS-YLD2'!$F30 + 'ANALYSIS-YLD1'!M30*(1-VLOOKUP('ANALYSIS-YLD2'!M$4,'INTERNAL PARAMETERS-1'!$B$5:$J$44,5,FALSE))*VLOOKUP('ANALYSIS-YLD2'!M$4,'INTERNAL PARAMETERS-1'!$B$5:$J$44,9,FALSE)*'ANALYSIS-YLD2'!$F30</f>
        <v>36.728459970370821</v>
      </c>
      <c r="N30" s="113">
        <f>'ANALYSIS-YLD1'!N30*VLOOKUP('ANALYSIS-YLD2'!N$4,'INTERNAL PARAMETERS-1'!$B$5:$J$44,5,FALSE)*VLOOKUP('ANALYSIS-YLD2'!N$4,'INTERNAL PARAMETERS-1'!$B$5:$J$44,7,FALSE)*'ANALYSIS-YLD2'!$F30 + 'ANALYSIS-YLD1'!N30*(1-VLOOKUP('ANALYSIS-YLD2'!N$4,'INTERNAL PARAMETERS-1'!$B$5:$J$44,5,FALSE))*VLOOKUP('ANALYSIS-YLD2'!N$4,'INTERNAL PARAMETERS-1'!$B$5:$J$44,9,FALSE)*'ANALYSIS-YLD2'!$F30</f>
        <v>7.3879086147297617</v>
      </c>
      <c r="O30" s="113">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3">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3">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3">
        <f>'ANALYSIS-YLD1'!R30*VLOOKUP('ANALYSIS-YLD2'!R$4,'INTERNAL PARAMETERS-1'!$B$5:$J$44,5,FALSE)*VLOOKUP('ANALYSIS-YLD2'!R$4,'INTERNAL PARAMETERS-1'!$B$5:$J$44,7,FALSE)*'ANALYSIS-YLD2'!$F30 + 'ANALYSIS-YLD1'!R30*(1-VLOOKUP('ANALYSIS-YLD2'!R$4,'INTERNAL PARAMETERS-1'!$B$5:$J$44,5,FALSE))*VLOOKUP('ANALYSIS-YLD2'!R$4,'INTERNAL PARAMETERS-1'!$B$5:$J$44,9,FALSE)*'ANALYSIS-YLD2'!$F30</f>
        <v>12.664283606763544</v>
      </c>
      <c r="S30" s="113">
        <f>'ANALYSIS-YLD1'!S30*VLOOKUP('ANALYSIS-YLD2'!S$4,'INTERNAL PARAMETERS-1'!$B$5:$J$44,5,FALSE)*VLOOKUP('ANALYSIS-YLD2'!S$4,'INTERNAL PARAMETERS-1'!$B$5:$J$44,7,FALSE)*'ANALYSIS-YLD2'!$F30 + 'ANALYSIS-YLD1'!S30*(1-VLOOKUP('ANALYSIS-YLD2'!S$4,'INTERNAL PARAMETERS-1'!$B$5:$J$44,5,FALSE))*VLOOKUP('ANALYSIS-YLD2'!S$4,'INTERNAL PARAMETERS-1'!$B$5:$J$44,9,FALSE)*'ANALYSIS-YLD2'!$F30</f>
        <v>421.02653545316406</v>
      </c>
      <c r="T30" s="113">
        <f>'ANALYSIS-YLD1'!T30*VLOOKUP('ANALYSIS-YLD2'!T$4,'INTERNAL PARAMETERS-1'!$B$5:$J$44,5,FALSE)*VLOOKUP('ANALYSIS-YLD2'!T$4,'INTERNAL PARAMETERS-1'!$B$5:$J$44,7,FALSE)*'ANALYSIS-YLD2'!$F30 + 'ANALYSIS-YLD1'!T30*(1-VLOOKUP('ANALYSIS-YLD2'!T$4,'INTERNAL PARAMETERS-1'!$B$5:$J$44,5,FALSE))*VLOOKUP('ANALYSIS-YLD2'!T$4,'INTERNAL PARAMETERS-1'!$B$5:$J$44,9,FALSE)*'ANALYSIS-YLD2'!$F30</f>
        <v>118.73368101268862</v>
      </c>
      <c r="U30" s="113">
        <f>'ANALYSIS-YLD1'!U30*VLOOKUP('ANALYSIS-YLD2'!U$4,'INTERNAL PARAMETERS-1'!$B$5:$J$44,5,FALSE)*VLOOKUP('ANALYSIS-YLD2'!U$4,'INTERNAL PARAMETERS-1'!$B$5:$J$44,7,FALSE)*'ANALYSIS-YLD2'!$F30 + 'ANALYSIS-YLD1'!U30*(1-VLOOKUP('ANALYSIS-YLD2'!U$4,'INTERNAL PARAMETERS-1'!$B$5:$J$44,5,FALSE))*VLOOKUP('ANALYSIS-YLD2'!U$4,'INTERNAL PARAMETERS-1'!$B$5:$J$44,9,FALSE)*'ANALYSIS-YLD2'!$F30</f>
        <v>71.557739101671942</v>
      </c>
      <c r="V30" s="113">
        <f>'ANALYSIS-YLD1'!V30*VLOOKUP('ANALYSIS-YLD2'!V$4,'INTERNAL PARAMETERS-1'!$B$5:$J$44,5,FALSE)*VLOOKUP('ANALYSIS-YLD2'!V$4,'INTERNAL PARAMETERS-1'!$B$5:$J$44,7,FALSE)*'ANALYSIS-YLD2'!$F30 + 'ANALYSIS-YLD1'!V30*(1-VLOOKUP('ANALYSIS-YLD2'!V$4,'INTERNAL PARAMETERS-1'!$B$5:$J$44,5,FALSE))*VLOOKUP('ANALYSIS-YLD2'!V$4,'INTERNAL PARAMETERS-1'!$B$5:$J$44,9,FALSE)*'ANALYSIS-YLD2'!$F30</f>
        <v>216.37384121531076</v>
      </c>
      <c r="W30" s="113">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3">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3">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3">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3">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3">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3">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3">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3">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3">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3">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32.456341911839864</v>
      </c>
      <c r="AH30" s="113">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2.9025996831726704</v>
      </c>
      <c r="AI30" s="113">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5.2769521194648208</v>
      </c>
      <c r="AJ30" s="113">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20.582070480678937</v>
      </c>
      <c r="AK30" s="113">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3">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3">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3">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3">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3">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3">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3">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3">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2">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4">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3">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3">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57.940433927092322</v>
      </c>
      <c r="AX30" s="113">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3">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3">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3">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8.8294764275656537</v>
      </c>
      <c r="BB30" s="113">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8.8636992044166831</v>
      </c>
      <c r="BC30" s="113">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17.001590762380371</v>
      </c>
      <c r="BD30" s="113">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11.278289637955014</v>
      </c>
      <c r="BE30" s="113">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25.118507166226649</v>
      </c>
      <c r="BF30" s="113">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3">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12.791183477947047</v>
      </c>
      <c r="BH30" s="113">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7.5093739191346223E-2</v>
      </c>
      <c r="BI30" s="113">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3">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2.6669432352502707</v>
      </c>
      <c r="BK30" s="113">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3.8156256972280387</v>
      </c>
      <c r="BL30" s="113">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16.661072885415521</v>
      </c>
      <c r="BM30" s="113">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4.774502695713128</v>
      </c>
      <c r="BN30" s="113">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3.9699971659788975</v>
      </c>
      <c r="BO30" s="113">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3.5814408336052654</v>
      </c>
      <c r="BP30" s="113">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0.22890296967509657</v>
      </c>
      <c r="BQ30" s="113">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15.151260339619945</v>
      </c>
      <c r="BR30" s="113">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0.51709246282776322</v>
      </c>
      <c r="BS30" s="113">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3.3183921825147296E-2</v>
      </c>
      <c r="BT30" s="113">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3">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3">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3">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3">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3">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3">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2.3732878507307636E-2</v>
      </c>
      <c r="CA30" s="113">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3">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3">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0.15327813189063413</v>
      </c>
      <c r="CD30" s="113">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0.21384794379195193</v>
      </c>
      <c r="CE30" s="113">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0.49572100362714433</v>
      </c>
      <c r="CF30" s="113">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0.41136741764148316</v>
      </c>
      <c r="CG30" s="113">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1.0905093903650123E-2</v>
      </c>
      <c r="CH30" s="112">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4">
        <f t="shared" si="0"/>
        <v>10434.1634053093</v>
      </c>
      <c r="CK30" s="112">
        <f t="shared" si="1"/>
        <v>194.60714901927633</v>
      </c>
    </row>
    <row r="31" spans="2:89" x14ac:dyDescent="0.5">
      <c r="B31" s="129" t="s">
        <v>29</v>
      </c>
      <c r="C31" s="128" t="s">
        <v>2</v>
      </c>
      <c r="D31" s="128" t="s">
        <v>12</v>
      </c>
      <c r="E31" s="127">
        <f>'INPUTS-Incidence'!E31</f>
        <v>17991.793626381062</v>
      </c>
      <c r="F31" s="126">
        <f>'INTERNAL PARAMETERS-1'!M13</f>
        <v>44.225000000000001</v>
      </c>
      <c r="G31" s="114">
        <f>'ANALYSIS-YLD1'!G31*VLOOKUP('ANALYSIS-YLD2'!G$4,'INTERNAL PARAMETERS-1'!$B$5:$J$44,5,FALSE)*VLOOKUP('ANALYSIS-YLD2'!G$4,'INTERNAL PARAMETERS-1'!$B$5:$J$44,7,FALSE)*'ANALYSIS-YLD2'!$F31 + 'ANALYSIS-YLD1'!G31*(1-VLOOKUP('ANALYSIS-YLD2'!G$4,'INTERNAL PARAMETERS-1'!$B$5:$J$44,5,FALSE))*VLOOKUP('ANALYSIS-YLD2'!G$4,'INTERNAL PARAMETERS-1'!$B$5:$J$44,9,FALSE)*'ANALYSIS-YLD2'!$F31</f>
        <v>2755.3440263523139</v>
      </c>
      <c r="H31" s="113">
        <f>'ANALYSIS-YLD1'!H31*VLOOKUP('ANALYSIS-YLD2'!H$4,'INTERNAL PARAMETERS-1'!$B$5:$J$44,5,FALSE)*VLOOKUP('ANALYSIS-YLD2'!H$4,'INTERNAL PARAMETERS-1'!$B$5:$J$44,7,FALSE)*'ANALYSIS-YLD2'!$F31 + 'ANALYSIS-YLD1'!H31*(1-VLOOKUP('ANALYSIS-YLD2'!H$4,'INTERNAL PARAMETERS-1'!$B$5:$J$44,5,FALSE))*VLOOKUP('ANALYSIS-YLD2'!H$4,'INTERNAL PARAMETERS-1'!$B$5:$J$44,9,FALSE)*'ANALYSIS-YLD2'!$F31</f>
        <v>1321.7571728985679</v>
      </c>
      <c r="I31" s="113">
        <f>'ANALYSIS-YLD1'!I31*VLOOKUP('ANALYSIS-YLD2'!I$4,'INTERNAL PARAMETERS-1'!$B$5:$J$44,5,FALSE)*VLOOKUP('ANALYSIS-YLD2'!I$4,'INTERNAL PARAMETERS-1'!$B$5:$J$44,7,FALSE)*'ANALYSIS-YLD2'!$F31 + 'ANALYSIS-YLD1'!I31*(1-VLOOKUP('ANALYSIS-YLD2'!I$4,'INTERNAL PARAMETERS-1'!$B$5:$J$44,5,FALSE))*VLOOKUP('ANALYSIS-YLD2'!I$4,'INTERNAL PARAMETERS-1'!$B$5:$J$44,9,FALSE)*'ANALYSIS-YLD2'!$F31</f>
        <v>1887.4830950154114</v>
      </c>
      <c r="J31" s="113">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3">
        <f>'ANALYSIS-YLD1'!K31*VLOOKUP('ANALYSIS-YLD2'!K$4,'INTERNAL PARAMETERS-1'!$B$5:$J$44,5,FALSE)*VLOOKUP('ANALYSIS-YLD2'!K$4,'INTERNAL PARAMETERS-1'!$B$5:$J$44,7,FALSE)*'ANALYSIS-YLD2'!$F31 + 'ANALYSIS-YLD1'!K31*(1-VLOOKUP('ANALYSIS-YLD2'!K$4,'INTERNAL PARAMETERS-1'!$B$5:$J$44,5,FALSE))*VLOOKUP('ANALYSIS-YLD2'!K$4,'INTERNAL PARAMETERS-1'!$B$5:$J$44,9,FALSE)*'ANALYSIS-YLD2'!$F31</f>
        <v>28.702024101826414</v>
      </c>
      <c r="L31" s="113">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3">
        <f>'ANALYSIS-YLD1'!M31*VLOOKUP('ANALYSIS-YLD2'!M$4,'INTERNAL PARAMETERS-1'!$B$5:$J$44,5,FALSE)*VLOOKUP('ANALYSIS-YLD2'!M$4,'INTERNAL PARAMETERS-1'!$B$5:$J$44,7,FALSE)*'ANALYSIS-YLD2'!$F31 + 'ANALYSIS-YLD1'!M31*(1-VLOOKUP('ANALYSIS-YLD2'!M$4,'INTERNAL PARAMETERS-1'!$B$5:$J$44,5,FALSE))*VLOOKUP('ANALYSIS-YLD2'!M$4,'INTERNAL PARAMETERS-1'!$B$5:$J$44,9,FALSE)*'ANALYSIS-YLD2'!$F31</f>
        <v>51.798361161638624</v>
      </c>
      <c r="N31" s="113">
        <f>'ANALYSIS-YLD1'!N31*VLOOKUP('ANALYSIS-YLD2'!N$4,'INTERNAL PARAMETERS-1'!$B$5:$J$44,5,FALSE)*VLOOKUP('ANALYSIS-YLD2'!N$4,'INTERNAL PARAMETERS-1'!$B$5:$J$44,7,FALSE)*'ANALYSIS-YLD2'!$F31 + 'ANALYSIS-YLD1'!N31*(1-VLOOKUP('ANALYSIS-YLD2'!N$4,'INTERNAL PARAMETERS-1'!$B$5:$J$44,5,FALSE))*VLOOKUP('ANALYSIS-YLD2'!N$4,'INTERNAL PARAMETERS-1'!$B$5:$J$44,9,FALSE)*'ANALYSIS-YLD2'!$F31</f>
        <v>6.2196272523326677</v>
      </c>
      <c r="O31" s="113">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3">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3">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3">
        <f>'ANALYSIS-YLD1'!R31*VLOOKUP('ANALYSIS-YLD2'!R$4,'INTERNAL PARAMETERS-1'!$B$5:$J$44,5,FALSE)*VLOOKUP('ANALYSIS-YLD2'!R$4,'INTERNAL PARAMETERS-1'!$B$5:$J$44,7,FALSE)*'ANALYSIS-YLD2'!$F31 + 'ANALYSIS-YLD1'!R31*(1-VLOOKUP('ANALYSIS-YLD2'!R$4,'INTERNAL PARAMETERS-1'!$B$5:$J$44,5,FALSE))*VLOOKUP('ANALYSIS-YLD2'!R$4,'INTERNAL PARAMETERS-1'!$B$5:$J$44,9,FALSE)*'ANALYSIS-YLD2'!$F31</f>
        <v>3.4017213750312782</v>
      </c>
      <c r="S31" s="113">
        <f>'ANALYSIS-YLD1'!S31*VLOOKUP('ANALYSIS-YLD2'!S$4,'INTERNAL PARAMETERS-1'!$B$5:$J$44,5,FALSE)*VLOOKUP('ANALYSIS-YLD2'!S$4,'INTERNAL PARAMETERS-1'!$B$5:$J$44,7,FALSE)*'ANALYSIS-YLD2'!$F31 + 'ANALYSIS-YLD1'!S31*(1-VLOOKUP('ANALYSIS-YLD2'!S$4,'INTERNAL PARAMETERS-1'!$B$5:$J$44,5,FALSE))*VLOOKUP('ANALYSIS-YLD2'!S$4,'INTERNAL PARAMETERS-1'!$B$5:$J$44,9,FALSE)*'ANALYSIS-YLD2'!$F31</f>
        <v>310.27860383677717</v>
      </c>
      <c r="T31" s="113">
        <f>'ANALYSIS-YLD1'!T31*VLOOKUP('ANALYSIS-YLD2'!T$4,'INTERNAL PARAMETERS-1'!$B$5:$J$44,5,FALSE)*VLOOKUP('ANALYSIS-YLD2'!T$4,'INTERNAL PARAMETERS-1'!$B$5:$J$44,7,FALSE)*'ANALYSIS-YLD2'!$F31 + 'ANALYSIS-YLD1'!T31*(1-VLOOKUP('ANALYSIS-YLD2'!T$4,'INTERNAL PARAMETERS-1'!$B$5:$J$44,5,FALSE))*VLOOKUP('ANALYSIS-YLD2'!T$4,'INTERNAL PARAMETERS-1'!$B$5:$J$44,9,FALSE)*'ANALYSIS-YLD2'!$F31</f>
        <v>76.548279183081291</v>
      </c>
      <c r="U31" s="113">
        <f>'ANALYSIS-YLD1'!U31*VLOOKUP('ANALYSIS-YLD2'!U$4,'INTERNAL PARAMETERS-1'!$B$5:$J$44,5,FALSE)*VLOOKUP('ANALYSIS-YLD2'!U$4,'INTERNAL PARAMETERS-1'!$B$5:$J$44,7,FALSE)*'ANALYSIS-YLD2'!$F31 + 'ANALYSIS-YLD1'!U31*(1-VLOOKUP('ANALYSIS-YLD2'!U$4,'INTERNAL PARAMETERS-1'!$B$5:$J$44,5,FALSE))*VLOOKUP('ANALYSIS-YLD2'!U$4,'INTERNAL PARAMETERS-1'!$B$5:$J$44,9,FALSE)*'ANALYSIS-YLD2'!$F31</f>
        <v>48.056507433457888</v>
      </c>
      <c r="V31" s="113">
        <f>'ANALYSIS-YLD1'!V31*VLOOKUP('ANALYSIS-YLD2'!V$4,'INTERNAL PARAMETERS-1'!$B$5:$J$44,5,FALSE)*VLOOKUP('ANALYSIS-YLD2'!V$4,'INTERNAL PARAMETERS-1'!$B$5:$J$44,7,FALSE)*'ANALYSIS-YLD2'!$F31 + 'ANALYSIS-YLD1'!V31*(1-VLOOKUP('ANALYSIS-YLD2'!V$4,'INTERNAL PARAMETERS-1'!$B$5:$J$44,5,FALSE))*VLOOKUP('ANALYSIS-YLD2'!V$4,'INTERNAL PARAMETERS-1'!$B$5:$J$44,9,FALSE)*'ANALYSIS-YLD2'!$F31</f>
        <v>167.57891846067216</v>
      </c>
      <c r="W31" s="113">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3">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3">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3">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3">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3">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3">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3">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3">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3">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3">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3">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2.338683445334004</v>
      </c>
      <c r="AI31" s="113">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1.0630379296972745</v>
      </c>
      <c r="AJ31" s="113">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24.878190734501423</v>
      </c>
      <c r="AK31" s="113">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3">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3">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3">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3">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3">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3">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3">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3">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2">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4">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3">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3">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50.390246541128846</v>
      </c>
      <c r="AX31" s="113">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3">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3">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3">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13.822081285746494</v>
      </c>
      <c r="BB31" s="113">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8.2829119203209487</v>
      </c>
      <c r="BC31" s="113">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16.262673665296138</v>
      </c>
      <c r="BD31" s="113">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7.1525719803285988</v>
      </c>
      <c r="BE31" s="113">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21.117988398953582</v>
      </c>
      <c r="BF31" s="113">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3">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10.463531336018891</v>
      </c>
      <c r="BH31" s="113">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5.3739103926425752E-2</v>
      </c>
      <c r="BI31" s="113">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3">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2.2927335740635328</v>
      </c>
      <c r="BK31" s="113">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3.4890873239957312</v>
      </c>
      <c r="BL31" s="113">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14.456895954580474</v>
      </c>
      <c r="BM31" s="113">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5.1821208281161333</v>
      </c>
      <c r="BN31" s="113">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3.6646609600464553</v>
      </c>
      <c r="BO31" s="113">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3.5059854431603203</v>
      </c>
      <c r="BP31" s="113">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0.19804937871957098</v>
      </c>
      <c r="BQ31" s="113">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13.944386331967406</v>
      </c>
      <c r="BR31" s="113">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0.59860859365735741</v>
      </c>
      <c r="BS31" s="113">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2.9684267464866538E-2</v>
      </c>
      <c r="BT31" s="113">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3">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3">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3">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3">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3">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3">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2.123059429902302E-2</v>
      </c>
      <c r="CA31" s="113">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3">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3">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0.10762711143428151</v>
      </c>
      <c r="CD31" s="113">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0.15701741978530451</v>
      </c>
      <c r="CE31" s="113">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0.32111345401117208</v>
      </c>
      <c r="CF31" s="113">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0.22078920939319058</v>
      </c>
      <c r="CG31" s="113">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2">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4">
        <f t="shared" si="0"/>
        <v>6685.4482491806421</v>
      </c>
      <c r="CK31" s="112">
        <f t="shared" si="1"/>
        <v>175.73573467641467</v>
      </c>
    </row>
    <row r="32" spans="2:89" x14ac:dyDescent="0.5">
      <c r="B32" s="129" t="s">
        <v>29</v>
      </c>
      <c r="C32" s="128" t="s">
        <v>2</v>
      </c>
      <c r="D32" s="128" t="s">
        <v>11</v>
      </c>
      <c r="E32" s="127">
        <f>'INPUTS-Incidence'!E32</f>
        <v>17342.582497679534</v>
      </c>
      <c r="F32" s="126">
        <f>'INTERNAL PARAMETERS-1'!M14</f>
        <v>39.424999999999997</v>
      </c>
      <c r="G32" s="114">
        <f>'ANALYSIS-YLD1'!G32*VLOOKUP('ANALYSIS-YLD2'!G$4,'INTERNAL PARAMETERS-1'!$B$5:$J$44,5,FALSE)*VLOOKUP('ANALYSIS-YLD2'!G$4,'INTERNAL PARAMETERS-1'!$B$5:$J$44,7,FALSE)*'ANALYSIS-YLD2'!$F32 + 'ANALYSIS-YLD1'!G32*(1-VLOOKUP('ANALYSIS-YLD2'!G$4,'INTERNAL PARAMETERS-1'!$B$5:$J$44,5,FALSE))*VLOOKUP('ANALYSIS-YLD2'!G$4,'INTERNAL PARAMETERS-1'!$B$5:$J$44,9,FALSE)*'ANALYSIS-YLD2'!$F32</f>
        <v>1695.8846939394471</v>
      </c>
      <c r="H32" s="113">
        <f>'ANALYSIS-YLD1'!H32*VLOOKUP('ANALYSIS-YLD2'!H$4,'INTERNAL PARAMETERS-1'!$B$5:$J$44,5,FALSE)*VLOOKUP('ANALYSIS-YLD2'!H$4,'INTERNAL PARAMETERS-1'!$B$5:$J$44,7,FALSE)*'ANALYSIS-YLD2'!$F32 + 'ANALYSIS-YLD1'!H32*(1-VLOOKUP('ANALYSIS-YLD2'!H$4,'INTERNAL PARAMETERS-1'!$B$5:$J$44,5,FALSE))*VLOOKUP('ANALYSIS-YLD2'!H$4,'INTERNAL PARAMETERS-1'!$B$5:$J$44,9,FALSE)*'ANALYSIS-YLD2'!$F32</f>
        <v>1022.7094383671376</v>
      </c>
      <c r="I32" s="113">
        <f>'ANALYSIS-YLD1'!I32*VLOOKUP('ANALYSIS-YLD2'!I$4,'INTERNAL PARAMETERS-1'!$B$5:$J$44,5,FALSE)*VLOOKUP('ANALYSIS-YLD2'!I$4,'INTERNAL PARAMETERS-1'!$B$5:$J$44,7,FALSE)*'ANALYSIS-YLD2'!$F32 + 'ANALYSIS-YLD1'!I32*(1-VLOOKUP('ANALYSIS-YLD2'!I$4,'INTERNAL PARAMETERS-1'!$B$5:$J$44,5,FALSE))*VLOOKUP('ANALYSIS-YLD2'!I$4,'INTERNAL PARAMETERS-1'!$B$5:$J$44,9,FALSE)*'ANALYSIS-YLD2'!$F32</f>
        <v>1576.7430115155116</v>
      </c>
      <c r="J32" s="113">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3">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3">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3">
        <f>'ANALYSIS-YLD1'!M32*VLOOKUP('ANALYSIS-YLD2'!M$4,'INTERNAL PARAMETERS-1'!$B$5:$J$44,5,FALSE)*VLOOKUP('ANALYSIS-YLD2'!M$4,'INTERNAL PARAMETERS-1'!$B$5:$J$44,7,FALSE)*'ANALYSIS-YLD2'!$F32 + 'ANALYSIS-YLD1'!M32*(1-VLOOKUP('ANALYSIS-YLD2'!M$4,'INTERNAL PARAMETERS-1'!$B$5:$J$44,5,FALSE))*VLOOKUP('ANALYSIS-YLD2'!M$4,'INTERNAL PARAMETERS-1'!$B$5:$J$44,9,FALSE)*'ANALYSIS-YLD2'!$F32</f>
        <v>41.192705834553585</v>
      </c>
      <c r="N32" s="113">
        <f>'ANALYSIS-YLD1'!N32*VLOOKUP('ANALYSIS-YLD2'!N$4,'INTERNAL PARAMETERS-1'!$B$5:$J$44,5,FALSE)*VLOOKUP('ANALYSIS-YLD2'!N$4,'INTERNAL PARAMETERS-1'!$B$5:$J$44,7,FALSE)*'ANALYSIS-YLD2'!$F32 + 'ANALYSIS-YLD1'!N32*(1-VLOOKUP('ANALYSIS-YLD2'!N$4,'INTERNAL PARAMETERS-1'!$B$5:$J$44,5,FALSE))*VLOOKUP('ANALYSIS-YLD2'!N$4,'INTERNAL PARAMETERS-1'!$B$5:$J$44,9,FALSE)*'ANALYSIS-YLD2'!$F32</f>
        <v>4.0789700922883361</v>
      </c>
      <c r="O32" s="113">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3">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3">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3">
        <f>'ANALYSIS-YLD1'!R32*VLOOKUP('ANALYSIS-YLD2'!R$4,'INTERNAL PARAMETERS-1'!$B$5:$J$44,5,FALSE)*VLOOKUP('ANALYSIS-YLD2'!R$4,'INTERNAL PARAMETERS-1'!$B$5:$J$44,7,FALSE)*'ANALYSIS-YLD2'!$F32 + 'ANALYSIS-YLD1'!R32*(1-VLOOKUP('ANALYSIS-YLD2'!R$4,'INTERNAL PARAMETERS-1'!$B$5:$J$44,5,FALSE))*VLOOKUP('ANALYSIS-YLD2'!R$4,'INTERNAL PARAMETERS-1'!$B$5:$J$44,9,FALSE)*'ANALYSIS-YLD2'!$F32</f>
        <v>12.285284267399209</v>
      </c>
      <c r="S32" s="113">
        <f>'ANALYSIS-YLD1'!S32*VLOOKUP('ANALYSIS-YLD2'!S$4,'INTERNAL PARAMETERS-1'!$B$5:$J$44,5,FALSE)*VLOOKUP('ANALYSIS-YLD2'!S$4,'INTERNAL PARAMETERS-1'!$B$5:$J$44,7,FALSE)*'ANALYSIS-YLD2'!$F32 + 'ANALYSIS-YLD1'!S32*(1-VLOOKUP('ANALYSIS-YLD2'!S$4,'INTERNAL PARAMETERS-1'!$B$5:$J$44,5,FALSE))*VLOOKUP('ANALYSIS-YLD2'!S$4,'INTERNAL PARAMETERS-1'!$B$5:$J$44,9,FALSE)*'ANALYSIS-YLD2'!$F32</f>
        <v>259.65155469736663</v>
      </c>
      <c r="T32" s="113">
        <f>'ANALYSIS-YLD1'!T32*VLOOKUP('ANALYSIS-YLD2'!T$4,'INTERNAL PARAMETERS-1'!$B$5:$J$44,5,FALSE)*VLOOKUP('ANALYSIS-YLD2'!T$4,'INTERNAL PARAMETERS-1'!$B$5:$J$44,7,FALSE)*'ANALYSIS-YLD2'!$F32 + 'ANALYSIS-YLD1'!T32*(1-VLOOKUP('ANALYSIS-YLD2'!T$4,'INTERNAL PARAMETERS-1'!$B$5:$J$44,5,FALSE))*VLOOKUP('ANALYSIS-YLD2'!T$4,'INTERNAL PARAMETERS-1'!$B$5:$J$44,9,FALSE)*'ANALYSIS-YLD2'!$F32</f>
        <v>40.310063405431187</v>
      </c>
      <c r="U32" s="113">
        <f>'ANALYSIS-YLD1'!U32*VLOOKUP('ANALYSIS-YLD2'!U$4,'INTERNAL PARAMETERS-1'!$B$5:$J$44,5,FALSE)*VLOOKUP('ANALYSIS-YLD2'!U$4,'INTERNAL PARAMETERS-1'!$B$5:$J$44,7,FALSE)*'ANALYSIS-YLD2'!$F32 + 'ANALYSIS-YLD1'!U32*(1-VLOOKUP('ANALYSIS-YLD2'!U$4,'INTERNAL PARAMETERS-1'!$B$5:$J$44,5,FALSE))*VLOOKUP('ANALYSIS-YLD2'!U$4,'INTERNAL PARAMETERS-1'!$B$5:$J$44,9,FALSE)*'ANALYSIS-YLD2'!$F32</f>
        <v>34.704382822630926</v>
      </c>
      <c r="V32" s="113">
        <f>'ANALYSIS-YLD1'!V32*VLOOKUP('ANALYSIS-YLD2'!V$4,'INTERNAL PARAMETERS-1'!$B$5:$J$44,5,FALSE)*VLOOKUP('ANALYSIS-YLD2'!V$4,'INTERNAL PARAMETERS-1'!$B$5:$J$44,7,FALSE)*'ANALYSIS-YLD2'!$F32 + 'ANALYSIS-YLD1'!V32*(1-VLOOKUP('ANALYSIS-YLD2'!V$4,'INTERNAL PARAMETERS-1'!$B$5:$J$44,5,FALSE))*VLOOKUP('ANALYSIS-YLD2'!V$4,'INTERNAL PARAMETERS-1'!$B$5:$J$44,9,FALSE)*'ANALYSIS-YLD2'!$F32</f>
        <v>157.41006942435837</v>
      </c>
      <c r="W32" s="113">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3">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3">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3">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3">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3">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3">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3">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3">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3">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3">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3">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3">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0.95961690056182047</v>
      </c>
      <c r="AJ32" s="113">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37.430392226167761</v>
      </c>
      <c r="AK32" s="113">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3">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3">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3">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3">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3">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3">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3">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3">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2">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4">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3">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3">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47.219400281736469</v>
      </c>
      <c r="AX32" s="113">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3">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3">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3">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12.330306816641194</v>
      </c>
      <c r="BB32" s="113">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6.0934793808351815</v>
      </c>
      <c r="BC32" s="113">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15.019444074835079</v>
      </c>
      <c r="BD32" s="113">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7.8527962734812409</v>
      </c>
      <c r="BE32" s="113">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29.083094626628633</v>
      </c>
      <c r="BF32" s="113">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3">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9.8223073065124762</v>
      </c>
      <c r="BH32" s="113">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3.1744216265391992E-2</v>
      </c>
      <c r="BI32" s="113">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3">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2.415810461057593</v>
      </c>
      <c r="BK32" s="113">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3.1875035840294239</v>
      </c>
      <c r="BL32" s="113">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12.90382762091237</v>
      </c>
      <c r="BM32" s="113">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5.8818825317809944</v>
      </c>
      <c r="BN32" s="113">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3.5196508369474224</v>
      </c>
      <c r="BO32" s="113">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3.2748034283864831</v>
      </c>
      <c r="BP32" s="113">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0.18695346665761364</v>
      </c>
      <c r="BQ32" s="113">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13.63657232887202</v>
      </c>
      <c r="BR32" s="113">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0.51432394797529968</v>
      </c>
      <c r="BS32" s="113">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1.3663177346087655E-2</v>
      </c>
      <c r="BT32" s="113">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3">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3">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3">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3">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3">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3">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2.9561025147427027E-2</v>
      </c>
      <c r="CA32" s="113">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3">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3">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0.11645068620939336</v>
      </c>
      <c r="CD32" s="113">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0.14220416244480036</v>
      </c>
      <c r="CE32" s="113">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0.38710114159062009</v>
      </c>
      <c r="CF32" s="113">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0.74526300706577031</v>
      </c>
      <c r="CG32" s="113">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1.9755658627469599E-2</v>
      </c>
      <c r="CH32" s="112">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4">
        <f t="shared" si="0"/>
        <v>4883.360183492854</v>
      </c>
      <c r="CK32" s="112">
        <f t="shared" si="1"/>
        <v>174.42790004198648</v>
      </c>
    </row>
    <row r="33" spans="2:89" x14ac:dyDescent="0.5">
      <c r="B33" s="129" t="s">
        <v>29</v>
      </c>
      <c r="C33" s="128" t="s">
        <v>2</v>
      </c>
      <c r="D33" s="128" t="s">
        <v>10</v>
      </c>
      <c r="E33" s="127">
        <f>'INPUTS-Incidence'!E33</f>
        <v>19737.135612598078</v>
      </c>
      <c r="F33" s="126">
        <f>'INTERNAL PARAMETERS-1'!M15</f>
        <v>34.72</v>
      </c>
      <c r="G33" s="114">
        <f>'ANALYSIS-YLD1'!G33*VLOOKUP('ANALYSIS-YLD2'!G$4,'INTERNAL PARAMETERS-1'!$B$5:$J$44,5,FALSE)*VLOOKUP('ANALYSIS-YLD2'!G$4,'INTERNAL PARAMETERS-1'!$B$5:$J$44,7,FALSE)*'ANALYSIS-YLD2'!$F33 + 'ANALYSIS-YLD1'!G33*(1-VLOOKUP('ANALYSIS-YLD2'!G$4,'INTERNAL PARAMETERS-1'!$B$5:$J$44,5,FALSE))*VLOOKUP('ANALYSIS-YLD2'!G$4,'INTERNAL PARAMETERS-1'!$B$5:$J$44,9,FALSE)*'ANALYSIS-YLD2'!$F33</f>
        <v>1474.7283244152702</v>
      </c>
      <c r="H33" s="113">
        <f>'ANALYSIS-YLD1'!H33*VLOOKUP('ANALYSIS-YLD2'!H$4,'INTERNAL PARAMETERS-1'!$B$5:$J$44,5,FALSE)*VLOOKUP('ANALYSIS-YLD2'!H$4,'INTERNAL PARAMETERS-1'!$B$5:$J$44,7,FALSE)*'ANALYSIS-YLD2'!$F33 + 'ANALYSIS-YLD1'!H33*(1-VLOOKUP('ANALYSIS-YLD2'!H$4,'INTERNAL PARAMETERS-1'!$B$5:$J$44,5,FALSE))*VLOOKUP('ANALYSIS-YLD2'!H$4,'INTERNAL PARAMETERS-1'!$B$5:$J$44,9,FALSE)*'ANALYSIS-YLD2'!$F33</f>
        <v>684.1215410252978</v>
      </c>
      <c r="I33" s="113">
        <f>'ANALYSIS-YLD1'!I33*VLOOKUP('ANALYSIS-YLD2'!I$4,'INTERNAL PARAMETERS-1'!$B$5:$J$44,5,FALSE)*VLOOKUP('ANALYSIS-YLD2'!I$4,'INTERNAL PARAMETERS-1'!$B$5:$J$44,7,FALSE)*'ANALYSIS-YLD2'!$F33 + 'ANALYSIS-YLD1'!I33*(1-VLOOKUP('ANALYSIS-YLD2'!I$4,'INTERNAL PARAMETERS-1'!$B$5:$J$44,5,FALSE))*VLOOKUP('ANALYSIS-YLD2'!I$4,'INTERNAL PARAMETERS-1'!$B$5:$J$44,9,FALSE)*'ANALYSIS-YLD2'!$F33</f>
        <v>1537.0069051486573</v>
      </c>
      <c r="J33" s="113">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3">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3">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3">
        <f>'ANALYSIS-YLD1'!M33*VLOOKUP('ANALYSIS-YLD2'!M$4,'INTERNAL PARAMETERS-1'!$B$5:$J$44,5,FALSE)*VLOOKUP('ANALYSIS-YLD2'!M$4,'INTERNAL PARAMETERS-1'!$B$5:$J$44,7,FALSE)*'ANALYSIS-YLD2'!$F33 + 'ANALYSIS-YLD1'!M33*(1-VLOOKUP('ANALYSIS-YLD2'!M$4,'INTERNAL PARAMETERS-1'!$B$5:$J$44,5,FALSE))*VLOOKUP('ANALYSIS-YLD2'!M$4,'INTERNAL PARAMETERS-1'!$B$5:$J$44,9,FALSE)*'ANALYSIS-YLD2'!$F33</f>
        <v>68.700709004103274</v>
      </c>
      <c r="N33" s="113">
        <f>'ANALYSIS-YLD1'!N33*VLOOKUP('ANALYSIS-YLD2'!N$4,'INTERNAL PARAMETERS-1'!$B$5:$J$44,5,FALSE)*VLOOKUP('ANALYSIS-YLD2'!N$4,'INTERNAL PARAMETERS-1'!$B$5:$J$44,7,FALSE)*'ANALYSIS-YLD2'!$F33 + 'ANALYSIS-YLD1'!N33*(1-VLOOKUP('ANALYSIS-YLD2'!N$4,'INTERNAL PARAMETERS-1'!$B$5:$J$44,5,FALSE))*VLOOKUP('ANALYSIS-YLD2'!N$4,'INTERNAL PARAMETERS-1'!$B$5:$J$44,9,FALSE)*'ANALYSIS-YLD2'!$F33</f>
        <v>5.0557754466701548</v>
      </c>
      <c r="O33" s="113">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3">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3">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3">
        <f>'ANALYSIS-YLD1'!R33*VLOOKUP('ANALYSIS-YLD2'!R$4,'INTERNAL PARAMETERS-1'!$B$5:$J$44,5,FALSE)*VLOOKUP('ANALYSIS-YLD2'!R$4,'INTERNAL PARAMETERS-1'!$B$5:$J$44,7,FALSE)*'ANALYSIS-YLD2'!$F33 + 'ANALYSIS-YLD1'!R33*(1-VLOOKUP('ANALYSIS-YLD2'!R$4,'INTERNAL PARAMETERS-1'!$B$5:$J$44,5,FALSE))*VLOOKUP('ANALYSIS-YLD2'!R$4,'INTERNAL PARAMETERS-1'!$B$5:$J$44,9,FALSE)*'ANALYSIS-YLD2'!$F33</f>
        <v>3.0820854120759975</v>
      </c>
      <c r="S33" s="113">
        <f>'ANALYSIS-YLD1'!S33*VLOOKUP('ANALYSIS-YLD2'!S$4,'INTERNAL PARAMETERS-1'!$B$5:$J$44,5,FALSE)*VLOOKUP('ANALYSIS-YLD2'!S$4,'INTERNAL PARAMETERS-1'!$B$5:$J$44,7,FALSE)*'ANALYSIS-YLD2'!$F33 + 'ANALYSIS-YLD1'!S33*(1-VLOOKUP('ANALYSIS-YLD2'!S$4,'INTERNAL PARAMETERS-1'!$B$5:$J$44,5,FALSE))*VLOOKUP('ANALYSIS-YLD2'!S$4,'INTERNAL PARAMETERS-1'!$B$5:$J$44,9,FALSE)*'ANALYSIS-YLD2'!$F33</f>
        <v>228.17681682835433</v>
      </c>
      <c r="T33" s="113">
        <f>'ANALYSIS-YLD1'!T33*VLOOKUP('ANALYSIS-YLD2'!T$4,'INTERNAL PARAMETERS-1'!$B$5:$J$44,5,FALSE)*VLOOKUP('ANALYSIS-YLD2'!T$4,'INTERNAL PARAMETERS-1'!$B$5:$J$44,7,FALSE)*'ANALYSIS-YLD2'!$F33 + 'ANALYSIS-YLD1'!T33*(1-VLOOKUP('ANALYSIS-YLD2'!T$4,'INTERNAL PARAMETERS-1'!$B$5:$J$44,5,FALSE))*VLOOKUP('ANALYSIS-YLD2'!T$4,'INTERNAL PARAMETERS-1'!$B$5:$J$44,9,FALSE)*'ANALYSIS-YLD2'!$F33</f>
        <v>46.225113721003737</v>
      </c>
      <c r="U33" s="113">
        <f>'ANALYSIS-YLD1'!U33*VLOOKUP('ANALYSIS-YLD2'!U$4,'INTERNAL PARAMETERS-1'!$B$5:$J$44,5,FALSE)*VLOOKUP('ANALYSIS-YLD2'!U$4,'INTERNAL PARAMETERS-1'!$B$5:$J$44,7,FALSE)*'ANALYSIS-YLD2'!$F33 + 'ANALYSIS-YLD1'!U33*(1-VLOOKUP('ANALYSIS-YLD2'!U$4,'INTERNAL PARAMETERS-1'!$B$5:$J$44,5,FALSE))*VLOOKUP('ANALYSIS-YLD2'!U$4,'INTERNAL PARAMETERS-1'!$B$5:$J$44,9,FALSE)*'ANALYSIS-YLD2'!$F33</f>
        <v>21.764130787251649</v>
      </c>
      <c r="V33" s="113">
        <f>'ANALYSIS-YLD1'!V33*VLOOKUP('ANALYSIS-YLD2'!V$4,'INTERNAL PARAMETERS-1'!$B$5:$J$44,5,FALSE)*VLOOKUP('ANALYSIS-YLD2'!V$4,'INTERNAL PARAMETERS-1'!$B$5:$J$44,7,FALSE)*'ANALYSIS-YLD2'!$F33 + 'ANALYSIS-YLD1'!V33*(1-VLOOKUP('ANALYSIS-YLD2'!V$4,'INTERNAL PARAMETERS-1'!$B$5:$J$44,5,FALSE))*VLOOKUP('ANALYSIS-YLD2'!V$4,'INTERNAL PARAMETERS-1'!$B$5:$J$44,9,FALSE)*'ANALYSIS-YLD2'!$F33</f>
        <v>147.68631907414243</v>
      </c>
      <c r="W33" s="113">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3">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3">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3">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3">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3">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3">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3">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3">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3">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7.5125831919352439</v>
      </c>
      <c r="AG33" s="113">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3">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3">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3">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7.5125831919352439</v>
      </c>
      <c r="AK33" s="113">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3">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3">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3">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3">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3">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3">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3">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3">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2">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4">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3">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3">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52.266973874788491</v>
      </c>
      <c r="AX33" s="113">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3">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3">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3">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23.351069015391527</v>
      </c>
      <c r="BB33" s="113">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8.5761938081106468</v>
      </c>
      <c r="BC33" s="113">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21.716311910448262</v>
      </c>
      <c r="BD33" s="113">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6.7754799204375917</v>
      </c>
      <c r="BE33" s="113">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26.118889133314163</v>
      </c>
      <c r="BF33" s="113">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3">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9.8013544040465739</v>
      </c>
      <c r="BH33" s="113">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4.1335300737467738E-2</v>
      </c>
      <c r="BI33" s="113">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3">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2.5737277128052467</v>
      </c>
      <c r="BK33" s="113">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3.6754546786291109</v>
      </c>
      <c r="BL33" s="113">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14.702024677808399</v>
      </c>
      <c r="BM33" s="113">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7.7527626583370139</v>
      </c>
      <c r="BN33" s="113">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3.9665320483632893</v>
      </c>
      <c r="BO33" s="113">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3.678853151300538</v>
      </c>
      <c r="BP33" s="113">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0.28658920723880638</v>
      </c>
      <c r="BQ33" s="113">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16.238538248948799</v>
      </c>
      <c r="BR33" s="113">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0.44996025228388098</v>
      </c>
      <c r="BS33" s="113">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2.802092355666996E-2</v>
      </c>
      <c r="BT33" s="113">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3">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3">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3">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3">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3">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3">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2.1432710378677212E-2</v>
      </c>
      <c r="CA33" s="113">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3">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3">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9.8658421632592058E-2</v>
      </c>
      <c r="CD33" s="113">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0.17350256931767905</v>
      </c>
      <c r="CE33" s="113">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0.42340717396389349</v>
      </c>
      <c r="CF33" s="113">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0.33964029227196912</v>
      </c>
      <c r="CG33" s="113">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2">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4">
        <f t="shared" si="0"/>
        <v>4231.5728872466971</v>
      </c>
      <c r="CK33" s="112">
        <f t="shared" si="1"/>
        <v>203.05671209411133</v>
      </c>
    </row>
    <row r="34" spans="2:89" x14ac:dyDescent="0.5">
      <c r="B34" s="129" t="s">
        <v>29</v>
      </c>
      <c r="C34" s="128" t="s">
        <v>2</v>
      </c>
      <c r="D34" s="128" t="s">
        <v>9</v>
      </c>
      <c r="E34" s="127">
        <f>'INPUTS-Incidence'!E34</f>
        <v>21993.458504515489</v>
      </c>
      <c r="F34" s="126">
        <f>'INTERNAL PARAMETERS-1'!M16</f>
        <v>30.094999999999999</v>
      </c>
      <c r="G34" s="114">
        <f>'ANALYSIS-YLD1'!G34*VLOOKUP('ANALYSIS-YLD2'!G$4,'INTERNAL PARAMETERS-1'!$B$5:$J$44,5,FALSE)*VLOOKUP('ANALYSIS-YLD2'!G$4,'INTERNAL PARAMETERS-1'!$B$5:$J$44,7,FALSE)*'ANALYSIS-YLD2'!$F34 + 'ANALYSIS-YLD1'!G34*(1-VLOOKUP('ANALYSIS-YLD2'!G$4,'INTERNAL PARAMETERS-1'!$B$5:$J$44,5,FALSE))*VLOOKUP('ANALYSIS-YLD2'!G$4,'INTERNAL PARAMETERS-1'!$B$5:$J$44,9,FALSE)*'ANALYSIS-YLD2'!$F34</f>
        <v>1263.5202356708699</v>
      </c>
      <c r="H34" s="113">
        <f>'ANALYSIS-YLD1'!H34*VLOOKUP('ANALYSIS-YLD2'!H$4,'INTERNAL PARAMETERS-1'!$B$5:$J$44,5,FALSE)*VLOOKUP('ANALYSIS-YLD2'!H$4,'INTERNAL PARAMETERS-1'!$B$5:$J$44,7,FALSE)*'ANALYSIS-YLD2'!$F34 + 'ANALYSIS-YLD1'!H34*(1-VLOOKUP('ANALYSIS-YLD2'!H$4,'INTERNAL PARAMETERS-1'!$B$5:$J$44,5,FALSE))*VLOOKUP('ANALYSIS-YLD2'!H$4,'INTERNAL PARAMETERS-1'!$B$5:$J$44,9,FALSE)*'ANALYSIS-YLD2'!$F34</f>
        <v>1154.5195420356154</v>
      </c>
      <c r="I34" s="113">
        <f>'ANALYSIS-YLD1'!I34*VLOOKUP('ANALYSIS-YLD2'!I$4,'INTERNAL PARAMETERS-1'!$B$5:$J$44,5,FALSE)*VLOOKUP('ANALYSIS-YLD2'!I$4,'INTERNAL PARAMETERS-1'!$B$5:$J$44,7,FALSE)*'ANALYSIS-YLD2'!$F34 + 'ANALYSIS-YLD1'!I34*(1-VLOOKUP('ANALYSIS-YLD2'!I$4,'INTERNAL PARAMETERS-1'!$B$5:$J$44,5,FALSE))*VLOOKUP('ANALYSIS-YLD2'!I$4,'INTERNAL PARAMETERS-1'!$B$5:$J$44,9,FALSE)*'ANALYSIS-YLD2'!$F34</f>
        <v>1267.3536029925181</v>
      </c>
      <c r="J34" s="113">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3">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3">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3">
        <f>'ANALYSIS-YLD1'!M34*VLOOKUP('ANALYSIS-YLD2'!M$4,'INTERNAL PARAMETERS-1'!$B$5:$J$44,5,FALSE)*VLOOKUP('ANALYSIS-YLD2'!M$4,'INTERNAL PARAMETERS-1'!$B$5:$J$44,7,FALSE)*'ANALYSIS-YLD2'!$F34 + 'ANALYSIS-YLD1'!M34*(1-VLOOKUP('ANALYSIS-YLD2'!M$4,'INTERNAL PARAMETERS-1'!$B$5:$J$44,5,FALSE))*VLOOKUP('ANALYSIS-YLD2'!M$4,'INTERNAL PARAMETERS-1'!$B$5:$J$44,9,FALSE)*'ANALYSIS-YLD2'!$F34</f>
        <v>93.88187629191971</v>
      </c>
      <c r="N34" s="113">
        <f>'ANALYSIS-YLD1'!N34*VLOOKUP('ANALYSIS-YLD2'!N$4,'INTERNAL PARAMETERS-1'!$B$5:$J$44,5,FALSE)*VLOOKUP('ANALYSIS-YLD2'!N$4,'INTERNAL PARAMETERS-1'!$B$5:$J$44,7,FALSE)*'ANALYSIS-YLD2'!$F34 + 'ANALYSIS-YLD1'!N34*(1-VLOOKUP('ANALYSIS-YLD2'!N$4,'INTERNAL PARAMETERS-1'!$B$5:$J$44,5,FALSE))*VLOOKUP('ANALYSIS-YLD2'!N$4,'INTERNAL PARAMETERS-1'!$B$5:$J$44,9,FALSE)*'ANALYSIS-YLD2'!$F34</f>
        <v>4.2904078399289203</v>
      </c>
      <c r="O34" s="113">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3">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3">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3">
        <f>'ANALYSIS-YLD1'!R34*VLOOKUP('ANALYSIS-YLD2'!R$4,'INTERNAL PARAMETERS-1'!$B$5:$J$44,5,FALSE)*VLOOKUP('ANALYSIS-YLD2'!R$4,'INTERNAL PARAMETERS-1'!$B$5:$J$44,7,FALSE)*'ANALYSIS-YLD2'!$F34 + 'ANALYSIS-YLD1'!R34*(1-VLOOKUP('ANALYSIS-YLD2'!R$4,'INTERNAL PARAMETERS-1'!$B$5:$J$44,5,FALSE))*VLOOKUP('ANALYSIS-YLD2'!R$4,'INTERNAL PARAMETERS-1'!$B$5:$J$44,9,FALSE)*'ANALYSIS-YLD2'!$F34</f>
        <v>12.481715957936538</v>
      </c>
      <c r="S34" s="113">
        <f>'ANALYSIS-YLD1'!S34*VLOOKUP('ANALYSIS-YLD2'!S$4,'INTERNAL PARAMETERS-1'!$B$5:$J$44,5,FALSE)*VLOOKUP('ANALYSIS-YLD2'!S$4,'INTERNAL PARAMETERS-1'!$B$5:$J$44,7,FALSE)*'ANALYSIS-YLD2'!$F34 + 'ANALYSIS-YLD1'!S34*(1-VLOOKUP('ANALYSIS-YLD2'!S$4,'INTERNAL PARAMETERS-1'!$B$5:$J$44,5,FALSE))*VLOOKUP('ANALYSIS-YLD2'!S$4,'INTERNAL PARAMETERS-1'!$B$5:$J$44,9,FALSE)*'ANALYSIS-YLD2'!$F34</f>
        <v>180.88688149270519</v>
      </c>
      <c r="T34" s="113">
        <f>'ANALYSIS-YLD1'!T34*VLOOKUP('ANALYSIS-YLD2'!T$4,'INTERNAL PARAMETERS-1'!$B$5:$J$44,5,FALSE)*VLOOKUP('ANALYSIS-YLD2'!T$4,'INTERNAL PARAMETERS-1'!$B$5:$J$44,7,FALSE)*'ANALYSIS-YLD2'!$F34 + 'ANALYSIS-YLD1'!T34*(1-VLOOKUP('ANALYSIS-YLD2'!T$4,'INTERNAL PARAMETERS-1'!$B$5:$J$44,5,FALSE))*VLOOKUP('ANALYSIS-YLD2'!T$4,'INTERNAL PARAMETERS-1'!$B$5:$J$44,9,FALSE)*'ANALYSIS-YLD2'!$F34</f>
        <v>46.804449162860948</v>
      </c>
      <c r="U34" s="113">
        <f>'ANALYSIS-YLD1'!U34*VLOOKUP('ANALYSIS-YLD2'!U$4,'INTERNAL PARAMETERS-1'!$B$5:$J$44,5,FALSE)*VLOOKUP('ANALYSIS-YLD2'!U$4,'INTERNAL PARAMETERS-1'!$B$5:$J$44,7,FALSE)*'ANALYSIS-YLD2'!$F34 + 'ANALYSIS-YLD1'!U34*(1-VLOOKUP('ANALYSIS-YLD2'!U$4,'INTERNAL PARAMETERS-1'!$B$5:$J$44,5,FALSE))*VLOOKUP('ANALYSIS-YLD2'!U$4,'INTERNAL PARAMETERS-1'!$B$5:$J$44,9,FALSE)*'ANALYSIS-YLD2'!$F34</f>
        <v>22.037281798990634</v>
      </c>
      <c r="V34" s="113">
        <f>'ANALYSIS-YLD1'!V34*VLOOKUP('ANALYSIS-YLD2'!V$4,'INTERNAL PARAMETERS-1'!$B$5:$J$44,5,FALSE)*VLOOKUP('ANALYSIS-YLD2'!V$4,'INTERNAL PARAMETERS-1'!$B$5:$J$44,7,FALSE)*'ANALYSIS-YLD2'!$F34 + 'ANALYSIS-YLD1'!V34*(1-VLOOKUP('ANALYSIS-YLD2'!V$4,'INTERNAL PARAMETERS-1'!$B$5:$J$44,5,FALSE))*VLOOKUP('ANALYSIS-YLD2'!V$4,'INTERNAL PARAMETERS-1'!$B$5:$J$44,9,FALSE)*'ANALYSIS-YLD2'!$F34</f>
        <v>172.38654870843874</v>
      </c>
      <c r="W34" s="113">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3">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3">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3">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3">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3">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3">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3">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3">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3">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7.6047549702568764</v>
      </c>
      <c r="AG34" s="113">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3">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2.1449308890468113</v>
      </c>
      <c r="AI34" s="113">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1.9502681184275841</v>
      </c>
      <c r="AJ34" s="113">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15.212091323735157</v>
      </c>
      <c r="AK34" s="113">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3">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3">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3">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3">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3">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3">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3">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3">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2">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4">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3">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3">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49.720411043956446</v>
      </c>
      <c r="AX34" s="113">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3">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3">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3">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36.813972016748991</v>
      </c>
      <c r="BB34" s="113">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8.3963543118234583</v>
      </c>
      <c r="BC34" s="113">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22.324020086483923</v>
      </c>
      <c r="BD34" s="113">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8.016359398846264</v>
      </c>
      <c r="BE34" s="113">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31.421919585306117</v>
      </c>
      <c r="BF34" s="113">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3">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8.9641066761426025</v>
      </c>
      <c r="BH34" s="113">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4.8285376345368863E-2</v>
      </c>
      <c r="BI34" s="113">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3">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3.4658604826049904</v>
      </c>
      <c r="BK34" s="113">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3.2712561846209924</v>
      </c>
      <c r="BL34" s="113">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17.475657151033339</v>
      </c>
      <c r="BM34" s="113">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10.514727046614242</v>
      </c>
      <c r="BN34" s="113">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5.3209594887802982</v>
      </c>
      <c r="BO34" s="113">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5.6824760491885637</v>
      </c>
      <c r="BP34" s="113">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0.33930676816420535</v>
      </c>
      <c r="BQ34" s="113">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18.237420177224912</v>
      </c>
      <c r="BR34" s="113">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0.28115174647655583</v>
      </c>
      <c r="BS34" s="113">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6.546659266703099E-2</v>
      </c>
      <c r="BT34" s="113">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3">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3">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3">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3">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3">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3">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2.8613556352811171E-2</v>
      </c>
      <c r="CA34" s="113">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3">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3">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0.12121028829527808</v>
      </c>
      <c r="CD34" s="113">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0.12071325118677795</v>
      </c>
      <c r="CE34" s="113">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0.30913122284007177</v>
      </c>
      <c r="CF34" s="113">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0.1983907727890524</v>
      </c>
      <c r="CG34" s="113">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1.3144808215451951E-2</v>
      </c>
      <c r="CH34" s="112">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4">
        <f t="shared" si="0"/>
        <v>4245.0745872532507</v>
      </c>
      <c r="CK34" s="112">
        <f t="shared" si="1"/>
        <v>231.15091408270774</v>
      </c>
    </row>
    <row r="35" spans="2:89" x14ac:dyDescent="0.5">
      <c r="B35" s="129" t="s">
        <v>29</v>
      </c>
      <c r="C35" s="128" t="s">
        <v>2</v>
      </c>
      <c r="D35" s="128" t="s">
        <v>8</v>
      </c>
      <c r="E35" s="127">
        <f>'INPUTS-Incidence'!E35</f>
        <v>20262.951575567688</v>
      </c>
      <c r="F35" s="126">
        <f>'INTERNAL PARAMETERS-1'!M17</f>
        <v>25.55</v>
      </c>
      <c r="G35" s="114">
        <f>'ANALYSIS-YLD1'!G35*VLOOKUP('ANALYSIS-YLD2'!G$4,'INTERNAL PARAMETERS-1'!$B$5:$J$44,5,FALSE)*VLOOKUP('ANALYSIS-YLD2'!G$4,'INTERNAL PARAMETERS-1'!$B$5:$J$44,7,FALSE)*'ANALYSIS-YLD2'!$F35 + 'ANALYSIS-YLD1'!G35*(1-VLOOKUP('ANALYSIS-YLD2'!G$4,'INTERNAL PARAMETERS-1'!$B$5:$J$44,5,FALSE))*VLOOKUP('ANALYSIS-YLD2'!G$4,'INTERNAL PARAMETERS-1'!$B$5:$J$44,9,FALSE)*'ANALYSIS-YLD2'!$F35</f>
        <v>1228.343779744748</v>
      </c>
      <c r="H35" s="113">
        <f>'ANALYSIS-YLD1'!H35*VLOOKUP('ANALYSIS-YLD2'!H$4,'INTERNAL PARAMETERS-1'!$B$5:$J$44,5,FALSE)*VLOOKUP('ANALYSIS-YLD2'!H$4,'INTERNAL PARAMETERS-1'!$B$5:$J$44,7,FALSE)*'ANALYSIS-YLD2'!$F35 + 'ANALYSIS-YLD1'!H35*(1-VLOOKUP('ANALYSIS-YLD2'!H$4,'INTERNAL PARAMETERS-1'!$B$5:$J$44,5,FALSE))*VLOOKUP('ANALYSIS-YLD2'!H$4,'INTERNAL PARAMETERS-1'!$B$5:$J$44,9,FALSE)*'ANALYSIS-YLD2'!$F35</f>
        <v>205.76159179091681</v>
      </c>
      <c r="I35" s="113">
        <f>'ANALYSIS-YLD1'!I35*VLOOKUP('ANALYSIS-YLD2'!I$4,'INTERNAL PARAMETERS-1'!$B$5:$J$44,5,FALSE)*VLOOKUP('ANALYSIS-YLD2'!I$4,'INTERNAL PARAMETERS-1'!$B$5:$J$44,7,FALSE)*'ANALYSIS-YLD2'!$F35 + 'ANALYSIS-YLD1'!I35*(1-VLOOKUP('ANALYSIS-YLD2'!I$4,'INTERNAL PARAMETERS-1'!$B$5:$J$44,5,FALSE))*VLOOKUP('ANALYSIS-YLD2'!I$4,'INTERNAL PARAMETERS-1'!$B$5:$J$44,9,FALSE)*'ANALYSIS-YLD2'!$F35</f>
        <v>1111.5860051533512</v>
      </c>
      <c r="J35" s="113">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3">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3">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3">
        <f>'ANALYSIS-YLD1'!M35*VLOOKUP('ANALYSIS-YLD2'!M$4,'INTERNAL PARAMETERS-1'!$B$5:$J$44,5,FALSE)*VLOOKUP('ANALYSIS-YLD2'!M$4,'INTERNAL PARAMETERS-1'!$B$5:$J$44,7,FALSE)*'ANALYSIS-YLD2'!$F35 + 'ANALYSIS-YLD1'!M35*(1-VLOOKUP('ANALYSIS-YLD2'!M$4,'INTERNAL PARAMETERS-1'!$B$5:$J$44,5,FALSE))*VLOOKUP('ANALYSIS-YLD2'!M$4,'INTERNAL PARAMETERS-1'!$B$5:$J$44,9,FALSE)*'ANALYSIS-YLD2'!$F35</f>
        <v>99.285883489701519</v>
      </c>
      <c r="N35" s="113">
        <f>'ANALYSIS-YLD1'!N35*VLOOKUP('ANALYSIS-YLD2'!N$4,'INTERNAL PARAMETERS-1'!$B$5:$J$44,5,FALSE)*VLOOKUP('ANALYSIS-YLD2'!N$4,'INTERNAL PARAMETERS-1'!$B$5:$J$44,7,FALSE)*'ANALYSIS-YLD2'!$F35 + 'ANALYSIS-YLD1'!N35*(1-VLOOKUP('ANALYSIS-YLD2'!N$4,'INTERNAL PARAMETERS-1'!$B$5:$J$44,5,FALSE))*VLOOKUP('ANALYSIS-YLD2'!N$4,'INTERNAL PARAMETERS-1'!$B$5:$J$44,9,FALSE)*'ANALYSIS-YLD2'!$F35</f>
        <v>3.3019950935958828</v>
      </c>
      <c r="O35" s="113">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3">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3">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3">
        <f>'ANALYSIS-YLD1'!R35*VLOOKUP('ANALYSIS-YLD2'!R$4,'INTERNAL PARAMETERS-1'!$B$5:$J$44,5,FALSE)*VLOOKUP('ANALYSIS-YLD2'!R$4,'INTERNAL PARAMETERS-1'!$B$5:$J$44,7,FALSE)*'ANALYSIS-YLD2'!$F35 + 'ANALYSIS-YLD1'!R35*(1-VLOOKUP('ANALYSIS-YLD2'!R$4,'INTERNAL PARAMETERS-1'!$B$5:$J$44,5,FALSE))*VLOOKUP('ANALYSIS-YLD2'!R$4,'INTERNAL PARAMETERS-1'!$B$5:$J$44,9,FALSE)*'ANALYSIS-YLD2'!$F35</f>
        <v>2.7807691385937079</v>
      </c>
      <c r="S35" s="113">
        <f>'ANALYSIS-YLD1'!S35*VLOOKUP('ANALYSIS-YLD2'!S$4,'INTERNAL PARAMETERS-1'!$B$5:$J$44,5,FALSE)*VLOOKUP('ANALYSIS-YLD2'!S$4,'INTERNAL PARAMETERS-1'!$B$5:$J$44,7,FALSE)*'ANALYSIS-YLD2'!$F35 + 'ANALYSIS-YLD1'!S35*(1-VLOOKUP('ANALYSIS-YLD2'!S$4,'INTERNAL PARAMETERS-1'!$B$5:$J$44,5,FALSE))*VLOOKUP('ANALYSIS-YLD2'!S$4,'INTERNAL PARAMETERS-1'!$B$5:$J$44,9,FALSE)*'ANALYSIS-YLD2'!$F35</f>
        <v>116.98293291769656</v>
      </c>
      <c r="T35" s="113">
        <f>'ANALYSIS-YLD1'!T35*VLOOKUP('ANALYSIS-YLD2'!T$4,'INTERNAL PARAMETERS-1'!$B$5:$J$44,5,FALSE)*VLOOKUP('ANALYSIS-YLD2'!T$4,'INTERNAL PARAMETERS-1'!$B$5:$J$44,7,FALSE)*'ANALYSIS-YLD2'!$F35 + 'ANALYSIS-YLD1'!T35*(1-VLOOKUP('ANALYSIS-YLD2'!T$4,'INTERNAL PARAMETERS-1'!$B$5:$J$44,5,FALSE))*VLOOKUP('ANALYSIS-YLD2'!T$4,'INTERNAL PARAMETERS-1'!$B$5:$J$44,9,FALSE)*'ANALYSIS-YLD2'!$F35</f>
        <v>15.640273249351342</v>
      </c>
      <c r="U35" s="113">
        <f>'ANALYSIS-YLD1'!U35*VLOOKUP('ANALYSIS-YLD2'!U$4,'INTERNAL PARAMETERS-1'!$B$5:$J$44,5,FALSE)*VLOOKUP('ANALYSIS-YLD2'!U$4,'INTERNAL PARAMETERS-1'!$B$5:$J$44,7,FALSE)*'ANALYSIS-YLD2'!$F35 + 'ANALYSIS-YLD1'!U35*(1-VLOOKUP('ANALYSIS-YLD2'!U$4,'INTERNAL PARAMETERS-1'!$B$5:$J$44,5,FALSE))*VLOOKUP('ANALYSIS-YLD2'!U$4,'INTERNAL PARAMETERS-1'!$B$5:$J$44,9,FALSE)*'ANALYSIS-YLD2'!$F35</f>
        <v>3.9278364082636128</v>
      </c>
      <c r="V35" s="113">
        <f>'ANALYSIS-YLD1'!V35*VLOOKUP('ANALYSIS-YLD2'!V$4,'INTERNAL PARAMETERS-1'!$B$5:$J$44,5,FALSE)*VLOOKUP('ANALYSIS-YLD2'!V$4,'INTERNAL PARAMETERS-1'!$B$5:$J$44,7,FALSE)*'ANALYSIS-YLD2'!$F35 + 'ANALYSIS-YLD1'!V35*(1-VLOOKUP('ANALYSIS-YLD2'!V$4,'INTERNAL PARAMETERS-1'!$B$5:$J$44,5,FALSE))*VLOOKUP('ANALYSIS-YLD2'!V$4,'INTERNAL PARAMETERS-1'!$B$5:$J$44,9,FALSE)*'ANALYSIS-YLD2'!$F35</f>
        <v>101.79725785221775</v>
      </c>
      <c r="W35" s="113">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3">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3">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3">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3">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3">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3">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3">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3">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3">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3">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3">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3">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3">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6.778124775322163</v>
      </c>
      <c r="AK35" s="113">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15.294230262265392</v>
      </c>
      <c r="AL35" s="113">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3">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3">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3">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3">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3">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3">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3">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2">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4">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3">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3">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51.366907486766344</v>
      </c>
      <c r="AX35" s="113">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3">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3">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3">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45.858713290852869</v>
      </c>
      <c r="BB35" s="113">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7.6115314475827107</v>
      </c>
      <c r="BC35" s="113">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23.645729497109958</v>
      </c>
      <c r="BD35" s="113">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5.5386361972475475</v>
      </c>
      <c r="BE35" s="113">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30.114443434965967</v>
      </c>
      <c r="BF35" s="113">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3">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6.8285091125142188</v>
      </c>
      <c r="BH35" s="113">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1.9005367060616521E-2</v>
      </c>
      <c r="BI35" s="113">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3">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2.4107225151086902</v>
      </c>
      <c r="BK35" s="113">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3.0581532157322515</v>
      </c>
      <c r="BL35" s="113">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13.599552713494029</v>
      </c>
      <c r="BM35" s="113">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8.378403772809822</v>
      </c>
      <c r="BN35" s="113">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4.7567893785502005</v>
      </c>
      <c r="BO35" s="113">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4.7888560472532973</v>
      </c>
      <c r="BP35" s="113">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0.22794164535916711</v>
      </c>
      <c r="BQ35" s="113">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17.944802510843171</v>
      </c>
      <c r="BR35" s="113">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0.29511302748286233</v>
      </c>
      <c r="BS35" s="113">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1.9088060984281247E-2</v>
      </c>
      <c r="BT35" s="113">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3">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3">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3">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3">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3">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3">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1.50169591245223E-2</v>
      </c>
      <c r="CA35" s="113">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3">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3">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7.5086659647725637E-2</v>
      </c>
      <c r="CD35" s="113">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0.12201582192755418</v>
      </c>
      <c r="CE35" s="113">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0.51917061813570309</v>
      </c>
      <c r="CF35" s="113">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0.104122730302701</v>
      </c>
      <c r="CG35" s="113">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2.7600187144932464E-2</v>
      </c>
      <c r="CH35" s="112">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4">
        <f t="shared" si="0"/>
        <v>2911.4806798760237</v>
      </c>
      <c r="CK35" s="112">
        <f t="shared" si="1"/>
        <v>227.32591169800116</v>
      </c>
    </row>
    <row r="36" spans="2:89" x14ac:dyDescent="0.5">
      <c r="B36" s="129" t="s">
        <v>29</v>
      </c>
      <c r="C36" s="128" t="s">
        <v>2</v>
      </c>
      <c r="D36" s="128" t="s">
        <v>7</v>
      </c>
      <c r="E36" s="127">
        <f>'INPUTS-Incidence'!E36</f>
        <v>14601.040992494904</v>
      </c>
      <c r="F36" s="126">
        <f>'INTERNAL PARAMETERS-1'!M18</f>
        <v>21.115000000000002</v>
      </c>
      <c r="G36" s="114">
        <f>'ANALYSIS-YLD1'!G36*VLOOKUP('ANALYSIS-YLD2'!G$4,'INTERNAL PARAMETERS-1'!$B$5:$J$44,5,FALSE)*VLOOKUP('ANALYSIS-YLD2'!G$4,'INTERNAL PARAMETERS-1'!$B$5:$J$44,7,FALSE)*'ANALYSIS-YLD2'!$F36 + 'ANALYSIS-YLD1'!G36*(1-VLOOKUP('ANALYSIS-YLD2'!G$4,'INTERNAL PARAMETERS-1'!$B$5:$J$44,5,FALSE))*VLOOKUP('ANALYSIS-YLD2'!G$4,'INTERNAL PARAMETERS-1'!$B$5:$J$44,9,FALSE)*'ANALYSIS-YLD2'!$F36</f>
        <v>505.81693260938607</v>
      </c>
      <c r="H36" s="113">
        <f>'ANALYSIS-YLD1'!H36*VLOOKUP('ANALYSIS-YLD2'!H$4,'INTERNAL PARAMETERS-1'!$B$5:$J$44,5,FALSE)*VLOOKUP('ANALYSIS-YLD2'!H$4,'INTERNAL PARAMETERS-1'!$B$5:$J$44,7,FALSE)*'ANALYSIS-YLD2'!$F36 + 'ANALYSIS-YLD1'!H36*(1-VLOOKUP('ANALYSIS-YLD2'!H$4,'INTERNAL PARAMETERS-1'!$B$5:$J$44,5,FALSE))*VLOOKUP('ANALYSIS-YLD2'!H$4,'INTERNAL PARAMETERS-1'!$B$5:$J$44,9,FALSE)*'ANALYSIS-YLD2'!$F36</f>
        <v>190.6451872302714</v>
      </c>
      <c r="I36" s="113">
        <f>'ANALYSIS-YLD1'!I36*VLOOKUP('ANALYSIS-YLD2'!I$4,'INTERNAL PARAMETERS-1'!$B$5:$J$44,5,FALSE)*VLOOKUP('ANALYSIS-YLD2'!I$4,'INTERNAL PARAMETERS-1'!$B$5:$J$44,7,FALSE)*'ANALYSIS-YLD2'!$F36 + 'ANALYSIS-YLD1'!I36*(1-VLOOKUP('ANALYSIS-YLD2'!I$4,'INTERNAL PARAMETERS-1'!$B$5:$J$44,5,FALSE))*VLOOKUP('ANALYSIS-YLD2'!I$4,'INTERNAL PARAMETERS-1'!$B$5:$J$44,9,FALSE)*'ANALYSIS-YLD2'!$F36</f>
        <v>602.59143269633523</v>
      </c>
      <c r="J36" s="113">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3">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3">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3">
        <f>'ANALYSIS-YLD1'!M36*VLOOKUP('ANALYSIS-YLD2'!M$4,'INTERNAL PARAMETERS-1'!$B$5:$J$44,5,FALSE)*VLOOKUP('ANALYSIS-YLD2'!M$4,'INTERNAL PARAMETERS-1'!$B$5:$J$44,7,FALSE)*'ANALYSIS-YLD2'!$F36 + 'ANALYSIS-YLD1'!M36*(1-VLOOKUP('ANALYSIS-YLD2'!M$4,'INTERNAL PARAMETERS-1'!$B$5:$J$44,5,FALSE))*VLOOKUP('ANALYSIS-YLD2'!M$4,'INTERNAL PARAMETERS-1'!$B$5:$J$44,9,FALSE)*'ANALYSIS-YLD2'!$F36</f>
        <v>94.014620539105024</v>
      </c>
      <c r="N36" s="113">
        <f>'ANALYSIS-YLD1'!N36*VLOOKUP('ANALYSIS-YLD2'!N$4,'INTERNAL PARAMETERS-1'!$B$5:$J$44,5,FALSE)*VLOOKUP('ANALYSIS-YLD2'!N$4,'INTERNAL PARAMETERS-1'!$B$5:$J$44,7,FALSE)*'ANALYSIS-YLD2'!$F36 + 'ANALYSIS-YLD1'!N36*(1-VLOOKUP('ANALYSIS-YLD2'!N$4,'INTERNAL PARAMETERS-1'!$B$5:$J$44,5,FALSE))*VLOOKUP('ANALYSIS-YLD2'!N$4,'INTERNAL PARAMETERS-1'!$B$5:$J$44,9,FALSE)*'ANALYSIS-YLD2'!$F36</f>
        <v>1.9322455655399957</v>
      </c>
      <c r="O36" s="113">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3">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3">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3">
        <f>'ANALYSIS-YLD1'!R36*VLOOKUP('ANALYSIS-YLD2'!R$4,'INTERNAL PARAMETERS-1'!$B$5:$J$44,5,FALSE)*VLOOKUP('ANALYSIS-YLD2'!R$4,'INTERNAL PARAMETERS-1'!$B$5:$J$44,7,FALSE)*'ANALYSIS-YLD2'!$F36 + 'ANALYSIS-YLD1'!R36*(1-VLOOKUP('ANALYSIS-YLD2'!R$4,'INTERNAL PARAMETERS-1'!$B$5:$J$44,5,FALSE))*VLOOKUP('ANALYSIS-YLD2'!R$4,'INTERNAL PARAMETERS-1'!$B$5:$J$44,9,FALSE)*'ANALYSIS-YLD2'!$F36</f>
        <v>1.7176064228765395</v>
      </c>
      <c r="S36" s="113">
        <f>'ANALYSIS-YLD1'!S36*VLOOKUP('ANALYSIS-YLD2'!S$4,'INTERNAL PARAMETERS-1'!$B$5:$J$44,5,FALSE)*VLOOKUP('ANALYSIS-YLD2'!S$4,'INTERNAL PARAMETERS-1'!$B$5:$J$44,7,FALSE)*'ANALYSIS-YLD2'!$F36 + 'ANALYSIS-YLD1'!S36*(1-VLOOKUP('ANALYSIS-YLD2'!S$4,'INTERNAL PARAMETERS-1'!$B$5:$J$44,5,FALSE))*VLOOKUP('ANALYSIS-YLD2'!S$4,'INTERNAL PARAMETERS-1'!$B$5:$J$44,9,FALSE)*'ANALYSIS-YLD2'!$F36</f>
        <v>64.572003299358443</v>
      </c>
      <c r="T36" s="113">
        <f>'ANALYSIS-YLD1'!T36*VLOOKUP('ANALYSIS-YLD2'!T$4,'INTERNAL PARAMETERS-1'!$B$5:$J$44,5,FALSE)*VLOOKUP('ANALYSIS-YLD2'!T$4,'INTERNAL PARAMETERS-1'!$B$5:$J$44,7,FALSE)*'ANALYSIS-YLD2'!$F36 + 'ANALYSIS-YLD1'!T36*(1-VLOOKUP('ANALYSIS-YLD2'!T$4,'INTERNAL PARAMETERS-1'!$B$5:$J$44,5,FALSE))*VLOOKUP('ANALYSIS-YLD2'!T$4,'INTERNAL PARAMETERS-1'!$B$5:$J$44,9,FALSE)*'ANALYSIS-YLD2'!$F36</f>
        <v>19.3221473544194</v>
      </c>
      <c r="U36" s="113">
        <f>'ANALYSIS-YLD1'!U36*VLOOKUP('ANALYSIS-YLD2'!U$4,'INTERNAL PARAMETERS-1'!$B$5:$J$44,5,FALSE)*VLOOKUP('ANALYSIS-YLD2'!U$4,'INTERNAL PARAMETERS-1'!$B$5:$J$44,7,FALSE)*'ANALYSIS-YLD2'!$F36 + 'ANALYSIS-YLD1'!U36*(1-VLOOKUP('ANALYSIS-YLD2'!U$4,'INTERNAL PARAMETERS-1'!$B$5:$J$44,5,FALSE))*VLOOKUP('ANALYSIS-YLD2'!U$4,'INTERNAL PARAMETERS-1'!$B$5:$J$44,9,FALSE)*'ANALYSIS-YLD2'!$F36</f>
        <v>9.7044762892524492</v>
      </c>
      <c r="V36" s="113">
        <f>'ANALYSIS-YLD1'!V36*VLOOKUP('ANALYSIS-YLD2'!V$4,'INTERNAL PARAMETERS-1'!$B$5:$J$44,5,FALSE)*VLOOKUP('ANALYSIS-YLD2'!V$4,'INTERNAL PARAMETERS-1'!$B$5:$J$44,7,FALSE)*'ANALYSIS-YLD2'!$F36 + 'ANALYSIS-YLD1'!V36*(1-VLOOKUP('ANALYSIS-YLD2'!V$4,'INTERNAL PARAMETERS-1'!$B$5:$J$44,5,FALSE))*VLOOKUP('ANALYSIS-YLD2'!V$4,'INTERNAL PARAMETERS-1'!$B$5:$J$44,9,FALSE)*'ANALYSIS-YLD2'!$F36</f>
        <v>50.302756407275176</v>
      </c>
      <c r="W36" s="113">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3">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3">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3">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3">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3">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3">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3">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3">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3">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3">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3">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3">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0.53675200714891869</v>
      </c>
      <c r="AJ36" s="113">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20.932125904983653</v>
      </c>
      <c r="AK36" s="113">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3">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3">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3">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3">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3">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3">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3">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3">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2">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4">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3">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3">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33.694818491116571</v>
      </c>
      <c r="AX36" s="113">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3">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3">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3">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52.544779824143887</v>
      </c>
      <c r="BB36" s="113">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5.3896152154982273</v>
      </c>
      <c r="BC36" s="113">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15.205500979764077</v>
      </c>
      <c r="BD36" s="113">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2.9455653796647518</v>
      </c>
      <c r="BE36" s="113">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23.758712876975945</v>
      </c>
      <c r="BF36" s="113">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3">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4.560867618368694</v>
      </c>
      <c r="BH36" s="113">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2.8411040157893662E-2</v>
      </c>
      <c r="BI36" s="113">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3">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1.4414605025162475</v>
      </c>
      <c r="BK36" s="113">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2.0852329203929223</v>
      </c>
      <c r="BL36" s="113">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9.061505171116746</v>
      </c>
      <c r="BM36" s="113">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5.057953122214478</v>
      </c>
      <c r="BN36" s="113">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4.1345795561400571</v>
      </c>
      <c r="BO36" s="113">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3.8829086980821161</v>
      </c>
      <c r="BP36" s="113">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0.14552386846041881</v>
      </c>
      <c r="BQ36" s="113">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11.873631894992883</v>
      </c>
      <c r="BR36" s="113">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0.18221413179541424</v>
      </c>
      <c r="BS36" s="113">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1.7120115321482072E-2</v>
      </c>
      <c r="BT36" s="113">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3">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3">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3">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3">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3">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3">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1.1224651900616934E-2</v>
      </c>
      <c r="CA36" s="113">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3">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3">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4.0532122020827364E-2</v>
      </c>
      <c r="CD36" s="113">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9.8212681984747169E-2</v>
      </c>
      <c r="CE36" s="113">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0.27486105765521818</v>
      </c>
      <c r="CF36" s="113">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7.7822304453322444E-2</v>
      </c>
      <c r="CG36" s="113">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2">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4">
        <f t="shared" si="0"/>
        <v>1562.0882863259521</v>
      </c>
      <c r="CK36" s="112">
        <f t="shared" si="1"/>
        <v>176.51305422473752</v>
      </c>
    </row>
    <row r="37" spans="2:89" x14ac:dyDescent="0.5">
      <c r="B37" s="129" t="s">
        <v>29</v>
      </c>
      <c r="C37" s="128" t="s">
        <v>2</v>
      </c>
      <c r="D37" s="128" t="s">
        <v>6</v>
      </c>
      <c r="E37" s="127">
        <f>'INPUTS-Incidence'!E37</f>
        <v>10595.219406202539</v>
      </c>
      <c r="F37" s="126">
        <f>'INTERNAL PARAMETERS-1'!M19</f>
        <v>16.865000000000002</v>
      </c>
      <c r="G37" s="114">
        <f>'ANALYSIS-YLD1'!G37*VLOOKUP('ANALYSIS-YLD2'!G$4,'INTERNAL PARAMETERS-1'!$B$5:$J$44,5,FALSE)*VLOOKUP('ANALYSIS-YLD2'!G$4,'INTERNAL PARAMETERS-1'!$B$5:$J$44,7,FALSE)*'ANALYSIS-YLD2'!$F37 + 'ANALYSIS-YLD1'!G37*(1-VLOOKUP('ANALYSIS-YLD2'!G$4,'INTERNAL PARAMETERS-1'!$B$5:$J$44,5,FALSE))*VLOOKUP('ANALYSIS-YLD2'!G$4,'INTERNAL PARAMETERS-1'!$B$5:$J$44,9,FALSE)*'ANALYSIS-YLD2'!$F37</f>
        <v>254.14102486346775</v>
      </c>
      <c r="H37" s="113">
        <f>'ANALYSIS-YLD1'!H37*VLOOKUP('ANALYSIS-YLD2'!H$4,'INTERNAL PARAMETERS-1'!$B$5:$J$44,5,FALSE)*VLOOKUP('ANALYSIS-YLD2'!H$4,'INTERNAL PARAMETERS-1'!$B$5:$J$44,7,FALSE)*'ANALYSIS-YLD2'!$F37 + 'ANALYSIS-YLD1'!H37*(1-VLOOKUP('ANALYSIS-YLD2'!H$4,'INTERNAL PARAMETERS-1'!$B$5:$J$44,5,FALSE))*VLOOKUP('ANALYSIS-YLD2'!H$4,'INTERNAL PARAMETERS-1'!$B$5:$J$44,9,FALSE)*'ANALYSIS-YLD2'!$F37</f>
        <v>47.893487851050359</v>
      </c>
      <c r="I37" s="113">
        <f>'ANALYSIS-YLD1'!I37*VLOOKUP('ANALYSIS-YLD2'!I$4,'INTERNAL PARAMETERS-1'!$B$5:$J$44,5,FALSE)*VLOOKUP('ANALYSIS-YLD2'!I$4,'INTERNAL PARAMETERS-1'!$B$5:$J$44,7,FALSE)*'ANALYSIS-YLD2'!$F37 + 'ANALYSIS-YLD1'!I37*(1-VLOOKUP('ANALYSIS-YLD2'!I$4,'INTERNAL PARAMETERS-1'!$B$5:$J$44,5,FALSE))*VLOOKUP('ANALYSIS-YLD2'!I$4,'INTERNAL PARAMETERS-1'!$B$5:$J$44,9,FALSE)*'ANALYSIS-YLD2'!$F37</f>
        <v>321.97536792981992</v>
      </c>
      <c r="J37" s="113">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3">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3">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3">
        <f>'ANALYSIS-YLD1'!M37*VLOOKUP('ANALYSIS-YLD2'!M$4,'INTERNAL PARAMETERS-1'!$B$5:$J$44,5,FALSE)*VLOOKUP('ANALYSIS-YLD2'!M$4,'INTERNAL PARAMETERS-1'!$B$5:$J$44,7,FALSE)*'ANALYSIS-YLD2'!$F37 + 'ANALYSIS-YLD1'!M37*(1-VLOOKUP('ANALYSIS-YLD2'!M$4,'INTERNAL PARAMETERS-1'!$B$5:$J$44,5,FALSE))*VLOOKUP('ANALYSIS-YLD2'!M$4,'INTERNAL PARAMETERS-1'!$B$5:$J$44,9,FALSE)*'ANALYSIS-YLD2'!$F37</f>
        <v>78.675721491354778</v>
      </c>
      <c r="N37" s="113">
        <f>'ANALYSIS-YLD1'!N37*VLOOKUP('ANALYSIS-YLD2'!N$4,'INTERNAL PARAMETERS-1'!$B$5:$J$44,5,FALSE)*VLOOKUP('ANALYSIS-YLD2'!N$4,'INTERNAL PARAMETERS-1'!$B$5:$J$44,7,FALSE)*'ANALYSIS-YLD2'!$F37 + 'ANALYSIS-YLD1'!N37*(1-VLOOKUP('ANALYSIS-YLD2'!N$4,'INTERNAL PARAMETERS-1'!$B$5:$J$44,5,FALSE))*VLOOKUP('ANALYSIS-YLD2'!N$4,'INTERNAL PARAMETERS-1'!$B$5:$J$44,9,FALSE)*'ANALYSIS-YLD2'!$F37</f>
        <v>1.5371622811850421</v>
      </c>
      <c r="O37" s="113">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3">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3">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3">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3">
        <f>'ANALYSIS-YLD1'!S37*VLOOKUP('ANALYSIS-YLD2'!S$4,'INTERNAL PARAMETERS-1'!$B$5:$J$44,5,FALSE)*VLOOKUP('ANALYSIS-YLD2'!S$4,'INTERNAL PARAMETERS-1'!$B$5:$J$44,7,FALSE)*'ANALYSIS-YLD2'!$F37 + 'ANALYSIS-YLD1'!S37*(1-VLOOKUP('ANALYSIS-YLD2'!S$4,'INTERNAL PARAMETERS-1'!$B$5:$J$44,5,FALSE))*VLOOKUP('ANALYSIS-YLD2'!S$4,'INTERNAL PARAMETERS-1'!$B$5:$J$44,9,FALSE)*'ANALYSIS-YLD2'!$F37</f>
        <v>37.808716211891415</v>
      </c>
      <c r="T37" s="113">
        <f>'ANALYSIS-YLD1'!T37*VLOOKUP('ANALYSIS-YLD2'!T$4,'INTERNAL PARAMETERS-1'!$B$5:$J$44,5,FALSE)*VLOOKUP('ANALYSIS-YLD2'!T$4,'INTERNAL PARAMETERS-1'!$B$5:$J$44,7,FALSE)*'ANALYSIS-YLD2'!$F37 + 'ANALYSIS-YLD1'!T37*(1-VLOOKUP('ANALYSIS-YLD2'!T$4,'INTERNAL PARAMETERS-1'!$B$5:$J$44,5,FALSE))*VLOOKUP('ANALYSIS-YLD2'!T$4,'INTERNAL PARAMETERS-1'!$B$5:$J$44,9,FALSE)*'ANALYSIS-YLD2'!$F37</f>
        <v>6.4724503295952154</v>
      </c>
      <c r="U37" s="113">
        <f>'ANALYSIS-YLD1'!U37*VLOOKUP('ANALYSIS-YLD2'!U$4,'INTERNAL PARAMETERS-1'!$B$5:$J$44,5,FALSE)*VLOOKUP('ANALYSIS-YLD2'!U$4,'INTERNAL PARAMETERS-1'!$B$5:$J$44,7,FALSE)*'ANALYSIS-YLD2'!$F37 + 'ANALYSIS-YLD1'!U37*(1-VLOOKUP('ANALYSIS-YLD2'!U$4,'INTERNAL PARAMETERS-1'!$B$5:$J$44,5,FALSE))*VLOOKUP('ANALYSIS-YLD2'!U$4,'INTERNAL PARAMETERS-1'!$B$5:$J$44,9,FALSE)*'ANALYSIS-YLD2'!$F37</f>
        <v>3.6567325183572241</v>
      </c>
      <c r="V37" s="113">
        <f>'ANALYSIS-YLD1'!V37*VLOOKUP('ANALYSIS-YLD2'!V$4,'INTERNAL PARAMETERS-1'!$B$5:$J$44,5,FALSE)*VLOOKUP('ANALYSIS-YLD2'!V$4,'INTERNAL PARAMETERS-1'!$B$5:$J$44,7,FALSE)*'ANALYSIS-YLD2'!$F37 + 'ANALYSIS-YLD1'!V37*(1-VLOOKUP('ANALYSIS-YLD2'!V$4,'INTERNAL PARAMETERS-1'!$B$5:$J$44,5,FALSE))*VLOOKUP('ANALYSIS-YLD2'!V$4,'INTERNAL PARAMETERS-1'!$B$5:$J$44,9,FALSE)*'ANALYSIS-YLD2'!$F37</f>
        <v>39.060095920389038</v>
      </c>
      <c r="W37" s="113">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3">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3">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3">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3">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3">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3">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3">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3">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3">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3">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3">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3">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0.26964075830597922</v>
      </c>
      <c r="AJ37" s="113">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4.2070927142368904</v>
      </c>
      <c r="AK37" s="113">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3">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3">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3">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3">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3">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3">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3">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3">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2">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4">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3">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3">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22.540708194644228</v>
      </c>
      <c r="AX37" s="113">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3">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3">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3">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55.052830600094993</v>
      </c>
      <c r="BB37" s="113">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5.3680913856761832</v>
      </c>
      <c r="BC37" s="113">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12.92039687074678</v>
      </c>
      <c r="BD37" s="113">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2.4538716378519299</v>
      </c>
      <c r="BE37" s="113">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22.025031441948656</v>
      </c>
      <c r="BF37" s="113">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3">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3.3434888402304153</v>
      </c>
      <c r="BH37" s="113">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1.1915306292508834E-2</v>
      </c>
      <c r="BI37" s="113">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3">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1.4013577156123003</v>
      </c>
      <c r="BK37" s="113">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1.3621803339762564</v>
      </c>
      <c r="BL37" s="113">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5.4523492927727961</v>
      </c>
      <c r="BM37" s="113">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3.7877776403907109</v>
      </c>
      <c r="BN37" s="113">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2.5757540408993078</v>
      </c>
      <c r="BO37" s="113">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1.909824787294472</v>
      </c>
      <c r="BP37" s="113">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6.0283926616443127E-2</v>
      </c>
      <c r="BQ37" s="113">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7.9748297582700829</v>
      </c>
      <c r="BR37" s="113">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0.1930485845143067</v>
      </c>
      <c r="BS37" s="113">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1.9744717135810896E-2</v>
      </c>
      <c r="BT37" s="113">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3">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3">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3">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3">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3">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3">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3.5304611237063207E-3</v>
      </c>
      <c r="CA37" s="113">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3">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3">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2.843901349111121E-2</v>
      </c>
      <c r="CD37" s="113">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6.1781363986828895E-2</v>
      </c>
      <c r="CE37" s="113">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0.122049714978062</v>
      </c>
      <c r="CF37" s="113">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0.19581800691001655</v>
      </c>
      <c r="CG37" s="113">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2">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4">
        <f t="shared" si="0"/>
        <v>795.6974928696535</v>
      </c>
      <c r="CK37" s="112">
        <f t="shared" si="1"/>
        <v>148.86510363545796</v>
      </c>
    </row>
    <row r="38" spans="2:89" x14ac:dyDescent="0.5">
      <c r="B38" s="129" t="s">
        <v>29</v>
      </c>
      <c r="C38" s="128" t="s">
        <v>2</v>
      </c>
      <c r="D38" s="128" t="s">
        <v>5</v>
      </c>
      <c r="E38" s="127">
        <f>'INPUTS-Incidence'!E38</f>
        <v>8377.6329107198853</v>
      </c>
      <c r="F38" s="126">
        <f>'INTERNAL PARAMETERS-1'!M20</f>
        <v>12.89</v>
      </c>
      <c r="G38" s="114">
        <f>'ANALYSIS-YLD1'!G38*VLOOKUP('ANALYSIS-YLD2'!G$4,'INTERNAL PARAMETERS-1'!$B$5:$J$44,5,FALSE)*VLOOKUP('ANALYSIS-YLD2'!G$4,'INTERNAL PARAMETERS-1'!$B$5:$J$44,7,FALSE)*'ANALYSIS-YLD2'!$F38 + 'ANALYSIS-YLD1'!G38*(1-VLOOKUP('ANALYSIS-YLD2'!G$4,'INTERNAL PARAMETERS-1'!$B$5:$J$44,5,FALSE))*VLOOKUP('ANALYSIS-YLD2'!G$4,'INTERNAL PARAMETERS-1'!$B$5:$J$44,9,FALSE)*'ANALYSIS-YLD2'!$F38</f>
        <v>115.92601436293468</v>
      </c>
      <c r="H38" s="113">
        <f>'ANALYSIS-YLD1'!H38*VLOOKUP('ANALYSIS-YLD2'!H$4,'INTERNAL PARAMETERS-1'!$B$5:$J$44,5,FALSE)*VLOOKUP('ANALYSIS-YLD2'!H$4,'INTERNAL PARAMETERS-1'!$B$5:$J$44,7,FALSE)*'ANALYSIS-YLD2'!$F38 + 'ANALYSIS-YLD1'!H38*(1-VLOOKUP('ANALYSIS-YLD2'!H$4,'INTERNAL PARAMETERS-1'!$B$5:$J$44,5,FALSE))*VLOOKUP('ANALYSIS-YLD2'!H$4,'INTERNAL PARAMETERS-1'!$B$5:$J$44,9,FALSE)*'ANALYSIS-YLD2'!$F38</f>
        <v>38.839888626716942</v>
      </c>
      <c r="I38" s="113">
        <f>'ANALYSIS-YLD1'!I38*VLOOKUP('ANALYSIS-YLD2'!I$4,'INTERNAL PARAMETERS-1'!$B$5:$J$44,5,FALSE)*VLOOKUP('ANALYSIS-YLD2'!I$4,'INTERNAL PARAMETERS-1'!$B$5:$J$44,7,FALSE)*'ANALYSIS-YLD2'!$F38 + 'ANALYSIS-YLD1'!I38*(1-VLOOKUP('ANALYSIS-YLD2'!I$4,'INTERNAL PARAMETERS-1'!$B$5:$J$44,5,FALSE))*VLOOKUP('ANALYSIS-YLD2'!I$4,'INTERNAL PARAMETERS-1'!$B$5:$J$44,9,FALSE)*'ANALYSIS-YLD2'!$F38</f>
        <v>210.86576888965931</v>
      </c>
      <c r="J38" s="113">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3">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3">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3">
        <f>'ANALYSIS-YLD1'!M38*VLOOKUP('ANALYSIS-YLD2'!M$4,'INTERNAL PARAMETERS-1'!$B$5:$J$44,5,FALSE)*VLOOKUP('ANALYSIS-YLD2'!M$4,'INTERNAL PARAMETERS-1'!$B$5:$J$44,7,FALSE)*'ANALYSIS-YLD2'!$F38 + 'ANALYSIS-YLD1'!M38*(1-VLOOKUP('ANALYSIS-YLD2'!M$4,'INTERNAL PARAMETERS-1'!$B$5:$J$44,5,FALSE))*VLOOKUP('ANALYSIS-YLD2'!M$4,'INTERNAL PARAMETERS-1'!$B$5:$J$44,9,FALSE)*'ANALYSIS-YLD2'!$F38</f>
        <v>63.831495509434852</v>
      </c>
      <c r="N38" s="113">
        <f>'ANALYSIS-YLD1'!N38*VLOOKUP('ANALYSIS-YLD2'!N$4,'INTERNAL PARAMETERS-1'!$B$5:$J$44,5,FALSE)*VLOOKUP('ANALYSIS-YLD2'!N$4,'INTERNAL PARAMETERS-1'!$B$5:$J$44,7,FALSE)*'ANALYSIS-YLD2'!$F38 + 'ANALYSIS-YLD1'!N38*(1-VLOOKUP('ANALYSIS-YLD2'!N$4,'INTERNAL PARAMETERS-1'!$B$5:$J$44,5,FALSE))*VLOOKUP('ANALYSIS-YLD2'!N$4,'INTERNAL PARAMETERS-1'!$B$5:$J$44,9,FALSE)*'ANALYSIS-YLD2'!$F38</f>
        <v>0.80367407234139288</v>
      </c>
      <c r="O38" s="113">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3">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3">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3">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3">
        <f>'ANALYSIS-YLD1'!S38*VLOOKUP('ANALYSIS-YLD2'!S$4,'INTERNAL PARAMETERS-1'!$B$5:$J$44,5,FALSE)*VLOOKUP('ANALYSIS-YLD2'!S$4,'INTERNAL PARAMETERS-1'!$B$5:$J$44,7,FALSE)*'ANALYSIS-YLD2'!$F38 + 'ANALYSIS-YLD1'!S38*(1-VLOOKUP('ANALYSIS-YLD2'!S$4,'INTERNAL PARAMETERS-1'!$B$5:$J$44,5,FALSE))*VLOOKUP('ANALYSIS-YLD2'!S$4,'INTERNAL PARAMETERS-1'!$B$5:$J$44,9,FALSE)*'ANALYSIS-YLD2'!$F38</f>
        <v>20.111001805225168</v>
      </c>
      <c r="T38" s="113">
        <f>'ANALYSIS-YLD1'!T38*VLOOKUP('ANALYSIS-YLD2'!T$4,'INTERNAL PARAMETERS-1'!$B$5:$J$44,5,FALSE)*VLOOKUP('ANALYSIS-YLD2'!T$4,'INTERNAL PARAMETERS-1'!$B$5:$J$44,7,FALSE)*'ANALYSIS-YLD2'!$F38 + 'ANALYSIS-YLD1'!T38*(1-VLOOKUP('ANALYSIS-YLD2'!T$4,'INTERNAL PARAMETERS-1'!$B$5:$J$44,5,FALSE))*VLOOKUP('ANALYSIS-YLD2'!T$4,'INTERNAL PARAMETERS-1'!$B$5:$J$44,9,FALSE)*'ANALYSIS-YLD2'!$F38</f>
        <v>12.793301423326175</v>
      </c>
      <c r="U38" s="113">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3">
        <f>'ANALYSIS-YLD1'!V38*VLOOKUP('ANALYSIS-YLD2'!V$4,'INTERNAL PARAMETERS-1'!$B$5:$J$44,5,FALSE)*VLOOKUP('ANALYSIS-YLD2'!V$4,'INTERNAL PARAMETERS-1'!$B$5:$J$44,7,FALSE)*'ANALYSIS-YLD2'!$F38 + 'ANALYSIS-YLD1'!V38*(1-VLOOKUP('ANALYSIS-YLD2'!V$4,'INTERNAL PARAMETERS-1'!$B$5:$J$44,5,FALSE))*VLOOKUP('ANALYSIS-YLD2'!V$4,'INTERNAL PARAMETERS-1'!$B$5:$J$44,9,FALSE)*'ANALYSIS-YLD2'!$F38</f>
        <v>18.166373014235216</v>
      </c>
      <c r="W38" s="113">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3">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3">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3">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3">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3">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3">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3">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3">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3">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1.2794597275584805</v>
      </c>
      <c r="AG38" s="113">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3">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3">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0.16403329840493339</v>
      </c>
      <c r="AJ38" s="113">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3.8379580306913867</v>
      </c>
      <c r="AK38" s="113">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3">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3">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3">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3">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3">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3">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3">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3">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2">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4">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3">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3">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19.314542281521664</v>
      </c>
      <c r="AX38" s="113">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3">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3">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3">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58.439617824966938</v>
      </c>
      <c r="BB38" s="113">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3.672092116124714</v>
      </c>
      <c r="BC38" s="113">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9.2053702670255895</v>
      </c>
      <c r="BD38" s="113">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1.3549073559089555</v>
      </c>
      <c r="BE38" s="113">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17.794531916505711</v>
      </c>
      <c r="BF38" s="113">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3">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2.3268858568246</v>
      </c>
      <c r="BH38" s="113">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3.0814316929171932E-2</v>
      </c>
      <c r="BI38" s="113">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3">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0.85274142149382415</v>
      </c>
      <c r="BK38" s="113">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0.90328955757305762</v>
      </c>
      <c r="BL38" s="113">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4.2597893943112064</v>
      </c>
      <c r="BM38" s="113">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2.4414214255154056</v>
      </c>
      <c r="BN38" s="113">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2.0196435365214165</v>
      </c>
      <c r="BO38" s="113">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1.5677233257070615</v>
      </c>
      <c r="BP38" s="113">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3.7310467667890951E-2</v>
      </c>
      <c r="BQ38" s="113">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4.851404646445995</v>
      </c>
      <c r="BR38" s="113">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0.12481361286592986</v>
      </c>
      <c r="BS38" s="113">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1.5711347391143826E-2</v>
      </c>
      <c r="BT38" s="113">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3">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3">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3">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3">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3">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3">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4.2138881130794484E-3</v>
      </c>
      <c r="CA38" s="113">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3">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3">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1.4046293710264829E-2</v>
      </c>
      <c r="CD38" s="113">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6.2037861443121137E-2</v>
      </c>
      <c r="CE38" s="113">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0.11330588115343596</v>
      </c>
      <c r="CF38" s="113">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0.11686223735821372</v>
      </c>
      <c r="CG38" s="113">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5.1634155641424656E-3</v>
      </c>
      <c r="CH38" s="112">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4">
        <f t="shared" si="0"/>
        <v>486.6189687605285</v>
      </c>
      <c r="CK38" s="112">
        <f t="shared" si="1"/>
        <v>129.52824024864248</v>
      </c>
    </row>
    <row r="39" spans="2:89" x14ac:dyDescent="0.5">
      <c r="B39" s="129" t="s">
        <v>29</v>
      </c>
      <c r="C39" s="128" t="s">
        <v>2</v>
      </c>
      <c r="D39" s="128" t="s">
        <v>4</v>
      </c>
      <c r="E39" s="127">
        <f>'INPUTS-Incidence'!E39</f>
        <v>5881.5322695045061</v>
      </c>
      <c r="F39" s="126">
        <f>'INTERNAL PARAMETERS-1'!M21</f>
        <v>9.3150000000000013</v>
      </c>
      <c r="G39" s="114">
        <f>'ANALYSIS-YLD1'!G39*VLOOKUP('ANALYSIS-YLD2'!G$4,'INTERNAL PARAMETERS-1'!$B$5:$J$44,5,FALSE)*VLOOKUP('ANALYSIS-YLD2'!G$4,'INTERNAL PARAMETERS-1'!$B$5:$J$44,7,FALSE)*'ANALYSIS-YLD2'!$F39 + 'ANALYSIS-YLD1'!G39*(1-VLOOKUP('ANALYSIS-YLD2'!G$4,'INTERNAL PARAMETERS-1'!$B$5:$J$44,5,FALSE))*VLOOKUP('ANALYSIS-YLD2'!G$4,'INTERNAL PARAMETERS-1'!$B$5:$J$44,9,FALSE)*'ANALYSIS-YLD2'!$F39</f>
        <v>42.514714016725343</v>
      </c>
      <c r="H39" s="113">
        <f>'ANALYSIS-YLD1'!H39*VLOOKUP('ANALYSIS-YLD2'!H$4,'INTERNAL PARAMETERS-1'!$B$5:$J$44,5,FALSE)*VLOOKUP('ANALYSIS-YLD2'!H$4,'INTERNAL PARAMETERS-1'!$B$5:$J$44,7,FALSE)*'ANALYSIS-YLD2'!$F39 + 'ANALYSIS-YLD1'!H39*(1-VLOOKUP('ANALYSIS-YLD2'!H$4,'INTERNAL PARAMETERS-1'!$B$5:$J$44,5,FALSE))*VLOOKUP('ANALYSIS-YLD2'!H$4,'INTERNAL PARAMETERS-1'!$B$5:$J$44,9,FALSE)*'ANALYSIS-YLD2'!$F39</f>
        <v>35.61046241274839</v>
      </c>
      <c r="I39" s="113">
        <f>'ANALYSIS-YLD1'!I39*VLOOKUP('ANALYSIS-YLD2'!I$4,'INTERNAL PARAMETERS-1'!$B$5:$J$44,5,FALSE)*VLOOKUP('ANALYSIS-YLD2'!I$4,'INTERNAL PARAMETERS-1'!$B$5:$J$44,7,FALSE)*'ANALYSIS-YLD2'!$F39 + 'ANALYSIS-YLD1'!I39*(1-VLOOKUP('ANALYSIS-YLD2'!I$4,'INTERNAL PARAMETERS-1'!$B$5:$J$44,5,FALSE))*VLOOKUP('ANALYSIS-YLD2'!I$4,'INTERNAL PARAMETERS-1'!$B$5:$J$44,9,FALSE)*'ANALYSIS-YLD2'!$F39</f>
        <v>98.863034677306985</v>
      </c>
      <c r="J39" s="113">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3">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3">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3">
        <f>'ANALYSIS-YLD1'!M39*VLOOKUP('ANALYSIS-YLD2'!M$4,'INTERNAL PARAMETERS-1'!$B$5:$J$44,5,FALSE)*VLOOKUP('ANALYSIS-YLD2'!M$4,'INTERNAL PARAMETERS-1'!$B$5:$J$44,7,FALSE)*'ANALYSIS-YLD2'!$F39 + 'ANALYSIS-YLD1'!M39*(1-VLOOKUP('ANALYSIS-YLD2'!M$4,'INTERNAL PARAMETERS-1'!$B$5:$J$44,5,FALSE))*VLOOKUP('ANALYSIS-YLD2'!M$4,'INTERNAL PARAMETERS-1'!$B$5:$J$44,9,FALSE)*'ANALYSIS-YLD2'!$F39</f>
        <v>36.702363943682251</v>
      </c>
      <c r="N39" s="113">
        <f>'ANALYSIS-YLD1'!N39*VLOOKUP('ANALYSIS-YLD2'!N$4,'INTERNAL PARAMETERS-1'!$B$5:$J$44,5,FALSE)*VLOOKUP('ANALYSIS-YLD2'!N$4,'INTERNAL PARAMETERS-1'!$B$5:$J$44,7,FALSE)*'ANALYSIS-YLD2'!$F39 + 'ANALYSIS-YLD1'!N39*(1-VLOOKUP('ANALYSIS-YLD2'!N$4,'INTERNAL PARAMETERS-1'!$B$5:$J$44,5,FALSE))*VLOOKUP('ANALYSIS-YLD2'!N$4,'INTERNAL PARAMETERS-1'!$B$5:$J$44,9,FALSE)*'ANALYSIS-YLD2'!$F39</f>
        <v>0.43910947283435059</v>
      </c>
      <c r="O39" s="113">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3">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3">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3">
        <f>'ANALYSIS-YLD1'!R39*VLOOKUP('ANALYSIS-YLD2'!R$4,'INTERNAL PARAMETERS-1'!$B$5:$J$44,5,FALSE)*VLOOKUP('ANALYSIS-YLD2'!R$4,'INTERNAL PARAMETERS-1'!$B$5:$J$44,7,FALSE)*'ANALYSIS-YLD2'!$F39 + 'ANALYSIS-YLD1'!R39*(1-VLOOKUP('ANALYSIS-YLD2'!R$4,'INTERNAL PARAMETERS-1'!$B$5:$J$44,5,FALSE))*VLOOKUP('ANALYSIS-YLD2'!R$4,'INTERNAL PARAMETERS-1'!$B$5:$J$44,9,FALSE)*'ANALYSIS-YLD2'!$F39</f>
        <v>0.38499550370110119</v>
      </c>
      <c r="S39" s="113">
        <f>'ANALYSIS-YLD1'!S39*VLOOKUP('ANALYSIS-YLD2'!S$4,'INTERNAL PARAMETERS-1'!$B$5:$J$44,5,FALSE)*VLOOKUP('ANALYSIS-YLD2'!S$4,'INTERNAL PARAMETERS-1'!$B$5:$J$44,7,FALSE)*'ANALYSIS-YLD2'!$F39 + 'ANALYSIS-YLD1'!S39*(1-VLOOKUP('ANALYSIS-YLD2'!S$4,'INTERNAL PARAMETERS-1'!$B$5:$J$44,5,FALSE))*VLOOKUP('ANALYSIS-YLD2'!S$4,'INTERNAL PARAMETERS-1'!$B$5:$J$44,9,FALSE)*'ANALYSIS-YLD2'!$F39</f>
        <v>7.4922189374540347</v>
      </c>
      <c r="T39" s="113">
        <f>'ANALYSIS-YLD1'!T39*VLOOKUP('ANALYSIS-YLD2'!T$4,'INTERNAL PARAMETERS-1'!$B$5:$J$44,5,FALSE)*VLOOKUP('ANALYSIS-YLD2'!T$4,'INTERNAL PARAMETERS-1'!$B$5:$J$44,7,FALSE)*'ANALYSIS-YLD2'!$F39 + 'ANALYSIS-YLD1'!T39*(1-VLOOKUP('ANALYSIS-YLD2'!T$4,'INTERNAL PARAMETERS-1'!$B$5:$J$44,5,FALSE))*VLOOKUP('ANALYSIS-YLD2'!T$4,'INTERNAL PARAMETERS-1'!$B$5:$J$44,9,FALSE)*'ANALYSIS-YLD2'!$F39</f>
        <v>3.609168487778553</v>
      </c>
      <c r="U39" s="113">
        <f>'ANALYSIS-YLD1'!U39*VLOOKUP('ANALYSIS-YLD2'!U$4,'INTERNAL PARAMETERS-1'!$B$5:$J$44,5,FALSE)*VLOOKUP('ANALYSIS-YLD2'!U$4,'INTERNAL PARAMETERS-1'!$B$5:$J$44,7,FALSE)*'ANALYSIS-YLD2'!$F39 + 'ANALYSIS-YLD1'!U39*(1-VLOOKUP('ANALYSIS-YLD2'!U$4,'INTERNAL PARAMETERS-1'!$B$5:$J$44,5,FALSE))*VLOOKUP('ANALYSIS-YLD2'!U$4,'INTERNAL PARAMETERS-1'!$B$5:$J$44,9,FALSE)*'ANALYSIS-YLD2'!$F39</f>
        <v>1.0874884805264267</v>
      </c>
      <c r="V39" s="113">
        <f>'ANALYSIS-YLD1'!V39*VLOOKUP('ANALYSIS-YLD2'!V$4,'INTERNAL PARAMETERS-1'!$B$5:$J$44,5,FALSE)*VLOOKUP('ANALYSIS-YLD2'!V$4,'INTERNAL PARAMETERS-1'!$B$5:$J$44,7,FALSE)*'ANALYSIS-YLD2'!$F39 + 'ANALYSIS-YLD1'!V39*(1-VLOOKUP('ANALYSIS-YLD2'!V$4,'INTERNAL PARAMETERS-1'!$B$5:$J$44,5,FALSE))*VLOOKUP('ANALYSIS-YLD2'!V$4,'INTERNAL PARAMETERS-1'!$B$5:$J$44,9,FALSE)*'ANALYSIS-YLD2'!$F39</f>
        <v>10.249921810103405</v>
      </c>
      <c r="W39" s="113">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3">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3">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3">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3">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3">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3">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3">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3">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3">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3">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3">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3">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0.12031109490659413</v>
      </c>
      <c r="AJ39" s="113">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1.8766394132978155</v>
      </c>
      <c r="AK39" s="113">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3">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3">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3">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3">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3">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3">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3">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3">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2">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4">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3">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3">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12.530901963766373</v>
      </c>
      <c r="AX39" s="113">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3">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3">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3">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46.49823231790927</v>
      </c>
      <c r="BB39" s="113">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2.7763644435679735</v>
      </c>
      <c r="BC39" s="113">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6.7143368938370616</v>
      </c>
      <c r="BD39" s="113">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0.68761653170707204</v>
      </c>
      <c r="BE39" s="113">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14.249482243141285</v>
      </c>
      <c r="BF39" s="113">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3">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1.1995597716673336</v>
      </c>
      <c r="BH39" s="113">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1.2029487564538815E-2</v>
      </c>
      <c r="BI39" s="113">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3">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0.66579379340626255</v>
      </c>
      <c r="BK39" s="113">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0.57047833924432678</v>
      </c>
      <c r="BL39" s="113">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2.4020512806531462</v>
      </c>
      <c r="BM39" s="113">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1.7743999872853384</v>
      </c>
      <c r="BN39" s="113">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1.4105993570352953</v>
      </c>
      <c r="BO39" s="113">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0.96610985273216821</v>
      </c>
      <c r="BP39" s="113">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4.6886681549434588E-2</v>
      </c>
      <c r="BQ39" s="113">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3.2905644091029012</v>
      </c>
      <c r="BR39" s="113">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0.12181424813267808</v>
      </c>
      <c r="BS39" s="113">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1.3047790860864942E-2</v>
      </c>
      <c r="BT39" s="113">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3">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3">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3">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3">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3">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3">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1.4257819710053442E-3</v>
      </c>
      <c r="CA39" s="113">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3">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3">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9.5046720873751076E-3</v>
      </c>
      <c r="CD39" s="113">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4.4553116593779529E-2</v>
      </c>
      <c r="CE39" s="113">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7.3933238360881545E-2</v>
      </c>
      <c r="CF39" s="113">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3.9540696536179455E-2</v>
      </c>
      <c r="CG39" s="113">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5.240597423189287E-3</v>
      </c>
      <c r="CH39" s="112">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4">
        <f t="shared" si="0"/>
        <v>238.95042825106526</v>
      </c>
      <c r="CK39" s="112">
        <f t="shared" si="1"/>
        <v>96.104467496135754</v>
      </c>
    </row>
    <row r="40" spans="2:89" x14ac:dyDescent="0.5">
      <c r="B40" s="129" t="s">
        <v>29</v>
      </c>
      <c r="C40" s="128" t="s">
        <v>2</v>
      </c>
      <c r="D40" s="128" t="s">
        <v>1</v>
      </c>
      <c r="E40" s="127">
        <f>'INPUTS-Incidence'!E40</f>
        <v>3565.5239126098872</v>
      </c>
      <c r="F40" s="126">
        <f>'INTERNAL PARAMETERS-1'!M22</f>
        <v>5.05</v>
      </c>
      <c r="G40" s="114">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3">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3">
        <f>'ANALYSIS-YLD1'!I40*VLOOKUP('ANALYSIS-YLD2'!I$4,'INTERNAL PARAMETERS-1'!$B$5:$J$44,5,FALSE)*VLOOKUP('ANALYSIS-YLD2'!I$4,'INTERNAL PARAMETERS-1'!$B$5:$J$44,7,FALSE)*'ANALYSIS-YLD2'!$F40 + 'ANALYSIS-YLD1'!I40*(1-VLOOKUP('ANALYSIS-YLD2'!I$4,'INTERNAL PARAMETERS-1'!$B$5:$J$44,5,FALSE))*VLOOKUP('ANALYSIS-YLD2'!I$4,'INTERNAL PARAMETERS-1'!$B$5:$J$44,9,FALSE)*'ANALYSIS-YLD2'!$F40</f>
        <v>35.052773021234337</v>
      </c>
      <c r="J40" s="113">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3">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3">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3">
        <f>'ANALYSIS-YLD1'!M40*VLOOKUP('ANALYSIS-YLD2'!M$4,'INTERNAL PARAMETERS-1'!$B$5:$J$44,5,FALSE)*VLOOKUP('ANALYSIS-YLD2'!M$4,'INTERNAL PARAMETERS-1'!$B$5:$J$44,7,FALSE)*'ANALYSIS-YLD2'!$F40 + 'ANALYSIS-YLD1'!M40*(1-VLOOKUP('ANALYSIS-YLD2'!M$4,'INTERNAL PARAMETERS-1'!$B$5:$J$44,5,FALSE))*VLOOKUP('ANALYSIS-YLD2'!M$4,'INTERNAL PARAMETERS-1'!$B$5:$J$44,9,FALSE)*'ANALYSIS-YLD2'!$F40</f>
        <v>12.232977803865801</v>
      </c>
      <c r="N40" s="113">
        <f>'ANALYSIS-YLD1'!N40*VLOOKUP('ANALYSIS-YLD2'!N$4,'INTERNAL PARAMETERS-1'!$B$5:$J$44,5,FALSE)*VLOOKUP('ANALYSIS-YLD2'!N$4,'INTERNAL PARAMETERS-1'!$B$5:$J$44,7,FALSE)*'ANALYSIS-YLD2'!$F40 + 'ANALYSIS-YLD1'!N40*(1-VLOOKUP('ANALYSIS-YLD2'!N$4,'INTERNAL PARAMETERS-1'!$B$5:$J$44,5,FALSE))*VLOOKUP('ANALYSIS-YLD2'!N$4,'INTERNAL PARAMETERS-1'!$B$5:$J$44,9,FALSE)*'ANALYSIS-YLD2'!$F40</f>
        <v>0.20495120817838638</v>
      </c>
      <c r="O40" s="113">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3">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3">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3">
        <f>'ANALYSIS-YLD1'!R40*VLOOKUP('ANALYSIS-YLD2'!R$4,'INTERNAL PARAMETERS-1'!$B$5:$J$44,5,FALSE)*VLOOKUP('ANALYSIS-YLD2'!R$4,'INTERNAL PARAMETERS-1'!$B$5:$J$44,7,FALSE)*'ANALYSIS-YLD2'!$F40 + 'ANALYSIS-YLD1'!R40*(1-VLOOKUP('ANALYSIS-YLD2'!R$4,'INTERNAL PARAMETERS-1'!$B$5:$J$44,5,FALSE))*VLOOKUP('ANALYSIS-YLD2'!R$4,'INTERNAL PARAMETERS-1'!$B$5:$J$44,9,FALSE)*'ANALYSIS-YLD2'!$F40</f>
        <v>0.23848448814456391</v>
      </c>
      <c r="S40" s="113">
        <f>'ANALYSIS-YLD1'!S40*VLOOKUP('ANALYSIS-YLD2'!S$4,'INTERNAL PARAMETERS-1'!$B$5:$J$44,5,FALSE)*VLOOKUP('ANALYSIS-YLD2'!S$4,'INTERNAL PARAMETERS-1'!$B$5:$J$44,7,FALSE)*'ANALYSIS-YLD2'!$F40 + 'ANALYSIS-YLD1'!S40*(1-VLOOKUP('ANALYSIS-YLD2'!S$4,'INTERNAL PARAMETERS-1'!$B$5:$J$44,5,FALSE))*VLOOKUP('ANALYSIS-YLD2'!S$4,'INTERNAL PARAMETERS-1'!$B$5:$J$44,9,FALSE)*'ANALYSIS-YLD2'!$F40</f>
        <v>3.8806205706090737</v>
      </c>
      <c r="T40" s="113">
        <f>'ANALYSIS-YLD1'!T40*VLOOKUP('ANALYSIS-YLD2'!T$4,'INTERNAL PARAMETERS-1'!$B$5:$J$44,5,FALSE)*VLOOKUP('ANALYSIS-YLD2'!T$4,'INTERNAL PARAMETERS-1'!$B$5:$J$44,7,FALSE)*'ANALYSIS-YLD2'!$F40 + 'ANALYSIS-YLD1'!T40*(1-VLOOKUP('ANALYSIS-YLD2'!T$4,'INTERNAL PARAMETERS-1'!$B$5:$J$44,5,FALSE))*VLOOKUP('ANALYSIS-YLD2'!T$4,'INTERNAL PARAMETERS-1'!$B$5:$J$44,9,FALSE)*'ANALYSIS-YLD2'!$F40</f>
        <v>0.89431683054211486</v>
      </c>
      <c r="U40" s="113">
        <f>'ANALYSIS-YLD1'!U40*VLOOKUP('ANALYSIS-YLD2'!U$4,'INTERNAL PARAMETERS-1'!$B$5:$J$44,5,FALSE)*VLOOKUP('ANALYSIS-YLD2'!U$4,'INTERNAL PARAMETERS-1'!$B$5:$J$44,7,FALSE)*'ANALYSIS-YLD2'!$F40 + 'ANALYSIS-YLD1'!U40*(1-VLOOKUP('ANALYSIS-YLD2'!U$4,'INTERNAL PARAMETERS-1'!$B$5:$J$44,5,FALSE))*VLOOKUP('ANALYSIS-YLD2'!U$4,'INTERNAL PARAMETERS-1'!$B$5:$J$44,9,FALSE)*'ANALYSIS-YLD2'!$F40</f>
        <v>0.67371867900839322</v>
      </c>
      <c r="V40" s="113">
        <f>'ANALYSIS-YLD1'!V40*VLOOKUP('ANALYSIS-YLD2'!V$4,'INTERNAL PARAMETERS-1'!$B$5:$J$44,5,FALSE)*VLOOKUP('ANALYSIS-YLD2'!V$4,'INTERNAL PARAMETERS-1'!$B$5:$J$44,7,FALSE)*'ANALYSIS-YLD2'!$F40 + 'ANALYSIS-YLD1'!V40*(1-VLOOKUP('ANALYSIS-YLD2'!V$4,'INTERNAL PARAMETERS-1'!$B$5:$J$44,5,FALSE))*VLOOKUP('ANALYSIS-YLD2'!V$4,'INTERNAL PARAMETERS-1'!$B$5:$J$44,9,FALSE)*'ANALYSIS-YLD2'!$F40</f>
        <v>2.2224156764551211</v>
      </c>
      <c r="W40" s="113">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3">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3">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3">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3">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3">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3">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3">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3">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3">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3">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3">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3">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3">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1.7439178195571241</v>
      </c>
      <c r="AK40" s="113">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3">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3">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3">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3">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3">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3">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3">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3">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2">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4">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3">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3">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8.1952509479315214</v>
      </c>
      <c r="AX40" s="113">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3">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3">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3">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28.586834965710793</v>
      </c>
      <c r="BB40" s="113">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2.3902626846344557</v>
      </c>
      <c r="BC40" s="113">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4.1597449453801305</v>
      </c>
      <c r="BD40" s="113">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0.23109849232749283</v>
      </c>
      <c r="BE40" s="113">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9.0229318633370017</v>
      </c>
      <c r="BF40" s="113">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3">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1.1460513989701633</v>
      </c>
      <c r="BH40" s="113">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5.4982294011819283E-3</v>
      </c>
      <c r="BI40" s="113">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3">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0.26627841475543362</v>
      </c>
      <c r="BK40" s="113">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0.41906660927115108</v>
      </c>
      <c r="BL40" s="113">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0.86918773696794616</v>
      </c>
      <c r="BM40" s="113">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0.839005970939257</v>
      </c>
      <c r="BN40" s="113">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0.71896832442352021</v>
      </c>
      <c r="BO40" s="113">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0.54734411565629038</v>
      </c>
      <c r="BP40" s="113">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2.266736068664623E-2</v>
      </c>
      <c r="BQ40" s="113">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1.7867127325138199</v>
      </c>
      <c r="BR40" s="113">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5.0110197161984719E-2</v>
      </c>
      <c r="BS40" s="113">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1.6565799930074888E-3</v>
      </c>
      <c r="BT40" s="113">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3">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3">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3">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3">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3">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3">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3">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3">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3">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1.0860918717660284E-2</v>
      </c>
      <c r="CD40" s="113">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3.2582674153252264E-2</v>
      </c>
      <c r="CE40" s="113">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9.38674790184146E-3</v>
      </c>
      <c r="CF40" s="113">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3">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2">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4">
        <f t="shared" si="0"/>
        <v>57.144176097594922</v>
      </c>
      <c r="CK40" s="112">
        <f t="shared" si="1"/>
        <v>59.311501910834551</v>
      </c>
    </row>
    <row r="41" spans="2:89" x14ac:dyDescent="0.5">
      <c r="B41" s="129" t="s">
        <v>27</v>
      </c>
      <c r="C41" s="128" t="s">
        <v>21</v>
      </c>
      <c r="D41" s="128" t="s">
        <v>20</v>
      </c>
      <c r="E41" s="127">
        <f>'INPUTS-Incidence'!E41</f>
        <v>13801.174416820217</v>
      </c>
      <c r="F41" s="126">
        <f>'INTERNAL PARAMETERS-1'!M5</f>
        <v>85.012</v>
      </c>
      <c r="G41" s="114">
        <f>'ANALYSIS-YLD1'!G41*VLOOKUP('ANALYSIS-YLD2'!G$4,'INTERNAL PARAMETERS-1'!$B$5:$J$44,5,FALSE)*VLOOKUP('ANALYSIS-YLD2'!G$4,'INTERNAL PARAMETERS-1'!$B$5:$J$44,7,FALSE)*'ANALYSIS-YLD2'!$F41 + 'ANALYSIS-YLD1'!G41*(1-VLOOKUP('ANALYSIS-YLD2'!G$4,'INTERNAL PARAMETERS-1'!$B$5:$J$44,5,FALSE))*VLOOKUP('ANALYSIS-YLD2'!G$4,'INTERNAL PARAMETERS-1'!$B$5:$J$44,9,FALSE)*'ANALYSIS-YLD2'!$F41</f>
        <v>962.49909735450717</v>
      </c>
      <c r="H41" s="113">
        <f>'ANALYSIS-YLD1'!H41*VLOOKUP('ANALYSIS-YLD2'!H$4,'INTERNAL PARAMETERS-1'!$B$5:$J$44,5,FALSE)*VLOOKUP('ANALYSIS-YLD2'!H$4,'INTERNAL PARAMETERS-1'!$B$5:$J$44,7,FALSE)*'ANALYSIS-YLD2'!$F41 + 'ANALYSIS-YLD1'!H41*(1-VLOOKUP('ANALYSIS-YLD2'!H$4,'INTERNAL PARAMETERS-1'!$B$5:$J$44,5,FALSE))*VLOOKUP('ANALYSIS-YLD2'!H$4,'INTERNAL PARAMETERS-1'!$B$5:$J$44,9,FALSE)*'ANALYSIS-YLD2'!$F41</f>
        <v>580.42004460599935</v>
      </c>
      <c r="I41" s="113">
        <f>'ANALYSIS-YLD1'!I41*VLOOKUP('ANALYSIS-YLD2'!I$4,'INTERNAL PARAMETERS-1'!$B$5:$J$44,5,FALSE)*VLOOKUP('ANALYSIS-YLD2'!I$4,'INTERNAL PARAMETERS-1'!$B$5:$J$44,7,FALSE)*'ANALYSIS-YLD2'!$F41 + 'ANALYSIS-YLD1'!I41*(1-VLOOKUP('ANALYSIS-YLD2'!I$4,'INTERNAL PARAMETERS-1'!$B$5:$J$44,5,FALSE))*VLOOKUP('ANALYSIS-YLD2'!I$4,'INTERNAL PARAMETERS-1'!$B$5:$J$44,9,FALSE)*'ANALYSIS-YLD2'!$F41</f>
        <v>3182.2198164397973</v>
      </c>
      <c r="J41" s="113">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3">
        <f>'ANALYSIS-YLD1'!K41*VLOOKUP('ANALYSIS-YLD2'!K$4,'INTERNAL PARAMETERS-1'!$B$5:$J$44,5,FALSE)*VLOOKUP('ANALYSIS-YLD2'!K$4,'INTERNAL PARAMETERS-1'!$B$5:$J$44,7,FALSE)*'ANALYSIS-YLD2'!$F41 + 'ANALYSIS-YLD1'!K41*(1-VLOOKUP('ANALYSIS-YLD2'!K$4,'INTERNAL PARAMETERS-1'!$B$5:$J$44,5,FALSE))*VLOOKUP('ANALYSIS-YLD2'!K$4,'INTERNAL PARAMETERS-1'!$B$5:$J$44,9,FALSE)*'ANALYSIS-YLD2'!$F41</f>
        <v>44.127686445889033</v>
      </c>
      <c r="L41" s="113">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3">
        <f>'ANALYSIS-YLD1'!M41*VLOOKUP('ANALYSIS-YLD2'!M$4,'INTERNAL PARAMETERS-1'!$B$5:$J$44,5,FALSE)*VLOOKUP('ANALYSIS-YLD2'!M$4,'INTERNAL PARAMETERS-1'!$B$5:$J$44,7,FALSE)*'ANALYSIS-YLD2'!$F41 + 'ANALYSIS-YLD1'!M41*(1-VLOOKUP('ANALYSIS-YLD2'!M$4,'INTERNAL PARAMETERS-1'!$B$5:$J$44,5,FALSE))*VLOOKUP('ANALYSIS-YLD2'!M$4,'INTERNAL PARAMETERS-1'!$B$5:$J$44,9,FALSE)*'ANALYSIS-YLD2'!$F41</f>
        <v>31.276182662224176</v>
      </c>
      <c r="N41" s="113">
        <f>'ANALYSIS-YLD1'!N41*VLOOKUP('ANALYSIS-YLD2'!N$4,'INTERNAL PARAMETERS-1'!$B$5:$J$44,5,FALSE)*VLOOKUP('ANALYSIS-YLD2'!N$4,'INTERNAL PARAMETERS-1'!$B$5:$J$44,7,FALSE)*'ANALYSIS-YLD2'!$F41 + 'ANALYSIS-YLD1'!N41*(1-VLOOKUP('ANALYSIS-YLD2'!N$4,'INTERNAL PARAMETERS-1'!$B$5:$J$44,5,FALSE))*VLOOKUP('ANALYSIS-YLD2'!N$4,'INTERNAL PARAMETERS-1'!$B$5:$J$44,9,FALSE)*'ANALYSIS-YLD2'!$F41</f>
        <v>23.367253131346299</v>
      </c>
      <c r="O41" s="113">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3">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3">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3">
        <f>'ANALYSIS-YLD1'!R41*VLOOKUP('ANALYSIS-YLD2'!R$4,'INTERNAL PARAMETERS-1'!$B$5:$J$44,5,FALSE)*VLOOKUP('ANALYSIS-YLD2'!R$4,'INTERNAL PARAMETERS-1'!$B$5:$J$44,7,FALSE)*'ANALYSIS-YLD2'!$F41 + 'ANALYSIS-YLD1'!R41*(1-VLOOKUP('ANALYSIS-YLD2'!R$4,'INTERNAL PARAMETERS-1'!$B$5:$J$44,5,FALSE))*VLOOKUP('ANALYSIS-YLD2'!R$4,'INTERNAL PARAMETERS-1'!$B$5:$J$44,9,FALSE)*'ANALYSIS-YLD2'!$F41</f>
        <v>67.978060953594792</v>
      </c>
      <c r="S41" s="113">
        <f>'ANALYSIS-YLD1'!S41*VLOOKUP('ANALYSIS-YLD2'!S$4,'INTERNAL PARAMETERS-1'!$B$5:$J$44,5,FALSE)*VLOOKUP('ANALYSIS-YLD2'!S$4,'INTERNAL PARAMETERS-1'!$B$5:$J$44,7,FALSE)*'ANALYSIS-YLD2'!$F41 + 'ANALYSIS-YLD1'!S41*(1-VLOOKUP('ANALYSIS-YLD2'!S$4,'INTERNAL PARAMETERS-1'!$B$5:$J$44,5,FALSE))*VLOOKUP('ANALYSIS-YLD2'!S$4,'INTERNAL PARAMETERS-1'!$B$5:$J$44,9,FALSE)*'ANALYSIS-YLD2'!$F41</f>
        <v>1090.525094690654</v>
      </c>
      <c r="T41" s="113">
        <f>'ANALYSIS-YLD1'!T41*VLOOKUP('ANALYSIS-YLD2'!T$4,'INTERNAL PARAMETERS-1'!$B$5:$J$44,5,FALSE)*VLOOKUP('ANALYSIS-YLD2'!T$4,'INTERNAL PARAMETERS-1'!$B$5:$J$44,7,FALSE)*'ANALYSIS-YLD2'!$F41 + 'ANALYSIS-YLD1'!T41*(1-VLOOKUP('ANALYSIS-YLD2'!T$4,'INTERNAL PARAMETERS-1'!$B$5:$J$44,5,FALSE))*VLOOKUP('ANALYSIS-YLD2'!T$4,'INTERNAL PARAMETERS-1'!$B$5:$J$44,9,FALSE)*'ANALYSIS-YLD2'!$F41</f>
        <v>176.47906761668901</v>
      </c>
      <c r="U41" s="113">
        <f>'ANALYSIS-YLD1'!U41*VLOOKUP('ANALYSIS-YLD2'!U$4,'INTERNAL PARAMETERS-1'!$B$5:$J$44,5,FALSE)*VLOOKUP('ANALYSIS-YLD2'!U$4,'INTERNAL PARAMETERS-1'!$B$5:$J$44,7,FALSE)*'ANALYSIS-YLD2'!$F41 + 'ANALYSIS-YLD1'!U41*(1-VLOOKUP('ANALYSIS-YLD2'!U$4,'INTERNAL PARAMETERS-1'!$B$5:$J$44,5,FALSE))*VLOOKUP('ANALYSIS-YLD2'!U$4,'INTERNAL PARAMETERS-1'!$B$5:$J$44,9,FALSE)*'ANALYSIS-YLD2'!$F41</f>
        <v>44.315854757079684</v>
      </c>
      <c r="V41" s="113">
        <f>'ANALYSIS-YLD1'!V41*VLOOKUP('ANALYSIS-YLD2'!V$4,'INTERNAL PARAMETERS-1'!$B$5:$J$44,5,FALSE)*VLOOKUP('ANALYSIS-YLD2'!V$4,'INTERNAL PARAMETERS-1'!$B$5:$J$44,7,FALSE)*'ANALYSIS-YLD2'!$F41 + 'ANALYSIS-YLD1'!V41*(1-VLOOKUP('ANALYSIS-YLD2'!V$4,'INTERNAL PARAMETERS-1'!$B$5:$J$44,5,FALSE))*VLOOKUP('ANALYSIS-YLD2'!V$4,'INTERNAL PARAMETERS-1'!$B$5:$J$44,9,FALSE)*'ANALYSIS-YLD2'!$F41</f>
        <v>807.49477638357826</v>
      </c>
      <c r="W41" s="113">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3">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3">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3">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3">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3">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3">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3">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3">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3">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3">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3">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7.1898879399391813</v>
      </c>
      <c r="AI41" s="113">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16.340654408952688</v>
      </c>
      <c r="AJ41" s="113">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12.747998306590166</v>
      </c>
      <c r="AK41" s="113">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3">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3">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3">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3">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3">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3">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3">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3">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2">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4">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3">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3">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44.195820037349328</v>
      </c>
      <c r="AX41" s="113">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3">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3">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3">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4.341689609156008</v>
      </c>
      <c r="BB41" s="113">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16.188773862062497</v>
      </c>
      <c r="BC41" s="113">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3.3711483011703378</v>
      </c>
      <c r="BD41" s="113">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6.2607070752376108</v>
      </c>
      <c r="BE41" s="113">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3.6471839583451291</v>
      </c>
      <c r="BF41" s="113">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3">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19.131530855958456</v>
      </c>
      <c r="BH41" s="113">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6.445191074762481E-2</v>
      </c>
      <c r="BI41" s="113">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3">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5.74726916455361</v>
      </c>
      <c r="BK41" s="113">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1.2129310954635699</v>
      </c>
      <c r="BL41" s="113">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0.47666374909178133</v>
      </c>
      <c r="BM41" s="113">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9.1063742208578241E-2</v>
      </c>
      <c r="BN41" s="113">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3.3983321730793374</v>
      </c>
      <c r="BO41" s="113">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1.449955638884765</v>
      </c>
      <c r="BP41" s="113">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5.6362749394937829E-2</v>
      </c>
      <c r="BQ41" s="113">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6.8250848656415881</v>
      </c>
      <c r="BR41" s="113">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0.11602943759909462</v>
      </c>
      <c r="BS41" s="113">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3.8837865088956751E-2</v>
      </c>
      <c r="BT41" s="113">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3">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3">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3">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3">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3">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3">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4.2437472097201509E-3</v>
      </c>
      <c r="CA41" s="113">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3">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3">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1.2967216962148743E-2</v>
      </c>
      <c r="CD41" s="113">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0.27496088292381071</v>
      </c>
      <c r="CE41" s="113">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0.34232894158409227</v>
      </c>
      <c r="CF41" s="113">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2.1772812774669466</v>
      </c>
      <c r="CG41" s="113">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1.5598297035727344E-2</v>
      </c>
      <c r="CH41" s="112">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4">
        <f t="shared" si="0"/>
        <v>7046.9814756968408</v>
      </c>
      <c r="CK41" s="112">
        <f t="shared" si="1"/>
        <v>119.44121645421562</v>
      </c>
    </row>
    <row r="42" spans="2:89" x14ac:dyDescent="0.5">
      <c r="B42" s="129" t="s">
        <v>27</v>
      </c>
      <c r="C42" s="128" t="s">
        <v>21</v>
      </c>
      <c r="D42" s="128" t="s">
        <v>19</v>
      </c>
      <c r="E42" s="127">
        <f>'INPUTS-Incidence'!E42</f>
        <v>46719.854723109936</v>
      </c>
      <c r="F42" s="126">
        <f>'INTERNAL PARAMETERS-1'!M6</f>
        <v>78.760000000000005</v>
      </c>
      <c r="G42" s="114">
        <f>'ANALYSIS-YLD1'!G42*VLOOKUP('ANALYSIS-YLD2'!G$4,'INTERNAL PARAMETERS-1'!$B$5:$J$44,5,FALSE)*VLOOKUP('ANALYSIS-YLD2'!G$4,'INTERNAL PARAMETERS-1'!$B$5:$J$44,7,FALSE)*'ANALYSIS-YLD2'!$F42 + 'ANALYSIS-YLD1'!G42*(1-VLOOKUP('ANALYSIS-YLD2'!G$4,'INTERNAL PARAMETERS-1'!$B$5:$J$44,5,FALSE))*VLOOKUP('ANALYSIS-YLD2'!G$4,'INTERNAL PARAMETERS-1'!$B$5:$J$44,9,FALSE)*'ANALYSIS-YLD2'!$F42</f>
        <v>2974.4261821760938</v>
      </c>
      <c r="H42" s="113">
        <f>'ANALYSIS-YLD1'!H42*VLOOKUP('ANALYSIS-YLD2'!H$4,'INTERNAL PARAMETERS-1'!$B$5:$J$44,5,FALSE)*VLOOKUP('ANALYSIS-YLD2'!H$4,'INTERNAL PARAMETERS-1'!$B$5:$J$44,7,FALSE)*'ANALYSIS-YLD2'!$F42 + 'ANALYSIS-YLD1'!H42*(1-VLOOKUP('ANALYSIS-YLD2'!H$4,'INTERNAL PARAMETERS-1'!$B$5:$J$44,5,FALSE))*VLOOKUP('ANALYSIS-YLD2'!H$4,'INTERNAL PARAMETERS-1'!$B$5:$J$44,9,FALSE)*'ANALYSIS-YLD2'!$F42</f>
        <v>622.79204007629198</v>
      </c>
      <c r="I42" s="113">
        <f>'ANALYSIS-YLD1'!I42*VLOOKUP('ANALYSIS-YLD2'!I$4,'INTERNAL PARAMETERS-1'!$B$5:$J$44,5,FALSE)*VLOOKUP('ANALYSIS-YLD2'!I$4,'INTERNAL PARAMETERS-1'!$B$5:$J$44,7,FALSE)*'ANALYSIS-YLD2'!$F42 + 'ANALYSIS-YLD1'!I42*(1-VLOOKUP('ANALYSIS-YLD2'!I$4,'INTERNAL PARAMETERS-1'!$B$5:$J$44,5,FALSE))*VLOOKUP('ANALYSIS-YLD2'!I$4,'INTERNAL PARAMETERS-1'!$B$5:$J$44,9,FALSE)*'ANALYSIS-YLD2'!$F42</f>
        <v>8058.357301511066</v>
      </c>
      <c r="J42" s="113">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3">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3">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3">
        <f>'ANALYSIS-YLD1'!M42*VLOOKUP('ANALYSIS-YLD2'!M$4,'INTERNAL PARAMETERS-1'!$B$5:$J$44,5,FALSE)*VLOOKUP('ANALYSIS-YLD2'!M$4,'INTERNAL PARAMETERS-1'!$B$5:$J$44,7,FALSE)*'ANALYSIS-YLD2'!$F42 + 'ANALYSIS-YLD1'!M42*(1-VLOOKUP('ANALYSIS-YLD2'!M$4,'INTERNAL PARAMETERS-1'!$B$5:$J$44,5,FALSE))*VLOOKUP('ANALYSIS-YLD2'!M$4,'INTERNAL PARAMETERS-1'!$B$5:$J$44,9,FALSE)*'ANALYSIS-YLD2'!$F42</f>
        <v>56.13800573377064</v>
      </c>
      <c r="N42" s="113">
        <f>'ANALYSIS-YLD1'!N42*VLOOKUP('ANALYSIS-YLD2'!N$4,'INTERNAL PARAMETERS-1'!$B$5:$J$44,5,FALSE)*VLOOKUP('ANALYSIS-YLD2'!N$4,'INTERNAL PARAMETERS-1'!$B$5:$J$44,7,FALSE)*'ANALYSIS-YLD2'!$F42 + 'ANALYSIS-YLD1'!N42*(1-VLOOKUP('ANALYSIS-YLD2'!N$4,'INTERNAL PARAMETERS-1'!$B$5:$J$44,5,FALSE))*VLOOKUP('ANALYSIS-YLD2'!N$4,'INTERNAL PARAMETERS-1'!$B$5:$J$44,9,FALSE)*'ANALYSIS-YLD2'!$F42</f>
        <v>68.383366546283568</v>
      </c>
      <c r="O42" s="113">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3">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3">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3">
        <f>'ANALYSIS-YLD1'!R42*VLOOKUP('ANALYSIS-YLD2'!R$4,'INTERNAL PARAMETERS-1'!$B$5:$J$44,5,FALSE)*VLOOKUP('ANALYSIS-YLD2'!R$4,'INTERNAL PARAMETERS-1'!$B$5:$J$44,7,FALSE)*'ANALYSIS-YLD2'!$F42 + 'ANALYSIS-YLD1'!R42*(1-VLOOKUP('ANALYSIS-YLD2'!R$4,'INTERNAL PARAMETERS-1'!$B$5:$J$44,5,FALSE))*VLOOKUP('ANALYSIS-YLD2'!R$4,'INTERNAL PARAMETERS-1'!$B$5:$J$44,9,FALSE)*'ANALYSIS-YLD2'!$F42</f>
        <v>74.064111096865773</v>
      </c>
      <c r="S42" s="113">
        <f>'ANALYSIS-YLD1'!S42*VLOOKUP('ANALYSIS-YLD2'!S$4,'INTERNAL PARAMETERS-1'!$B$5:$J$44,5,FALSE)*VLOOKUP('ANALYSIS-YLD2'!S$4,'INTERNAL PARAMETERS-1'!$B$5:$J$44,7,FALSE)*'ANALYSIS-YLD2'!$F42 + 'ANALYSIS-YLD1'!S42*(1-VLOOKUP('ANALYSIS-YLD2'!S$4,'INTERNAL PARAMETERS-1'!$B$5:$J$44,5,FALSE))*VLOOKUP('ANALYSIS-YLD2'!S$4,'INTERNAL PARAMETERS-1'!$B$5:$J$44,9,FALSE)*'ANALYSIS-YLD2'!$F42</f>
        <v>2957.0245749447431</v>
      </c>
      <c r="T42" s="113">
        <f>'ANALYSIS-YLD1'!T42*VLOOKUP('ANALYSIS-YLD2'!T$4,'INTERNAL PARAMETERS-1'!$B$5:$J$44,5,FALSE)*VLOOKUP('ANALYSIS-YLD2'!T$4,'INTERNAL PARAMETERS-1'!$B$5:$J$44,7,FALSE)*'ANALYSIS-YLD2'!$F42 + 'ANALYSIS-YLD1'!T42*(1-VLOOKUP('ANALYSIS-YLD2'!T$4,'INTERNAL PARAMETERS-1'!$B$5:$J$44,5,FALSE))*VLOOKUP('ANALYSIS-YLD2'!T$4,'INTERNAL PARAMETERS-1'!$B$5:$J$44,9,FALSE)*'ANALYSIS-YLD2'!$F42</f>
        <v>429.239203481299</v>
      </c>
      <c r="U42" s="113">
        <f>'ANALYSIS-YLD1'!U42*VLOOKUP('ANALYSIS-YLD2'!U$4,'INTERNAL PARAMETERS-1'!$B$5:$J$44,5,FALSE)*VLOOKUP('ANALYSIS-YLD2'!U$4,'INTERNAL PARAMETERS-1'!$B$5:$J$44,7,FALSE)*'ANALYSIS-YLD2'!$F42 + 'ANALYSIS-YLD1'!U42*(1-VLOOKUP('ANALYSIS-YLD2'!U$4,'INTERNAL PARAMETERS-1'!$B$5:$J$44,5,FALSE))*VLOOKUP('ANALYSIS-YLD2'!U$4,'INTERNAL PARAMETERS-1'!$B$5:$J$44,9,FALSE)*'ANALYSIS-YLD2'!$F42</f>
        <v>142.66135763408266</v>
      </c>
      <c r="V42" s="113">
        <f>'ANALYSIS-YLD1'!V42*VLOOKUP('ANALYSIS-YLD2'!V$4,'INTERNAL PARAMETERS-1'!$B$5:$J$44,5,FALSE)*VLOOKUP('ANALYSIS-YLD2'!V$4,'INTERNAL PARAMETERS-1'!$B$5:$J$44,7,FALSE)*'ANALYSIS-YLD2'!$F42 + 'ANALYSIS-YLD1'!V42*(1-VLOOKUP('ANALYSIS-YLD2'!V$4,'INTERNAL PARAMETERS-1'!$B$5:$J$44,5,FALSE))*VLOOKUP('ANALYSIS-YLD2'!V$4,'INTERNAL PARAMETERS-1'!$B$5:$J$44,9,FALSE)*'ANALYSIS-YLD2'!$F42</f>
        <v>1725.4701758765591</v>
      </c>
      <c r="W42" s="113">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3">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3">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3">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3">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3">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3">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3">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3">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3">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3">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3">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3">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29.457484170606069</v>
      </c>
      <c r="AJ42" s="113">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16.417152129857726</v>
      </c>
      <c r="AK42" s="113">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3">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3">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3">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3">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3">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3">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3">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3">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2">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4">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3">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3">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120.80142753803986</v>
      </c>
      <c r="AX42" s="113">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3">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3">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3">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8.4115598219654544</v>
      </c>
      <c r="BB42" s="113">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51.136534994340494</v>
      </c>
      <c r="BC42" s="113">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8.3667859844584918</v>
      </c>
      <c r="BD42" s="113">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33.048819270463696</v>
      </c>
      <c r="BE42" s="113">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15.019368349407339</v>
      </c>
      <c r="BF42" s="113">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3">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55.99426117270751</v>
      </c>
      <c r="BH42" s="113">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0.16920628980817767</v>
      </c>
      <c r="BI42" s="113">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3">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13.255734551834042</v>
      </c>
      <c r="BK42" s="113">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7.0381837041815034</v>
      </c>
      <c r="BL42" s="113">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1.2422103296684455</v>
      </c>
      <c r="BM42" s="113">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0.5695603482931314</v>
      </c>
      <c r="BN42" s="113">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18.304985219964227</v>
      </c>
      <c r="BO42" s="113">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14.979862091418275</v>
      </c>
      <c r="BP42" s="113">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0.41033213777565991</v>
      </c>
      <c r="BQ42" s="113">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22.688874834662013</v>
      </c>
      <c r="BR42" s="113">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0.554346265838634</v>
      </c>
      <c r="BS42" s="113">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8.6967746436157733E-2</v>
      </c>
      <c r="BT42" s="113">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3">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3">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3">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3">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3">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3">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3.2440118198278259E-2</v>
      </c>
      <c r="CA42" s="113">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3">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3">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7.2089151551729472E-2</v>
      </c>
      <c r="CD42" s="113">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0.76922792198302103</v>
      </c>
      <c r="CE42" s="113">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0.91760137000567632</v>
      </c>
      <c r="CF42" s="113">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0.57247209208770422</v>
      </c>
      <c r="CG42" s="113">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1.0843150644270825E-2</v>
      </c>
      <c r="CH42" s="112">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4">
        <f t="shared" si="0"/>
        <v>17154.43095537752</v>
      </c>
      <c r="CK42" s="112">
        <f t="shared" si="1"/>
        <v>374.45369445573385</v>
      </c>
    </row>
    <row r="43" spans="2:89" x14ac:dyDescent="0.5">
      <c r="B43" s="129" t="s">
        <v>27</v>
      </c>
      <c r="C43" s="128" t="s">
        <v>21</v>
      </c>
      <c r="D43" s="128" t="s">
        <v>18</v>
      </c>
      <c r="E43" s="127">
        <f>'INPUTS-Incidence'!E43</f>
        <v>88385.743650315431</v>
      </c>
      <c r="F43" s="130">
        <f>'INTERNAL PARAMETERS-1'!M7</f>
        <v>73.784999999999997</v>
      </c>
      <c r="G43" s="114">
        <f>'ANALYSIS-YLD1'!G43*VLOOKUP('ANALYSIS-YLD2'!G$4,'INTERNAL PARAMETERS-1'!$B$5:$J$44,5,FALSE)*VLOOKUP('ANALYSIS-YLD2'!G$4,'INTERNAL PARAMETERS-1'!$B$5:$J$44,7,FALSE)*'ANALYSIS-YLD2'!$F43 + 'ANALYSIS-YLD1'!G43*(1-VLOOKUP('ANALYSIS-YLD2'!G$4,'INTERNAL PARAMETERS-1'!$B$5:$J$44,5,FALSE))*VLOOKUP('ANALYSIS-YLD2'!G$4,'INTERNAL PARAMETERS-1'!$B$5:$J$44,9,FALSE)*'ANALYSIS-YLD2'!$F43</f>
        <v>2359.25785023345</v>
      </c>
      <c r="H43" s="113">
        <f>'ANALYSIS-YLD1'!H43*VLOOKUP('ANALYSIS-YLD2'!H$4,'INTERNAL PARAMETERS-1'!$B$5:$J$44,5,FALSE)*VLOOKUP('ANALYSIS-YLD2'!H$4,'INTERNAL PARAMETERS-1'!$B$5:$J$44,7,FALSE)*'ANALYSIS-YLD2'!$F43 + 'ANALYSIS-YLD1'!H43*(1-VLOOKUP('ANALYSIS-YLD2'!H$4,'INTERNAL PARAMETERS-1'!$B$5:$J$44,5,FALSE))*VLOOKUP('ANALYSIS-YLD2'!H$4,'INTERNAL PARAMETERS-1'!$B$5:$J$44,9,FALSE)*'ANALYSIS-YLD2'!$F43</f>
        <v>1926.5157072702216</v>
      </c>
      <c r="I43" s="113">
        <f>'ANALYSIS-YLD1'!I43*VLOOKUP('ANALYSIS-YLD2'!I$4,'INTERNAL PARAMETERS-1'!$B$5:$J$44,5,FALSE)*VLOOKUP('ANALYSIS-YLD2'!I$4,'INTERNAL PARAMETERS-1'!$B$5:$J$44,7,FALSE)*'ANALYSIS-YLD2'!$F43 + 'ANALYSIS-YLD1'!I43*(1-VLOOKUP('ANALYSIS-YLD2'!I$4,'INTERNAL PARAMETERS-1'!$B$5:$J$44,5,FALSE))*VLOOKUP('ANALYSIS-YLD2'!I$4,'INTERNAL PARAMETERS-1'!$B$5:$J$44,9,FALSE)*'ANALYSIS-YLD2'!$F43</f>
        <v>14317.263802414383</v>
      </c>
      <c r="J43" s="113">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3">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3">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3">
        <f>'ANALYSIS-YLD1'!M43*VLOOKUP('ANALYSIS-YLD2'!M$4,'INTERNAL PARAMETERS-1'!$B$5:$J$44,5,FALSE)*VLOOKUP('ANALYSIS-YLD2'!M$4,'INTERNAL PARAMETERS-1'!$B$5:$J$44,7,FALSE)*'ANALYSIS-YLD2'!$F43 + 'ANALYSIS-YLD1'!M43*(1-VLOOKUP('ANALYSIS-YLD2'!M$4,'INTERNAL PARAMETERS-1'!$B$5:$J$44,5,FALSE))*VLOOKUP('ANALYSIS-YLD2'!M$4,'INTERNAL PARAMETERS-1'!$B$5:$J$44,9,FALSE)*'ANALYSIS-YLD2'!$F43</f>
        <v>166.96875972465861</v>
      </c>
      <c r="N43" s="113">
        <f>'ANALYSIS-YLD1'!N43*VLOOKUP('ANALYSIS-YLD2'!N$4,'INTERNAL PARAMETERS-1'!$B$5:$J$44,5,FALSE)*VLOOKUP('ANALYSIS-YLD2'!N$4,'INTERNAL PARAMETERS-1'!$B$5:$J$44,7,FALSE)*'ANALYSIS-YLD2'!$F43 + 'ANALYSIS-YLD1'!N43*(1-VLOOKUP('ANALYSIS-YLD2'!N$4,'INTERNAL PARAMETERS-1'!$B$5:$J$44,5,FALSE))*VLOOKUP('ANALYSIS-YLD2'!N$4,'INTERNAL PARAMETERS-1'!$B$5:$J$44,9,FALSE)*'ANALYSIS-YLD2'!$F43</f>
        <v>92.871650592768006</v>
      </c>
      <c r="O43" s="113">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3">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3">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3">
        <f>'ANALYSIS-YLD1'!R43*VLOOKUP('ANALYSIS-YLD2'!R$4,'INTERNAL PARAMETERS-1'!$B$5:$J$44,5,FALSE)*VLOOKUP('ANALYSIS-YLD2'!R$4,'INTERNAL PARAMETERS-1'!$B$5:$J$44,7,FALSE)*'ANALYSIS-YLD2'!$F43 + 'ANALYSIS-YLD1'!R43*(1-VLOOKUP('ANALYSIS-YLD2'!R$4,'INTERNAL PARAMETERS-1'!$B$5:$J$44,5,FALSE))*VLOOKUP('ANALYSIS-YLD2'!R$4,'INTERNAL PARAMETERS-1'!$B$5:$J$44,9,FALSE)*'ANALYSIS-YLD2'!$F43</f>
        <v>48.06115662506982</v>
      </c>
      <c r="S43" s="113">
        <f>'ANALYSIS-YLD1'!S43*VLOOKUP('ANALYSIS-YLD2'!S$4,'INTERNAL PARAMETERS-1'!$B$5:$J$44,5,FALSE)*VLOOKUP('ANALYSIS-YLD2'!S$4,'INTERNAL PARAMETERS-1'!$B$5:$J$44,7,FALSE)*'ANALYSIS-YLD2'!$F43 + 'ANALYSIS-YLD1'!S43*(1-VLOOKUP('ANALYSIS-YLD2'!S$4,'INTERNAL PARAMETERS-1'!$B$5:$J$44,5,FALSE))*VLOOKUP('ANALYSIS-YLD2'!S$4,'INTERNAL PARAMETERS-1'!$B$5:$J$44,9,FALSE)*'ANALYSIS-YLD2'!$F43</f>
        <v>4753.3832557099358</v>
      </c>
      <c r="T43" s="113">
        <f>'ANALYSIS-YLD1'!T43*VLOOKUP('ANALYSIS-YLD2'!T$4,'INTERNAL PARAMETERS-1'!$B$5:$J$44,5,FALSE)*VLOOKUP('ANALYSIS-YLD2'!T$4,'INTERNAL PARAMETERS-1'!$B$5:$J$44,7,FALSE)*'ANALYSIS-YLD2'!$F43 + 'ANALYSIS-YLD1'!T43*(1-VLOOKUP('ANALYSIS-YLD2'!T$4,'INTERNAL PARAMETERS-1'!$B$5:$J$44,5,FALSE))*VLOOKUP('ANALYSIS-YLD2'!T$4,'INTERNAL PARAMETERS-1'!$B$5:$J$44,9,FALSE)*'ANALYSIS-YLD2'!$F43</f>
        <v>450.59290798631537</v>
      </c>
      <c r="U43" s="113">
        <f>'ANALYSIS-YLD1'!U43*VLOOKUP('ANALYSIS-YLD2'!U$4,'INTERNAL PARAMETERS-1'!$B$5:$J$44,5,FALSE)*VLOOKUP('ANALYSIS-YLD2'!U$4,'INTERNAL PARAMETERS-1'!$B$5:$J$44,7,FALSE)*'ANALYSIS-YLD2'!$F43 + 'ANALYSIS-YLD1'!U43*(1-VLOOKUP('ANALYSIS-YLD2'!U$4,'INTERNAL PARAMETERS-1'!$B$5:$J$44,5,FALSE))*VLOOKUP('ANALYSIS-YLD2'!U$4,'INTERNAL PARAMETERS-1'!$B$5:$J$44,9,FALSE)*'ANALYSIS-YLD2'!$F43</f>
        <v>214.978461382597</v>
      </c>
      <c r="V43" s="113">
        <f>'ANALYSIS-YLD1'!V43*VLOOKUP('ANALYSIS-YLD2'!V$4,'INTERNAL PARAMETERS-1'!$B$5:$J$44,5,FALSE)*VLOOKUP('ANALYSIS-YLD2'!V$4,'INTERNAL PARAMETERS-1'!$B$5:$J$44,7,FALSE)*'ANALYSIS-YLD2'!$F43 + 'ANALYSIS-YLD1'!V43*(1-VLOOKUP('ANALYSIS-YLD2'!V$4,'INTERNAL PARAMETERS-1'!$B$5:$J$44,5,FALSE))*VLOOKUP('ANALYSIS-YLD2'!V$4,'INTERNAL PARAMETERS-1'!$B$5:$J$44,9,FALSE)*'ANALYSIS-YLD2'!$F43</f>
        <v>2868.606591726817</v>
      </c>
      <c r="W43" s="113">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3">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3">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3">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3">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3">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3">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3">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3">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3">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19.533322883658425</v>
      </c>
      <c r="AG43" s="113">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3">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11.011623827810245</v>
      </c>
      <c r="AI43" s="113">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27.537211497144664</v>
      </c>
      <c r="AJ43" s="113">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19.533322883658425</v>
      </c>
      <c r="AK43" s="113">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3">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3">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3">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3">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3">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3">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3">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3">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2">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4">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3">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3">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229.09900323813838</v>
      </c>
      <c r="AX43" s="113">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3">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3">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3">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26.704989059723214</v>
      </c>
      <c r="BB43" s="113">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74.131298868139126</v>
      </c>
      <c r="BC43" s="113">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14.237804378255339</v>
      </c>
      <c r="BD43" s="113">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64.388934357254072</v>
      </c>
      <c r="BE43" s="113">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24.79559641319933</v>
      </c>
      <c r="BF43" s="113">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3">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96.07912574999591</v>
      </c>
      <c r="BH43" s="113">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0.18960033497493312</v>
      </c>
      <c r="BI43" s="113">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3">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23.523663565007567</v>
      </c>
      <c r="BK43" s="113">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14.932356914425176</v>
      </c>
      <c r="BL43" s="113">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7.1512277957223684</v>
      </c>
      <c r="BM43" s="113">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0.96434501558165875</v>
      </c>
      <c r="BN43" s="113">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23.699242346891907</v>
      </c>
      <c r="BO43" s="113">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42.376077830872632</v>
      </c>
      <c r="BP43" s="113">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1.2885156834107037</v>
      </c>
      <c r="BQ43" s="113">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45.028434710561598</v>
      </c>
      <c r="BR43" s="113">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1.190378566316306</v>
      </c>
      <c r="BS43" s="113">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0.11425064276855169</v>
      </c>
      <c r="BT43" s="113">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3">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3">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3">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3">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3">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3">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5.99220931400892E-2</v>
      </c>
      <c r="CA43" s="113">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3">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3">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0.15188806316575207</v>
      </c>
      <c r="CD43" s="113">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1.3591850038444553</v>
      </c>
      <c r="CE43" s="113">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1.5752961979762292</v>
      </c>
      <c r="CF43" s="113">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0.93473587857411511</v>
      </c>
      <c r="CG43" s="113">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1.3771188523605944E-2</v>
      </c>
      <c r="CH43" s="112">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4">
        <f t="shared" si="0"/>
        <v>27276.115624758488</v>
      </c>
      <c r="CK43" s="112">
        <f t="shared" si="1"/>
        <v>693.98964389646301</v>
      </c>
    </row>
    <row r="44" spans="2:89" x14ac:dyDescent="0.5">
      <c r="B44" s="129" t="s">
        <v>27</v>
      </c>
      <c r="C44" s="128" t="s">
        <v>21</v>
      </c>
      <c r="D44" s="128" t="s">
        <v>17</v>
      </c>
      <c r="E44" s="127">
        <f>'INPUTS-Incidence'!E44</f>
        <v>143593.61428530398</v>
      </c>
      <c r="F44" s="130">
        <f>'INTERNAL PARAMETERS-1'!M8</f>
        <v>68.824999999999989</v>
      </c>
      <c r="G44" s="114">
        <f>'ANALYSIS-YLD1'!G44*VLOOKUP('ANALYSIS-YLD2'!G$4,'INTERNAL PARAMETERS-1'!$B$5:$J$44,5,FALSE)*VLOOKUP('ANALYSIS-YLD2'!G$4,'INTERNAL PARAMETERS-1'!$B$5:$J$44,7,FALSE)*'ANALYSIS-YLD2'!$F44 + 'ANALYSIS-YLD1'!G44*(1-VLOOKUP('ANALYSIS-YLD2'!G$4,'INTERNAL PARAMETERS-1'!$B$5:$J$44,5,FALSE))*VLOOKUP('ANALYSIS-YLD2'!G$4,'INTERNAL PARAMETERS-1'!$B$5:$J$44,9,FALSE)*'ANALYSIS-YLD2'!$F44</f>
        <v>18115.494160480557</v>
      </c>
      <c r="H44" s="113">
        <f>'ANALYSIS-YLD1'!H44*VLOOKUP('ANALYSIS-YLD2'!H$4,'INTERNAL PARAMETERS-1'!$B$5:$J$44,5,FALSE)*VLOOKUP('ANALYSIS-YLD2'!H$4,'INTERNAL PARAMETERS-1'!$B$5:$J$44,7,FALSE)*'ANALYSIS-YLD2'!$F44 + 'ANALYSIS-YLD1'!H44*(1-VLOOKUP('ANALYSIS-YLD2'!H$4,'INTERNAL PARAMETERS-1'!$B$5:$J$44,5,FALSE))*VLOOKUP('ANALYSIS-YLD2'!H$4,'INTERNAL PARAMETERS-1'!$B$5:$J$44,9,FALSE)*'ANALYSIS-YLD2'!$F44</f>
        <v>13463.482775927583</v>
      </c>
      <c r="I44" s="113">
        <f>'ANALYSIS-YLD1'!I44*VLOOKUP('ANALYSIS-YLD2'!I$4,'INTERNAL PARAMETERS-1'!$B$5:$J$44,5,FALSE)*VLOOKUP('ANALYSIS-YLD2'!I$4,'INTERNAL PARAMETERS-1'!$B$5:$J$44,7,FALSE)*'ANALYSIS-YLD2'!$F44 + 'ANALYSIS-YLD1'!I44*(1-VLOOKUP('ANALYSIS-YLD2'!I$4,'INTERNAL PARAMETERS-1'!$B$5:$J$44,5,FALSE))*VLOOKUP('ANALYSIS-YLD2'!I$4,'INTERNAL PARAMETERS-1'!$B$5:$J$44,9,FALSE)*'ANALYSIS-YLD2'!$F44</f>
        <v>25407.786680321758</v>
      </c>
      <c r="J44" s="113">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3">
        <f>'ANALYSIS-YLD1'!K44*VLOOKUP('ANALYSIS-YLD2'!K$4,'INTERNAL PARAMETERS-1'!$B$5:$J$44,5,FALSE)*VLOOKUP('ANALYSIS-YLD2'!K$4,'INTERNAL PARAMETERS-1'!$B$5:$J$44,7,FALSE)*'ANALYSIS-YLD2'!$F44 + 'ANALYSIS-YLD1'!K44*(1-VLOOKUP('ANALYSIS-YLD2'!K$4,'INTERNAL PARAMETERS-1'!$B$5:$J$44,5,FALSE))*VLOOKUP('ANALYSIS-YLD2'!K$4,'INTERNAL PARAMETERS-1'!$B$5:$J$44,9,FALSE)*'ANALYSIS-YLD2'!$F44</f>
        <v>117.00777174247119</v>
      </c>
      <c r="L44" s="113">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3">
        <f>'ANALYSIS-YLD1'!M44*VLOOKUP('ANALYSIS-YLD2'!M$4,'INTERNAL PARAMETERS-1'!$B$5:$J$44,5,FALSE)*VLOOKUP('ANALYSIS-YLD2'!M$4,'INTERNAL PARAMETERS-1'!$B$5:$J$44,7,FALSE)*'ANALYSIS-YLD2'!$F44 + 'ANALYSIS-YLD1'!M44*(1-VLOOKUP('ANALYSIS-YLD2'!M$4,'INTERNAL PARAMETERS-1'!$B$5:$J$44,5,FALSE))*VLOOKUP('ANALYSIS-YLD2'!M$4,'INTERNAL PARAMETERS-1'!$B$5:$J$44,9,FALSE)*'ANALYSIS-YLD2'!$F44</f>
        <v>336.67720081237866</v>
      </c>
      <c r="N44" s="113">
        <f>'ANALYSIS-YLD1'!N44*VLOOKUP('ANALYSIS-YLD2'!N$4,'INTERNAL PARAMETERS-1'!$B$5:$J$44,5,FALSE)*VLOOKUP('ANALYSIS-YLD2'!N$4,'INTERNAL PARAMETERS-1'!$B$5:$J$44,7,FALSE)*'ANALYSIS-YLD2'!$F44 + 'ANALYSIS-YLD1'!N44*(1-VLOOKUP('ANALYSIS-YLD2'!N$4,'INTERNAL PARAMETERS-1'!$B$5:$J$44,5,FALSE))*VLOOKUP('ANALYSIS-YLD2'!N$4,'INTERNAL PARAMETERS-1'!$B$5:$J$44,9,FALSE)*'ANALYSIS-YLD2'!$F44</f>
        <v>199.48468663604774</v>
      </c>
      <c r="O44" s="113">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3">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3">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3">
        <f>'ANALYSIS-YLD1'!R44*VLOOKUP('ANALYSIS-YLD2'!R$4,'INTERNAL PARAMETERS-1'!$B$5:$J$44,5,FALSE)*VLOOKUP('ANALYSIS-YLD2'!R$4,'INTERNAL PARAMETERS-1'!$B$5:$J$44,7,FALSE)*'ANALYSIS-YLD2'!$F44 + 'ANALYSIS-YLD1'!R44*(1-VLOOKUP('ANALYSIS-YLD2'!R$4,'INTERNAL PARAMETERS-1'!$B$5:$J$44,5,FALSE))*VLOOKUP('ANALYSIS-YLD2'!R$4,'INTERNAL PARAMETERS-1'!$B$5:$J$44,9,FALSE)*'ANALYSIS-YLD2'!$F44</f>
        <v>207.9347537870344</v>
      </c>
      <c r="S44" s="113">
        <f>'ANALYSIS-YLD1'!S44*VLOOKUP('ANALYSIS-YLD2'!S$4,'INTERNAL PARAMETERS-1'!$B$5:$J$44,5,FALSE)*VLOOKUP('ANALYSIS-YLD2'!S$4,'INTERNAL PARAMETERS-1'!$B$5:$J$44,7,FALSE)*'ANALYSIS-YLD2'!$F44 + 'ANALYSIS-YLD1'!S44*(1-VLOOKUP('ANALYSIS-YLD2'!S$4,'INTERNAL PARAMETERS-1'!$B$5:$J$44,5,FALSE))*VLOOKUP('ANALYSIS-YLD2'!S$4,'INTERNAL PARAMETERS-1'!$B$5:$J$44,9,FALSE)*'ANALYSIS-YLD2'!$F44</f>
        <v>3758.166685956714</v>
      </c>
      <c r="T44" s="113">
        <f>'ANALYSIS-YLD1'!T44*VLOOKUP('ANALYSIS-YLD2'!T$4,'INTERNAL PARAMETERS-1'!$B$5:$J$44,5,FALSE)*VLOOKUP('ANALYSIS-YLD2'!T$4,'INTERNAL PARAMETERS-1'!$B$5:$J$44,7,FALSE)*'ANALYSIS-YLD2'!$F44 + 'ANALYSIS-YLD1'!T44*(1-VLOOKUP('ANALYSIS-YLD2'!T$4,'INTERNAL PARAMETERS-1'!$B$5:$J$44,5,FALSE))*VLOOKUP('ANALYSIS-YLD2'!T$4,'INTERNAL PARAMETERS-1'!$B$5:$J$44,9,FALSE)*'ANALYSIS-YLD2'!$F44</f>
        <v>701.77979403124107</v>
      </c>
      <c r="U44" s="113">
        <f>'ANALYSIS-YLD1'!U44*VLOOKUP('ANALYSIS-YLD2'!U$4,'INTERNAL PARAMETERS-1'!$B$5:$J$44,5,FALSE)*VLOOKUP('ANALYSIS-YLD2'!U$4,'INTERNAL PARAMETERS-1'!$B$5:$J$44,7,FALSE)*'ANALYSIS-YLD2'!$F44 + 'ANALYSIS-YLD1'!U44*(1-VLOOKUP('ANALYSIS-YLD2'!U$4,'INTERNAL PARAMETERS-1'!$B$5:$J$44,5,FALSE))*VLOOKUP('ANALYSIS-YLD2'!U$4,'INTERNAL PARAMETERS-1'!$B$5:$J$44,9,FALSE)*'ANALYSIS-YLD2'!$F44</f>
        <v>332.86143995509843</v>
      </c>
      <c r="V44" s="113">
        <f>'ANALYSIS-YLD1'!V44*VLOOKUP('ANALYSIS-YLD2'!V$4,'INTERNAL PARAMETERS-1'!$B$5:$J$44,5,FALSE)*VLOOKUP('ANALYSIS-YLD2'!V$4,'INTERNAL PARAMETERS-1'!$B$5:$J$44,7,FALSE)*'ANALYSIS-YLD2'!$F44 + 'ANALYSIS-YLD1'!V44*(1-VLOOKUP('ANALYSIS-YLD2'!V$4,'INTERNAL PARAMETERS-1'!$B$5:$J$44,5,FALSE))*VLOOKUP('ANALYSIS-YLD2'!V$4,'INTERNAL PARAMETERS-1'!$B$5:$J$44,9,FALSE)*'ANALYSIS-YLD2'!$F44</f>
        <v>4050.6393201104593</v>
      </c>
      <c r="W44" s="113">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3">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3">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3">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3">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3">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3">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3">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3">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3">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67.565947301132027</v>
      </c>
      <c r="AG44" s="113">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3">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19.057062059293649</v>
      </c>
      <c r="AI44" s="113">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54.148028326956343</v>
      </c>
      <c r="AJ44" s="113">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270.30233224349053</v>
      </c>
      <c r="AK44" s="113">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76.271732691388607</v>
      </c>
      <c r="AL44" s="113">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3">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3">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3">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3">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3">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3">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3">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2">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4">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3">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3">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435.86487160544249</v>
      </c>
      <c r="AX44" s="113">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3">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3">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3">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57.728829579588243</v>
      </c>
      <c r="BB44" s="113">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170.70642594771806</v>
      </c>
      <c r="BC44" s="113">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63.078633780178642</v>
      </c>
      <c r="BD44" s="113">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111.96440631840498</v>
      </c>
      <c r="BE44" s="113">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77.848012827734067</v>
      </c>
      <c r="BF44" s="113">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3">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81.437439544835811</v>
      </c>
      <c r="BH44" s="113">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0.31657562250932125</v>
      </c>
      <c r="BI44" s="113">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3">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35.610609186495289</v>
      </c>
      <c r="BK44" s="113">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36.092848942649006</v>
      </c>
      <c r="BL44" s="113">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49.556401893485493</v>
      </c>
      <c r="BM44" s="113">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4.7710144196704745</v>
      </c>
      <c r="BN44" s="113">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23.912352878617369</v>
      </c>
      <c r="BO44" s="113">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28.684916929908457</v>
      </c>
      <c r="BP44" s="113">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2.7595862072828155</v>
      </c>
      <c r="BQ44" s="113">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97.241884550356943</v>
      </c>
      <c r="BR44" s="113">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4.6898508271044763</v>
      </c>
      <c r="BS44" s="113">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0.2508143075661749</v>
      </c>
      <c r="BT44" s="113">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3">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3">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3">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3">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3">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3">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0.38561505484532105</v>
      </c>
      <c r="CA44" s="113">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3">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3">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0.37828293884562675</v>
      </c>
      <c r="CD44" s="113">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2.1582430412876317</v>
      </c>
      <c r="CE44" s="113">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1.8615654011528198</v>
      </c>
      <c r="CF44" s="113">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2.4085625140545495</v>
      </c>
      <c r="CG44" s="113">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2.5548340971555041E-2</v>
      </c>
      <c r="CH44" s="112">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4">
        <f t="shared" si="0"/>
        <v>67178.660372383601</v>
      </c>
      <c r="CK44" s="112">
        <f t="shared" si="1"/>
        <v>1289.7332926607055</v>
      </c>
    </row>
    <row r="45" spans="2:89" x14ac:dyDescent="0.5">
      <c r="B45" s="129" t="s">
        <v>27</v>
      </c>
      <c r="C45" s="128" t="s">
        <v>21</v>
      </c>
      <c r="D45" s="128" t="s">
        <v>16</v>
      </c>
      <c r="E45" s="127">
        <f>'INPUTS-Incidence'!E45</f>
        <v>141977.63488796647</v>
      </c>
      <c r="F45" s="130">
        <f>'INTERNAL PARAMETERS-1'!M9</f>
        <v>63.875</v>
      </c>
      <c r="G45" s="114">
        <f>'ANALYSIS-YLD1'!G45*VLOOKUP('ANALYSIS-YLD2'!G$4,'INTERNAL PARAMETERS-1'!$B$5:$J$44,5,FALSE)*VLOOKUP('ANALYSIS-YLD2'!G$4,'INTERNAL PARAMETERS-1'!$B$5:$J$44,7,FALSE)*'ANALYSIS-YLD2'!$F45 + 'ANALYSIS-YLD1'!G45*(1-VLOOKUP('ANALYSIS-YLD2'!G$4,'INTERNAL PARAMETERS-1'!$B$5:$J$44,5,FALSE))*VLOOKUP('ANALYSIS-YLD2'!G$4,'INTERNAL PARAMETERS-1'!$B$5:$J$44,9,FALSE)*'ANALYSIS-YLD2'!$F45</f>
        <v>33177.347293681902</v>
      </c>
      <c r="H45" s="113">
        <f>'ANALYSIS-YLD1'!H45*VLOOKUP('ANALYSIS-YLD2'!H$4,'INTERNAL PARAMETERS-1'!$B$5:$J$44,5,FALSE)*VLOOKUP('ANALYSIS-YLD2'!H$4,'INTERNAL PARAMETERS-1'!$B$5:$J$44,7,FALSE)*'ANALYSIS-YLD2'!$F45 + 'ANALYSIS-YLD1'!H45*(1-VLOOKUP('ANALYSIS-YLD2'!H$4,'INTERNAL PARAMETERS-1'!$B$5:$J$44,5,FALSE))*VLOOKUP('ANALYSIS-YLD2'!H$4,'INTERNAL PARAMETERS-1'!$B$5:$J$44,9,FALSE)*'ANALYSIS-YLD2'!$F45</f>
        <v>20394.77819474076</v>
      </c>
      <c r="I45" s="113">
        <f>'ANALYSIS-YLD1'!I45*VLOOKUP('ANALYSIS-YLD2'!I$4,'INTERNAL PARAMETERS-1'!$B$5:$J$44,5,FALSE)*VLOOKUP('ANALYSIS-YLD2'!I$4,'INTERNAL PARAMETERS-1'!$B$5:$J$44,7,FALSE)*'ANALYSIS-YLD2'!$F45 + 'ANALYSIS-YLD1'!I45*(1-VLOOKUP('ANALYSIS-YLD2'!I$4,'INTERNAL PARAMETERS-1'!$B$5:$J$44,5,FALSE))*VLOOKUP('ANALYSIS-YLD2'!I$4,'INTERNAL PARAMETERS-1'!$B$5:$J$44,9,FALSE)*'ANALYSIS-YLD2'!$F45</f>
        <v>24223.39695337478</v>
      </c>
      <c r="J45" s="113">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3">
        <f>'ANALYSIS-YLD1'!K45*VLOOKUP('ANALYSIS-YLD2'!K$4,'INTERNAL PARAMETERS-1'!$B$5:$J$44,5,FALSE)*VLOOKUP('ANALYSIS-YLD2'!K$4,'INTERNAL PARAMETERS-1'!$B$5:$J$44,7,FALSE)*'ANALYSIS-YLD2'!$F45 + 'ANALYSIS-YLD1'!K45*(1-VLOOKUP('ANALYSIS-YLD2'!K$4,'INTERNAL PARAMETERS-1'!$B$5:$J$44,5,FALSE))*VLOOKUP('ANALYSIS-YLD2'!K$4,'INTERNAL PARAMETERS-1'!$B$5:$J$44,9,FALSE)*'ANALYSIS-YLD2'!$F45</f>
        <v>135.77386001632152</v>
      </c>
      <c r="L45" s="113">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3">
        <f>'ANALYSIS-YLD1'!M45*VLOOKUP('ANALYSIS-YLD2'!M$4,'INTERNAL PARAMETERS-1'!$B$5:$J$44,5,FALSE)*VLOOKUP('ANALYSIS-YLD2'!M$4,'INTERNAL PARAMETERS-1'!$B$5:$J$44,7,FALSE)*'ANALYSIS-YLD2'!$F45 + 'ANALYSIS-YLD1'!M45*(1-VLOOKUP('ANALYSIS-YLD2'!M$4,'INTERNAL PARAMETERS-1'!$B$5:$J$44,5,FALSE))*VLOOKUP('ANALYSIS-YLD2'!M$4,'INTERNAL PARAMETERS-1'!$B$5:$J$44,9,FALSE)*'ANALYSIS-YLD2'!$F45</f>
        <v>374.83216452861774</v>
      </c>
      <c r="N45" s="113">
        <f>'ANALYSIS-YLD1'!N45*VLOOKUP('ANALYSIS-YLD2'!N$4,'INTERNAL PARAMETERS-1'!$B$5:$J$44,5,FALSE)*VLOOKUP('ANALYSIS-YLD2'!N$4,'INTERNAL PARAMETERS-1'!$B$5:$J$44,7,FALSE)*'ANALYSIS-YLD2'!$F45 + 'ANALYSIS-YLD1'!N45*(1-VLOOKUP('ANALYSIS-YLD2'!N$4,'INTERNAL PARAMETERS-1'!$B$5:$J$44,5,FALSE))*VLOOKUP('ANALYSIS-YLD2'!N$4,'INTERNAL PARAMETERS-1'!$B$5:$J$44,9,FALSE)*'ANALYSIS-YLD2'!$F45</f>
        <v>151.75901810721217</v>
      </c>
      <c r="O45" s="113">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3">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3">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3">
        <f>'ANALYSIS-YLD1'!R45*VLOOKUP('ANALYSIS-YLD2'!R$4,'INTERNAL PARAMETERS-1'!$B$5:$J$44,5,FALSE)*VLOOKUP('ANALYSIS-YLD2'!R$4,'INTERNAL PARAMETERS-1'!$B$5:$J$44,7,FALSE)*'ANALYSIS-YLD2'!$F45 + 'ANALYSIS-YLD1'!R45*(1-VLOOKUP('ANALYSIS-YLD2'!R$4,'INTERNAL PARAMETERS-1'!$B$5:$J$44,5,FALSE))*VLOOKUP('ANALYSIS-YLD2'!R$4,'INTERNAL PARAMETERS-1'!$B$5:$J$44,9,FALSE)*'ANALYSIS-YLD2'!$F45</f>
        <v>112.65652731301155</v>
      </c>
      <c r="S45" s="113">
        <f>'ANALYSIS-YLD1'!S45*VLOOKUP('ANALYSIS-YLD2'!S$4,'INTERNAL PARAMETERS-1'!$B$5:$J$44,5,FALSE)*VLOOKUP('ANALYSIS-YLD2'!S$4,'INTERNAL PARAMETERS-1'!$B$5:$J$44,7,FALSE)*'ANALYSIS-YLD2'!$F45 + 'ANALYSIS-YLD1'!S45*(1-VLOOKUP('ANALYSIS-YLD2'!S$4,'INTERNAL PARAMETERS-1'!$B$5:$J$44,5,FALSE))*VLOOKUP('ANALYSIS-YLD2'!S$4,'INTERNAL PARAMETERS-1'!$B$5:$J$44,9,FALSE)*'ANALYSIS-YLD2'!$F45</f>
        <v>3259.4117784384925</v>
      </c>
      <c r="T45" s="113">
        <f>'ANALYSIS-YLD1'!T45*VLOOKUP('ANALYSIS-YLD2'!T$4,'INTERNAL PARAMETERS-1'!$B$5:$J$44,5,FALSE)*VLOOKUP('ANALYSIS-YLD2'!T$4,'INTERNAL PARAMETERS-1'!$B$5:$J$44,7,FALSE)*'ANALYSIS-YLD2'!$F45 + 'ANALYSIS-YLD1'!T45*(1-VLOOKUP('ANALYSIS-YLD2'!T$4,'INTERNAL PARAMETERS-1'!$B$5:$J$44,5,FALSE))*VLOOKUP('ANALYSIS-YLD2'!T$4,'INTERNAL PARAMETERS-1'!$B$5:$J$44,9,FALSE)*'ANALYSIS-YLD2'!$F45</f>
        <v>588.4214095647734</v>
      </c>
      <c r="U45" s="113">
        <f>'ANALYSIS-YLD1'!U45*VLOOKUP('ANALYSIS-YLD2'!U$4,'INTERNAL PARAMETERS-1'!$B$5:$J$44,5,FALSE)*VLOOKUP('ANALYSIS-YLD2'!U$4,'INTERNAL PARAMETERS-1'!$B$5:$J$44,7,FALSE)*'ANALYSIS-YLD2'!$F45 + 'ANALYSIS-YLD1'!U45*(1-VLOOKUP('ANALYSIS-YLD2'!U$4,'INTERNAL PARAMETERS-1'!$B$5:$J$44,5,FALSE))*VLOOKUP('ANALYSIS-YLD2'!U$4,'INTERNAL PARAMETERS-1'!$B$5:$J$44,9,FALSE)*'ANALYSIS-YLD2'!$F45</f>
        <v>431.92293469082921</v>
      </c>
      <c r="V45" s="113">
        <f>'ANALYSIS-YLD1'!V45*VLOOKUP('ANALYSIS-YLD2'!V$4,'INTERNAL PARAMETERS-1'!$B$5:$J$44,5,FALSE)*VLOOKUP('ANALYSIS-YLD2'!V$4,'INTERNAL PARAMETERS-1'!$B$5:$J$44,7,FALSE)*'ANALYSIS-YLD2'!$F45 + 'ANALYSIS-YLD1'!V45*(1-VLOOKUP('ANALYSIS-YLD2'!V$4,'INTERNAL PARAMETERS-1'!$B$5:$J$44,5,FALSE))*VLOOKUP('ANALYSIS-YLD2'!V$4,'INTERNAL PARAMETERS-1'!$B$5:$J$44,9,FALSE)*'ANALYSIS-YLD2'!$F45</f>
        <v>2940.5547830040632</v>
      </c>
      <c r="W45" s="113">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3">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3">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3">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3">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3">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3">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3">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3">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3">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19.629463981920846</v>
      </c>
      <c r="AG45" s="113">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3">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5.5365154820802376</v>
      </c>
      <c r="AI45" s="113">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22.631243874744037</v>
      </c>
      <c r="AJ45" s="113">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372.67686842792784</v>
      </c>
      <c r="AK45" s="113">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44.292123856641901</v>
      </c>
      <c r="AL45" s="113">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3">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3">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3">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3">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3">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3">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3">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2">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4">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3">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3">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447.74978617963529</v>
      </c>
      <c r="AX45" s="113">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3">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3">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3">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69.251821754058895</v>
      </c>
      <c r="BB45" s="113">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139.9297704612143</v>
      </c>
      <c r="BC45" s="113">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90.005055105497249</v>
      </c>
      <c r="BD45" s="113">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87.169303151939218</v>
      </c>
      <c r="BE45" s="113">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109.83431722708404</v>
      </c>
      <c r="BF45" s="113">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3">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76.103145904752779</v>
      </c>
      <c r="BH45" s="113">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0.28600945000926226</v>
      </c>
      <c r="BI45" s="113">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3">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27.854823486854873</v>
      </c>
      <c r="BK45" s="113">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32.729500615148126</v>
      </c>
      <c r="BL45" s="113">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83.348845399762581</v>
      </c>
      <c r="BM45" s="113">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10.444598296072854</v>
      </c>
      <c r="BN45" s="113">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24.90198758832279</v>
      </c>
      <c r="BO45" s="113">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22.915971118756154</v>
      </c>
      <c r="BP45" s="113">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2.0998591321892994</v>
      </c>
      <c r="BQ45" s="113">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88.175154755486531</v>
      </c>
      <c r="BR45" s="113">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4.5894797378792083</v>
      </c>
      <c r="BS45" s="113">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0.34469098913520735</v>
      </c>
      <c r="BT45" s="113">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3">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3">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3">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3">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3">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3">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0.48238932287282354</v>
      </c>
      <c r="CA45" s="113">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3">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3">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0.54564875737229623</v>
      </c>
      <c r="CD45" s="113">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2.0968815084281256</v>
      </c>
      <c r="CE45" s="113">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2.729406693502801</v>
      </c>
      <c r="CF45" s="113">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1.8079339551673104</v>
      </c>
      <c r="CG45" s="113">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4.7929317256700882E-2</v>
      </c>
      <c r="CH45" s="112">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4">
        <f t="shared" si="0"/>
        <v>86255.621133084089</v>
      </c>
      <c r="CK45" s="112">
        <f t="shared" si="1"/>
        <v>1325.4443099083987</v>
      </c>
    </row>
    <row r="46" spans="2:89" x14ac:dyDescent="0.5">
      <c r="B46" s="129" t="s">
        <v>27</v>
      </c>
      <c r="C46" s="128" t="s">
        <v>21</v>
      </c>
      <c r="D46" s="128" t="s">
        <v>15</v>
      </c>
      <c r="E46" s="127">
        <f>'INPUTS-Incidence'!E46</f>
        <v>108964.90787126652</v>
      </c>
      <c r="F46" s="130">
        <f>'INTERNAL PARAMETERS-1'!M10</f>
        <v>58.935000000000002</v>
      </c>
      <c r="G46" s="114">
        <f>'ANALYSIS-YLD1'!G46*VLOOKUP('ANALYSIS-YLD2'!G$4,'INTERNAL PARAMETERS-1'!$B$5:$J$44,5,FALSE)*VLOOKUP('ANALYSIS-YLD2'!G$4,'INTERNAL PARAMETERS-1'!$B$5:$J$44,7,FALSE)*'ANALYSIS-YLD2'!$F46 + 'ANALYSIS-YLD1'!G46*(1-VLOOKUP('ANALYSIS-YLD2'!G$4,'INTERNAL PARAMETERS-1'!$B$5:$J$44,5,FALSE))*VLOOKUP('ANALYSIS-YLD2'!G$4,'INTERNAL PARAMETERS-1'!$B$5:$J$44,9,FALSE)*'ANALYSIS-YLD2'!$F46</f>
        <v>20719.602070669927</v>
      </c>
      <c r="H46" s="113">
        <f>'ANALYSIS-YLD1'!H46*VLOOKUP('ANALYSIS-YLD2'!H$4,'INTERNAL PARAMETERS-1'!$B$5:$J$44,5,FALSE)*VLOOKUP('ANALYSIS-YLD2'!H$4,'INTERNAL PARAMETERS-1'!$B$5:$J$44,7,FALSE)*'ANALYSIS-YLD2'!$F46 + 'ANALYSIS-YLD1'!H46*(1-VLOOKUP('ANALYSIS-YLD2'!H$4,'INTERNAL PARAMETERS-1'!$B$5:$J$44,5,FALSE))*VLOOKUP('ANALYSIS-YLD2'!H$4,'INTERNAL PARAMETERS-1'!$B$5:$J$44,9,FALSE)*'ANALYSIS-YLD2'!$F46</f>
        <v>17312.523336080856</v>
      </c>
      <c r="I46" s="113">
        <f>'ANALYSIS-YLD1'!I46*VLOOKUP('ANALYSIS-YLD2'!I$4,'INTERNAL PARAMETERS-1'!$B$5:$J$44,5,FALSE)*VLOOKUP('ANALYSIS-YLD2'!I$4,'INTERNAL PARAMETERS-1'!$B$5:$J$44,7,FALSE)*'ANALYSIS-YLD2'!$F46 + 'ANALYSIS-YLD1'!I46*(1-VLOOKUP('ANALYSIS-YLD2'!I$4,'INTERNAL PARAMETERS-1'!$B$5:$J$44,5,FALSE))*VLOOKUP('ANALYSIS-YLD2'!I$4,'INTERNAL PARAMETERS-1'!$B$5:$J$44,9,FALSE)*'ANALYSIS-YLD2'!$F46</f>
        <v>16030.398627239339</v>
      </c>
      <c r="J46" s="113">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3">
        <f>'ANALYSIS-YLD1'!K46*VLOOKUP('ANALYSIS-YLD2'!K$4,'INTERNAL PARAMETERS-1'!$B$5:$J$44,5,FALSE)*VLOOKUP('ANALYSIS-YLD2'!K$4,'INTERNAL PARAMETERS-1'!$B$5:$J$44,7,FALSE)*'ANALYSIS-YLD2'!$F46 + 'ANALYSIS-YLD1'!K46*(1-VLOOKUP('ANALYSIS-YLD2'!K$4,'INTERNAL PARAMETERS-1'!$B$5:$J$44,5,FALSE))*VLOOKUP('ANALYSIS-YLD2'!K$4,'INTERNAL PARAMETERS-1'!$B$5:$J$44,9,FALSE)*'ANALYSIS-YLD2'!$F46</f>
        <v>114.43731078490492</v>
      </c>
      <c r="L46" s="113">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3">
        <f>'ANALYSIS-YLD1'!M46*VLOOKUP('ANALYSIS-YLD2'!M$4,'INTERNAL PARAMETERS-1'!$B$5:$J$44,5,FALSE)*VLOOKUP('ANALYSIS-YLD2'!M$4,'INTERNAL PARAMETERS-1'!$B$5:$J$44,7,FALSE)*'ANALYSIS-YLD2'!$F46 + 'ANALYSIS-YLD1'!M46*(1-VLOOKUP('ANALYSIS-YLD2'!M$4,'INTERNAL PARAMETERS-1'!$B$5:$J$44,5,FALSE))*VLOOKUP('ANALYSIS-YLD2'!M$4,'INTERNAL PARAMETERS-1'!$B$5:$J$44,9,FALSE)*'ANALYSIS-YLD2'!$F46</f>
        <v>329.3987442902968</v>
      </c>
      <c r="N46" s="113">
        <f>'ANALYSIS-YLD1'!N46*VLOOKUP('ANALYSIS-YLD2'!N$4,'INTERNAL PARAMETERS-1'!$B$5:$J$44,5,FALSE)*VLOOKUP('ANALYSIS-YLD2'!N$4,'INTERNAL PARAMETERS-1'!$B$5:$J$44,7,FALSE)*'ANALYSIS-YLD2'!$F46 + 'ANALYSIS-YLD1'!N46*(1-VLOOKUP('ANALYSIS-YLD2'!N$4,'INTERNAL PARAMETERS-1'!$B$5:$J$44,5,FALSE))*VLOOKUP('ANALYSIS-YLD2'!N$4,'INTERNAL PARAMETERS-1'!$B$5:$J$44,9,FALSE)*'ANALYSIS-YLD2'!$F46</f>
        <v>84.659688601330558</v>
      </c>
      <c r="O46" s="113">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3">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3">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3">
        <f>'ANALYSIS-YLD1'!R46*VLOOKUP('ANALYSIS-YLD2'!R$4,'INTERNAL PARAMETERS-1'!$B$5:$J$44,5,FALSE)*VLOOKUP('ANALYSIS-YLD2'!R$4,'INTERNAL PARAMETERS-1'!$B$5:$J$44,7,FALSE)*'ANALYSIS-YLD2'!$F46 + 'ANALYSIS-YLD1'!R46*(1-VLOOKUP('ANALYSIS-YLD2'!R$4,'INTERNAL PARAMETERS-1'!$B$5:$J$44,5,FALSE))*VLOOKUP('ANALYSIS-YLD2'!R$4,'INTERNAL PARAMETERS-1'!$B$5:$J$44,9,FALSE)*'ANALYSIS-YLD2'!$F46</f>
        <v>115.2849945684968</v>
      </c>
      <c r="S46" s="113">
        <f>'ANALYSIS-YLD1'!S46*VLOOKUP('ANALYSIS-YLD2'!S$4,'INTERNAL PARAMETERS-1'!$B$5:$J$44,5,FALSE)*VLOOKUP('ANALYSIS-YLD2'!S$4,'INTERNAL PARAMETERS-1'!$B$5:$J$44,7,FALSE)*'ANALYSIS-YLD2'!$F46 + 'ANALYSIS-YLD1'!S46*(1-VLOOKUP('ANALYSIS-YLD2'!S$4,'INTERNAL PARAMETERS-1'!$B$5:$J$44,5,FALSE))*VLOOKUP('ANALYSIS-YLD2'!S$4,'INTERNAL PARAMETERS-1'!$B$5:$J$44,9,FALSE)*'ANALYSIS-YLD2'!$F46</f>
        <v>2082.2155753867437</v>
      </c>
      <c r="T46" s="113">
        <f>'ANALYSIS-YLD1'!T46*VLOOKUP('ANALYSIS-YLD2'!T$4,'INTERNAL PARAMETERS-1'!$B$5:$J$44,5,FALSE)*VLOOKUP('ANALYSIS-YLD2'!T$4,'INTERNAL PARAMETERS-1'!$B$5:$J$44,7,FALSE)*'ANALYSIS-YLD2'!$F46 + 'ANALYSIS-YLD1'!T46*(1-VLOOKUP('ANALYSIS-YLD2'!T$4,'INTERNAL PARAMETERS-1'!$B$5:$J$44,5,FALSE))*VLOOKUP('ANALYSIS-YLD2'!T$4,'INTERNAL PARAMETERS-1'!$B$5:$J$44,9,FALSE)*'ANALYSIS-YLD2'!$F46</f>
        <v>648.45882890725818</v>
      </c>
      <c r="U46" s="113">
        <f>'ANALYSIS-YLD1'!U46*VLOOKUP('ANALYSIS-YLD2'!U$4,'INTERNAL PARAMETERS-1'!$B$5:$J$44,5,FALSE)*VLOOKUP('ANALYSIS-YLD2'!U$4,'INTERNAL PARAMETERS-1'!$B$5:$J$44,7,FALSE)*'ANALYSIS-YLD2'!$F46 + 'ANALYSIS-YLD1'!U46*(1-VLOOKUP('ANALYSIS-YLD2'!U$4,'INTERNAL PARAMETERS-1'!$B$5:$J$44,5,FALSE))*VLOOKUP('ANALYSIS-YLD2'!U$4,'INTERNAL PARAMETERS-1'!$B$5:$J$44,9,FALSE)*'ANALYSIS-YLD2'!$F46</f>
        <v>402.29621031883954</v>
      </c>
      <c r="V46" s="113">
        <f>'ANALYSIS-YLD1'!V46*VLOOKUP('ANALYSIS-YLD2'!V$4,'INTERNAL PARAMETERS-1'!$B$5:$J$44,5,FALSE)*VLOOKUP('ANALYSIS-YLD2'!V$4,'INTERNAL PARAMETERS-1'!$B$5:$J$44,7,FALSE)*'ANALYSIS-YLD2'!$F46 + 'ANALYSIS-YLD1'!V46*(1-VLOOKUP('ANALYSIS-YLD2'!V$4,'INTERNAL PARAMETERS-1'!$B$5:$J$44,5,FALSE))*VLOOKUP('ANALYSIS-YLD2'!V$4,'INTERNAL PARAMETERS-1'!$B$5:$J$44,9,FALSE)*'ANALYSIS-YLD2'!$F46</f>
        <v>1995.089383849034</v>
      </c>
      <c r="W46" s="113">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3">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3">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3">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3">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3">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3">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3">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3">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3">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165.29833780041821</v>
      </c>
      <c r="AG46" s="113">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3">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3">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29.668932425716086</v>
      </c>
      <c r="AJ46" s="113">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214.88783914054369</v>
      </c>
      <c r="AK46" s="113">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74.596172956086164</v>
      </c>
      <c r="AL46" s="113">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3">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3">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3">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3">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3">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3">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3">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2">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4">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3">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3">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321.1458308815898</v>
      </c>
      <c r="AX46" s="113">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3">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3">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3">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65.95897775255068</v>
      </c>
      <c r="BB46" s="113">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84.603806976251562</v>
      </c>
      <c r="BC46" s="113">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80.292340472124593</v>
      </c>
      <c r="BD46" s="113">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61.936514792420937</v>
      </c>
      <c r="BE46" s="113">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85.409361319654849</v>
      </c>
      <c r="BF46" s="113">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3">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52.692244113653466</v>
      </c>
      <c r="BH46" s="113">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0.34161108105134946</v>
      </c>
      <c r="BI46" s="113">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3">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20.482884632788068</v>
      </c>
      <c r="BK46" s="113">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27.681521866338858</v>
      </c>
      <c r="BL46" s="113">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74.566862353506991</v>
      </c>
      <c r="BM46" s="113">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9.7951993338139651</v>
      </c>
      <c r="BN46" s="113">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20.766594493004664</v>
      </c>
      <c r="BO46" s="113">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18.896195098184027</v>
      </c>
      <c r="BP46" s="113">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1.9179184168586967</v>
      </c>
      <c r="BQ46" s="113">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73.290790471977616</v>
      </c>
      <c r="BR46" s="113">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3.8119909264291767</v>
      </c>
      <c r="BS46" s="113">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0.23006870039367036</v>
      </c>
      <c r="BT46" s="113">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3">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3">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3">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3">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3">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3">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0.32945274530645935</v>
      </c>
      <c r="CA46" s="113">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3">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3">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0.39693214562442097</v>
      </c>
      <c r="CD46" s="113">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1.3594957729912112</v>
      </c>
      <c r="CE46" s="113">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2.3328361654864644</v>
      </c>
      <c r="CF46" s="113">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0.55041732546957722</v>
      </c>
      <c r="CG46" s="113">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2">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4">
        <f t="shared" si="0"/>
        <v>60318.816053019786</v>
      </c>
      <c r="CK46" s="112">
        <f t="shared" si="1"/>
        <v>1008.7898478374709</v>
      </c>
    </row>
    <row r="47" spans="2:89" x14ac:dyDescent="0.5">
      <c r="B47" s="129" t="s">
        <v>27</v>
      </c>
      <c r="C47" s="128" t="s">
        <v>21</v>
      </c>
      <c r="D47" s="128" t="s">
        <v>14</v>
      </c>
      <c r="E47" s="127">
        <f>'INPUTS-Incidence'!E47</f>
        <v>83280.018337966729</v>
      </c>
      <c r="F47" s="130">
        <f>'INTERNAL PARAMETERS-1'!M11</f>
        <v>53.995000000000005</v>
      </c>
      <c r="G47" s="114">
        <f>'ANALYSIS-YLD1'!G47*VLOOKUP('ANALYSIS-YLD2'!G$4,'INTERNAL PARAMETERS-1'!$B$5:$J$44,5,FALSE)*VLOOKUP('ANALYSIS-YLD2'!G$4,'INTERNAL PARAMETERS-1'!$B$5:$J$44,7,FALSE)*'ANALYSIS-YLD2'!$F47 + 'ANALYSIS-YLD1'!G47*(1-VLOOKUP('ANALYSIS-YLD2'!G$4,'INTERNAL PARAMETERS-1'!$B$5:$J$44,5,FALSE))*VLOOKUP('ANALYSIS-YLD2'!G$4,'INTERNAL PARAMETERS-1'!$B$5:$J$44,9,FALSE)*'ANALYSIS-YLD2'!$F47</f>
        <v>14961.180099554684</v>
      </c>
      <c r="H47" s="113">
        <f>'ANALYSIS-YLD1'!H47*VLOOKUP('ANALYSIS-YLD2'!H$4,'INTERNAL PARAMETERS-1'!$B$5:$J$44,5,FALSE)*VLOOKUP('ANALYSIS-YLD2'!H$4,'INTERNAL PARAMETERS-1'!$B$5:$J$44,7,FALSE)*'ANALYSIS-YLD2'!$F47 + 'ANALYSIS-YLD1'!H47*(1-VLOOKUP('ANALYSIS-YLD2'!H$4,'INTERNAL PARAMETERS-1'!$B$5:$J$44,5,FALSE))*VLOOKUP('ANALYSIS-YLD2'!H$4,'INTERNAL PARAMETERS-1'!$B$5:$J$44,9,FALSE)*'ANALYSIS-YLD2'!$F47</f>
        <v>11331.012068101749</v>
      </c>
      <c r="I47" s="113">
        <f>'ANALYSIS-YLD1'!I47*VLOOKUP('ANALYSIS-YLD2'!I$4,'INTERNAL PARAMETERS-1'!$B$5:$J$44,5,FALSE)*VLOOKUP('ANALYSIS-YLD2'!I$4,'INTERNAL PARAMETERS-1'!$B$5:$J$44,7,FALSE)*'ANALYSIS-YLD2'!$F47 + 'ANALYSIS-YLD1'!I47*(1-VLOOKUP('ANALYSIS-YLD2'!I$4,'INTERNAL PARAMETERS-1'!$B$5:$J$44,5,FALSE))*VLOOKUP('ANALYSIS-YLD2'!I$4,'INTERNAL PARAMETERS-1'!$B$5:$J$44,9,FALSE)*'ANALYSIS-YLD2'!$F47</f>
        <v>9924.1412783233063</v>
      </c>
      <c r="J47" s="113">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3">
        <f>'ANALYSIS-YLD1'!K47*VLOOKUP('ANALYSIS-YLD2'!K$4,'INTERNAL PARAMETERS-1'!$B$5:$J$44,5,FALSE)*VLOOKUP('ANALYSIS-YLD2'!K$4,'INTERNAL PARAMETERS-1'!$B$5:$J$44,7,FALSE)*'ANALYSIS-YLD2'!$F47 + 'ANALYSIS-YLD1'!K47*(1-VLOOKUP('ANALYSIS-YLD2'!K$4,'INTERNAL PARAMETERS-1'!$B$5:$J$44,5,FALSE))*VLOOKUP('ANALYSIS-YLD2'!K$4,'INTERNAL PARAMETERS-1'!$B$5:$J$44,9,FALSE)*'ANALYSIS-YLD2'!$F47</f>
        <v>144.90405706556305</v>
      </c>
      <c r="L47" s="113">
        <f>'ANALYSIS-YLD1'!L47*VLOOKUP('ANALYSIS-YLD2'!L$4,'INTERNAL PARAMETERS-1'!$B$5:$J$44,5,FALSE)*VLOOKUP('ANALYSIS-YLD2'!L$4,'INTERNAL PARAMETERS-1'!$B$5:$J$44,7,FALSE)*'ANALYSIS-YLD2'!$F47 + 'ANALYSIS-YLD1'!L47*(1-VLOOKUP('ANALYSIS-YLD2'!L$4,'INTERNAL PARAMETERS-1'!$B$5:$J$44,5,FALSE))*VLOOKUP('ANALYSIS-YLD2'!L$4,'INTERNAL PARAMETERS-1'!$B$5:$J$44,9,FALSE)*'ANALYSIS-YLD2'!$F47</f>
        <v>48.321587525843391</v>
      </c>
      <c r="M47" s="113">
        <f>'ANALYSIS-YLD1'!M47*VLOOKUP('ANALYSIS-YLD2'!M$4,'INTERNAL PARAMETERS-1'!$B$5:$J$44,5,FALSE)*VLOOKUP('ANALYSIS-YLD2'!M$4,'INTERNAL PARAMETERS-1'!$B$5:$J$44,7,FALSE)*'ANALYSIS-YLD2'!$F47 + 'ANALYSIS-YLD1'!M47*(1-VLOOKUP('ANALYSIS-YLD2'!M$4,'INTERNAL PARAMETERS-1'!$B$5:$J$44,5,FALSE))*VLOOKUP('ANALYSIS-YLD2'!M$4,'INTERNAL PARAMETERS-1'!$B$5:$J$44,9,FALSE)*'ANALYSIS-YLD2'!$F47</f>
        <v>290.50195564938758</v>
      </c>
      <c r="N47" s="113">
        <f>'ANALYSIS-YLD1'!N47*VLOOKUP('ANALYSIS-YLD2'!N$4,'INTERNAL PARAMETERS-1'!$B$5:$J$44,5,FALSE)*VLOOKUP('ANALYSIS-YLD2'!N$4,'INTERNAL PARAMETERS-1'!$B$5:$J$44,7,FALSE)*'ANALYSIS-YLD2'!$F47 + 'ANALYSIS-YLD1'!N47*(1-VLOOKUP('ANALYSIS-YLD2'!N$4,'INTERNAL PARAMETERS-1'!$B$5:$J$44,5,FALSE))*VLOOKUP('ANALYSIS-YLD2'!N$4,'INTERNAL PARAMETERS-1'!$B$5:$J$44,9,FALSE)*'ANALYSIS-YLD2'!$F47</f>
        <v>55.184682906572824</v>
      </c>
      <c r="O47" s="113">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3">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3">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3">
        <f>'ANALYSIS-YLD1'!R47*VLOOKUP('ANALYSIS-YLD2'!R$4,'INTERNAL PARAMETERS-1'!$B$5:$J$44,5,FALSE)*VLOOKUP('ANALYSIS-YLD2'!R$4,'INTERNAL PARAMETERS-1'!$B$5:$J$44,7,FALSE)*'ANALYSIS-YLD2'!$F47 + 'ANALYSIS-YLD1'!R47*(1-VLOOKUP('ANALYSIS-YLD2'!R$4,'INTERNAL PARAMETERS-1'!$B$5:$J$44,5,FALSE))*VLOOKUP('ANALYSIS-YLD2'!R$4,'INTERNAL PARAMETERS-1'!$B$5:$J$44,9,FALSE)*'ANALYSIS-YLD2'!$F47</f>
        <v>97.308687331030242</v>
      </c>
      <c r="S47" s="113">
        <f>'ANALYSIS-YLD1'!S47*VLOOKUP('ANALYSIS-YLD2'!S$4,'INTERNAL PARAMETERS-1'!$B$5:$J$44,5,FALSE)*VLOOKUP('ANALYSIS-YLD2'!S$4,'INTERNAL PARAMETERS-1'!$B$5:$J$44,7,FALSE)*'ANALYSIS-YLD2'!$F47 + 'ANALYSIS-YLD1'!S47*(1-VLOOKUP('ANALYSIS-YLD2'!S$4,'INTERNAL PARAMETERS-1'!$B$5:$J$44,5,FALSE))*VLOOKUP('ANALYSIS-YLD2'!S$4,'INTERNAL PARAMETERS-1'!$B$5:$J$44,9,FALSE)*'ANALYSIS-YLD2'!$F47</f>
        <v>1300.3008245746621</v>
      </c>
      <c r="T47" s="113">
        <f>'ANALYSIS-YLD1'!T47*VLOOKUP('ANALYSIS-YLD2'!T$4,'INTERNAL PARAMETERS-1'!$B$5:$J$44,5,FALSE)*VLOOKUP('ANALYSIS-YLD2'!T$4,'INTERNAL PARAMETERS-1'!$B$5:$J$44,7,FALSE)*'ANALYSIS-YLD2'!$F47 + 'ANALYSIS-YLD1'!T47*(1-VLOOKUP('ANALYSIS-YLD2'!T$4,'INTERNAL PARAMETERS-1'!$B$5:$J$44,5,FALSE))*VLOOKUP('ANALYSIS-YLD2'!T$4,'INTERNAL PARAMETERS-1'!$B$5:$J$44,9,FALSE)*'ANALYSIS-YLD2'!$F47</f>
        <v>343.44480648253682</v>
      </c>
      <c r="U47" s="113">
        <f>'ANALYSIS-YLD1'!U47*VLOOKUP('ANALYSIS-YLD2'!U$4,'INTERNAL PARAMETERS-1'!$B$5:$J$44,5,FALSE)*VLOOKUP('ANALYSIS-YLD2'!U$4,'INTERNAL PARAMETERS-1'!$B$5:$J$44,7,FALSE)*'ANALYSIS-YLD2'!$F47 + 'ANALYSIS-YLD1'!U47*(1-VLOOKUP('ANALYSIS-YLD2'!U$4,'INTERNAL PARAMETERS-1'!$B$5:$J$44,5,FALSE))*VLOOKUP('ANALYSIS-YLD2'!U$4,'INTERNAL PARAMETERS-1'!$B$5:$J$44,9,FALSE)*'ANALYSIS-YLD2'!$F47</f>
        <v>258.72842088351109</v>
      </c>
      <c r="V47" s="113">
        <f>'ANALYSIS-YLD1'!V47*VLOOKUP('ANALYSIS-YLD2'!V$4,'INTERNAL PARAMETERS-1'!$B$5:$J$44,5,FALSE)*VLOOKUP('ANALYSIS-YLD2'!V$4,'INTERNAL PARAMETERS-1'!$B$5:$J$44,7,FALSE)*'ANALYSIS-YLD2'!$F47 + 'ANALYSIS-YLD1'!V47*(1-VLOOKUP('ANALYSIS-YLD2'!V$4,'INTERNAL PARAMETERS-1'!$B$5:$J$44,5,FALSE))*VLOOKUP('ANALYSIS-YLD2'!V$4,'INTERNAL PARAMETERS-1'!$B$5:$J$44,9,FALSE)*'ANALYSIS-YLD2'!$F47</f>
        <v>1272.5927829122706</v>
      </c>
      <c r="W47" s="113">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3">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3">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3">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3">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3">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3">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3">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3">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3">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55.803204622949124</v>
      </c>
      <c r="AG47" s="113">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3">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3.9373145391427946</v>
      </c>
      <c r="AI47" s="113">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19.677579286533657</v>
      </c>
      <c r="AJ47" s="113">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237.18992536938623</v>
      </c>
      <c r="AK47" s="113">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31.498516313142357</v>
      </c>
      <c r="AL47" s="113">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3">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3">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3">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3">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3">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3">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3">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2">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4">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3">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3">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217.00545286570582</v>
      </c>
      <c r="AX47" s="113">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3">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3">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3">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63.492259080993591</v>
      </c>
      <c r="BB47" s="113">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60.193768378792548</v>
      </c>
      <c r="BC47" s="113">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76.259722650882097</v>
      </c>
      <c r="BD47" s="113">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45.755807508663963</v>
      </c>
      <c r="BE47" s="113">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64.489752939406202</v>
      </c>
      <c r="BF47" s="113">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3">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35.915720627201019</v>
      </c>
      <c r="BH47" s="113">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0.19748141840709471</v>
      </c>
      <c r="BI47" s="113">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3">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14.260605290847174</v>
      </c>
      <c r="BK47" s="113">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18.187494863401373</v>
      </c>
      <c r="BL47" s="113">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51.65484466190275</v>
      </c>
      <c r="BM47" s="113">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12.399184143447643</v>
      </c>
      <c r="BN47" s="113">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19.523734511460042</v>
      </c>
      <c r="BO47" s="113">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15.848074260811286</v>
      </c>
      <c r="BP47" s="113">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1.4155044864734965</v>
      </c>
      <c r="BQ47" s="113">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61.090924453238451</v>
      </c>
      <c r="BR47" s="113">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2.6997395765183207</v>
      </c>
      <c r="BS47" s="113">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0.20081634023547795</v>
      </c>
      <c r="BT47" s="113">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3">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3">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3">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3">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3">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3">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0.16822807217094971</v>
      </c>
      <c r="CA47" s="113">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3">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3">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0.32711014033240221</v>
      </c>
      <c r="CD47" s="113">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1.0118061879378428</v>
      </c>
      <c r="CE47" s="113">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1.622551020271396</v>
      </c>
      <c r="CF47" s="113">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1.6227839945551392</v>
      </c>
      <c r="CG47" s="113">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2.6880601040163571E-2</v>
      </c>
      <c r="CH47" s="112">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4">
        <f t="shared" si="0"/>
        <v>40375.727791442267</v>
      </c>
      <c r="CK47" s="112">
        <f t="shared" si="1"/>
        <v>765.37024807469618</v>
      </c>
    </row>
    <row r="48" spans="2:89" x14ac:dyDescent="0.5">
      <c r="B48" s="129" t="s">
        <v>27</v>
      </c>
      <c r="C48" s="128" t="s">
        <v>21</v>
      </c>
      <c r="D48" s="128" t="s">
        <v>13</v>
      </c>
      <c r="E48" s="127">
        <f>'INPUTS-Incidence'!E48</f>
        <v>69938.079078530965</v>
      </c>
      <c r="F48" s="130">
        <f>'INTERNAL PARAMETERS-1'!M12</f>
        <v>49.09</v>
      </c>
      <c r="G48" s="114">
        <f>'ANALYSIS-YLD1'!G48*VLOOKUP('ANALYSIS-YLD2'!G$4,'INTERNAL PARAMETERS-1'!$B$5:$J$44,5,FALSE)*VLOOKUP('ANALYSIS-YLD2'!G$4,'INTERNAL PARAMETERS-1'!$B$5:$J$44,7,FALSE)*'ANALYSIS-YLD2'!$F48 + 'ANALYSIS-YLD1'!G48*(1-VLOOKUP('ANALYSIS-YLD2'!G$4,'INTERNAL PARAMETERS-1'!$B$5:$J$44,5,FALSE))*VLOOKUP('ANALYSIS-YLD2'!G$4,'INTERNAL PARAMETERS-1'!$B$5:$J$44,9,FALSE)*'ANALYSIS-YLD2'!$F48</f>
        <v>15891.180393850869</v>
      </c>
      <c r="H48" s="113">
        <f>'ANALYSIS-YLD1'!H48*VLOOKUP('ANALYSIS-YLD2'!H$4,'INTERNAL PARAMETERS-1'!$B$5:$J$44,5,FALSE)*VLOOKUP('ANALYSIS-YLD2'!H$4,'INTERNAL PARAMETERS-1'!$B$5:$J$44,7,FALSE)*'ANALYSIS-YLD2'!$F48 + 'ANALYSIS-YLD1'!H48*(1-VLOOKUP('ANALYSIS-YLD2'!H$4,'INTERNAL PARAMETERS-1'!$B$5:$J$44,5,FALSE))*VLOOKUP('ANALYSIS-YLD2'!H$4,'INTERNAL PARAMETERS-1'!$B$5:$J$44,9,FALSE)*'ANALYSIS-YLD2'!$F48</f>
        <v>8370.9120962617144</v>
      </c>
      <c r="I48" s="113">
        <f>'ANALYSIS-YLD1'!I48*VLOOKUP('ANALYSIS-YLD2'!I$4,'INTERNAL PARAMETERS-1'!$B$5:$J$44,5,FALSE)*VLOOKUP('ANALYSIS-YLD2'!I$4,'INTERNAL PARAMETERS-1'!$B$5:$J$44,7,FALSE)*'ANALYSIS-YLD2'!$F48 + 'ANALYSIS-YLD1'!I48*(1-VLOOKUP('ANALYSIS-YLD2'!I$4,'INTERNAL PARAMETERS-1'!$B$5:$J$44,5,FALSE))*VLOOKUP('ANALYSIS-YLD2'!I$4,'INTERNAL PARAMETERS-1'!$B$5:$J$44,9,FALSE)*'ANALYSIS-YLD2'!$F48</f>
        <v>7287.2007181718936</v>
      </c>
      <c r="J48" s="113">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3">
        <f>'ANALYSIS-YLD1'!K48*VLOOKUP('ANALYSIS-YLD2'!K$4,'INTERNAL PARAMETERS-1'!$B$5:$J$44,5,FALSE)*VLOOKUP('ANALYSIS-YLD2'!K$4,'INTERNAL PARAMETERS-1'!$B$5:$J$44,7,FALSE)*'ANALYSIS-YLD2'!$F48 + 'ANALYSIS-YLD1'!K48*(1-VLOOKUP('ANALYSIS-YLD2'!K$4,'INTERNAL PARAMETERS-1'!$B$5:$J$44,5,FALSE))*VLOOKUP('ANALYSIS-YLD2'!K$4,'INTERNAL PARAMETERS-1'!$B$5:$J$44,9,FALSE)*'ANALYSIS-YLD2'!$F48</f>
        <v>43.892516330472638</v>
      </c>
      <c r="L48" s="113">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3">
        <f>'ANALYSIS-YLD1'!M48*VLOOKUP('ANALYSIS-YLD2'!M$4,'INTERNAL PARAMETERS-1'!$B$5:$J$44,5,FALSE)*VLOOKUP('ANALYSIS-YLD2'!M$4,'INTERNAL PARAMETERS-1'!$B$5:$J$44,7,FALSE)*'ANALYSIS-YLD2'!$F48 + 'ANALYSIS-YLD1'!M48*(1-VLOOKUP('ANALYSIS-YLD2'!M$4,'INTERNAL PARAMETERS-1'!$B$5:$J$44,5,FALSE))*VLOOKUP('ANALYSIS-YLD2'!M$4,'INTERNAL PARAMETERS-1'!$B$5:$J$44,9,FALSE)*'ANALYSIS-YLD2'!$F48</f>
        <v>251.69220973925138</v>
      </c>
      <c r="N48" s="113">
        <f>'ANALYSIS-YLD1'!N48*VLOOKUP('ANALYSIS-YLD2'!N$4,'INTERNAL PARAMETERS-1'!$B$5:$J$44,5,FALSE)*VLOOKUP('ANALYSIS-YLD2'!N$4,'INTERNAL PARAMETERS-1'!$B$5:$J$44,7,FALSE)*'ANALYSIS-YLD2'!$F48 + 'ANALYSIS-YLD1'!N48*(1-VLOOKUP('ANALYSIS-YLD2'!N$4,'INTERNAL PARAMETERS-1'!$B$5:$J$44,5,FALSE))*VLOOKUP('ANALYSIS-YLD2'!N$4,'INTERNAL PARAMETERS-1'!$B$5:$J$44,9,FALSE)*'ANALYSIS-YLD2'!$F48</f>
        <v>35.350049710138208</v>
      </c>
      <c r="O48" s="113">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3">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3">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3">
        <f>'ANALYSIS-YLD1'!R48*VLOOKUP('ANALYSIS-YLD2'!R$4,'INTERNAL PARAMETERS-1'!$B$5:$J$44,5,FALSE)*VLOOKUP('ANALYSIS-YLD2'!R$4,'INTERNAL PARAMETERS-1'!$B$5:$J$44,7,FALSE)*'ANALYSIS-YLD2'!$F48 + 'ANALYSIS-YLD1'!R48*(1-VLOOKUP('ANALYSIS-YLD2'!R$4,'INTERNAL PARAMETERS-1'!$B$5:$J$44,5,FALSE))*VLOOKUP('ANALYSIS-YLD2'!R$4,'INTERNAL PARAMETERS-1'!$B$5:$J$44,9,FALSE)*'ANALYSIS-YLD2'!$F48</f>
        <v>72.812584484075529</v>
      </c>
      <c r="S48" s="113">
        <f>'ANALYSIS-YLD1'!S48*VLOOKUP('ANALYSIS-YLD2'!S$4,'INTERNAL PARAMETERS-1'!$B$5:$J$44,5,FALSE)*VLOOKUP('ANALYSIS-YLD2'!S$4,'INTERNAL PARAMETERS-1'!$B$5:$J$44,7,FALSE)*'ANALYSIS-YLD2'!$F48 + 'ANALYSIS-YLD1'!S48*(1-VLOOKUP('ANALYSIS-YLD2'!S$4,'INTERNAL PARAMETERS-1'!$B$5:$J$44,5,FALSE))*VLOOKUP('ANALYSIS-YLD2'!S$4,'INTERNAL PARAMETERS-1'!$B$5:$J$44,9,FALSE)*'ANALYSIS-YLD2'!$F48</f>
        <v>907.54555627403317</v>
      </c>
      <c r="T48" s="113">
        <f>'ANALYSIS-YLD1'!T48*VLOOKUP('ANALYSIS-YLD2'!T$4,'INTERNAL PARAMETERS-1'!$B$5:$J$44,5,FALSE)*VLOOKUP('ANALYSIS-YLD2'!T$4,'INTERNAL PARAMETERS-1'!$B$5:$J$44,7,FALSE)*'ANALYSIS-YLD2'!$F48 + 'ANALYSIS-YLD1'!T48*(1-VLOOKUP('ANALYSIS-YLD2'!T$4,'INTERNAL PARAMETERS-1'!$B$5:$J$44,5,FALSE))*VLOOKUP('ANALYSIS-YLD2'!T$4,'INTERNAL PARAMETERS-1'!$B$5:$J$44,9,FALSE)*'ANALYSIS-YLD2'!$F48</f>
        <v>302.30886936893165</v>
      </c>
      <c r="U48" s="113">
        <f>'ANALYSIS-YLD1'!U48*VLOOKUP('ANALYSIS-YLD2'!U$4,'INTERNAL PARAMETERS-1'!$B$5:$J$44,5,FALSE)*VLOOKUP('ANALYSIS-YLD2'!U$4,'INTERNAL PARAMETERS-1'!$B$5:$J$44,7,FALSE)*'ANALYSIS-YLD2'!$F48 + 'ANALYSIS-YLD1'!U48*(1-VLOOKUP('ANALYSIS-YLD2'!U$4,'INTERNAL PARAMETERS-1'!$B$5:$J$44,5,FALSE))*VLOOKUP('ANALYSIS-YLD2'!U$4,'INTERNAL PARAMETERS-1'!$B$5:$J$44,9,FALSE)*'ANALYSIS-YLD2'!$F48</f>
        <v>213.04348353098507</v>
      </c>
      <c r="V48" s="113">
        <f>'ANALYSIS-YLD1'!V48*VLOOKUP('ANALYSIS-YLD2'!V$4,'INTERNAL PARAMETERS-1'!$B$5:$J$44,5,FALSE)*VLOOKUP('ANALYSIS-YLD2'!V$4,'INTERNAL PARAMETERS-1'!$B$5:$J$44,7,FALSE)*'ANALYSIS-YLD2'!$F48 + 'ANALYSIS-YLD1'!V48*(1-VLOOKUP('ANALYSIS-YLD2'!V$4,'INTERNAL PARAMETERS-1'!$B$5:$J$44,5,FALSE))*VLOOKUP('ANALYSIS-YLD2'!V$4,'INTERNAL PARAMETERS-1'!$B$5:$J$44,9,FALSE)*'ANALYSIS-YLD2'!$F48</f>
        <v>1003.9401929605177</v>
      </c>
      <c r="W48" s="113">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3">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3">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3">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3">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3">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3">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3">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3">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3">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76.066971924308234</v>
      </c>
      <c r="AG48" s="113">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3">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10.725505183338926</v>
      </c>
      <c r="AI48" s="113">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17.878703022483187</v>
      </c>
      <c r="AJ48" s="113">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202.84079522642941</v>
      </c>
      <c r="AK48" s="113">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85.804041466711411</v>
      </c>
      <c r="AL48" s="113">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3">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3">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3">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3">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3">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3">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3">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2">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4">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3">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3">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175.26651609020416</v>
      </c>
      <c r="AX48" s="113">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3">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3">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3">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60.506496452271307</v>
      </c>
      <c r="BB48" s="113">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42.411489344512333</v>
      </c>
      <c r="BC48" s="113">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77.456117436905444</v>
      </c>
      <c r="BD48" s="113">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33.491722387115708</v>
      </c>
      <c r="BE48" s="113">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61.890012101298474</v>
      </c>
      <c r="BF48" s="113">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3">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27.572090467889385</v>
      </c>
      <c r="BH48" s="113">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0.1911968297285021</v>
      </c>
      <c r="BI48" s="113">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3">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12.374192236794501</v>
      </c>
      <c r="BK48" s="113">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15.512343623064252</v>
      </c>
      <c r="BL48" s="113">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43.309524662016223</v>
      </c>
      <c r="BM48" s="113">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12.705118607467634</v>
      </c>
      <c r="BN48" s="113">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16.12949892754003</v>
      </c>
      <c r="BO48" s="113">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13.299031664418376</v>
      </c>
      <c r="BP48" s="113">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1.2065838035043819</v>
      </c>
      <c r="BQ48" s="113">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51.929118498421552</v>
      </c>
      <c r="BR48" s="113">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2.1359556370363979</v>
      </c>
      <c r="BS48" s="113">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0.13750860338973406</v>
      </c>
      <c r="BT48" s="113">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3">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3">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3">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3">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3">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3">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0.15715798100198294</v>
      </c>
      <c r="CA48" s="113">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3">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3">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0.2862944994353524</v>
      </c>
      <c r="CD48" s="113">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0.82081512478847296</v>
      </c>
      <c r="CE48" s="113">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1.1582243130733274</v>
      </c>
      <c r="CF48" s="113">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0.50679632063508051</v>
      </c>
      <c r="CG48" s="113">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2">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4">
        <f t="shared" si="0"/>
        <v>34773.194687506169</v>
      </c>
      <c r="CK48" s="112">
        <f t="shared" si="1"/>
        <v>650.45380561251261</v>
      </c>
    </row>
    <row r="49" spans="2:89" x14ac:dyDescent="0.5">
      <c r="B49" s="129" t="s">
        <v>27</v>
      </c>
      <c r="C49" s="128" t="s">
        <v>21</v>
      </c>
      <c r="D49" s="128" t="s">
        <v>12</v>
      </c>
      <c r="E49" s="127">
        <f>'INPUTS-Incidence'!E49</f>
        <v>60324.008218262898</v>
      </c>
      <c r="F49" s="130">
        <f>'INTERNAL PARAMETERS-1'!M13</f>
        <v>44.225000000000001</v>
      </c>
      <c r="G49" s="114">
        <f>'ANALYSIS-YLD1'!G49*VLOOKUP('ANALYSIS-YLD2'!G$4,'INTERNAL PARAMETERS-1'!$B$5:$J$44,5,FALSE)*VLOOKUP('ANALYSIS-YLD2'!G$4,'INTERNAL PARAMETERS-1'!$B$5:$J$44,7,FALSE)*'ANALYSIS-YLD2'!$F49 + 'ANALYSIS-YLD1'!G49*(1-VLOOKUP('ANALYSIS-YLD2'!G$4,'INTERNAL PARAMETERS-1'!$B$5:$J$44,5,FALSE))*VLOOKUP('ANALYSIS-YLD2'!G$4,'INTERNAL PARAMETERS-1'!$B$5:$J$44,9,FALSE)*'ANALYSIS-YLD2'!$F49</f>
        <v>11819.705502898019</v>
      </c>
      <c r="H49" s="113">
        <f>'ANALYSIS-YLD1'!H49*VLOOKUP('ANALYSIS-YLD2'!H$4,'INTERNAL PARAMETERS-1'!$B$5:$J$44,5,FALSE)*VLOOKUP('ANALYSIS-YLD2'!H$4,'INTERNAL PARAMETERS-1'!$B$5:$J$44,7,FALSE)*'ANALYSIS-YLD2'!$F49 + 'ANALYSIS-YLD1'!H49*(1-VLOOKUP('ANALYSIS-YLD2'!H$4,'INTERNAL PARAMETERS-1'!$B$5:$J$44,5,FALSE))*VLOOKUP('ANALYSIS-YLD2'!H$4,'INTERNAL PARAMETERS-1'!$B$5:$J$44,9,FALSE)*'ANALYSIS-YLD2'!$F49</f>
        <v>5688.9943716106691</v>
      </c>
      <c r="I49" s="113">
        <f>'ANALYSIS-YLD1'!I49*VLOOKUP('ANALYSIS-YLD2'!I$4,'INTERNAL PARAMETERS-1'!$B$5:$J$44,5,FALSE)*VLOOKUP('ANALYSIS-YLD2'!I$4,'INTERNAL PARAMETERS-1'!$B$5:$J$44,7,FALSE)*'ANALYSIS-YLD2'!$F49 + 'ANALYSIS-YLD1'!I49*(1-VLOOKUP('ANALYSIS-YLD2'!I$4,'INTERNAL PARAMETERS-1'!$B$5:$J$44,5,FALSE))*VLOOKUP('ANALYSIS-YLD2'!I$4,'INTERNAL PARAMETERS-1'!$B$5:$J$44,9,FALSE)*'ANALYSIS-YLD2'!$F49</f>
        <v>5818.3855982116584</v>
      </c>
      <c r="J49" s="113">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3">
        <f>'ANALYSIS-YLD1'!K49*VLOOKUP('ANALYSIS-YLD2'!K$4,'INTERNAL PARAMETERS-1'!$B$5:$J$44,5,FALSE)*VLOOKUP('ANALYSIS-YLD2'!K$4,'INTERNAL PARAMETERS-1'!$B$5:$J$44,7,FALSE)*'ANALYSIS-YLD2'!$F49 + 'ANALYSIS-YLD1'!K49*(1-VLOOKUP('ANALYSIS-YLD2'!K$4,'INTERNAL PARAMETERS-1'!$B$5:$J$44,5,FALSE))*VLOOKUP('ANALYSIS-YLD2'!K$4,'INTERNAL PARAMETERS-1'!$B$5:$J$44,9,FALSE)*'ANALYSIS-YLD2'!$F49</f>
        <v>76.317257824959</v>
      </c>
      <c r="L49" s="113">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3">
        <f>'ANALYSIS-YLD1'!M49*VLOOKUP('ANALYSIS-YLD2'!M$4,'INTERNAL PARAMETERS-1'!$B$5:$J$44,5,FALSE)*VLOOKUP('ANALYSIS-YLD2'!M$4,'INTERNAL PARAMETERS-1'!$B$5:$J$44,7,FALSE)*'ANALYSIS-YLD2'!$F49 + 'ANALYSIS-YLD1'!M49*(1-VLOOKUP('ANALYSIS-YLD2'!M$4,'INTERNAL PARAMETERS-1'!$B$5:$J$44,5,FALSE))*VLOOKUP('ANALYSIS-YLD2'!M$4,'INTERNAL PARAMETERS-1'!$B$5:$J$44,9,FALSE)*'ANALYSIS-YLD2'!$F49</f>
        <v>220.48680457852697</v>
      </c>
      <c r="N49" s="113">
        <f>'ANALYSIS-YLD1'!N49*VLOOKUP('ANALYSIS-YLD2'!N$4,'INTERNAL PARAMETERS-1'!$B$5:$J$44,5,FALSE)*VLOOKUP('ANALYSIS-YLD2'!N$4,'INTERNAL PARAMETERS-1'!$B$5:$J$44,7,FALSE)*'ANALYSIS-YLD2'!$F49 + 'ANALYSIS-YLD1'!N49*(1-VLOOKUP('ANALYSIS-YLD2'!N$4,'INTERNAL PARAMETERS-1'!$B$5:$J$44,5,FALSE))*VLOOKUP('ANALYSIS-YLD2'!N$4,'INTERNAL PARAMETERS-1'!$B$5:$J$44,9,FALSE)*'ANALYSIS-YLD2'!$F49</f>
        <v>26.002798265020552</v>
      </c>
      <c r="O49" s="113">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3">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3">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3">
        <f>'ANALYSIS-YLD1'!R49*VLOOKUP('ANALYSIS-YLD2'!R$4,'INTERNAL PARAMETERS-1'!$B$5:$J$44,5,FALSE)*VLOOKUP('ANALYSIS-YLD2'!R$4,'INTERNAL PARAMETERS-1'!$B$5:$J$44,7,FALSE)*'ANALYSIS-YLD2'!$F49 + 'ANALYSIS-YLD1'!R49*(1-VLOOKUP('ANALYSIS-YLD2'!R$4,'INTERNAL PARAMETERS-1'!$B$5:$J$44,5,FALSE))*VLOOKUP('ANALYSIS-YLD2'!R$4,'INTERNAL PARAMETERS-1'!$B$5:$J$44,9,FALSE)*'ANALYSIS-YLD2'!$F49</f>
        <v>54.265781482038207</v>
      </c>
      <c r="S49" s="113">
        <f>'ANALYSIS-YLD1'!S49*VLOOKUP('ANALYSIS-YLD2'!S$4,'INTERNAL PARAMETERS-1'!$B$5:$J$44,5,FALSE)*VLOOKUP('ANALYSIS-YLD2'!S$4,'INTERNAL PARAMETERS-1'!$B$5:$J$44,7,FALSE)*'ANALYSIS-YLD2'!$F49 + 'ANALYSIS-YLD1'!S49*(1-VLOOKUP('ANALYSIS-YLD2'!S$4,'INTERNAL PARAMETERS-1'!$B$5:$J$44,5,FALSE))*VLOOKUP('ANALYSIS-YLD2'!S$4,'INTERNAL PARAMETERS-1'!$B$5:$J$44,9,FALSE)*'ANALYSIS-YLD2'!$F49</f>
        <v>641.1789353957904</v>
      </c>
      <c r="T49" s="113">
        <f>'ANALYSIS-YLD1'!T49*VLOOKUP('ANALYSIS-YLD2'!T$4,'INTERNAL PARAMETERS-1'!$B$5:$J$44,5,FALSE)*VLOOKUP('ANALYSIS-YLD2'!T$4,'INTERNAL PARAMETERS-1'!$B$5:$J$44,7,FALSE)*'ANALYSIS-YLD2'!$F49 + 'ANALYSIS-YLD1'!T49*(1-VLOOKUP('ANALYSIS-YLD2'!T$4,'INTERNAL PARAMETERS-1'!$B$5:$J$44,5,FALSE))*VLOOKUP('ANALYSIS-YLD2'!T$4,'INTERNAL PARAMETERS-1'!$B$5:$J$44,9,FALSE)*'ANALYSIS-YLD2'!$F49</f>
        <v>152.62651216212765</v>
      </c>
      <c r="U49" s="113">
        <f>'ANALYSIS-YLD1'!U49*VLOOKUP('ANALYSIS-YLD2'!U$4,'INTERNAL PARAMETERS-1'!$B$5:$J$44,5,FALSE)*VLOOKUP('ANALYSIS-YLD2'!U$4,'INTERNAL PARAMETERS-1'!$B$5:$J$44,7,FALSE)*'ANALYSIS-YLD2'!$F49 + 'ANALYSIS-YLD1'!U49*(1-VLOOKUP('ANALYSIS-YLD2'!U$4,'INTERNAL PARAMETERS-1'!$B$5:$J$44,5,FALSE))*VLOOKUP('ANALYSIS-YLD2'!U$4,'INTERNAL PARAMETERS-1'!$B$5:$J$44,9,FALSE)*'ANALYSIS-YLD2'!$F49</f>
        <v>63.874342070459917</v>
      </c>
      <c r="V49" s="113">
        <f>'ANALYSIS-YLD1'!V49*VLOOKUP('ANALYSIS-YLD2'!V$4,'INTERNAL PARAMETERS-1'!$B$5:$J$44,5,FALSE)*VLOOKUP('ANALYSIS-YLD2'!V$4,'INTERNAL PARAMETERS-1'!$B$5:$J$44,7,FALSE)*'ANALYSIS-YLD2'!$F49 + 'ANALYSIS-YLD1'!V49*(1-VLOOKUP('ANALYSIS-YLD2'!V$4,'INTERNAL PARAMETERS-1'!$B$5:$J$44,5,FALSE))*VLOOKUP('ANALYSIS-YLD2'!V$4,'INTERNAL PARAMETERS-1'!$B$5:$J$44,9,FALSE)*'ANALYSIS-YLD2'!$F49</f>
        <v>878.95123271210377</v>
      </c>
      <c r="W49" s="113">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3">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3">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3">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3">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3">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3">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3">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3">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3">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44.094415632198533</v>
      </c>
      <c r="AG49" s="113">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3">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6.2184432301818449</v>
      </c>
      <c r="AI49" s="113">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11.304926503880719</v>
      </c>
      <c r="AJ49" s="113">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66.141623448297793</v>
      </c>
      <c r="AK49" s="113">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3">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3">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3">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3">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3">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3">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3">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3">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2">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4">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3">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3">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155.33378049292938</v>
      </c>
      <c r="AX49" s="113">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3">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3">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3">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58.835578326673307</v>
      </c>
      <c r="BB49" s="113">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34.628906037779338</v>
      </c>
      <c r="BC49" s="113">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79.660913149848682</v>
      </c>
      <c r="BD49" s="113">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27.220792708184767</v>
      </c>
      <c r="BE49" s="113">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54.568634763866243</v>
      </c>
      <c r="BF49" s="113">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3">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21.622489593379658</v>
      </c>
      <c r="BH49" s="113">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0.10714822183515878</v>
      </c>
      <c r="BI49" s="113">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3">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12.025384933347103</v>
      </c>
      <c r="BK49" s="113">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14.870963404089844</v>
      </c>
      <c r="BL49" s="113">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40.116430500633989</v>
      </c>
      <c r="BM49" s="113">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13.095023924995836</v>
      </c>
      <c r="BN49" s="113">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13.659179136723539</v>
      </c>
      <c r="BO49" s="113">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10.324732743937407</v>
      </c>
      <c r="BP49" s="113">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0.83882775449155222</v>
      </c>
      <c r="BQ49" s="113">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46.048840773357149</v>
      </c>
      <c r="BR49" s="113">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1.6636903648251167</v>
      </c>
      <c r="BS49" s="113">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8.9674755576215417E-2</v>
      </c>
      <c r="BT49" s="113">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3">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3">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3">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3">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3">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3">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0.12346112189081745</v>
      </c>
      <c r="CA49" s="113">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3">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3">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0.21164895879218268</v>
      </c>
      <c r="CD49" s="113">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0.64376473518113764</v>
      </c>
      <c r="CE49" s="113">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1.1585298167127254</v>
      </c>
      <c r="CF49" s="113">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0.5869943238629346</v>
      </c>
      <c r="CG49" s="113">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2">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4">
        <f t="shared" si="0"/>
        <v>25568.54854602593</v>
      </c>
      <c r="CK49" s="112">
        <f t="shared" si="1"/>
        <v>587.43539054291398</v>
      </c>
    </row>
    <row r="50" spans="2:89" x14ac:dyDescent="0.5">
      <c r="B50" s="129" t="s">
        <v>27</v>
      </c>
      <c r="C50" s="128" t="s">
        <v>21</v>
      </c>
      <c r="D50" s="128" t="s">
        <v>11</v>
      </c>
      <c r="E50" s="127">
        <f>'INPUTS-Incidence'!E50</f>
        <v>56261.349470958507</v>
      </c>
      <c r="F50" s="130">
        <f>'INTERNAL PARAMETERS-1'!M14</f>
        <v>39.424999999999997</v>
      </c>
      <c r="G50" s="114">
        <f>'ANALYSIS-YLD1'!G50*VLOOKUP('ANALYSIS-YLD2'!G$4,'INTERNAL PARAMETERS-1'!$B$5:$J$44,5,FALSE)*VLOOKUP('ANALYSIS-YLD2'!G$4,'INTERNAL PARAMETERS-1'!$B$5:$J$44,7,FALSE)*'ANALYSIS-YLD2'!$F50 + 'ANALYSIS-YLD1'!G50*(1-VLOOKUP('ANALYSIS-YLD2'!G$4,'INTERNAL PARAMETERS-1'!$B$5:$J$44,5,FALSE))*VLOOKUP('ANALYSIS-YLD2'!G$4,'INTERNAL PARAMETERS-1'!$B$5:$J$44,9,FALSE)*'ANALYSIS-YLD2'!$F50</f>
        <v>11801.150364398371</v>
      </c>
      <c r="H50" s="113">
        <f>'ANALYSIS-YLD1'!H50*VLOOKUP('ANALYSIS-YLD2'!H$4,'INTERNAL PARAMETERS-1'!$B$5:$J$44,5,FALSE)*VLOOKUP('ANALYSIS-YLD2'!H$4,'INTERNAL PARAMETERS-1'!$B$5:$J$44,7,FALSE)*'ANALYSIS-YLD2'!$F50 + 'ANALYSIS-YLD1'!H50*(1-VLOOKUP('ANALYSIS-YLD2'!H$4,'INTERNAL PARAMETERS-1'!$B$5:$J$44,5,FALSE))*VLOOKUP('ANALYSIS-YLD2'!H$4,'INTERNAL PARAMETERS-1'!$B$5:$J$44,9,FALSE)*'ANALYSIS-YLD2'!$F50</f>
        <v>4032.8461346555505</v>
      </c>
      <c r="I50" s="113">
        <f>'ANALYSIS-YLD1'!I50*VLOOKUP('ANALYSIS-YLD2'!I$4,'INTERNAL PARAMETERS-1'!$B$5:$J$44,5,FALSE)*VLOOKUP('ANALYSIS-YLD2'!I$4,'INTERNAL PARAMETERS-1'!$B$5:$J$44,7,FALSE)*'ANALYSIS-YLD2'!$F50 + 'ANALYSIS-YLD1'!I50*(1-VLOOKUP('ANALYSIS-YLD2'!I$4,'INTERNAL PARAMETERS-1'!$B$5:$J$44,5,FALSE))*VLOOKUP('ANALYSIS-YLD2'!I$4,'INTERNAL PARAMETERS-1'!$B$5:$J$44,9,FALSE)*'ANALYSIS-YLD2'!$F50</f>
        <v>4728.135150558468</v>
      </c>
      <c r="J50" s="113">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3">
        <f>'ANALYSIS-YLD1'!K50*VLOOKUP('ANALYSIS-YLD2'!K$4,'INTERNAL PARAMETERS-1'!$B$5:$J$44,5,FALSE)*VLOOKUP('ANALYSIS-YLD2'!K$4,'INTERNAL PARAMETERS-1'!$B$5:$J$44,7,FALSE)*'ANALYSIS-YLD2'!$F50 + 'ANALYSIS-YLD1'!K50*(1-VLOOKUP('ANALYSIS-YLD2'!K$4,'INTERNAL PARAMETERS-1'!$B$5:$J$44,5,FALSE))*VLOOKUP('ANALYSIS-YLD2'!K$4,'INTERNAL PARAMETERS-1'!$B$5:$J$44,9,FALSE)*'ANALYSIS-YLD2'!$F50</f>
        <v>36.053057586815328</v>
      </c>
      <c r="L50" s="113">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3">
        <f>'ANALYSIS-YLD1'!M50*VLOOKUP('ANALYSIS-YLD2'!M$4,'INTERNAL PARAMETERS-1'!$B$5:$J$44,5,FALSE)*VLOOKUP('ANALYSIS-YLD2'!M$4,'INTERNAL PARAMETERS-1'!$B$5:$J$44,7,FALSE)*'ANALYSIS-YLD2'!$F50 + 'ANALYSIS-YLD1'!M50*(1-VLOOKUP('ANALYSIS-YLD2'!M$4,'INTERNAL PARAMETERS-1'!$B$5:$J$44,5,FALSE))*VLOOKUP('ANALYSIS-YLD2'!M$4,'INTERNAL PARAMETERS-1'!$B$5:$J$44,9,FALSE)*'ANALYSIS-YLD2'!$F50</f>
        <v>254.10822266914624</v>
      </c>
      <c r="N50" s="113">
        <f>'ANALYSIS-YLD1'!N50*VLOOKUP('ANALYSIS-YLD2'!N$4,'INTERNAL PARAMETERS-1'!$B$5:$J$44,5,FALSE)*VLOOKUP('ANALYSIS-YLD2'!N$4,'INTERNAL PARAMETERS-1'!$B$5:$J$44,7,FALSE)*'ANALYSIS-YLD2'!$F50 + 'ANALYSIS-YLD1'!N50*(1-VLOOKUP('ANALYSIS-YLD2'!N$4,'INTERNAL PARAMETERS-1'!$B$5:$J$44,5,FALSE))*VLOOKUP('ANALYSIS-YLD2'!N$4,'INTERNAL PARAMETERS-1'!$B$5:$J$44,9,FALSE)*'ANALYSIS-YLD2'!$F50</f>
        <v>18.032295863035188</v>
      </c>
      <c r="O50" s="113">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3">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3">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3">
        <f>'ANALYSIS-YLD1'!R50*VLOOKUP('ANALYSIS-YLD2'!R$4,'INTERNAL PARAMETERS-1'!$B$5:$J$44,5,FALSE)*VLOOKUP('ANALYSIS-YLD2'!R$4,'INTERNAL PARAMETERS-1'!$B$5:$J$44,7,FALSE)*'ANALYSIS-YLD2'!$F50 + 'ANALYSIS-YLD1'!R50*(1-VLOOKUP('ANALYSIS-YLD2'!R$4,'INTERNAL PARAMETERS-1'!$B$5:$J$44,5,FALSE))*VLOOKUP('ANALYSIS-YLD2'!R$4,'INTERNAL PARAMETERS-1'!$B$5:$J$44,9,FALSE)*'ANALYSIS-YLD2'!$F50</f>
        <v>42.743745596220386</v>
      </c>
      <c r="S50" s="113">
        <f>'ANALYSIS-YLD1'!S50*VLOOKUP('ANALYSIS-YLD2'!S$4,'INTERNAL PARAMETERS-1'!$B$5:$J$44,5,FALSE)*VLOOKUP('ANALYSIS-YLD2'!S$4,'INTERNAL PARAMETERS-1'!$B$5:$J$44,7,FALSE)*'ANALYSIS-YLD2'!$F50 + 'ANALYSIS-YLD1'!S50*(1-VLOOKUP('ANALYSIS-YLD2'!S$4,'INTERNAL PARAMETERS-1'!$B$5:$J$44,5,FALSE))*VLOOKUP('ANALYSIS-YLD2'!S$4,'INTERNAL PARAMETERS-1'!$B$5:$J$44,9,FALSE)*'ANALYSIS-YLD2'!$F50</f>
        <v>520.61218479568515</v>
      </c>
      <c r="T50" s="113">
        <f>'ANALYSIS-YLD1'!T50*VLOOKUP('ANALYSIS-YLD2'!T$4,'INTERNAL PARAMETERS-1'!$B$5:$J$44,5,FALSE)*VLOOKUP('ANALYSIS-YLD2'!T$4,'INTERNAL PARAMETERS-1'!$B$5:$J$44,7,FALSE)*'ANALYSIS-YLD2'!$F50 + 'ANALYSIS-YLD1'!T50*(1-VLOOKUP('ANALYSIS-YLD2'!T$4,'INTERNAL PARAMETERS-1'!$B$5:$J$44,5,FALSE))*VLOOKUP('ANALYSIS-YLD2'!T$4,'INTERNAL PARAMETERS-1'!$B$5:$J$44,9,FALSE)*'ANALYSIS-YLD2'!$F50</f>
        <v>224.40333351793529</v>
      </c>
      <c r="U50" s="113">
        <f>'ANALYSIS-YLD1'!U50*VLOOKUP('ANALYSIS-YLD2'!U$4,'INTERNAL PARAMETERS-1'!$B$5:$J$44,5,FALSE)*VLOOKUP('ANALYSIS-YLD2'!U$4,'INTERNAL PARAMETERS-1'!$B$5:$J$44,7,FALSE)*'ANALYSIS-YLD2'!$F50 + 'ANALYSIS-YLD1'!U50*(1-VLOOKUP('ANALYSIS-YLD2'!U$4,'INTERNAL PARAMETERS-1'!$B$5:$J$44,5,FALSE))*VLOOKUP('ANALYSIS-YLD2'!U$4,'INTERNAL PARAMETERS-1'!$B$5:$J$44,9,FALSE)*'ANALYSIS-YLD2'!$F50</f>
        <v>108.67497059551663</v>
      </c>
      <c r="V50" s="113">
        <f>'ANALYSIS-YLD1'!V50*VLOOKUP('ANALYSIS-YLD2'!V$4,'INTERNAL PARAMETERS-1'!$B$5:$J$44,5,FALSE)*VLOOKUP('ANALYSIS-YLD2'!V$4,'INTERNAL PARAMETERS-1'!$B$5:$J$44,7,FALSE)*'ANALYSIS-YLD2'!$F50 + 'ANALYSIS-YLD1'!V50*(1-VLOOKUP('ANALYSIS-YLD2'!V$4,'INTERNAL PARAMETERS-1'!$B$5:$J$44,5,FALSE))*VLOOKUP('ANALYSIS-YLD2'!V$4,'INTERNAL PARAMETERS-1'!$B$5:$J$44,9,FALSE)*'ANALYSIS-YLD2'!$F50</f>
        <v>623.07508979880674</v>
      </c>
      <c r="W50" s="113">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3">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3">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3">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3">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3">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3">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3">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3">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3">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20.83930609904569</v>
      </c>
      <c r="AG50" s="113">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3">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5.8777530022949387</v>
      </c>
      <c r="AI50" s="113">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5.343411820268126</v>
      </c>
      <c r="AJ50" s="113">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83.348573791741472</v>
      </c>
      <c r="AK50" s="113">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23.501252352887025</v>
      </c>
      <c r="AL50" s="113">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3">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3">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3">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3">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3">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3">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3">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2">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4">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3">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3">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141.59549440195647</v>
      </c>
      <c r="AX50" s="113">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3">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3">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3">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76.062795261041359</v>
      </c>
      <c r="BB50" s="113">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26.938031057952962</v>
      </c>
      <c r="BC50" s="113">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85.521986137165243</v>
      </c>
      <c r="BD50" s="113">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23.661834915211049</v>
      </c>
      <c r="BE50" s="113">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50.237653575332047</v>
      </c>
      <c r="BF50" s="113">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3">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19.694135367447284</v>
      </c>
      <c r="BH50" s="113">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0.17671785524674807</v>
      </c>
      <c r="BI50" s="113">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3">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9.5624843154248076</v>
      </c>
      <c r="BK50" s="113">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15.179114075040802</v>
      </c>
      <c r="BL50" s="113">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33.816940888678587</v>
      </c>
      <c r="BM50" s="113">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14.766919584170701</v>
      </c>
      <c r="BN50" s="113">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13.231019139669218</v>
      </c>
      <c r="BO50" s="113">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9.8393960694116487</v>
      </c>
      <c r="BP50" s="113">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0.81367959343415974</v>
      </c>
      <c r="BQ50" s="113">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41.232187026214241</v>
      </c>
      <c r="BR50" s="113">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1.1503987253657038</v>
      </c>
      <c r="BS50" s="113">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0.12169857461059598</v>
      </c>
      <c r="BT50" s="113">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3">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3">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3">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3">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3">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3">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0.12342210504591548</v>
      </c>
      <c r="CA50" s="113">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3">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3">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0.24933539024987045</v>
      </c>
      <c r="CD50" s="113">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0.56412162234928453</v>
      </c>
      <c r="CE50" s="113">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1.1636892534555603</v>
      </c>
      <c r="CF50" s="113">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0.51861180212888414</v>
      </c>
      <c r="CG50" s="113">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2">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4">
        <f t="shared" si="0"/>
        <v>22528.744847101785</v>
      </c>
      <c r="CK50" s="112">
        <f t="shared" si="1"/>
        <v>566.22166673660308</v>
      </c>
    </row>
    <row r="51" spans="2:89" x14ac:dyDescent="0.5">
      <c r="B51" s="129" t="s">
        <v>27</v>
      </c>
      <c r="C51" s="128" t="s">
        <v>21</v>
      </c>
      <c r="D51" s="128" t="s">
        <v>10</v>
      </c>
      <c r="E51" s="127">
        <f>'INPUTS-Incidence'!E51</f>
        <v>45324.837560188957</v>
      </c>
      <c r="F51" s="130">
        <f>'INTERNAL PARAMETERS-1'!M15</f>
        <v>34.72</v>
      </c>
      <c r="G51" s="114">
        <f>'ANALYSIS-YLD1'!G51*VLOOKUP('ANALYSIS-YLD2'!G$4,'INTERNAL PARAMETERS-1'!$B$5:$J$44,5,FALSE)*VLOOKUP('ANALYSIS-YLD2'!G$4,'INTERNAL PARAMETERS-1'!$B$5:$J$44,7,FALSE)*'ANALYSIS-YLD2'!$F51 + 'ANALYSIS-YLD1'!G51*(1-VLOOKUP('ANALYSIS-YLD2'!G$4,'INTERNAL PARAMETERS-1'!$B$5:$J$44,5,FALSE))*VLOOKUP('ANALYSIS-YLD2'!G$4,'INTERNAL PARAMETERS-1'!$B$5:$J$44,9,FALSE)*'ANALYSIS-YLD2'!$F51</f>
        <v>7418.2311913714575</v>
      </c>
      <c r="H51" s="113">
        <f>'ANALYSIS-YLD1'!H51*VLOOKUP('ANALYSIS-YLD2'!H$4,'INTERNAL PARAMETERS-1'!$B$5:$J$44,5,FALSE)*VLOOKUP('ANALYSIS-YLD2'!H$4,'INTERNAL PARAMETERS-1'!$B$5:$J$44,7,FALSE)*'ANALYSIS-YLD2'!$F51 + 'ANALYSIS-YLD1'!H51*(1-VLOOKUP('ANALYSIS-YLD2'!H$4,'INTERNAL PARAMETERS-1'!$B$5:$J$44,5,FALSE))*VLOOKUP('ANALYSIS-YLD2'!H$4,'INTERNAL PARAMETERS-1'!$B$5:$J$44,9,FALSE)*'ANALYSIS-YLD2'!$F51</f>
        <v>2056.8253133764547</v>
      </c>
      <c r="I51" s="113">
        <f>'ANALYSIS-YLD1'!I51*VLOOKUP('ANALYSIS-YLD2'!I$4,'INTERNAL PARAMETERS-1'!$B$5:$J$44,5,FALSE)*VLOOKUP('ANALYSIS-YLD2'!I$4,'INTERNAL PARAMETERS-1'!$B$5:$J$44,7,FALSE)*'ANALYSIS-YLD2'!$F51 + 'ANALYSIS-YLD1'!I51*(1-VLOOKUP('ANALYSIS-YLD2'!I$4,'INTERNAL PARAMETERS-1'!$B$5:$J$44,5,FALSE))*VLOOKUP('ANALYSIS-YLD2'!I$4,'INTERNAL PARAMETERS-1'!$B$5:$J$44,9,FALSE)*'ANALYSIS-YLD2'!$F51</f>
        <v>3412.008638471917</v>
      </c>
      <c r="J51" s="113">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3">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3">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3">
        <f>'ANALYSIS-YLD1'!M51*VLOOKUP('ANALYSIS-YLD2'!M$4,'INTERNAL PARAMETERS-1'!$B$5:$J$44,5,FALSE)*VLOOKUP('ANALYSIS-YLD2'!M$4,'INTERNAL PARAMETERS-1'!$B$5:$J$44,7,FALSE)*'ANALYSIS-YLD2'!$F51 + 'ANALYSIS-YLD1'!M51*(1-VLOOKUP('ANALYSIS-YLD2'!M$4,'INTERNAL PARAMETERS-1'!$B$5:$J$44,5,FALSE))*VLOOKUP('ANALYSIS-YLD2'!M$4,'INTERNAL PARAMETERS-1'!$B$5:$J$44,9,FALSE)*'ANALYSIS-YLD2'!$F51</f>
        <v>203.4035618101307</v>
      </c>
      <c r="N51" s="113">
        <f>'ANALYSIS-YLD1'!N51*VLOOKUP('ANALYSIS-YLD2'!N$4,'INTERNAL PARAMETERS-1'!$B$5:$J$44,5,FALSE)*VLOOKUP('ANALYSIS-YLD2'!N$4,'INTERNAL PARAMETERS-1'!$B$5:$J$44,7,FALSE)*'ANALYSIS-YLD2'!$F51 + 'ANALYSIS-YLD1'!N51*(1-VLOOKUP('ANALYSIS-YLD2'!N$4,'INTERNAL PARAMETERS-1'!$B$5:$J$44,5,FALSE))*VLOOKUP('ANALYSIS-YLD2'!N$4,'INTERNAL PARAMETERS-1'!$B$5:$J$44,9,FALSE)*'ANALYSIS-YLD2'!$F51</f>
        <v>11.726028248454838</v>
      </c>
      <c r="O51" s="113">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3">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3">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3">
        <f>'ANALYSIS-YLD1'!R51*VLOOKUP('ANALYSIS-YLD2'!R$4,'INTERNAL PARAMETERS-1'!$B$5:$J$44,5,FALSE)*VLOOKUP('ANALYSIS-YLD2'!R$4,'INTERNAL PARAMETERS-1'!$B$5:$J$44,7,FALSE)*'ANALYSIS-YLD2'!$F51 + 'ANALYSIS-YLD1'!R51*(1-VLOOKUP('ANALYSIS-YLD2'!R$4,'INTERNAL PARAMETERS-1'!$B$5:$J$44,5,FALSE))*VLOOKUP('ANALYSIS-YLD2'!R$4,'INTERNAL PARAMETERS-1'!$B$5:$J$44,9,FALSE)*'ANALYSIS-YLD2'!$F51</f>
        <v>24.320254848171196</v>
      </c>
      <c r="S51" s="113">
        <f>'ANALYSIS-YLD1'!S51*VLOOKUP('ANALYSIS-YLD2'!S$4,'INTERNAL PARAMETERS-1'!$B$5:$J$44,5,FALSE)*VLOOKUP('ANALYSIS-YLD2'!S$4,'INTERNAL PARAMETERS-1'!$B$5:$J$44,7,FALSE)*'ANALYSIS-YLD2'!$F51 + 'ANALYSIS-YLD1'!S51*(1-VLOOKUP('ANALYSIS-YLD2'!S$4,'INTERNAL PARAMETERS-1'!$B$5:$J$44,5,FALSE))*VLOOKUP('ANALYSIS-YLD2'!S$4,'INTERNAL PARAMETERS-1'!$B$5:$J$44,9,FALSE)*'ANALYSIS-YLD2'!$F51</f>
        <v>402.7168030899324</v>
      </c>
      <c r="T51" s="113">
        <f>'ANALYSIS-YLD1'!T51*VLOOKUP('ANALYSIS-YLD2'!T$4,'INTERNAL PARAMETERS-1'!$B$5:$J$44,5,FALSE)*VLOOKUP('ANALYSIS-YLD2'!T$4,'INTERNAL PARAMETERS-1'!$B$5:$J$44,7,FALSE)*'ANALYSIS-YLD2'!$F51 + 'ANALYSIS-YLD1'!T51*(1-VLOOKUP('ANALYSIS-YLD2'!T$4,'INTERNAL PARAMETERS-1'!$B$5:$J$44,5,FALSE))*VLOOKUP('ANALYSIS-YLD2'!T$4,'INTERNAL PARAMETERS-1'!$B$5:$J$44,9,FALSE)*'ANALYSIS-YLD2'!$F51</f>
        <v>84.685927269870376</v>
      </c>
      <c r="U51" s="113">
        <f>'ANALYSIS-YLD1'!U51*VLOOKUP('ANALYSIS-YLD2'!U$4,'INTERNAL PARAMETERS-1'!$B$5:$J$44,5,FALSE)*VLOOKUP('ANALYSIS-YLD2'!U$4,'INTERNAL PARAMETERS-1'!$B$5:$J$44,7,FALSE)*'ANALYSIS-YLD2'!$F51 + 'ANALYSIS-YLD1'!U51*(1-VLOOKUP('ANALYSIS-YLD2'!U$4,'INTERNAL PARAMETERS-1'!$B$5:$J$44,5,FALSE))*VLOOKUP('ANALYSIS-YLD2'!U$4,'INTERNAL PARAMETERS-1'!$B$5:$J$44,9,FALSE)*'ANALYSIS-YLD2'!$F51</f>
        <v>93.244660293323363</v>
      </c>
      <c r="V51" s="113">
        <f>'ANALYSIS-YLD1'!V51*VLOOKUP('ANALYSIS-YLD2'!V$4,'INTERNAL PARAMETERS-1'!$B$5:$J$44,5,FALSE)*VLOOKUP('ANALYSIS-YLD2'!V$4,'INTERNAL PARAMETERS-1'!$B$5:$J$44,7,FALSE)*'ANALYSIS-YLD2'!$F51 + 'ANALYSIS-YLD1'!V51*(1-VLOOKUP('ANALYSIS-YLD2'!V$4,'INTERNAL PARAMETERS-1'!$B$5:$J$44,5,FALSE))*VLOOKUP('ANALYSIS-YLD2'!V$4,'INTERNAL PARAMETERS-1'!$B$5:$J$44,9,FALSE)*'ANALYSIS-YLD2'!$F51</f>
        <v>453.27712957005804</v>
      </c>
      <c r="W51" s="113">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3">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3">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3">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3">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3">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3">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3">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3">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3">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33.878147736012366</v>
      </c>
      <c r="AG51" s="113">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3">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3">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7.6000796400534982</v>
      </c>
      <c r="AJ51" s="113">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59.280621192417286</v>
      </c>
      <c r="AK51" s="113">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3">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3">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3">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3">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3">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3">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3">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3">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2">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4">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3">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3">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116.02769367540087</v>
      </c>
      <c r="AX51" s="113">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3">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3">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3">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69.135976595541877</v>
      </c>
      <c r="BB51" s="113">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19.891051712821433</v>
      </c>
      <c r="BC51" s="113">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69.535134127583277</v>
      </c>
      <c r="BD51" s="113">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17.432756134719526</v>
      </c>
      <c r="BE51" s="113">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44.171854402512224</v>
      </c>
      <c r="BF51" s="113">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3">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17.298734229070774</v>
      </c>
      <c r="BH51" s="113">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7.5727629207342495E-2</v>
      </c>
      <c r="BI51" s="113">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3">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7.8992551054752935</v>
      </c>
      <c r="BK51" s="113">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9.6691326063239327</v>
      </c>
      <c r="BL51" s="113">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30.437630197305854</v>
      </c>
      <c r="BM51" s="113">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15.778085230905324</v>
      </c>
      <c r="BN51" s="113">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10.492217981407796</v>
      </c>
      <c r="BO51" s="113">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7.0963776705441166</v>
      </c>
      <c r="BP51" s="113">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0.62003465701418381</v>
      </c>
      <c r="BQ51" s="113">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32.802268072304017</v>
      </c>
      <c r="BR51" s="113">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0.84944936569713003</v>
      </c>
      <c r="BS51" s="113">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0.10530724983067059</v>
      </c>
      <c r="BT51" s="113">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3">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3">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3">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3">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3">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3">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3.7973420670812698E-2</v>
      </c>
      <c r="CA51" s="113">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3">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3">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0.17452051665727064</v>
      </c>
      <c r="CD51" s="113">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0.4343840106842719</v>
      </c>
      <c r="CE51" s="113">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0.83539821931995961</v>
      </c>
      <c r="CF51" s="113">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0.95736020449453219</v>
      </c>
      <c r="CG51" s="113">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2">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4">
        <f t="shared" si="0"/>
        <v>14261.198356918254</v>
      </c>
      <c r="CK51" s="112">
        <f t="shared" si="1"/>
        <v>471.75832301549246</v>
      </c>
    </row>
    <row r="52" spans="2:89" x14ac:dyDescent="0.5">
      <c r="B52" s="129" t="s">
        <v>27</v>
      </c>
      <c r="C52" s="128" t="s">
        <v>21</v>
      </c>
      <c r="D52" s="128" t="s">
        <v>9</v>
      </c>
      <c r="E52" s="127">
        <f>'INPUTS-Incidence'!E52</f>
        <v>32601.692213075916</v>
      </c>
      <c r="F52" s="130">
        <f>'INTERNAL PARAMETERS-1'!M16</f>
        <v>30.094999999999999</v>
      </c>
      <c r="G52" s="114">
        <f>'ANALYSIS-YLD1'!G52*VLOOKUP('ANALYSIS-YLD2'!G$4,'INTERNAL PARAMETERS-1'!$B$5:$J$44,5,FALSE)*VLOOKUP('ANALYSIS-YLD2'!G$4,'INTERNAL PARAMETERS-1'!$B$5:$J$44,7,FALSE)*'ANALYSIS-YLD2'!$F52 + 'ANALYSIS-YLD1'!G52*(1-VLOOKUP('ANALYSIS-YLD2'!G$4,'INTERNAL PARAMETERS-1'!$B$5:$J$44,5,FALSE))*VLOOKUP('ANALYSIS-YLD2'!G$4,'INTERNAL PARAMETERS-1'!$B$5:$J$44,9,FALSE)*'ANALYSIS-YLD2'!$F52</f>
        <v>5739.0864580209354</v>
      </c>
      <c r="H52" s="113">
        <f>'ANALYSIS-YLD1'!H52*VLOOKUP('ANALYSIS-YLD2'!H$4,'INTERNAL PARAMETERS-1'!$B$5:$J$44,5,FALSE)*VLOOKUP('ANALYSIS-YLD2'!H$4,'INTERNAL PARAMETERS-1'!$B$5:$J$44,7,FALSE)*'ANALYSIS-YLD2'!$F52 + 'ANALYSIS-YLD1'!H52*(1-VLOOKUP('ANALYSIS-YLD2'!H$4,'INTERNAL PARAMETERS-1'!$B$5:$J$44,5,FALSE))*VLOOKUP('ANALYSIS-YLD2'!H$4,'INTERNAL PARAMETERS-1'!$B$5:$J$44,9,FALSE)*'ANALYSIS-YLD2'!$F52</f>
        <v>1613.16574574377</v>
      </c>
      <c r="I52" s="113">
        <f>'ANALYSIS-YLD1'!I52*VLOOKUP('ANALYSIS-YLD2'!I$4,'INTERNAL PARAMETERS-1'!$B$5:$J$44,5,FALSE)*VLOOKUP('ANALYSIS-YLD2'!I$4,'INTERNAL PARAMETERS-1'!$B$5:$J$44,7,FALSE)*'ANALYSIS-YLD2'!$F52 + 'ANALYSIS-YLD1'!I52*(1-VLOOKUP('ANALYSIS-YLD2'!I$4,'INTERNAL PARAMETERS-1'!$B$5:$J$44,5,FALSE))*VLOOKUP('ANALYSIS-YLD2'!I$4,'INTERNAL PARAMETERS-1'!$B$5:$J$44,9,FALSE)*'ANALYSIS-YLD2'!$F52</f>
        <v>2179.0788650095697</v>
      </c>
      <c r="J52" s="113">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3">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3">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3">
        <f>'ANALYSIS-YLD1'!M52*VLOOKUP('ANALYSIS-YLD2'!M$4,'INTERNAL PARAMETERS-1'!$B$5:$J$44,5,FALSE)*VLOOKUP('ANALYSIS-YLD2'!M$4,'INTERNAL PARAMETERS-1'!$B$5:$J$44,7,FALSE)*'ANALYSIS-YLD2'!$F52 + 'ANALYSIS-YLD1'!M52*(1-VLOOKUP('ANALYSIS-YLD2'!M$4,'INTERNAL PARAMETERS-1'!$B$5:$J$44,5,FALSE))*VLOOKUP('ANALYSIS-YLD2'!M$4,'INTERNAL PARAMETERS-1'!$B$5:$J$44,9,FALSE)*'ANALYSIS-YLD2'!$F52</f>
        <v>172.41527086892998</v>
      </c>
      <c r="N52" s="113">
        <f>'ANALYSIS-YLD1'!N52*VLOOKUP('ANALYSIS-YLD2'!N$4,'INTERNAL PARAMETERS-1'!$B$5:$J$44,5,FALSE)*VLOOKUP('ANALYSIS-YLD2'!N$4,'INTERNAL PARAMETERS-1'!$B$5:$J$44,7,FALSE)*'ANALYSIS-YLD2'!$F52 + 'ANALYSIS-YLD1'!N52*(1-VLOOKUP('ANALYSIS-YLD2'!N$4,'INTERNAL PARAMETERS-1'!$B$5:$J$44,5,FALSE))*VLOOKUP('ANALYSIS-YLD2'!N$4,'INTERNAL PARAMETERS-1'!$B$5:$J$44,9,FALSE)*'ANALYSIS-YLD2'!$F52</f>
        <v>6.4820764242240152</v>
      </c>
      <c r="O52" s="113">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3">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3">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3">
        <f>'ANALYSIS-YLD1'!R52*VLOOKUP('ANALYSIS-YLD2'!R$4,'INTERNAL PARAMETERS-1'!$B$5:$J$44,5,FALSE)*VLOOKUP('ANALYSIS-YLD2'!R$4,'INTERNAL PARAMETERS-1'!$B$5:$J$44,7,FALSE)*'ANALYSIS-YLD2'!$F52 + 'ANALYSIS-YLD1'!R52*(1-VLOOKUP('ANALYSIS-YLD2'!R$4,'INTERNAL PARAMETERS-1'!$B$5:$J$44,5,FALSE))*VLOOKUP('ANALYSIS-YLD2'!R$4,'INTERNAL PARAMETERS-1'!$B$5:$J$44,9,FALSE)*'ANALYSIS-YLD2'!$F52</f>
        <v>21.139420779257328</v>
      </c>
      <c r="S52" s="113">
        <f>'ANALYSIS-YLD1'!S52*VLOOKUP('ANALYSIS-YLD2'!S$4,'INTERNAL PARAMETERS-1'!$B$5:$J$44,5,FALSE)*VLOOKUP('ANALYSIS-YLD2'!S$4,'INTERNAL PARAMETERS-1'!$B$5:$J$44,7,FALSE)*'ANALYSIS-YLD2'!$F52 + 'ANALYSIS-YLD1'!S52*(1-VLOOKUP('ANALYSIS-YLD2'!S$4,'INTERNAL PARAMETERS-1'!$B$5:$J$44,5,FALSE))*VLOOKUP('ANALYSIS-YLD2'!S$4,'INTERNAL PARAMETERS-1'!$B$5:$J$44,9,FALSE)*'ANALYSIS-YLD2'!$F52</f>
        <v>260.49679582372391</v>
      </c>
      <c r="T52" s="113">
        <f>'ANALYSIS-YLD1'!T52*VLOOKUP('ANALYSIS-YLD2'!T$4,'INTERNAL PARAMETERS-1'!$B$5:$J$44,5,FALSE)*VLOOKUP('ANALYSIS-YLD2'!T$4,'INTERNAL PARAMETERS-1'!$B$5:$J$44,7,FALSE)*'ANALYSIS-YLD2'!$F52 + 'ANALYSIS-YLD1'!T52*(1-VLOOKUP('ANALYSIS-YLD2'!T$4,'INTERNAL PARAMETERS-1'!$B$5:$J$44,5,FALSE))*VLOOKUP('ANALYSIS-YLD2'!T$4,'INTERNAL PARAMETERS-1'!$B$5:$J$44,9,FALSE)*'ANALYSIS-YLD2'!$F52</f>
        <v>104.0448507869618</v>
      </c>
      <c r="U52" s="113">
        <f>'ANALYSIS-YLD1'!U52*VLOOKUP('ANALYSIS-YLD2'!U$4,'INTERNAL PARAMETERS-1'!$B$5:$J$44,5,FALSE)*VLOOKUP('ANALYSIS-YLD2'!U$4,'INTERNAL PARAMETERS-1'!$B$5:$J$44,7,FALSE)*'ANALYSIS-YLD2'!$F52 + 'ANALYSIS-YLD1'!U52*(1-VLOOKUP('ANALYSIS-YLD2'!U$4,'INTERNAL PARAMETERS-1'!$B$5:$J$44,5,FALSE))*VLOOKUP('ANALYSIS-YLD2'!U$4,'INTERNAL PARAMETERS-1'!$B$5:$J$44,9,FALSE)*'ANALYSIS-YLD2'!$F52</f>
        <v>22.393465190868053</v>
      </c>
      <c r="V52" s="113">
        <f>'ANALYSIS-YLD1'!V52*VLOOKUP('ANALYSIS-YLD2'!V$4,'INTERNAL PARAMETERS-1'!$B$5:$J$44,5,FALSE)*VLOOKUP('ANALYSIS-YLD2'!V$4,'INTERNAL PARAMETERS-1'!$B$5:$J$44,7,FALSE)*'ANALYSIS-YLD2'!$F52 + 'ANALYSIS-YLD1'!V52*(1-VLOOKUP('ANALYSIS-YLD2'!V$4,'INTERNAL PARAMETERS-1'!$B$5:$J$44,5,FALSE))*VLOOKUP('ANALYSIS-YLD2'!V$4,'INTERNAL PARAMETERS-1'!$B$5:$J$44,9,FALSE)*'ANALYSIS-YLD2'!$F52</f>
        <v>255.03111016019574</v>
      </c>
      <c r="W52" s="113">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3">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3">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3">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3">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3">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3">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3">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3">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3">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32.20362972417086</v>
      </c>
      <c r="AG52" s="113">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3">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1.8163991575374596</v>
      </c>
      <c r="AI52" s="113">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4.9543064581566485</v>
      </c>
      <c r="AJ52" s="113">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51.527338149439736</v>
      </c>
      <c r="AK52" s="113">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3">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3">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3">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3">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3">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3">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3">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3">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2">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4">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3">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3">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85.488924803343536</v>
      </c>
      <c r="AX52" s="113">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3">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3">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3">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67.609332149396863</v>
      </c>
      <c r="BB52" s="113">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12.685463099238644</v>
      </c>
      <c r="BC52" s="113">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55.339401822998823</v>
      </c>
      <c r="BD52" s="113">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9.9679464942541021</v>
      </c>
      <c r="BE52" s="113">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27.380460271367273</v>
      </c>
      <c r="BF52" s="113">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3">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12.909289204874542</v>
      </c>
      <c r="BH52" s="113">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0.10733690636044464</v>
      </c>
      <c r="BI52" s="113">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3">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5.127443255645578</v>
      </c>
      <c r="BK52" s="113">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7.012099252833174</v>
      </c>
      <c r="BL52" s="113">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21.433053417341867</v>
      </c>
      <c r="BM52" s="113">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10.984081486386872</v>
      </c>
      <c r="BN52" s="113">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6.5972639317206321</v>
      </c>
      <c r="BO52" s="113">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4.2256918692194692</v>
      </c>
      <c r="BP52" s="113">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0.42142781618208458</v>
      </c>
      <c r="BQ52" s="113">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22.930633852370487</v>
      </c>
      <c r="BR52" s="113">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0.74532054504350709</v>
      </c>
      <c r="BS52" s="113">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7.3918457184937364E-2</v>
      </c>
      <c r="BT52" s="113">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3">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3">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3">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3">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3">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3">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5.1491340290682246E-2</v>
      </c>
      <c r="CA52" s="113">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3">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3">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0.1060107596723711</v>
      </c>
      <c r="CD52" s="113">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0.28648112445406071</v>
      </c>
      <c r="CE52" s="113">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0.71553541767639062</v>
      </c>
      <c r="CF52" s="113">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0.25201304449558792</v>
      </c>
      <c r="CG52" s="113">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1.1131462878577308E-2</v>
      </c>
      <c r="CH52" s="112">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4">
        <f t="shared" si="0"/>
        <v>10463.835732297739</v>
      </c>
      <c r="CK52" s="112">
        <f t="shared" si="1"/>
        <v>352.46175178523049</v>
      </c>
    </row>
    <row r="53" spans="2:89" x14ac:dyDescent="0.5">
      <c r="B53" s="129" t="s">
        <v>27</v>
      </c>
      <c r="C53" s="128" t="s">
        <v>21</v>
      </c>
      <c r="D53" s="128" t="s">
        <v>8</v>
      </c>
      <c r="E53" s="127">
        <f>'INPUTS-Incidence'!E53</f>
        <v>21540.588533931656</v>
      </c>
      <c r="F53" s="130">
        <f>'INTERNAL PARAMETERS-1'!M17</f>
        <v>25.55</v>
      </c>
      <c r="G53" s="114">
        <f>'ANALYSIS-YLD1'!G53*VLOOKUP('ANALYSIS-YLD2'!G$4,'INTERNAL PARAMETERS-1'!$B$5:$J$44,5,FALSE)*VLOOKUP('ANALYSIS-YLD2'!G$4,'INTERNAL PARAMETERS-1'!$B$5:$J$44,7,FALSE)*'ANALYSIS-YLD2'!$F53 + 'ANALYSIS-YLD1'!G53*(1-VLOOKUP('ANALYSIS-YLD2'!G$4,'INTERNAL PARAMETERS-1'!$B$5:$J$44,5,FALSE))*VLOOKUP('ANALYSIS-YLD2'!G$4,'INTERNAL PARAMETERS-1'!$B$5:$J$44,9,FALSE)*'ANALYSIS-YLD2'!$F53</f>
        <v>3023.6326193996974</v>
      </c>
      <c r="H53" s="113">
        <f>'ANALYSIS-YLD1'!H53*VLOOKUP('ANALYSIS-YLD2'!H$4,'INTERNAL PARAMETERS-1'!$B$5:$J$44,5,FALSE)*VLOOKUP('ANALYSIS-YLD2'!H$4,'INTERNAL PARAMETERS-1'!$B$5:$J$44,7,FALSE)*'ANALYSIS-YLD2'!$F53 + 'ANALYSIS-YLD1'!H53*(1-VLOOKUP('ANALYSIS-YLD2'!H$4,'INTERNAL PARAMETERS-1'!$B$5:$J$44,5,FALSE))*VLOOKUP('ANALYSIS-YLD2'!H$4,'INTERNAL PARAMETERS-1'!$B$5:$J$44,9,FALSE)*'ANALYSIS-YLD2'!$F53</f>
        <v>1024.8000900602663</v>
      </c>
      <c r="I53" s="113">
        <f>'ANALYSIS-YLD1'!I53*VLOOKUP('ANALYSIS-YLD2'!I$4,'INTERNAL PARAMETERS-1'!$B$5:$J$44,5,FALSE)*VLOOKUP('ANALYSIS-YLD2'!I$4,'INTERNAL PARAMETERS-1'!$B$5:$J$44,7,FALSE)*'ANALYSIS-YLD2'!$F53 + 'ANALYSIS-YLD1'!I53*(1-VLOOKUP('ANALYSIS-YLD2'!I$4,'INTERNAL PARAMETERS-1'!$B$5:$J$44,5,FALSE))*VLOOKUP('ANALYSIS-YLD2'!I$4,'INTERNAL PARAMETERS-1'!$B$5:$J$44,9,FALSE)*'ANALYSIS-YLD2'!$F53</f>
        <v>1318.8747483728243</v>
      </c>
      <c r="J53" s="113">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3">
        <f>'ANALYSIS-YLD1'!K53*VLOOKUP('ANALYSIS-YLD2'!K$4,'INTERNAL PARAMETERS-1'!$B$5:$J$44,5,FALSE)*VLOOKUP('ANALYSIS-YLD2'!K$4,'INTERNAL PARAMETERS-1'!$B$5:$J$44,7,FALSE)*'ANALYSIS-YLD2'!$F53 + 'ANALYSIS-YLD1'!K53*(1-VLOOKUP('ANALYSIS-YLD2'!K$4,'INTERNAL PARAMETERS-1'!$B$5:$J$44,5,FALSE))*VLOOKUP('ANALYSIS-YLD2'!K$4,'INTERNAL PARAMETERS-1'!$B$5:$J$44,9,FALSE)*'ANALYSIS-YLD2'!$F53</f>
        <v>16.11542598764397</v>
      </c>
      <c r="L53" s="113">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3">
        <f>'ANALYSIS-YLD1'!M53*VLOOKUP('ANALYSIS-YLD2'!M$4,'INTERNAL PARAMETERS-1'!$B$5:$J$44,5,FALSE)*VLOOKUP('ANALYSIS-YLD2'!M$4,'INTERNAL PARAMETERS-1'!$B$5:$J$44,7,FALSE)*'ANALYSIS-YLD2'!$F53 + 'ANALYSIS-YLD1'!M53*(1-VLOOKUP('ANALYSIS-YLD2'!M$4,'INTERNAL PARAMETERS-1'!$B$5:$J$44,5,FALSE))*VLOOKUP('ANALYSIS-YLD2'!M$4,'INTERNAL PARAMETERS-1'!$B$5:$J$44,9,FALSE)*'ANALYSIS-YLD2'!$F53</f>
        <v>121.86750791611652</v>
      </c>
      <c r="N53" s="113">
        <f>'ANALYSIS-YLD1'!N53*VLOOKUP('ANALYSIS-YLD2'!N$4,'INTERNAL PARAMETERS-1'!$B$5:$J$44,5,FALSE)*VLOOKUP('ANALYSIS-YLD2'!N$4,'INTERNAL PARAMETERS-1'!$B$5:$J$44,7,FALSE)*'ANALYSIS-YLD2'!$F53 + 'ANALYSIS-YLD1'!N53*(1-VLOOKUP('ANALYSIS-YLD2'!N$4,'INTERNAL PARAMETERS-1'!$B$5:$J$44,5,FALSE))*VLOOKUP('ANALYSIS-YLD2'!N$4,'INTERNAL PARAMETERS-1'!$B$5:$J$44,9,FALSE)*'ANALYSIS-YLD2'!$F53</f>
        <v>2.9547699454199159</v>
      </c>
      <c r="O53" s="113">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3">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3">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3">
        <f>'ANALYSIS-YLD1'!R53*VLOOKUP('ANALYSIS-YLD2'!R$4,'INTERNAL PARAMETERS-1'!$B$5:$J$44,5,FALSE)*VLOOKUP('ANALYSIS-YLD2'!R$4,'INTERNAL PARAMETERS-1'!$B$5:$J$44,7,FALSE)*'ANALYSIS-YLD2'!$F53 + 'ANALYSIS-YLD1'!R53*(1-VLOOKUP('ANALYSIS-YLD2'!R$4,'INTERNAL PARAMETERS-1'!$B$5:$J$44,5,FALSE))*VLOOKUP('ANALYSIS-YLD2'!R$4,'INTERNAL PARAMETERS-1'!$B$5:$J$44,9,FALSE)*'ANALYSIS-YLD2'!$F53</f>
        <v>3.8199528267007925</v>
      </c>
      <c r="S53" s="113">
        <f>'ANALYSIS-YLD1'!S53*VLOOKUP('ANALYSIS-YLD2'!S$4,'INTERNAL PARAMETERS-1'!$B$5:$J$44,5,FALSE)*VLOOKUP('ANALYSIS-YLD2'!S$4,'INTERNAL PARAMETERS-1'!$B$5:$J$44,7,FALSE)*'ANALYSIS-YLD2'!$F53 + 'ANALYSIS-YLD1'!S53*(1-VLOOKUP('ANALYSIS-YLD2'!S$4,'INTERNAL PARAMETERS-1'!$B$5:$J$44,5,FALSE))*VLOOKUP('ANALYSIS-YLD2'!S$4,'INTERNAL PARAMETERS-1'!$B$5:$J$44,9,FALSE)*'ANALYSIS-YLD2'!$F53</f>
        <v>154.037302727015</v>
      </c>
      <c r="T53" s="113">
        <f>'ANALYSIS-YLD1'!T53*VLOOKUP('ANALYSIS-YLD2'!T$4,'INTERNAL PARAMETERS-1'!$B$5:$J$44,5,FALSE)*VLOOKUP('ANALYSIS-YLD2'!T$4,'INTERNAL PARAMETERS-1'!$B$5:$J$44,7,FALSE)*'ANALYSIS-YLD2'!$F53 + 'ANALYSIS-YLD1'!T53*(1-VLOOKUP('ANALYSIS-YLD2'!T$4,'INTERNAL PARAMETERS-1'!$B$5:$J$44,5,FALSE))*VLOOKUP('ANALYSIS-YLD2'!T$4,'INTERNAL PARAMETERS-1'!$B$5:$J$44,9,FALSE)*'ANALYSIS-YLD2'!$F53</f>
        <v>50.141834108781289</v>
      </c>
      <c r="U53" s="113">
        <f>'ANALYSIS-YLD1'!U53*VLOOKUP('ANALYSIS-YLD2'!U$4,'INTERNAL PARAMETERS-1'!$B$5:$J$44,5,FALSE)*VLOOKUP('ANALYSIS-YLD2'!U$4,'INTERNAL PARAMETERS-1'!$B$5:$J$44,7,FALSE)*'ANALYSIS-YLD2'!$F53 + 'ANALYSIS-YLD1'!U53*(1-VLOOKUP('ANALYSIS-YLD2'!U$4,'INTERNAL PARAMETERS-1'!$B$5:$J$44,5,FALSE))*VLOOKUP('ANALYSIS-YLD2'!U$4,'INTERNAL PARAMETERS-1'!$B$5:$J$44,9,FALSE)*'ANALYSIS-YLD2'!$F53</f>
        <v>32.376587842696651</v>
      </c>
      <c r="V53" s="113">
        <f>'ANALYSIS-YLD1'!V53*VLOOKUP('ANALYSIS-YLD2'!V$4,'INTERNAL PARAMETERS-1'!$B$5:$J$44,5,FALSE)*VLOOKUP('ANALYSIS-YLD2'!V$4,'INTERNAL PARAMETERS-1'!$B$5:$J$44,7,FALSE)*'ANALYSIS-YLD2'!$F53 + 'ANALYSIS-YLD1'!V53*(1-VLOOKUP('ANALYSIS-YLD2'!V$4,'INTERNAL PARAMETERS-1'!$B$5:$J$44,5,FALSE))*VLOOKUP('ANALYSIS-YLD2'!V$4,'INTERNAL PARAMETERS-1'!$B$5:$J$44,9,FALSE)*'ANALYSIS-YLD2'!$F53</f>
        <v>205.97390046031228</v>
      </c>
      <c r="W53" s="113">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3">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3">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3">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3">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3">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3">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3">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3">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3">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9.3111350150831829</v>
      </c>
      <c r="AG53" s="113">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3">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3">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5.3723590245850321</v>
      </c>
      <c r="AJ53" s="113">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23.279983949652422</v>
      </c>
      <c r="AK53" s="113">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3">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3">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3">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3">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3">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3">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3">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3">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2">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4">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3">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3">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60.945816942840146</v>
      </c>
      <c r="AX53" s="113">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3">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3">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3">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56.288838942301588</v>
      </c>
      <c r="BB53" s="113">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6.8111319739860372</v>
      </c>
      <c r="BC53" s="113">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37.608621773450977</v>
      </c>
      <c r="BD53" s="113">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6.3656584464703156</v>
      </c>
      <c r="BE53" s="113">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21.507996694624872</v>
      </c>
      <c r="BF53" s="113">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3">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8.9914408803424326</v>
      </c>
      <c r="BH53" s="113">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6.0930135115730956E-2</v>
      </c>
      <c r="BI53" s="113">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3">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4.8777926816583026</v>
      </c>
      <c r="BK53" s="113">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4.5332986315862085</v>
      </c>
      <c r="BL53" s="113">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11.587241902312236</v>
      </c>
      <c r="BM53" s="113">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7.969201922139125</v>
      </c>
      <c r="BN53" s="113">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3.4879675683022349</v>
      </c>
      <c r="BO53" s="113">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1.9679426012278058</v>
      </c>
      <c r="BP53" s="113">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0.27728478651366556</v>
      </c>
      <c r="BQ53" s="113">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14.311333481271793</v>
      </c>
      <c r="BR53" s="113">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0.31731276724190116</v>
      </c>
      <c r="BS53" s="113">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6.0318719737894114E-2</v>
      </c>
      <c r="BT53" s="113">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3">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3">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3">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3">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3">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3">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3.8685545301837355E-2</v>
      </c>
      <c r="CA53" s="113">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3">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3">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6.8773906447377894E-2</v>
      </c>
      <c r="CD53" s="113">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0.19235273171713613</v>
      </c>
      <c r="CE53" s="113">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0.34178646267091617</v>
      </c>
      <c r="CF53" s="113">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3">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2">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4">
        <f t="shared" si="0"/>
        <v>5992.5582176367952</v>
      </c>
      <c r="CK53" s="112">
        <f t="shared" si="1"/>
        <v>248.61172949726046</v>
      </c>
    </row>
    <row r="54" spans="2:89" x14ac:dyDescent="0.5">
      <c r="B54" s="129" t="s">
        <v>27</v>
      </c>
      <c r="C54" s="128" t="s">
        <v>21</v>
      </c>
      <c r="D54" s="128" t="s">
        <v>7</v>
      </c>
      <c r="E54" s="127">
        <f>'INPUTS-Incidence'!E54</f>
        <v>11720.644916278135</v>
      </c>
      <c r="F54" s="130">
        <f>'INTERNAL PARAMETERS-1'!M18</f>
        <v>21.115000000000002</v>
      </c>
      <c r="G54" s="114">
        <f>'ANALYSIS-YLD1'!G54*VLOOKUP('ANALYSIS-YLD2'!G$4,'INTERNAL PARAMETERS-1'!$B$5:$J$44,5,FALSE)*VLOOKUP('ANALYSIS-YLD2'!G$4,'INTERNAL PARAMETERS-1'!$B$5:$J$44,7,FALSE)*'ANALYSIS-YLD2'!$F54 + 'ANALYSIS-YLD1'!G54*(1-VLOOKUP('ANALYSIS-YLD2'!G$4,'INTERNAL PARAMETERS-1'!$B$5:$J$44,5,FALSE))*VLOOKUP('ANALYSIS-YLD2'!G$4,'INTERNAL PARAMETERS-1'!$B$5:$J$44,9,FALSE)*'ANALYSIS-YLD2'!$F54</f>
        <v>1902.2826941406418</v>
      </c>
      <c r="H54" s="113">
        <f>'ANALYSIS-YLD1'!H54*VLOOKUP('ANALYSIS-YLD2'!H$4,'INTERNAL PARAMETERS-1'!$B$5:$J$44,5,FALSE)*VLOOKUP('ANALYSIS-YLD2'!H$4,'INTERNAL PARAMETERS-1'!$B$5:$J$44,7,FALSE)*'ANALYSIS-YLD2'!$F54 + 'ANALYSIS-YLD1'!H54*(1-VLOOKUP('ANALYSIS-YLD2'!H$4,'INTERNAL PARAMETERS-1'!$B$5:$J$44,5,FALSE))*VLOOKUP('ANALYSIS-YLD2'!H$4,'INTERNAL PARAMETERS-1'!$B$5:$J$44,9,FALSE)*'ANALYSIS-YLD2'!$F54</f>
        <v>449.87053265202792</v>
      </c>
      <c r="I54" s="113">
        <f>'ANALYSIS-YLD1'!I54*VLOOKUP('ANALYSIS-YLD2'!I$4,'INTERNAL PARAMETERS-1'!$B$5:$J$44,5,FALSE)*VLOOKUP('ANALYSIS-YLD2'!I$4,'INTERNAL PARAMETERS-1'!$B$5:$J$44,7,FALSE)*'ANALYSIS-YLD2'!$F54 + 'ANALYSIS-YLD1'!I54*(1-VLOOKUP('ANALYSIS-YLD2'!I$4,'INTERNAL PARAMETERS-1'!$B$5:$J$44,5,FALSE))*VLOOKUP('ANALYSIS-YLD2'!I$4,'INTERNAL PARAMETERS-1'!$B$5:$J$44,9,FALSE)*'ANALYSIS-YLD2'!$F54</f>
        <v>594.82862387234013</v>
      </c>
      <c r="J54" s="113">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3">
        <f>'ANALYSIS-YLD1'!K54*VLOOKUP('ANALYSIS-YLD2'!K$4,'INTERNAL PARAMETERS-1'!$B$5:$J$44,5,FALSE)*VLOOKUP('ANALYSIS-YLD2'!K$4,'INTERNAL PARAMETERS-1'!$B$5:$J$44,7,FALSE)*'ANALYSIS-YLD2'!$F54 + 'ANALYSIS-YLD1'!K54*(1-VLOOKUP('ANALYSIS-YLD2'!K$4,'INTERNAL PARAMETERS-1'!$B$5:$J$44,5,FALSE))*VLOOKUP('ANALYSIS-YLD2'!K$4,'INTERNAL PARAMETERS-1'!$B$5:$J$44,9,FALSE)*'ANALYSIS-YLD2'!$F54</f>
        <v>8.5496167864582802</v>
      </c>
      <c r="L54" s="113">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3">
        <f>'ANALYSIS-YLD1'!M54*VLOOKUP('ANALYSIS-YLD2'!M$4,'INTERNAL PARAMETERS-1'!$B$5:$J$44,5,FALSE)*VLOOKUP('ANALYSIS-YLD2'!M$4,'INTERNAL PARAMETERS-1'!$B$5:$J$44,7,FALSE)*'ANALYSIS-YLD2'!$F54 + 'ANALYSIS-YLD1'!M54*(1-VLOOKUP('ANALYSIS-YLD2'!M$4,'INTERNAL PARAMETERS-1'!$B$5:$J$44,5,FALSE))*VLOOKUP('ANALYSIS-YLD2'!M$4,'INTERNAL PARAMETERS-1'!$B$5:$J$44,9,FALSE)*'ANALYSIS-YLD2'!$F54</f>
        <v>62.073034208217202</v>
      </c>
      <c r="N54" s="113">
        <f>'ANALYSIS-YLD1'!N54*VLOOKUP('ANALYSIS-YLD2'!N$4,'INTERNAL PARAMETERS-1'!$B$5:$J$44,5,FALSE)*VLOOKUP('ANALYSIS-YLD2'!N$4,'INTERNAL PARAMETERS-1'!$B$5:$J$44,7,FALSE)*'ANALYSIS-YLD2'!$F54 + 'ANALYSIS-YLD1'!N54*(1-VLOOKUP('ANALYSIS-YLD2'!N$4,'INTERNAL PARAMETERS-1'!$B$5:$J$44,5,FALSE))*VLOOKUP('ANALYSIS-YLD2'!N$4,'INTERNAL PARAMETERS-1'!$B$5:$J$44,9,FALSE)*'ANALYSIS-YLD2'!$F54</f>
        <v>1.7731548594391986</v>
      </c>
      <c r="O54" s="113">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3">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3">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3">
        <f>'ANALYSIS-YLD1'!R54*VLOOKUP('ANALYSIS-YLD2'!R$4,'INTERNAL PARAMETERS-1'!$B$5:$J$44,5,FALSE)*VLOOKUP('ANALYSIS-YLD2'!R$4,'INTERNAL PARAMETERS-1'!$B$5:$J$44,7,FALSE)*'ANALYSIS-YLD2'!$F54 + 'ANALYSIS-YLD1'!R54*(1-VLOOKUP('ANALYSIS-YLD2'!R$4,'INTERNAL PARAMETERS-1'!$B$5:$J$44,5,FALSE))*VLOOKUP('ANALYSIS-YLD2'!R$4,'INTERNAL PARAMETERS-1'!$B$5:$J$44,9,FALSE)*'ANALYSIS-YLD2'!$F54</f>
        <v>1.0132879154320922</v>
      </c>
      <c r="S54" s="113">
        <f>'ANALYSIS-YLD1'!S54*VLOOKUP('ANALYSIS-YLD2'!S$4,'INTERNAL PARAMETERS-1'!$B$5:$J$44,5,FALSE)*VLOOKUP('ANALYSIS-YLD2'!S$4,'INTERNAL PARAMETERS-1'!$B$5:$J$44,7,FALSE)*'ANALYSIS-YLD2'!$F54 + 'ANALYSIS-YLD1'!S54*(1-VLOOKUP('ANALYSIS-YLD2'!S$4,'INTERNAL PARAMETERS-1'!$B$5:$J$44,5,FALSE))*VLOOKUP('ANALYSIS-YLD2'!S$4,'INTERNAL PARAMETERS-1'!$B$5:$J$44,9,FALSE)*'ANALYSIS-YLD2'!$F54</f>
        <v>60.64474222912078</v>
      </c>
      <c r="T54" s="113">
        <f>'ANALYSIS-YLD1'!T54*VLOOKUP('ANALYSIS-YLD2'!T$4,'INTERNAL PARAMETERS-1'!$B$5:$J$44,5,FALSE)*VLOOKUP('ANALYSIS-YLD2'!T$4,'INTERNAL PARAMETERS-1'!$B$5:$J$44,7,FALSE)*'ANALYSIS-YLD2'!$F54 + 'ANALYSIS-YLD1'!T54*(1-VLOOKUP('ANALYSIS-YLD2'!T$4,'INTERNAL PARAMETERS-1'!$B$5:$J$44,5,FALSE))*VLOOKUP('ANALYSIS-YLD2'!T$4,'INTERNAL PARAMETERS-1'!$B$5:$J$44,9,FALSE)*'ANALYSIS-YLD2'!$F54</f>
        <v>22.797493208717633</v>
      </c>
      <c r="U54" s="113">
        <f>'ANALYSIS-YLD1'!U54*VLOOKUP('ANALYSIS-YLD2'!U$4,'INTERNAL PARAMETERS-1'!$B$5:$J$44,5,FALSE)*VLOOKUP('ANALYSIS-YLD2'!U$4,'INTERNAL PARAMETERS-1'!$B$5:$J$44,7,FALSE)*'ANALYSIS-YLD2'!$F54 + 'ANALYSIS-YLD1'!U54*(1-VLOOKUP('ANALYSIS-YLD2'!U$4,'INTERNAL PARAMETERS-1'!$B$5:$J$44,5,FALSE))*VLOOKUP('ANALYSIS-YLD2'!U$4,'INTERNAL PARAMETERS-1'!$B$5:$J$44,9,FALSE)*'ANALYSIS-YLD2'!$F54</f>
        <v>7.1557865947358117</v>
      </c>
      <c r="V54" s="113">
        <f>'ANALYSIS-YLD1'!V54*VLOOKUP('ANALYSIS-YLD2'!V$4,'INTERNAL PARAMETERS-1'!$B$5:$J$44,5,FALSE)*VLOOKUP('ANALYSIS-YLD2'!V$4,'INTERNAL PARAMETERS-1'!$B$5:$J$44,7,FALSE)*'ANALYSIS-YLD2'!$F54 + 'ANALYSIS-YLD1'!V54*(1-VLOOKUP('ANALYSIS-YLD2'!V$4,'INTERNAL PARAMETERS-1'!$B$5:$J$44,5,FALSE))*VLOOKUP('ANALYSIS-YLD2'!V$4,'INTERNAL PARAMETERS-1'!$B$5:$J$44,9,FALSE)*'ANALYSIS-YLD2'!$F54</f>
        <v>73.512987705981402</v>
      </c>
      <c r="W54" s="113">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3">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3">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3">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3">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3">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3">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3">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3">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3">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4.9397785877314497</v>
      </c>
      <c r="AG54" s="113">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3">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3">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1.2664861535814118</v>
      </c>
      <c r="AJ54" s="113">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7.4096678815971737</v>
      </c>
      <c r="AK54" s="113">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11.146167069753014</v>
      </c>
      <c r="AL54" s="113">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3">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3">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3">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3">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3">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3">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3">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2">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4">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3">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3">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33.260749202850469</v>
      </c>
      <c r="AX54" s="113">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3">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3">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3">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34.692624368256304</v>
      </c>
      <c r="BB54" s="113">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4.9458632899992612</v>
      </c>
      <c r="BC54" s="113">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22.30787658627667</v>
      </c>
      <c r="BD54" s="113">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4.1797937381519477</v>
      </c>
      <c r="BE54" s="113">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11.275920481524723</v>
      </c>
      <c r="BF54" s="113">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3">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4.2834762269155364</v>
      </c>
      <c r="BH54" s="113">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3.3521144579411424E-2</v>
      </c>
      <c r="BI54" s="113">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3">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2.1065658379072252</v>
      </c>
      <c r="BK54" s="113">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2.0108042484216093</v>
      </c>
      <c r="BL54" s="113">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7.6697990083606049</v>
      </c>
      <c r="BM54" s="113">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3.9784312967834965</v>
      </c>
      <c r="BN54" s="113">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1.9324242670451861</v>
      </c>
      <c r="BO54" s="113">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1.0746152536205886</v>
      </c>
      <c r="BP54" s="113">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8.584811639312237E-2</v>
      </c>
      <c r="BQ54" s="113">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7.4652123162505211</v>
      </c>
      <c r="BR54" s="113">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0.18103987957049864</v>
      </c>
      <c r="BS54" s="113">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2.3566181687488932E-2</v>
      </c>
      <c r="BT54" s="113">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3">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3">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3">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3">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3">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3">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1.1587663971214067E-2</v>
      </c>
      <c r="CA54" s="113">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3">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3">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4.0464960998182233E-2</v>
      </c>
      <c r="CD54" s="113">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0.10277135101795855</v>
      </c>
      <c r="CE54" s="113">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0.23845203183874278</v>
      </c>
      <c r="CF54" s="113">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4.5910634475600627E-2</v>
      </c>
      <c r="CG54" s="113">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6.0848486194387437E-3</v>
      </c>
      <c r="CH54" s="112">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4">
        <f t="shared" si="0"/>
        <v>3209.2640538657752</v>
      </c>
      <c r="CK54" s="112">
        <f t="shared" si="1"/>
        <v>141.95340293551581</v>
      </c>
    </row>
    <row r="55" spans="2:89" x14ac:dyDescent="0.5">
      <c r="B55" s="129" t="s">
        <v>27</v>
      </c>
      <c r="C55" s="128" t="s">
        <v>21</v>
      </c>
      <c r="D55" s="128" t="s">
        <v>6</v>
      </c>
      <c r="E55" s="127">
        <f>'INPUTS-Incidence'!E55</f>
        <v>5615.61627537816</v>
      </c>
      <c r="F55" s="130">
        <f>'INTERNAL PARAMETERS-1'!M19</f>
        <v>16.865000000000002</v>
      </c>
      <c r="G55" s="114">
        <f>'ANALYSIS-YLD1'!G55*VLOOKUP('ANALYSIS-YLD2'!G$4,'INTERNAL PARAMETERS-1'!$B$5:$J$44,5,FALSE)*VLOOKUP('ANALYSIS-YLD2'!G$4,'INTERNAL PARAMETERS-1'!$B$5:$J$44,7,FALSE)*'ANALYSIS-YLD2'!$F55 + 'ANALYSIS-YLD1'!G55*(1-VLOOKUP('ANALYSIS-YLD2'!G$4,'INTERNAL PARAMETERS-1'!$B$5:$J$44,5,FALSE))*VLOOKUP('ANALYSIS-YLD2'!G$4,'INTERNAL PARAMETERS-1'!$B$5:$J$44,9,FALSE)*'ANALYSIS-YLD2'!$F55</f>
        <v>305.82832400408518</v>
      </c>
      <c r="H55" s="113">
        <f>'ANALYSIS-YLD1'!H55*VLOOKUP('ANALYSIS-YLD2'!H$4,'INTERNAL PARAMETERS-1'!$B$5:$J$44,5,FALSE)*VLOOKUP('ANALYSIS-YLD2'!H$4,'INTERNAL PARAMETERS-1'!$B$5:$J$44,7,FALSE)*'ANALYSIS-YLD2'!$F55 + 'ANALYSIS-YLD1'!H55*(1-VLOOKUP('ANALYSIS-YLD2'!H$4,'INTERNAL PARAMETERS-1'!$B$5:$J$44,5,FALSE))*VLOOKUP('ANALYSIS-YLD2'!H$4,'INTERNAL PARAMETERS-1'!$B$5:$J$44,9,FALSE)*'ANALYSIS-YLD2'!$F55</f>
        <v>99.899756785822916</v>
      </c>
      <c r="I55" s="113">
        <f>'ANALYSIS-YLD1'!I55*VLOOKUP('ANALYSIS-YLD2'!I$4,'INTERNAL PARAMETERS-1'!$B$5:$J$44,5,FALSE)*VLOOKUP('ANALYSIS-YLD2'!I$4,'INTERNAL PARAMETERS-1'!$B$5:$J$44,7,FALSE)*'ANALYSIS-YLD2'!$F55 + 'ANALYSIS-YLD1'!I55*(1-VLOOKUP('ANALYSIS-YLD2'!I$4,'INTERNAL PARAMETERS-1'!$B$5:$J$44,5,FALSE))*VLOOKUP('ANALYSIS-YLD2'!I$4,'INTERNAL PARAMETERS-1'!$B$5:$J$44,9,FALSE)*'ANALYSIS-YLD2'!$F55</f>
        <v>231.35221477341739</v>
      </c>
      <c r="J55" s="113">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3">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3">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3">
        <f>'ANALYSIS-YLD1'!M55*VLOOKUP('ANALYSIS-YLD2'!M$4,'INTERNAL PARAMETERS-1'!$B$5:$J$44,5,FALSE)*VLOOKUP('ANALYSIS-YLD2'!M$4,'INTERNAL PARAMETERS-1'!$B$5:$J$44,7,FALSE)*'ANALYSIS-YLD2'!$F55 + 'ANALYSIS-YLD1'!M55*(1-VLOOKUP('ANALYSIS-YLD2'!M$4,'INTERNAL PARAMETERS-1'!$B$5:$J$44,5,FALSE))*VLOOKUP('ANALYSIS-YLD2'!M$4,'INTERNAL PARAMETERS-1'!$B$5:$J$44,9,FALSE)*'ANALYSIS-YLD2'!$F55</f>
        <v>32.675081066899452</v>
      </c>
      <c r="N55" s="113">
        <f>'ANALYSIS-YLD1'!N55*VLOOKUP('ANALYSIS-YLD2'!N$4,'INTERNAL PARAMETERS-1'!$B$5:$J$44,5,FALSE)*VLOOKUP('ANALYSIS-YLD2'!N$4,'INTERNAL PARAMETERS-1'!$B$5:$J$44,7,FALSE)*'ANALYSIS-YLD2'!$F55 + 'ANALYSIS-YLD1'!N55*(1-VLOOKUP('ANALYSIS-YLD2'!N$4,'INTERNAL PARAMETERS-1'!$B$5:$J$44,5,FALSE))*VLOOKUP('ANALYSIS-YLD2'!N$4,'INTERNAL PARAMETERS-1'!$B$5:$J$44,9,FALSE)*'ANALYSIS-YLD2'!$F55</f>
        <v>0.55817208226721582</v>
      </c>
      <c r="O55" s="113">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3">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3">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3">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3">
        <f>'ANALYSIS-YLD1'!S55*VLOOKUP('ANALYSIS-YLD2'!S$4,'INTERNAL PARAMETERS-1'!$B$5:$J$44,5,FALSE)*VLOOKUP('ANALYSIS-YLD2'!S$4,'INTERNAL PARAMETERS-1'!$B$5:$J$44,7,FALSE)*'ANALYSIS-YLD2'!$F55 + 'ANALYSIS-YLD1'!S55*(1-VLOOKUP('ANALYSIS-YLD2'!S$4,'INTERNAL PARAMETERS-1'!$B$5:$J$44,5,FALSE))*VLOOKUP('ANALYSIS-YLD2'!S$4,'INTERNAL PARAMETERS-1'!$B$5:$J$44,9,FALSE)*'ANALYSIS-YLD2'!$F55</f>
        <v>21.530544906451958</v>
      </c>
      <c r="T55" s="113">
        <f>'ANALYSIS-YLD1'!T55*VLOOKUP('ANALYSIS-YLD2'!T$4,'INTERNAL PARAMETERS-1'!$B$5:$J$44,5,FALSE)*VLOOKUP('ANALYSIS-YLD2'!T$4,'INTERNAL PARAMETERS-1'!$B$5:$J$44,7,FALSE)*'ANALYSIS-YLD2'!$F55 + 'ANALYSIS-YLD1'!T55*(1-VLOOKUP('ANALYSIS-YLD2'!T$4,'INTERNAL PARAMETERS-1'!$B$5:$J$44,5,FALSE))*VLOOKUP('ANALYSIS-YLD2'!T$4,'INTERNAL PARAMETERS-1'!$B$5:$J$44,9,FALSE)*'ANALYSIS-YLD2'!$F55</f>
        <v>9.3461966588684753</v>
      </c>
      <c r="U55" s="113">
        <f>'ANALYSIS-YLD1'!U55*VLOOKUP('ANALYSIS-YLD2'!U$4,'INTERNAL PARAMETERS-1'!$B$5:$J$44,5,FALSE)*VLOOKUP('ANALYSIS-YLD2'!U$4,'INTERNAL PARAMETERS-1'!$B$5:$J$44,7,FALSE)*'ANALYSIS-YLD2'!$F55 + 'ANALYSIS-YLD1'!U55*(1-VLOOKUP('ANALYSIS-YLD2'!U$4,'INTERNAL PARAMETERS-1'!$B$5:$J$44,5,FALSE))*VLOOKUP('ANALYSIS-YLD2'!U$4,'INTERNAL PARAMETERS-1'!$B$5:$J$44,9,FALSE)*'ANALYSIS-YLD2'!$F55</f>
        <v>1.1733598945093215</v>
      </c>
      <c r="V55" s="113">
        <f>'ANALYSIS-YLD1'!V55*VLOOKUP('ANALYSIS-YLD2'!V$4,'INTERNAL PARAMETERS-1'!$B$5:$J$44,5,FALSE)*VLOOKUP('ANALYSIS-YLD2'!V$4,'INTERNAL PARAMETERS-1'!$B$5:$J$44,7,FALSE)*'ANALYSIS-YLD2'!$F55 + 'ANALYSIS-YLD1'!V55*(1-VLOOKUP('ANALYSIS-YLD2'!V$4,'INTERNAL PARAMETERS-1'!$B$5:$J$44,5,FALSE))*VLOOKUP('ANALYSIS-YLD2'!V$4,'INTERNAL PARAMETERS-1'!$B$5:$J$44,9,FALSE)*'ANALYSIS-YLD2'!$F55</f>
        <v>31.519796073665344</v>
      </c>
      <c r="W55" s="113">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3">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3">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3">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3">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3">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3">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3">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3">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3">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3">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3">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3">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0.25959289701533661</v>
      </c>
      <c r="AJ55" s="113">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4.050018552176339</v>
      </c>
      <c r="AK55" s="113">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3">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3">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3">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3">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3">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3">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3">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3">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2">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4">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3">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3">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16.196402839514494</v>
      </c>
      <c r="AX55" s="113">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3">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3">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3">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22.864178030042634</v>
      </c>
      <c r="BB55" s="113">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1.9492533633037312</v>
      </c>
      <c r="BC55" s="113">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10.847335620797271</v>
      </c>
      <c r="BD55" s="113">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1.8078878045377478</v>
      </c>
      <c r="BE55" s="113">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6.8153047569048688</v>
      </c>
      <c r="BF55" s="113">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3">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1.9039825688702141</v>
      </c>
      <c r="BH55" s="113">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1.7205662490948025E-2</v>
      </c>
      <c r="BI55" s="113">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3">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1.1308346377946445</v>
      </c>
      <c r="BK55" s="113">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0.89851971508776851</v>
      </c>
      <c r="BL55" s="113">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3.3879222762028474</v>
      </c>
      <c r="BM55" s="113">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2.2243285868628688</v>
      </c>
      <c r="BN55" s="113">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0.73784362509205226</v>
      </c>
      <c r="BO55" s="113">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0.47899405834340542</v>
      </c>
      <c r="BP55" s="113">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3.2241455465505761E-2</v>
      </c>
      <c r="BQ55" s="113">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3.602185144276369</v>
      </c>
      <c r="BR55" s="113">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4.0653453387085363E-2</v>
      </c>
      <c r="BS55" s="113">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7.7758489176235979E-3</v>
      </c>
      <c r="BT55" s="113">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3">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3">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3">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3">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3">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3">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5.0978190942200545E-3</v>
      </c>
      <c r="CA55" s="113">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3">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3">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8.4965373538911492E-3</v>
      </c>
      <c r="CD55" s="113">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4.7085035235099368E-2</v>
      </c>
      <c r="CE55" s="113">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7.3433763249493952E-2</v>
      </c>
      <c r="CF55" s="113">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4.7122460069665272E-2</v>
      </c>
      <c r="CG55" s="113">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9.3693294270483507E-3</v>
      </c>
      <c r="CH55" s="112">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4">
        <f t="shared" si="0"/>
        <v>738.19305769517882</v>
      </c>
      <c r="CK55" s="112">
        <f t="shared" si="1"/>
        <v>75.133454392321497</v>
      </c>
    </row>
    <row r="56" spans="2:89" x14ac:dyDescent="0.5">
      <c r="B56" s="129" t="s">
        <v>27</v>
      </c>
      <c r="C56" s="128" t="s">
        <v>21</v>
      </c>
      <c r="D56" s="128" t="s">
        <v>5</v>
      </c>
      <c r="E56" s="127">
        <f>'INPUTS-Incidence'!E56</f>
        <v>2542.9277990613928</v>
      </c>
      <c r="F56" s="130">
        <f>'INTERNAL PARAMETERS-1'!M20</f>
        <v>12.89</v>
      </c>
      <c r="G56" s="114">
        <f>'ANALYSIS-YLD1'!G56*VLOOKUP('ANALYSIS-YLD2'!G$4,'INTERNAL PARAMETERS-1'!$B$5:$J$44,5,FALSE)*VLOOKUP('ANALYSIS-YLD2'!G$4,'INTERNAL PARAMETERS-1'!$B$5:$J$44,7,FALSE)*'ANALYSIS-YLD2'!$F56 + 'ANALYSIS-YLD1'!G56*(1-VLOOKUP('ANALYSIS-YLD2'!G$4,'INTERNAL PARAMETERS-1'!$B$5:$J$44,5,FALSE))*VLOOKUP('ANALYSIS-YLD2'!G$4,'INTERNAL PARAMETERS-1'!$B$5:$J$44,9,FALSE)*'ANALYSIS-YLD2'!$F56</f>
        <v>65.489381451324476</v>
      </c>
      <c r="H56" s="113">
        <f>'ANALYSIS-YLD1'!H56*VLOOKUP('ANALYSIS-YLD2'!H$4,'INTERNAL PARAMETERS-1'!$B$5:$J$44,5,FALSE)*VLOOKUP('ANALYSIS-YLD2'!H$4,'INTERNAL PARAMETERS-1'!$B$5:$J$44,7,FALSE)*'ANALYSIS-YLD2'!$F56 + 'ANALYSIS-YLD1'!H56*(1-VLOOKUP('ANALYSIS-YLD2'!H$4,'INTERNAL PARAMETERS-1'!$B$5:$J$44,5,FALSE))*VLOOKUP('ANALYSIS-YLD2'!H$4,'INTERNAL PARAMETERS-1'!$B$5:$J$44,9,FALSE)*'ANALYSIS-YLD2'!$F56</f>
        <v>36.202521992331633</v>
      </c>
      <c r="I56" s="113">
        <f>'ANALYSIS-YLD1'!I56*VLOOKUP('ANALYSIS-YLD2'!I$4,'INTERNAL PARAMETERS-1'!$B$5:$J$44,5,FALSE)*VLOOKUP('ANALYSIS-YLD2'!I$4,'INTERNAL PARAMETERS-1'!$B$5:$J$44,7,FALSE)*'ANALYSIS-YLD2'!$F56 + 'ANALYSIS-YLD1'!I56*(1-VLOOKUP('ANALYSIS-YLD2'!I$4,'INTERNAL PARAMETERS-1'!$B$5:$J$44,5,FALSE))*VLOOKUP('ANALYSIS-YLD2'!I$4,'INTERNAL PARAMETERS-1'!$B$5:$J$44,9,FALSE)*'ANALYSIS-YLD2'!$F56</f>
        <v>78.846440823530116</v>
      </c>
      <c r="J56" s="113">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3">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3">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3">
        <f>'ANALYSIS-YLD1'!M56*VLOOKUP('ANALYSIS-YLD2'!M$4,'INTERNAL PARAMETERS-1'!$B$5:$J$44,5,FALSE)*VLOOKUP('ANALYSIS-YLD2'!M$4,'INTERNAL PARAMETERS-1'!$B$5:$J$44,7,FALSE)*'ANALYSIS-YLD2'!$F56 + 'ANALYSIS-YLD1'!M56*(1-VLOOKUP('ANALYSIS-YLD2'!M$4,'INTERNAL PARAMETERS-1'!$B$5:$J$44,5,FALSE))*VLOOKUP('ANALYSIS-YLD2'!M$4,'INTERNAL PARAMETERS-1'!$B$5:$J$44,9,FALSE)*'ANALYSIS-YLD2'!$F56</f>
        <v>15.735386020012196</v>
      </c>
      <c r="N56" s="113">
        <f>'ANALYSIS-YLD1'!N56*VLOOKUP('ANALYSIS-YLD2'!N$4,'INTERNAL PARAMETERS-1'!$B$5:$J$44,5,FALSE)*VLOOKUP('ANALYSIS-YLD2'!N$4,'INTERNAL PARAMETERS-1'!$B$5:$J$44,7,FALSE)*'ANALYSIS-YLD2'!$F56 + 'ANALYSIS-YLD1'!N56*(1-VLOOKUP('ANALYSIS-YLD2'!N$4,'INTERNAL PARAMETERS-1'!$B$5:$J$44,5,FALSE))*VLOOKUP('ANALYSIS-YLD2'!N$4,'INTERNAL PARAMETERS-1'!$B$5:$J$44,9,FALSE)*'ANALYSIS-YLD2'!$F56</f>
        <v>0.20847843272300509</v>
      </c>
      <c r="O56" s="113">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3">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3">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3">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3">
        <f>'ANALYSIS-YLD1'!S56*VLOOKUP('ANALYSIS-YLD2'!S$4,'INTERNAL PARAMETERS-1'!$B$5:$J$44,5,FALSE)*VLOOKUP('ANALYSIS-YLD2'!S$4,'INTERNAL PARAMETERS-1'!$B$5:$J$44,7,FALSE)*'ANALYSIS-YLD2'!$F56 + 'ANALYSIS-YLD1'!S56*(1-VLOOKUP('ANALYSIS-YLD2'!S$4,'INTERNAL PARAMETERS-1'!$B$5:$J$44,5,FALSE))*VLOOKUP('ANALYSIS-YLD2'!S$4,'INTERNAL PARAMETERS-1'!$B$5:$J$44,9,FALSE)*'ANALYSIS-YLD2'!$F56</f>
        <v>7.6317964797838114</v>
      </c>
      <c r="T56" s="113">
        <f>'ANALYSIS-YLD1'!T56*VLOOKUP('ANALYSIS-YLD2'!T$4,'INTERNAL PARAMETERS-1'!$B$5:$J$44,5,FALSE)*VLOOKUP('ANALYSIS-YLD2'!T$4,'INTERNAL PARAMETERS-1'!$B$5:$J$44,7,FALSE)*'ANALYSIS-YLD2'!$F56 + 'ANALYSIS-YLD1'!T56*(1-VLOOKUP('ANALYSIS-YLD2'!T$4,'INTERNAL PARAMETERS-1'!$B$5:$J$44,5,FALSE))*VLOOKUP('ANALYSIS-YLD2'!T$4,'INTERNAL PARAMETERS-1'!$B$5:$J$44,9,FALSE)*'ANALYSIS-YLD2'!$F56</f>
        <v>2.6685173831865989</v>
      </c>
      <c r="U56" s="113">
        <f>'ANALYSIS-YLD1'!U56*VLOOKUP('ANALYSIS-YLD2'!U$4,'INTERNAL PARAMETERS-1'!$B$5:$J$44,5,FALSE)*VLOOKUP('ANALYSIS-YLD2'!U$4,'INTERNAL PARAMETERS-1'!$B$5:$J$44,7,FALSE)*'ANALYSIS-YLD2'!$F56 + 'ANALYSIS-YLD1'!U56*(1-VLOOKUP('ANALYSIS-YLD2'!U$4,'INTERNAL PARAMETERS-1'!$B$5:$J$44,5,FALSE))*VLOOKUP('ANALYSIS-YLD2'!U$4,'INTERNAL PARAMETERS-1'!$B$5:$J$44,9,FALSE)*'ANALYSIS-YLD2'!$F56</f>
        <v>0.75382838110763217</v>
      </c>
      <c r="V56" s="113">
        <f>'ANALYSIS-YLD1'!V56*VLOOKUP('ANALYSIS-YLD2'!V$4,'INTERNAL PARAMETERS-1'!$B$5:$J$44,5,FALSE)*VLOOKUP('ANALYSIS-YLD2'!V$4,'INTERNAL PARAMETERS-1'!$B$5:$J$44,7,FALSE)*'ANALYSIS-YLD2'!$F56 + 'ANALYSIS-YLD1'!V56*(1-VLOOKUP('ANALYSIS-YLD2'!V$4,'INTERNAL PARAMETERS-1'!$B$5:$J$44,5,FALSE))*VLOOKUP('ANALYSIS-YLD2'!V$4,'INTERNAL PARAMETERS-1'!$B$5:$J$44,9,FALSE)*'ANALYSIS-YLD2'!$F56</f>
        <v>12.433653727600023</v>
      </c>
      <c r="W56" s="113">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3">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3">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3">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3">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3">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3">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3">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3">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3">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3">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3">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3">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0.16677619051053807</v>
      </c>
      <c r="AJ56" s="113">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0.43361809532739909</v>
      </c>
      <c r="AK56" s="113">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3">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3">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3">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3">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3">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3">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3">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3">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2">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4">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3">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3">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7.2220489985287957</v>
      </c>
      <c r="AX56" s="113">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3">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3">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3">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14.406210257159337</v>
      </c>
      <c r="BB56" s="113">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0.95256526934339669</v>
      </c>
      <c r="BC56" s="113">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4.4709760061581241</v>
      </c>
      <c r="BD56" s="113">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0.62134419377437677</v>
      </c>
      <c r="BE56" s="113">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3.2734222926639118</v>
      </c>
      <c r="BF56" s="113">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3">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0.88301515075985992</v>
      </c>
      <c r="BH56" s="113">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6.4274683801780934E-3</v>
      </c>
      <c r="BI56" s="113">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3">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0.58364383169537115</v>
      </c>
      <c r="BK56" s="113">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0.40823593242455986</v>
      </c>
      <c r="BL56" s="113">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1.1764987757262497</v>
      </c>
      <c r="BM56" s="113">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1.0420838208916963</v>
      </c>
      <c r="BN56" s="113">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0.34906389763950302</v>
      </c>
      <c r="BO56" s="113">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0.19520459524985326</v>
      </c>
      <c r="BP56" s="113">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1.6862274332782208E-2</v>
      </c>
      <c r="BQ56" s="113">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1.3950296173915107</v>
      </c>
      <c r="BR56" s="113">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3.2543785657170844E-2</v>
      </c>
      <c r="BS56" s="113">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2.9048659675101405E-3</v>
      </c>
      <c r="BT56" s="113">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3">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3">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3">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3">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3">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3">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2.8566877026831427E-3</v>
      </c>
      <c r="CA56" s="113">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3">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3">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5.2901364203238521E-3</v>
      </c>
      <c r="CD56" s="113">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1.785412269541636E-2</v>
      </c>
      <c r="CE56" s="113">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3.2919924954729556E-2</v>
      </c>
      <c r="CF56" s="113">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3">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1.749918636813809E-3</v>
      </c>
      <c r="CH56" s="112">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4">
        <f t="shared" si="0"/>
        <v>220.57039897743746</v>
      </c>
      <c r="CK56" s="112">
        <f t="shared" si="1"/>
        <v>37.098751824154149</v>
      </c>
    </row>
    <row r="57" spans="2:89" x14ac:dyDescent="0.5">
      <c r="B57" s="129" t="s">
        <v>27</v>
      </c>
      <c r="C57" s="128" t="s">
        <v>21</v>
      </c>
      <c r="D57" s="128" t="s">
        <v>4</v>
      </c>
      <c r="E57" s="127">
        <f>'INPUTS-Incidence'!E57</f>
        <v>1323.7101290115511</v>
      </c>
      <c r="F57" s="130">
        <f>'INTERNAL PARAMETERS-1'!M21</f>
        <v>9.3150000000000013</v>
      </c>
      <c r="G57" s="114">
        <f>'ANALYSIS-YLD1'!G57*VLOOKUP('ANALYSIS-YLD2'!G$4,'INTERNAL PARAMETERS-1'!$B$5:$J$44,5,FALSE)*VLOOKUP('ANALYSIS-YLD2'!G$4,'INTERNAL PARAMETERS-1'!$B$5:$J$44,7,FALSE)*'ANALYSIS-YLD2'!$F57 + 'ANALYSIS-YLD1'!G57*(1-VLOOKUP('ANALYSIS-YLD2'!G$4,'INTERNAL PARAMETERS-1'!$B$5:$J$44,5,FALSE))*VLOOKUP('ANALYSIS-YLD2'!G$4,'INTERNAL PARAMETERS-1'!$B$5:$J$44,9,FALSE)*'ANALYSIS-YLD2'!$F57</f>
        <v>21.476181092259353</v>
      </c>
      <c r="H57" s="113">
        <f>'ANALYSIS-YLD1'!H57*VLOOKUP('ANALYSIS-YLD2'!H$4,'INTERNAL PARAMETERS-1'!$B$5:$J$44,5,FALSE)*VLOOKUP('ANALYSIS-YLD2'!H$4,'INTERNAL PARAMETERS-1'!$B$5:$J$44,7,FALSE)*'ANALYSIS-YLD2'!$F57 + 'ANALYSIS-YLD1'!H57*(1-VLOOKUP('ANALYSIS-YLD2'!H$4,'INTERNAL PARAMETERS-1'!$B$5:$J$44,5,FALSE))*VLOOKUP('ANALYSIS-YLD2'!H$4,'INTERNAL PARAMETERS-1'!$B$5:$J$44,9,FALSE)*'ANALYSIS-YLD2'!$F57</f>
        <v>3.597594568935353</v>
      </c>
      <c r="I57" s="113">
        <f>'ANALYSIS-YLD1'!I57*VLOOKUP('ANALYSIS-YLD2'!I$4,'INTERNAL PARAMETERS-1'!$B$5:$J$44,5,FALSE)*VLOOKUP('ANALYSIS-YLD2'!I$4,'INTERNAL PARAMETERS-1'!$B$5:$J$44,7,FALSE)*'ANALYSIS-YLD2'!$F57 + 'ANALYSIS-YLD1'!I57*(1-VLOOKUP('ANALYSIS-YLD2'!I$4,'INTERNAL PARAMETERS-1'!$B$5:$J$44,5,FALSE))*VLOOKUP('ANALYSIS-YLD2'!I$4,'INTERNAL PARAMETERS-1'!$B$5:$J$44,9,FALSE)*'ANALYSIS-YLD2'!$F57</f>
        <v>31.821724521613731</v>
      </c>
      <c r="J57" s="113">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3">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3">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3">
        <f>'ANALYSIS-YLD1'!M57*VLOOKUP('ANALYSIS-YLD2'!M$4,'INTERNAL PARAMETERS-1'!$B$5:$J$44,5,FALSE)*VLOOKUP('ANALYSIS-YLD2'!M$4,'INTERNAL PARAMETERS-1'!$B$5:$J$44,7,FALSE)*'ANALYSIS-YLD2'!$F57 + 'ANALYSIS-YLD1'!M57*(1-VLOOKUP('ANALYSIS-YLD2'!M$4,'INTERNAL PARAMETERS-1'!$B$5:$J$44,5,FALSE))*VLOOKUP('ANALYSIS-YLD2'!M$4,'INTERNAL PARAMETERS-1'!$B$5:$J$44,9,FALSE)*'ANALYSIS-YLD2'!$F57</f>
        <v>8.0891774648087988</v>
      </c>
      <c r="N57" s="113">
        <f>'ANALYSIS-YLD1'!N57*VLOOKUP('ANALYSIS-YLD2'!N$4,'INTERNAL PARAMETERS-1'!$B$5:$J$44,5,FALSE)*VLOOKUP('ANALYSIS-YLD2'!N$4,'INTERNAL PARAMETERS-1'!$B$5:$J$44,7,FALSE)*'ANALYSIS-YLD2'!$F57 + 'ANALYSIS-YLD1'!N57*(1-VLOOKUP('ANALYSIS-YLD2'!N$4,'INTERNAL PARAMETERS-1'!$B$5:$J$44,5,FALSE))*VLOOKUP('ANALYSIS-YLD2'!N$4,'INTERNAL PARAMETERS-1'!$B$5:$J$44,9,FALSE)*'ANALYSIS-YLD2'!$F57</f>
        <v>5.165496000891269E-2</v>
      </c>
      <c r="O57" s="113">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3">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3">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3">
        <f>'ANALYSIS-YLD1'!R57*VLOOKUP('ANALYSIS-YLD2'!R$4,'INTERNAL PARAMETERS-1'!$B$5:$J$44,5,FALSE)*VLOOKUP('ANALYSIS-YLD2'!R$4,'INTERNAL PARAMETERS-1'!$B$5:$J$44,7,FALSE)*'ANALYSIS-YLD2'!$F57 + 'ANALYSIS-YLD1'!R57*(1-VLOOKUP('ANALYSIS-YLD2'!R$4,'INTERNAL PARAMETERS-1'!$B$5:$J$44,5,FALSE))*VLOOKUP('ANALYSIS-YLD2'!R$4,'INTERNAL PARAMETERS-1'!$B$5:$J$44,9,FALSE)*'ANALYSIS-YLD2'!$F57</f>
        <v>9.7242149934782834E-2</v>
      </c>
      <c r="S57" s="113">
        <f>'ANALYSIS-YLD1'!S57*VLOOKUP('ANALYSIS-YLD2'!S$4,'INTERNAL PARAMETERS-1'!$B$5:$J$44,5,FALSE)*VLOOKUP('ANALYSIS-YLD2'!S$4,'INTERNAL PARAMETERS-1'!$B$5:$J$44,7,FALSE)*'ANALYSIS-YLD2'!$F57 + 'ANALYSIS-YLD1'!S57*(1-VLOOKUP('ANALYSIS-YLD2'!S$4,'INTERNAL PARAMETERS-1'!$B$5:$J$44,5,FALSE))*VLOOKUP('ANALYSIS-YLD2'!S$4,'INTERNAL PARAMETERS-1'!$B$5:$J$44,9,FALSE)*'ANALYSIS-YLD2'!$F57</f>
        <v>2.3316685818925551</v>
      </c>
      <c r="T57" s="113">
        <f>'ANALYSIS-YLD1'!T57*VLOOKUP('ANALYSIS-YLD2'!T$4,'INTERNAL PARAMETERS-1'!$B$5:$J$44,5,FALSE)*VLOOKUP('ANALYSIS-YLD2'!T$4,'INTERNAL PARAMETERS-1'!$B$5:$J$44,7,FALSE)*'ANALYSIS-YLD2'!$F57 + 'ANALYSIS-YLD1'!T57*(1-VLOOKUP('ANALYSIS-YLD2'!T$4,'INTERNAL PARAMETERS-1'!$B$5:$J$44,5,FALSE))*VLOOKUP('ANALYSIS-YLD2'!T$4,'INTERNAL PARAMETERS-1'!$B$5:$J$44,9,FALSE)*'ANALYSIS-YLD2'!$F57</f>
        <v>0.91157117347947869</v>
      </c>
      <c r="U57" s="113">
        <f>'ANALYSIS-YLD1'!U57*VLOOKUP('ANALYSIS-YLD2'!U$4,'INTERNAL PARAMETERS-1'!$B$5:$J$44,5,FALSE)*VLOOKUP('ANALYSIS-YLD2'!U$4,'INTERNAL PARAMETERS-1'!$B$5:$J$44,7,FALSE)*'ANALYSIS-YLD2'!$F57 + 'ANALYSIS-YLD1'!U57*(1-VLOOKUP('ANALYSIS-YLD2'!U$4,'INTERNAL PARAMETERS-1'!$B$5:$J$44,5,FALSE))*VLOOKUP('ANALYSIS-YLD2'!U$4,'INTERNAL PARAMETERS-1'!$B$5:$J$44,9,FALSE)*'ANALYSIS-YLD2'!$F57</f>
        <v>0.13735453678288079</v>
      </c>
      <c r="V57" s="113">
        <f>'ANALYSIS-YLD1'!V57*VLOOKUP('ANALYSIS-YLD2'!V$4,'INTERNAL PARAMETERS-1'!$B$5:$J$44,5,FALSE)*VLOOKUP('ANALYSIS-YLD2'!V$4,'INTERNAL PARAMETERS-1'!$B$5:$J$44,7,FALSE)*'ANALYSIS-YLD2'!$F57 + 'ANALYSIS-YLD1'!V57*(1-VLOOKUP('ANALYSIS-YLD2'!V$4,'INTERNAL PARAMETERS-1'!$B$5:$J$44,5,FALSE))*VLOOKUP('ANALYSIS-YLD2'!V$4,'INTERNAL PARAMETERS-1'!$B$5:$J$44,9,FALSE)*'ANALYSIS-YLD2'!$F57</f>
        <v>2.7829900234997695</v>
      </c>
      <c r="W57" s="113">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3">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3">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3">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3">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3">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3">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3">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3">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3">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3">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3">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3">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3.0388171854619637E-2</v>
      </c>
      <c r="AJ57" s="113">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0.23702774046603314</v>
      </c>
      <c r="AK57" s="113">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0.53483182464130552</v>
      </c>
      <c r="AL57" s="113">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3">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3">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3">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3">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3">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3">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3">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2">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4">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3">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3">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4.0334075481283236</v>
      </c>
      <c r="AX57" s="113">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3">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3">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3">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10.248180569421368</v>
      </c>
      <c r="BB57" s="113">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0.32659963670784181</v>
      </c>
      <c r="BC57" s="113">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1.8695182641677506</v>
      </c>
      <c r="BD57" s="113">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0.35755867031813482</v>
      </c>
      <c r="BE57" s="113">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1.8797346176284842</v>
      </c>
      <c r="BF57" s="113">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3">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0.37331741838411653</v>
      </c>
      <c r="BH57" s="113">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3.0382993015415759E-3</v>
      </c>
      <c r="BI57" s="113">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3">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0.18077186529669759</v>
      </c>
      <c r="BK57" s="113">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0.23671313083992732</v>
      </c>
      <c r="BL57" s="113">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0.54601881327245305</v>
      </c>
      <c r="BM57" s="113">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0.52543070441269391</v>
      </c>
      <c r="BN57" s="113">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0.19479885511709771</v>
      </c>
      <c r="BO57" s="113">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8.612174143697765E-2</v>
      </c>
      <c r="BP57" s="113">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4.5546772609514688E-3</v>
      </c>
      <c r="BQ57" s="113">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0.6542707762655684</v>
      </c>
      <c r="BR57" s="113">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1.1076028260828895E-2</v>
      </c>
      <c r="BS57" s="113">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2.1969619729295328E-3</v>
      </c>
      <c r="BT57" s="113">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3">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3">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3">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3">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3">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3">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7.2017485161397353E-4</v>
      </c>
      <c r="CA57" s="113">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3">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3">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3.2008177084374965E-3</v>
      </c>
      <c r="CD57" s="113">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1.0352589598488062E-2</v>
      </c>
      <c r="CE57" s="113">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1.0374157756233673E-2</v>
      </c>
      <c r="CF57" s="113">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3">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1.3236699012704638E-3</v>
      </c>
      <c r="CH57" s="112">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4">
        <f t="shared" si="0"/>
        <v>72.09940681017757</v>
      </c>
      <c r="CK57" s="112">
        <f t="shared" si="1"/>
        <v>21.559279988009731</v>
      </c>
    </row>
    <row r="58" spans="2:89" x14ac:dyDescent="0.5">
      <c r="B58" s="129" t="s">
        <v>27</v>
      </c>
      <c r="C58" s="128" t="s">
        <v>21</v>
      </c>
      <c r="D58" s="128" t="s">
        <v>1</v>
      </c>
      <c r="E58" s="127">
        <f>'INPUTS-Incidence'!E58</f>
        <v>813.50658784147686</v>
      </c>
      <c r="F58" s="130">
        <f>'INTERNAL PARAMETERS-1'!M22</f>
        <v>5.05</v>
      </c>
      <c r="G58" s="114">
        <f>'ANALYSIS-YLD1'!G58*VLOOKUP('ANALYSIS-YLD2'!G$4,'INTERNAL PARAMETERS-1'!$B$5:$J$44,5,FALSE)*VLOOKUP('ANALYSIS-YLD2'!G$4,'INTERNAL PARAMETERS-1'!$B$5:$J$44,7,FALSE)*'ANALYSIS-YLD2'!$F58 + 'ANALYSIS-YLD1'!G58*(1-VLOOKUP('ANALYSIS-YLD2'!G$4,'INTERNAL PARAMETERS-1'!$B$5:$J$44,5,FALSE))*VLOOKUP('ANALYSIS-YLD2'!G$4,'INTERNAL PARAMETERS-1'!$B$5:$J$44,9,FALSE)*'ANALYSIS-YLD2'!$F58</f>
        <v>6.2204119166962002</v>
      </c>
      <c r="H58" s="113">
        <f>'ANALYSIS-YLD1'!H58*VLOOKUP('ANALYSIS-YLD2'!H$4,'INTERNAL PARAMETERS-1'!$B$5:$J$44,5,FALSE)*VLOOKUP('ANALYSIS-YLD2'!H$4,'INTERNAL PARAMETERS-1'!$B$5:$J$44,7,FALSE)*'ANALYSIS-YLD2'!$F58 + 'ANALYSIS-YLD1'!H58*(1-VLOOKUP('ANALYSIS-YLD2'!H$4,'INTERNAL PARAMETERS-1'!$B$5:$J$44,5,FALSE))*VLOOKUP('ANALYSIS-YLD2'!H$4,'INTERNAL PARAMETERS-1'!$B$5:$J$44,9,FALSE)*'ANALYSIS-YLD2'!$F58</f>
        <v>3.1260474148422333</v>
      </c>
      <c r="I58" s="113">
        <f>'ANALYSIS-YLD1'!I58*VLOOKUP('ANALYSIS-YLD2'!I$4,'INTERNAL PARAMETERS-1'!$B$5:$J$44,5,FALSE)*VLOOKUP('ANALYSIS-YLD2'!I$4,'INTERNAL PARAMETERS-1'!$B$5:$J$44,7,FALSE)*'ANALYSIS-YLD2'!$F58 + 'ANALYSIS-YLD1'!I58*(1-VLOOKUP('ANALYSIS-YLD2'!I$4,'INTERNAL PARAMETERS-1'!$B$5:$J$44,5,FALSE))*VLOOKUP('ANALYSIS-YLD2'!I$4,'INTERNAL PARAMETERS-1'!$B$5:$J$44,9,FALSE)*'ANALYSIS-YLD2'!$F58</f>
        <v>9.4096807745353672</v>
      </c>
      <c r="J58" s="113">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3">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3">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3">
        <f>'ANALYSIS-YLD1'!M58*VLOOKUP('ANALYSIS-YLD2'!M$4,'INTERNAL PARAMETERS-1'!$B$5:$J$44,5,FALSE)*VLOOKUP('ANALYSIS-YLD2'!M$4,'INTERNAL PARAMETERS-1'!$B$5:$J$44,7,FALSE)*'ANALYSIS-YLD2'!$F58 + 'ANALYSIS-YLD1'!M58*(1-VLOOKUP('ANALYSIS-YLD2'!M$4,'INTERNAL PARAMETERS-1'!$B$5:$J$44,5,FALSE))*VLOOKUP('ANALYSIS-YLD2'!M$4,'INTERNAL PARAMETERS-1'!$B$5:$J$44,9,FALSE)*'ANALYSIS-YLD2'!$F58</f>
        <v>2.5930644550043049</v>
      </c>
      <c r="N58" s="113">
        <f>'ANALYSIS-YLD1'!N58*VLOOKUP('ANALYSIS-YLD2'!N$4,'INTERNAL PARAMETERS-1'!$B$5:$J$44,5,FALSE)*VLOOKUP('ANALYSIS-YLD2'!N$4,'INTERNAL PARAMETERS-1'!$B$5:$J$44,7,FALSE)*'ANALYSIS-YLD2'!$F58 + 'ANALYSIS-YLD1'!N58*(1-VLOOKUP('ANALYSIS-YLD2'!N$4,'INTERNAL PARAMETERS-1'!$B$5:$J$44,5,FALSE))*VLOOKUP('ANALYSIS-YLD2'!N$4,'INTERNAL PARAMETERS-1'!$B$5:$J$44,9,FALSE)*'ANALYSIS-YLD2'!$F58</f>
        <v>1.8481699243155097E-2</v>
      </c>
      <c r="O58" s="113">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3">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3">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3">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3">
        <f>'ANALYSIS-YLD1'!S58*VLOOKUP('ANALYSIS-YLD2'!S$4,'INTERNAL PARAMETERS-1'!$B$5:$J$44,5,FALSE)*VLOOKUP('ANALYSIS-YLD2'!S$4,'INTERNAL PARAMETERS-1'!$B$5:$J$44,7,FALSE)*'ANALYSIS-YLD2'!$F58 + 'ANALYSIS-YLD1'!S58*(1-VLOOKUP('ANALYSIS-YLD2'!S$4,'INTERNAL PARAMETERS-1'!$B$5:$J$44,5,FALSE))*VLOOKUP('ANALYSIS-YLD2'!S$4,'INTERNAL PARAMETERS-1'!$B$5:$J$44,9,FALSE)*'ANALYSIS-YLD2'!$F58</f>
        <v>1.1015061526537597</v>
      </c>
      <c r="T58" s="113">
        <f>'ANALYSIS-YLD1'!T58*VLOOKUP('ANALYSIS-YLD2'!T$4,'INTERNAL PARAMETERS-1'!$B$5:$J$44,5,FALSE)*VLOOKUP('ANALYSIS-YLD2'!T$4,'INTERNAL PARAMETERS-1'!$B$5:$J$44,7,FALSE)*'ANALYSIS-YLD2'!$F58 + 'ANALYSIS-YLD1'!T58*(1-VLOOKUP('ANALYSIS-YLD2'!T$4,'INTERNAL PARAMETERS-1'!$B$5:$J$44,5,FALSE))*VLOOKUP('ANALYSIS-YLD2'!T$4,'INTERNAL PARAMETERS-1'!$B$5:$J$44,9,FALSE)*'ANALYSIS-YLD2'!$F58</f>
        <v>0.10560970996088626</v>
      </c>
      <c r="U58" s="113">
        <f>'ANALYSIS-YLD1'!U58*VLOOKUP('ANALYSIS-YLD2'!U$4,'INTERNAL PARAMETERS-1'!$B$5:$J$44,5,FALSE)*VLOOKUP('ANALYSIS-YLD2'!U$4,'INTERNAL PARAMETERS-1'!$B$5:$J$44,7,FALSE)*'ANALYSIS-YLD2'!$F58 + 'ANALYSIS-YLD1'!U58*(1-VLOOKUP('ANALYSIS-YLD2'!U$4,'INTERNAL PARAMETERS-1'!$B$5:$J$44,5,FALSE))*VLOOKUP('ANALYSIS-YLD2'!U$4,'INTERNAL PARAMETERS-1'!$B$5:$J$44,9,FALSE)*'ANALYSIS-YLD2'!$F58</f>
        <v>7.9559314837200995E-2</v>
      </c>
      <c r="V58" s="113">
        <f>'ANALYSIS-YLD1'!V58*VLOOKUP('ANALYSIS-YLD2'!V$4,'INTERNAL PARAMETERS-1'!$B$5:$J$44,5,FALSE)*VLOOKUP('ANALYSIS-YLD2'!V$4,'INTERNAL PARAMETERS-1'!$B$5:$J$44,7,FALSE)*'ANALYSIS-YLD2'!$F58 + 'ANALYSIS-YLD1'!V58*(1-VLOOKUP('ANALYSIS-YLD2'!V$4,'INTERNAL PARAMETERS-1'!$B$5:$J$44,5,FALSE))*VLOOKUP('ANALYSIS-YLD2'!V$4,'INTERNAL PARAMETERS-1'!$B$5:$J$44,9,FALSE)*'ANALYSIS-YLD2'!$F58</f>
        <v>1.2372133769499767</v>
      </c>
      <c r="W58" s="113">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3">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3">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3">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3">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3">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3">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3">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3">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3">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3">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3">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3">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3">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0.13729262294915215</v>
      </c>
      <c r="AK58" s="113">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3">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3">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3">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3">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3">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3">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3">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3">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2">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4">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3">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3">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2.1999599073240024</v>
      </c>
      <c r="AX58" s="113">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3">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3">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3">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6.059645232678629</v>
      </c>
      <c r="BB58" s="113">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0.21554455054053784</v>
      </c>
      <c r="BC58" s="113">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1.1134179917094325</v>
      </c>
      <c r="BD58" s="113">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0.185570089911958</v>
      </c>
      <c r="BE58" s="113">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1.2736948605289473</v>
      </c>
      <c r="BF58" s="113">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3">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0.32530432807166954</v>
      </c>
      <c r="BH58" s="113">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6.4928489828962939E-4</v>
      </c>
      <c r="BI58" s="113">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3">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0.1482365428837944</v>
      </c>
      <c r="BK58" s="113">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0.14296036535554485</v>
      </c>
      <c r="BL58" s="113">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0.28090893032896191</v>
      </c>
      <c r="BM58" s="113">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0.27245821788086361</v>
      </c>
      <c r="BN58" s="113">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0.12050481994734406</v>
      </c>
      <c r="BO58" s="113">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5.0393058361079893E-2</v>
      </c>
      <c r="BP58" s="113">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2.9200643573872227E-3</v>
      </c>
      <c r="BQ58" s="113">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0.43457318128233552</v>
      </c>
      <c r="BR58" s="113">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7.8898993813325356E-3</v>
      </c>
      <c r="BS58" s="113">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3.9125045311397429E-4</v>
      </c>
      <c r="BT58" s="113">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3">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3">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3">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3">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3">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3">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7.695228424173386E-4</v>
      </c>
      <c r="CA58" s="113">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3">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3">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1.7100507609274192E-3</v>
      </c>
      <c r="CD58" s="113">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8.657113268213985E-3</v>
      </c>
      <c r="CE58" s="113">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8.8678346602379041E-3</v>
      </c>
      <c r="CF58" s="113">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3">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1.4142272475973414E-3</v>
      </c>
      <c r="CH58" s="112">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4">
        <f t="shared" si="0"/>
        <v>24.028867437672236</v>
      </c>
      <c r="CK58" s="112">
        <f t="shared" si="1"/>
        <v>12.856441324674615</v>
      </c>
    </row>
    <row r="59" spans="2:89" x14ac:dyDescent="0.5">
      <c r="B59" s="129" t="s">
        <v>27</v>
      </c>
      <c r="C59" s="128" t="s">
        <v>2</v>
      </c>
      <c r="D59" s="128" t="s">
        <v>20</v>
      </c>
      <c r="E59" s="127">
        <f>'INPUTS-Incidence'!E59</f>
        <v>10278.592042407654</v>
      </c>
      <c r="F59" s="130">
        <f>'INTERNAL PARAMETERS-1'!M5</f>
        <v>85.012</v>
      </c>
      <c r="G59" s="114">
        <f>'ANALYSIS-YLD1'!G59*VLOOKUP('ANALYSIS-YLD2'!G$4,'INTERNAL PARAMETERS-1'!$B$5:$J$44,5,FALSE)*VLOOKUP('ANALYSIS-YLD2'!G$4,'INTERNAL PARAMETERS-1'!$B$5:$J$44,7,FALSE)*'ANALYSIS-YLD2'!$F59 + 'ANALYSIS-YLD1'!G59*(1-VLOOKUP('ANALYSIS-YLD2'!G$4,'INTERNAL PARAMETERS-1'!$B$5:$J$44,5,FALSE))*VLOOKUP('ANALYSIS-YLD2'!G$4,'INTERNAL PARAMETERS-1'!$B$5:$J$44,9,FALSE)*'ANALYSIS-YLD2'!$F59</f>
        <v>648.4846532115356</v>
      </c>
      <c r="H59" s="113">
        <f>'ANALYSIS-YLD1'!H59*VLOOKUP('ANALYSIS-YLD2'!H$4,'INTERNAL PARAMETERS-1'!$B$5:$J$44,5,FALSE)*VLOOKUP('ANALYSIS-YLD2'!H$4,'INTERNAL PARAMETERS-1'!$B$5:$J$44,7,FALSE)*'ANALYSIS-YLD2'!$F59 + 'ANALYSIS-YLD1'!H59*(1-VLOOKUP('ANALYSIS-YLD2'!H$4,'INTERNAL PARAMETERS-1'!$B$5:$J$44,5,FALSE))*VLOOKUP('ANALYSIS-YLD2'!H$4,'INTERNAL PARAMETERS-1'!$B$5:$J$44,9,FALSE)*'ANALYSIS-YLD2'!$F59</f>
        <v>217.26254369056539</v>
      </c>
      <c r="I59" s="113">
        <f>'ANALYSIS-YLD1'!I59*VLOOKUP('ANALYSIS-YLD2'!I$4,'INTERNAL PARAMETERS-1'!$B$5:$J$44,5,FALSE)*VLOOKUP('ANALYSIS-YLD2'!I$4,'INTERNAL PARAMETERS-1'!$B$5:$J$44,7,FALSE)*'ANALYSIS-YLD2'!$F59 + 'ANALYSIS-YLD1'!I59*(1-VLOOKUP('ANALYSIS-YLD2'!I$4,'INTERNAL PARAMETERS-1'!$B$5:$J$44,5,FALSE))*VLOOKUP('ANALYSIS-YLD2'!I$4,'INTERNAL PARAMETERS-1'!$B$5:$J$44,9,FALSE)*'ANALYSIS-YLD2'!$F59</f>
        <v>2346.7488877572814</v>
      </c>
      <c r="J59" s="113">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3">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3">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3">
        <f>'ANALYSIS-YLD1'!M59*VLOOKUP('ANALYSIS-YLD2'!M$4,'INTERNAL PARAMETERS-1'!$B$5:$J$44,5,FALSE)*VLOOKUP('ANALYSIS-YLD2'!M$4,'INTERNAL PARAMETERS-1'!$B$5:$J$44,7,FALSE)*'ANALYSIS-YLD2'!$F59 + 'ANALYSIS-YLD1'!M59*(1-VLOOKUP('ANALYSIS-YLD2'!M$4,'INTERNAL PARAMETERS-1'!$B$5:$J$44,5,FALSE))*VLOOKUP('ANALYSIS-YLD2'!M$4,'INTERNAL PARAMETERS-1'!$B$5:$J$44,9,FALSE)*'ANALYSIS-YLD2'!$F59</f>
        <v>25.542521979115463</v>
      </c>
      <c r="N59" s="113">
        <f>'ANALYSIS-YLD1'!N59*VLOOKUP('ANALYSIS-YLD2'!N$4,'INTERNAL PARAMETERS-1'!$B$5:$J$44,5,FALSE)*VLOOKUP('ANALYSIS-YLD2'!N$4,'INTERNAL PARAMETERS-1'!$B$5:$J$44,7,FALSE)*'ANALYSIS-YLD2'!$F59 + 'ANALYSIS-YLD1'!N59*(1-VLOOKUP('ANALYSIS-YLD2'!N$4,'INTERNAL PARAMETERS-1'!$B$5:$J$44,5,FALSE))*VLOOKUP('ANALYSIS-YLD2'!N$4,'INTERNAL PARAMETERS-1'!$B$5:$J$44,9,FALSE)*'ANALYSIS-YLD2'!$F59</f>
        <v>18.533004404342925</v>
      </c>
      <c r="O59" s="113">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3">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3">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3">
        <f>'ANALYSIS-YLD1'!R59*VLOOKUP('ANALYSIS-YLD2'!R$4,'INTERNAL PARAMETERS-1'!$B$5:$J$44,5,FALSE)*VLOOKUP('ANALYSIS-YLD2'!R$4,'INTERNAL PARAMETERS-1'!$B$5:$J$44,7,FALSE)*'ANALYSIS-YLD2'!$F59 + 'ANALYSIS-YLD1'!R59*(1-VLOOKUP('ANALYSIS-YLD2'!R$4,'INTERNAL PARAMETERS-1'!$B$5:$J$44,5,FALSE))*VLOOKUP('ANALYSIS-YLD2'!R$4,'INTERNAL PARAMETERS-1'!$B$5:$J$44,9,FALSE)*'ANALYSIS-YLD2'!$F59</f>
        <v>58.718208316988793</v>
      </c>
      <c r="S59" s="113">
        <f>'ANALYSIS-YLD1'!S59*VLOOKUP('ANALYSIS-YLD2'!S$4,'INTERNAL PARAMETERS-1'!$B$5:$J$44,5,FALSE)*VLOOKUP('ANALYSIS-YLD2'!S$4,'INTERNAL PARAMETERS-1'!$B$5:$J$44,7,FALSE)*'ANALYSIS-YLD2'!$F59 + 'ANALYSIS-YLD1'!S59*(1-VLOOKUP('ANALYSIS-YLD2'!S$4,'INTERNAL PARAMETERS-1'!$B$5:$J$44,5,FALSE))*VLOOKUP('ANALYSIS-YLD2'!S$4,'INTERNAL PARAMETERS-1'!$B$5:$J$44,9,FALSE)*'ANALYSIS-YLD2'!$F59</f>
        <v>926.86182051307628</v>
      </c>
      <c r="T59" s="113">
        <f>'ANALYSIS-YLD1'!T59*VLOOKUP('ANALYSIS-YLD2'!T$4,'INTERNAL PARAMETERS-1'!$B$5:$J$44,5,FALSE)*VLOOKUP('ANALYSIS-YLD2'!T$4,'INTERNAL PARAMETERS-1'!$B$5:$J$44,7,FALSE)*'ANALYSIS-YLD2'!$F59 + 'ANALYSIS-YLD1'!T59*(1-VLOOKUP('ANALYSIS-YLD2'!T$4,'INTERNAL PARAMETERS-1'!$B$5:$J$44,5,FALSE))*VLOOKUP('ANALYSIS-YLD2'!T$4,'INTERNAL PARAMETERS-1'!$B$5:$J$44,9,FALSE)*'ANALYSIS-YLD2'!$F59</f>
        <v>110.096640594354</v>
      </c>
      <c r="U59" s="113">
        <f>'ANALYSIS-YLD1'!U59*VLOOKUP('ANALYSIS-YLD2'!U$4,'INTERNAL PARAMETERS-1'!$B$5:$J$44,5,FALSE)*VLOOKUP('ANALYSIS-YLD2'!U$4,'INTERNAL PARAMETERS-1'!$B$5:$J$44,7,FALSE)*'ANALYSIS-YLD2'!$F59 + 'ANALYSIS-YLD1'!U59*(1-VLOOKUP('ANALYSIS-YLD2'!U$4,'INTERNAL PARAMETERS-1'!$B$5:$J$44,5,FALSE))*VLOOKUP('ANALYSIS-YLD2'!U$4,'INTERNAL PARAMETERS-1'!$B$5:$J$44,9,FALSE)*'ANALYSIS-YLD2'!$F59</f>
        <v>33.176577617613376</v>
      </c>
      <c r="V59" s="113">
        <f>'ANALYSIS-YLD1'!V59*VLOOKUP('ANALYSIS-YLD2'!V$4,'INTERNAL PARAMETERS-1'!$B$5:$J$44,5,FALSE)*VLOOKUP('ANALYSIS-YLD2'!V$4,'INTERNAL PARAMETERS-1'!$B$5:$J$44,7,FALSE)*'ANALYSIS-YLD2'!$F59 + 'ANALYSIS-YLD1'!V59*(1-VLOOKUP('ANALYSIS-YLD2'!V$4,'INTERNAL PARAMETERS-1'!$B$5:$J$44,5,FALSE))*VLOOKUP('ANALYSIS-YLD2'!V$4,'INTERNAL PARAMETERS-1'!$B$5:$J$44,9,FALSE)*'ANALYSIS-YLD2'!$F59</f>
        <v>515.91490514713371</v>
      </c>
      <c r="W59" s="113">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3">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3">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3">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3">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3">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3">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3">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3">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3">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3">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3">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3">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1.8349877000892352</v>
      </c>
      <c r="AJ59" s="113">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3">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3">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3">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3">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3">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3">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3">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3">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3">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2">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4">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3">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3">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32.592497532809162</v>
      </c>
      <c r="AX59" s="113">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3">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3">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3">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3.5457556782435731</v>
      </c>
      <c r="BB59" s="113">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12.839618572199287</v>
      </c>
      <c r="BC59" s="113">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2.4335744836098252</v>
      </c>
      <c r="BD59" s="113">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3.9207562076954932</v>
      </c>
      <c r="BE59" s="113">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3.0337122496835818</v>
      </c>
      <c r="BF59" s="113">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3">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16.260318634286737</v>
      </c>
      <c r="BH59" s="113">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4.0208388162005393E-2</v>
      </c>
      <c r="BI59" s="113">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3">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3.6719764791112808</v>
      </c>
      <c r="BK59" s="113">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1.0896229387921403</v>
      </c>
      <c r="BL59" s="113">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0.33454600974495935</v>
      </c>
      <c r="BM59" s="113">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3">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2.9002286647654802</v>
      </c>
      <c r="BO59" s="113">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0.96335020338583877</v>
      </c>
      <c r="BP59" s="113">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5.1236058665337529E-2</v>
      </c>
      <c r="BQ59" s="113">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4.3098288396572393</v>
      </c>
      <c r="BR59" s="113">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7.3289698814772403E-2</v>
      </c>
      <c r="BS59" s="113">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2.1806078747501224E-2</v>
      </c>
      <c r="BT59" s="113">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3">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3">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3">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3">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3">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3">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9.5311041250074283E-3</v>
      </c>
      <c r="CA59" s="113">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3">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3">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2.1179916206890678E-2</v>
      </c>
      <c r="CD59" s="113">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0.1777118331998688</v>
      </c>
      <c r="CE59" s="113">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0.32949734768903732</v>
      </c>
      <c r="CF59" s="113">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1.5859045464829877</v>
      </c>
      <c r="CG59" s="113">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8.7581202339167986E-3</v>
      </c>
      <c r="CH59" s="112">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4">
        <f t="shared" si="0"/>
        <v>4903.1747509320958</v>
      </c>
      <c r="CK59" s="112">
        <f t="shared" si="1"/>
        <v>90.214909586311933</v>
      </c>
    </row>
    <row r="60" spans="2:89" x14ac:dyDescent="0.5">
      <c r="B60" s="129" t="s">
        <v>27</v>
      </c>
      <c r="C60" s="128" t="s">
        <v>2</v>
      </c>
      <c r="D60" s="128" t="s">
        <v>19</v>
      </c>
      <c r="E60" s="127">
        <f>'INPUTS-Incidence'!E60</f>
        <v>26950.557389722111</v>
      </c>
      <c r="F60" s="130">
        <f>'INTERNAL PARAMETERS-1'!M6</f>
        <v>78.760000000000005</v>
      </c>
      <c r="G60" s="114">
        <f>'ANALYSIS-YLD1'!G60*VLOOKUP('ANALYSIS-YLD2'!G$4,'INTERNAL PARAMETERS-1'!$B$5:$J$44,5,FALSE)*VLOOKUP('ANALYSIS-YLD2'!G$4,'INTERNAL PARAMETERS-1'!$B$5:$J$44,7,FALSE)*'ANALYSIS-YLD2'!$F60 + 'ANALYSIS-YLD1'!G60*(1-VLOOKUP('ANALYSIS-YLD2'!G$4,'INTERNAL PARAMETERS-1'!$B$5:$J$44,5,FALSE))*VLOOKUP('ANALYSIS-YLD2'!G$4,'INTERNAL PARAMETERS-1'!$B$5:$J$44,9,FALSE)*'ANALYSIS-YLD2'!$F60</f>
        <v>1906.2205810440037</v>
      </c>
      <c r="H60" s="113">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3">
        <f>'ANALYSIS-YLD1'!I60*VLOOKUP('ANALYSIS-YLD2'!I$4,'INTERNAL PARAMETERS-1'!$B$5:$J$44,5,FALSE)*VLOOKUP('ANALYSIS-YLD2'!I$4,'INTERNAL PARAMETERS-1'!$B$5:$J$44,7,FALSE)*'ANALYSIS-YLD2'!$F60 + 'ANALYSIS-YLD1'!I60*(1-VLOOKUP('ANALYSIS-YLD2'!I$4,'INTERNAL PARAMETERS-1'!$B$5:$J$44,5,FALSE))*VLOOKUP('ANALYSIS-YLD2'!I$4,'INTERNAL PARAMETERS-1'!$B$5:$J$44,9,FALSE)*'ANALYSIS-YLD2'!$F60</f>
        <v>4938.7286991420115</v>
      </c>
      <c r="J60" s="113">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3">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3">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3">
        <f>'ANALYSIS-YLD1'!M60*VLOOKUP('ANALYSIS-YLD2'!M$4,'INTERNAL PARAMETERS-1'!$B$5:$J$44,5,FALSE)*VLOOKUP('ANALYSIS-YLD2'!M$4,'INTERNAL PARAMETERS-1'!$B$5:$J$44,7,FALSE)*'ANALYSIS-YLD2'!$F60 + 'ANALYSIS-YLD1'!M60*(1-VLOOKUP('ANALYSIS-YLD2'!M$4,'INTERNAL PARAMETERS-1'!$B$5:$J$44,5,FALSE))*VLOOKUP('ANALYSIS-YLD2'!M$4,'INTERNAL PARAMETERS-1'!$B$5:$J$44,9,FALSE)*'ANALYSIS-YLD2'!$F60</f>
        <v>37.54248099463571</v>
      </c>
      <c r="N60" s="113">
        <f>'ANALYSIS-YLD1'!N60*VLOOKUP('ANALYSIS-YLD2'!N$4,'INTERNAL PARAMETERS-1'!$B$5:$J$44,5,FALSE)*VLOOKUP('ANALYSIS-YLD2'!N$4,'INTERNAL PARAMETERS-1'!$B$5:$J$44,7,FALSE)*'ANALYSIS-YLD2'!$F60 + 'ANALYSIS-YLD1'!N60*(1-VLOOKUP('ANALYSIS-YLD2'!N$4,'INTERNAL PARAMETERS-1'!$B$5:$J$44,5,FALSE))*VLOOKUP('ANALYSIS-YLD2'!N$4,'INTERNAL PARAMETERS-1'!$B$5:$J$44,9,FALSE)*'ANALYSIS-YLD2'!$F60</f>
        <v>33.288823596042619</v>
      </c>
      <c r="O60" s="113">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3">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3">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3">
        <f>'ANALYSIS-YLD1'!R60*VLOOKUP('ANALYSIS-YLD2'!R$4,'INTERNAL PARAMETERS-1'!$B$5:$J$44,5,FALSE)*VLOOKUP('ANALYSIS-YLD2'!R$4,'INTERNAL PARAMETERS-1'!$B$5:$J$44,7,FALSE)*'ANALYSIS-YLD2'!$F60 + 'ANALYSIS-YLD1'!R60*(1-VLOOKUP('ANALYSIS-YLD2'!R$4,'INTERNAL PARAMETERS-1'!$B$5:$J$44,5,FALSE))*VLOOKUP('ANALYSIS-YLD2'!R$4,'INTERNAL PARAMETERS-1'!$B$5:$J$44,9,FALSE)*'ANALYSIS-YLD2'!$F60</f>
        <v>44.384956619663484</v>
      </c>
      <c r="S60" s="113">
        <f>'ANALYSIS-YLD1'!S60*VLOOKUP('ANALYSIS-YLD2'!S$4,'INTERNAL PARAMETERS-1'!$B$5:$J$44,5,FALSE)*VLOOKUP('ANALYSIS-YLD2'!S$4,'INTERNAL PARAMETERS-1'!$B$5:$J$44,7,FALSE)*'ANALYSIS-YLD2'!$F60 + 'ANALYSIS-YLD1'!S60*(1-VLOOKUP('ANALYSIS-YLD2'!S$4,'INTERNAL PARAMETERS-1'!$B$5:$J$44,5,FALSE))*VLOOKUP('ANALYSIS-YLD2'!S$4,'INTERNAL PARAMETERS-1'!$B$5:$J$44,9,FALSE)*'ANALYSIS-YLD2'!$F60</f>
        <v>1556.2285015226278</v>
      </c>
      <c r="T60" s="113">
        <f>'ANALYSIS-YLD1'!T60*VLOOKUP('ANALYSIS-YLD2'!T$4,'INTERNAL PARAMETERS-1'!$B$5:$J$44,5,FALSE)*VLOOKUP('ANALYSIS-YLD2'!T$4,'INTERNAL PARAMETERS-1'!$B$5:$J$44,7,FALSE)*'ANALYSIS-YLD2'!$F60 + 'ANALYSIS-YLD1'!T60*(1-VLOOKUP('ANALYSIS-YLD2'!T$4,'INTERNAL PARAMETERS-1'!$B$5:$J$44,5,FALSE))*VLOOKUP('ANALYSIS-YLD2'!T$4,'INTERNAL PARAMETERS-1'!$B$5:$J$44,9,FALSE)*'ANALYSIS-YLD2'!$F60</f>
        <v>208.05766809352264</v>
      </c>
      <c r="U60" s="113">
        <f>'ANALYSIS-YLD1'!U60*VLOOKUP('ANALYSIS-YLD2'!U$4,'INTERNAL PARAMETERS-1'!$B$5:$J$44,5,FALSE)*VLOOKUP('ANALYSIS-YLD2'!U$4,'INTERNAL PARAMETERS-1'!$B$5:$J$44,7,FALSE)*'ANALYSIS-YLD2'!$F60 + 'ANALYSIS-YLD1'!U60*(1-VLOOKUP('ANALYSIS-YLD2'!U$4,'INTERNAL PARAMETERS-1'!$B$5:$J$44,5,FALSE))*VLOOKUP('ANALYSIS-YLD2'!U$4,'INTERNAL PARAMETERS-1'!$B$5:$J$44,9,FALSE)*'ANALYSIS-YLD2'!$F60</f>
        <v>146.28382048079621</v>
      </c>
      <c r="V60" s="113">
        <f>'ANALYSIS-YLD1'!V60*VLOOKUP('ANALYSIS-YLD2'!V$4,'INTERNAL PARAMETERS-1'!$B$5:$J$44,5,FALSE)*VLOOKUP('ANALYSIS-YLD2'!V$4,'INTERNAL PARAMETERS-1'!$B$5:$J$44,7,FALSE)*'ANALYSIS-YLD2'!$F60 + 'ANALYSIS-YLD1'!V60*(1-VLOOKUP('ANALYSIS-YLD2'!V$4,'INTERNAL PARAMETERS-1'!$B$5:$J$44,5,FALSE))*VLOOKUP('ANALYSIS-YLD2'!V$4,'INTERNAL PARAMETERS-1'!$B$5:$J$44,9,FALSE)*'ANALYSIS-YLD2'!$F60</f>
        <v>1029.1117280829928</v>
      </c>
      <c r="W60" s="113">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3">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3">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3">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3">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3">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3">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3">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3">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3">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18.030008919903281</v>
      </c>
      <c r="AG60" s="113">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3">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5.0853871312547714</v>
      </c>
      <c r="AI60" s="113">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13.870298943644839</v>
      </c>
      <c r="AJ60" s="113">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18.030008919903281</v>
      </c>
      <c r="AK60" s="113">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3">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3">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3">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3">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3">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3">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3">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3">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2">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4">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3">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3">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74.035619761805435</v>
      </c>
      <c r="AX60" s="113">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3">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3">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3">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5.6252590490832279</v>
      </c>
      <c r="BB60" s="113">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24.893116246146182</v>
      </c>
      <c r="BC60" s="113">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4.3204129975882397</v>
      </c>
      <c r="BD60" s="113">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16.086695321406637</v>
      </c>
      <c r="BE60" s="113">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10.519686571762886</v>
      </c>
      <c r="BF60" s="113">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3">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29.468765967322955</v>
      </c>
      <c r="BH60" s="113">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8.2016427667190042E-2</v>
      </c>
      <c r="BI60" s="113">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3">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7.906037486111436</v>
      </c>
      <c r="BK60" s="113">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4.6766575514114477</v>
      </c>
      <c r="BL60" s="113">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1.5467234346981895</v>
      </c>
      <c r="BM60" s="113">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0.13904389122057148</v>
      </c>
      <c r="BN60" s="113">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11.162659629348735</v>
      </c>
      <c r="BO60" s="113">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8.727169678124767</v>
      </c>
      <c r="BP60" s="113">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0.18442659335457204</v>
      </c>
      <c r="BQ60" s="113">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13.604158805936574</v>
      </c>
      <c r="BR60" s="113">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0.29898907047659046</v>
      </c>
      <c r="BS60" s="113">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2.6357497553938698E-2</v>
      </c>
      <c r="BT60" s="113">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3">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3">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3">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3">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3">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3">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6.4797153190169227E-3</v>
      </c>
      <c r="CA60" s="113">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3">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3">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5.2201838786391938E-2</v>
      </c>
      <c r="CD60" s="113">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0.46576672700314192</v>
      </c>
      <c r="CE60" s="113">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0.63475496970338008</v>
      </c>
      <c r="CF60" s="113">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0.62898987101069914</v>
      </c>
      <c r="CG60" s="113">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2">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4">
        <f t="shared" si="0"/>
        <v>9954.8629634910012</v>
      </c>
      <c r="CK60" s="112">
        <f t="shared" si="1"/>
        <v>215.09198910284218</v>
      </c>
    </row>
    <row r="61" spans="2:89" x14ac:dyDescent="0.5">
      <c r="B61" s="129" t="s">
        <v>27</v>
      </c>
      <c r="C61" s="128" t="s">
        <v>2</v>
      </c>
      <c r="D61" s="128" t="s">
        <v>18</v>
      </c>
      <c r="E61" s="127">
        <f>'INPUTS-Incidence'!E61</f>
        <v>44684.850895572636</v>
      </c>
      <c r="F61" s="126">
        <f>'INTERNAL PARAMETERS-1'!M7</f>
        <v>73.784999999999997</v>
      </c>
      <c r="G61" s="114">
        <f>'ANALYSIS-YLD1'!G61*VLOOKUP('ANALYSIS-YLD2'!G$4,'INTERNAL PARAMETERS-1'!$B$5:$J$44,5,FALSE)*VLOOKUP('ANALYSIS-YLD2'!G$4,'INTERNAL PARAMETERS-1'!$B$5:$J$44,7,FALSE)*'ANALYSIS-YLD2'!$F61 + 'ANALYSIS-YLD1'!G61*(1-VLOOKUP('ANALYSIS-YLD2'!G$4,'INTERNAL PARAMETERS-1'!$B$5:$J$44,5,FALSE))*VLOOKUP('ANALYSIS-YLD2'!G$4,'INTERNAL PARAMETERS-1'!$B$5:$J$44,9,FALSE)*'ANALYSIS-YLD2'!$F61</f>
        <v>5871.1737583332651</v>
      </c>
      <c r="H61" s="113">
        <f>'ANALYSIS-YLD1'!H61*VLOOKUP('ANALYSIS-YLD2'!H$4,'INTERNAL PARAMETERS-1'!$B$5:$J$44,5,FALSE)*VLOOKUP('ANALYSIS-YLD2'!H$4,'INTERNAL PARAMETERS-1'!$B$5:$J$44,7,FALSE)*'ANALYSIS-YLD2'!$F61 + 'ANALYSIS-YLD1'!H61*(1-VLOOKUP('ANALYSIS-YLD2'!H$4,'INTERNAL PARAMETERS-1'!$B$5:$J$44,5,FALSE))*VLOOKUP('ANALYSIS-YLD2'!H$4,'INTERNAL PARAMETERS-1'!$B$5:$J$44,9,FALSE)*'ANALYSIS-YLD2'!$F61</f>
        <v>2950.5389345783469</v>
      </c>
      <c r="I61" s="113">
        <f>'ANALYSIS-YLD1'!I61*VLOOKUP('ANALYSIS-YLD2'!I$4,'INTERNAL PARAMETERS-1'!$B$5:$J$44,5,FALSE)*VLOOKUP('ANALYSIS-YLD2'!I$4,'INTERNAL PARAMETERS-1'!$B$5:$J$44,7,FALSE)*'ANALYSIS-YLD2'!$F61 + 'ANALYSIS-YLD1'!I61*(1-VLOOKUP('ANALYSIS-YLD2'!I$4,'INTERNAL PARAMETERS-1'!$B$5:$J$44,5,FALSE))*VLOOKUP('ANALYSIS-YLD2'!I$4,'INTERNAL PARAMETERS-1'!$B$5:$J$44,9,FALSE)*'ANALYSIS-YLD2'!$F61</f>
        <v>9292.694822144942</v>
      </c>
      <c r="J61" s="113">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3">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3">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3">
        <f>'ANALYSIS-YLD1'!M61*VLOOKUP('ANALYSIS-YLD2'!M$4,'INTERNAL PARAMETERS-1'!$B$5:$J$44,5,FALSE)*VLOOKUP('ANALYSIS-YLD2'!M$4,'INTERNAL PARAMETERS-1'!$B$5:$J$44,7,FALSE)*'ANALYSIS-YLD2'!$F61 + 'ANALYSIS-YLD1'!M61*(1-VLOOKUP('ANALYSIS-YLD2'!M$4,'INTERNAL PARAMETERS-1'!$B$5:$J$44,5,FALSE))*VLOOKUP('ANALYSIS-YLD2'!M$4,'INTERNAL PARAMETERS-1'!$B$5:$J$44,9,FALSE)*'ANALYSIS-YLD2'!$F61</f>
        <v>85.021885265961345</v>
      </c>
      <c r="N61" s="113">
        <f>'ANALYSIS-YLD1'!N61*VLOOKUP('ANALYSIS-YLD2'!N$4,'INTERNAL PARAMETERS-1'!$B$5:$J$44,5,FALSE)*VLOOKUP('ANALYSIS-YLD2'!N$4,'INTERNAL PARAMETERS-1'!$B$5:$J$44,7,FALSE)*'ANALYSIS-YLD2'!$F61 + 'ANALYSIS-YLD1'!N61*(1-VLOOKUP('ANALYSIS-YLD2'!N$4,'INTERNAL PARAMETERS-1'!$B$5:$J$44,5,FALSE))*VLOOKUP('ANALYSIS-YLD2'!N$4,'INTERNAL PARAMETERS-1'!$B$5:$J$44,9,FALSE)*'ANALYSIS-YLD2'!$F61</f>
        <v>41.63113552896872</v>
      </c>
      <c r="O61" s="113">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3">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3">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3">
        <f>'ANALYSIS-YLD1'!R61*VLOOKUP('ANALYSIS-YLD2'!R$4,'INTERNAL PARAMETERS-1'!$B$5:$J$44,5,FALSE)*VLOOKUP('ANALYSIS-YLD2'!R$4,'INTERNAL PARAMETERS-1'!$B$5:$J$44,7,FALSE)*'ANALYSIS-YLD2'!$F61 + 'ANALYSIS-YLD1'!R61*(1-VLOOKUP('ANALYSIS-YLD2'!R$4,'INTERNAL PARAMETERS-1'!$B$5:$J$44,5,FALSE))*VLOOKUP('ANALYSIS-YLD2'!R$4,'INTERNAL PARAMETERS-1'!$B$5:$J$44,9,FALSE)*'ANALYSIS-YLD2'!$F61</f>
        <v>37.528589183629421</v>
      </c>
      <c r="S61" s="113">
        <f>'ANALYSIS-YLD1'!S61*VLOOKUP('ANALYSIS-YLD2'!S$4,'INTERNAL PARAMETERS-1'!$B$5:$J$44,5,FALSE)*VLOOKUP('ANALYSIS-YLD2'!S$4,'INTERNAL PARAMETERS-1'!$B$5:$J$44,7,FALSE)*'ANALYSIS-YLD2'!$F61 + 'ANALYSIS-YLD1'!S61*(1-VLOOKUP('ANALYSIS-YLD2'!S$4,'INTERNAL PARAMETERS-1'!$B$5:$J$44,5,FALSE))*VLOOKUP('ANALYSIS-YLD2'!S$4,'INTERNAL PARAMETERS-1'!$B$5:$J$44,9,FALSE)*'ANALYSIS-YLD2'!$F61</f>
        <v>2543.2718756450781</v>
      </c>
      <c r="T61" s="113">
        <f>'ANALYSIS-YLD1'!T61*VLOOKUP('ANALYSIS-YLD2'!T$4,'INTERNAL PARAMETERS-1'!$B$5:$J$44,5,FALSE)*VLOOKUP('ANALYSIS-YLD2'!T$4,'INTERNAL PARAMETERS-1'!$B$5:$J$44,7,FALSE)*'ANALYSIS-YLD2'!$F61 + 'ANALYSIS-YLD1'!T61*(1-VLOOKUP('ANALYSIS-YLD2'!T$4,'INTERNAL PARAMETERS-1'!$B$5:$J$44,5,FALSE))*VLOOKUP('ANALYSIS-YLD2'!T$4,'INTERNAL PARAMETERS-1'!$B$5:$J$44,9,FALSE)*'ANALYSIS-YLD2'!$F61</f>
        <v>140.72231822344034</v>
      </c>
      <c r="U61" s="113">
        <f>'ANALYSIS-YLD1'!U61*VLOOKUP('ANALYSIS-YLD2'!U$4,'INTERNAL PARAMETERS-1'!$B$5:$J$44,5,FALSE)*VLOOKUP('ANALYSIS-YLD2'!U$4,'INTERNAL PARAMETERS-1'!$B$5:$J$44,7,FALSE)*'ANALYSIS-YLD2'!$F61 + 'ANALYSIS-YLD1'!U61*(1-VLOOKUP('ANALYSIS-YLD2'!U$4,'INTERNAL PARAMETERS-1'!$B$5:$J$44,5,FALSE))*VLOOKUP('ANALYSIS-YLD2'!U$4,'INTERNAL PARAMETERS-1'!$B$5:$J$44,9,FALSE)*'ANALYSIS-YLD2'!$F61</f>
        <v>185.52451139447322</v>
      </c>
      <c r="V61" s="113">
        <f>'ANALYSIS-YLD1'!V61*VLOOKUP('ANALYSIS-YLD2'!V$4,'INTERNAL PARAMETERS-1'!$B$5:$J$44,5,FALSE)*VLOOKUP('ANALYSIS-YLD2'!V$4,'INTERNAL PARAMETERS-1'!$B$5:$J$44,7,FALSE)*'ANALYSIS-YLD2'!$F61 + 'ANALYSIS-YLD1'!V61*(1-VLOOKUP('ANALYSIS-YLD2'!V$4,'INTERNAL PARAMETERS-1'!$B$5:$J$44,5,FALSE))*VLOOKUP('ANALYSIS-YLD2'!V$4,'INTERNAL PARAMETERS-1'!$B$5:$J$44,9,FALSE)*'ANALYSIS-YLD2'!$F61</f>
        <v>1198.978730933409</v>
      </c>
      <c r="W61" s="113">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3">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3">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3">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3">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3">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3">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3">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3">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3">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22.862554743913684</v>
      </c>
      <c r="AG61" s="113">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144.25051467457558</v>
      </c>
      <c r="AH61" s="113">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3">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2.9310967620402164</v>
      </c>
      <c r="AJ61" s="113">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3">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3">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3">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3">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3">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3">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3">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3">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3">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2">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4">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3">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3">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148.69790418966804</v>
      </c>
      <c r="AX61" s="113">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3">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3">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3">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13.598403195955598</v>
      </c>
      <c r="BB61" s="113">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33.230486703100631</v>
      </c>
      <c r="BC61" s="113">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9.7063223412951789</v>
      </c>
      <c r="BD61" s="113">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27.7500926044764</v>
      </c>
      <c r="BE61" s="113">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31.553079052729323</v>
      </c>
      <c r="BF61" s="113">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3">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51.406614028650615</v>
      </c>
      <c r="BH61" s="113">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5.9213090576258523E-2</v>
      </c>
      <c r="BI61" s="113">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3">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9.8320809724902176</v>
      </c>
      <c r="BK61" s="113">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6.8323865801416224</v>
      </c>
      <c r="BL61" s="113">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8.9912118258663583</v>
      </c>
      <c r="BM61" s="113">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0.75295658387094178</v>
      </c>
      <c r="BN61" s="113">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11.645623864307044</v>
      </c>
      <c r="BO61" s="113">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13.537642954963641</v>
      </c>
      <c r="BP61" s="113">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0.44384645772040526</v>
      </c>
      <c r="BQ61" s="113">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22.796045500881871</v>
      </c>
      <c r="BR61" s="113">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0.76452520732624973</v>
      </c>
      <c r="BS61" s="113">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4.9063599261976162E-2</v>
      </c>
      <c r="BT61" s="113">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3">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3">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3">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3">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3">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3">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7.018094410356672E-2</v>
      </c>
      <c r="CA61" s="113">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3">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3">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0.16813884790700079</v>
      </c>
      <c r="CD61" s="113">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0.4897970551891489</v>
      </c>
      <c r="CE61" s="113">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0.9603839186431441</v>
      </c>
      <c r="CF61" s="113">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2.1895307777597313</v>
      </c>
      <c r="CG61" s="113">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2">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4">
        <f t="shared" si="0"/>
        <v>22517.130727412045</v>
      </c>
      <c r="CK61" s="112">
        <f t="shared" si="1"/>
        <v>395.52553029688499</v>
      </c>
    </row>
    <row r="62" spans="2:89" x14ac:dyDescent="0.5">
      <c r="B62" s="129" t="s">
        <v>27</v>
      </c>
      <c r="C62" s="128" t="s">
        <v>2</v>
      </c>
      <c r="D62" s="128" t="s">
        <v>17</v>
      </c>
      <c r="E62" s="127">
        <f>'INPUTS-Incidence'!E62</f>
        <v>63481.701151569294</v>
      </c>
      <c r="F62" s="126">
        <f>'INTERNAL PARAMETERS-1'!M8</f>
        <v>68.824999999999989</v>
      </c>
      <c r="G62" s="114">
        <f>'ANALYSIS-YLD1'!G62*VLOOKUP('ANALYSIS-YLD2'!G$4,'INTERNAL PARAMETERS-1'!$B$5:$J$44,5,FALSE)*VLOOKUP('ANALYSIS-YLD2'!G$4,'INTERNAL PARAMETERS-1'!$B$5:$J$44,7,FALSE)*'ANALYSIS-YLD2'!$F62 + 'ANALYSIS-YLD1'!G62*(1-VLOOKUP('ANALYSIS-YLD2'!G$4,'INTERNAL PARAMETERS-1'!$B$5:$J$44,5,FALSE))*VLOOKUP('ANALYSIS-YLD2'!G$4,'INTERNAL PARAMETERS-1'!$B$5:$J$44,9,FALSE)*'ANALYSIS-YLD2'!$F62</f>
        <v>12038.956790331855</v>
      </c>
      <c r="H62" s="113">
        <f>'ANALYSIS-YLD1'!H62*VLOOKUP('ANALYSIS-YLD2'!H$4,'INTERNAL PARAMETERS-1'!$B$5:$J$44,5,FALSE)*VLOOKUP('ANALYSIS-YLD2'!H$4,'INTERNAL PARAMETERS-1'!$B$5:$J$44,7,FALSE)*'ANALYSIS-YLD2'!$F62 + 'ANALYSIS-YLD1'!H62*(1-VLOOKUP('ANALYSIS-YLD2'!H$4,'INTERNAL PARAMETERS-1'!$B$5:$J$44,5,FALSE))*VLOOKUP('ANALYSIS-YLD2'!H$4,'INTERNAL PARAMETERS-1'!$B$5:$J$44,9,FALSE)*'ANALYSIS-YLD2'!$F62</f>
        <v>6540.672120951499</v>
      </c>
      <c r="I62" s="113">
        <f>'ANALYSIS-YLD1'!I62*VLOOKUP('ANALYSIS-YLD2'!I$4,'INTERNAL PARAMETERS-1'!$B$5:$J$44,5,FALSE)*VLOOKUP('ANALYSIS-YLD2'!I$4,'INTERNAL PARAMETERS-1'!$B$5:$J$44,7,FALSE)*'ANALYSIS-YLD2'!$F62 + 'ANALYSIS-YLD1'!I62*(1-VLOOKUP('ANALYSIS-YLD2'!I$4,'INTERNAL PARAMETERS-1'!$B$5:$J$44,5,FALSE))*VLOOKUP('ANALYSIS-YLD2'!I$4,'INTERNAL PARAMETERS-1'!$B$5:$J$44,9,FALSE)*'ANALYSIS-YLD2'!$F62</f>
        <v>13691.111903169038</v>
      </c>
      <c r="J62" s="113">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3">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3">
        <f>'ANALYSIS-YLD1'!L62*VLOOKUP('ANALYSIS-YLD2'!L$4,'INTERNAL PARAMETERS-1'!$B$5:$J$44,5,FALSE)*VLOOKUP('ANALYSIS-YLD2'!L$4,'INTERNAL PARAMETERS-1'!$B$5:$J$44,7,FALSE)*'ANALYSIS-YLD2'!$F62 + 'ANALYSIS-YLD1'!L62*(1-VLOOKUP('ANALYSIS-YLD2'!L$4,'INTERNAL PARAMETERS-1'!$B$5:$J$44,5,FALSE))*VLOOKUP('ANALYSIS-YLD2'!L$4,'INTERNAL PARAMETERS-1'!$B$5:$J$44,9,FALSE)*'ANALYSIS-YLD2'!$F62</f>
        <v>74.554801587097288</v>
      </c>
      <c r="M62" s="113">
        <f>'ANALYSIS-YLD1'!M62*VLOOKUP('ANALYSIS-YLD2'!M$4,'INTERNAL PARAMETERS-1'!$B$5:$J$44,5,FALSE)*VLOOKUP('ANALYSIS-YLD2'!M$4,'INTERNAL PARAMETERS-1'!$B$5:$J$44,7,FALSE)*'ANALYSIS-YLD2'!$F62 + 'ANALYSIS-YLD1'!M62*(1-VLOOKUP('ANALYSIS-YLD2'!M$4,'INTERNAL PARAMETERS-1'!$B$5:$J$44,5,FALSE))*VLOOKUP('ANALYSIS-YLD2'!M$4,'INTERNAL PARAMETERS-1'!$B$5:$J$44,9,FALSE)*'ANALYSIS-YLD2'!$F62</f>
        <v>96.121997463230713</v>
      </c>
      <c r="N62" s="113">
        <f>'ANALYSIS-YLD1'!N62*VLOOKUP('ANALYSIS-YLD2'!N$4,'INTERNAL PARAMETERS-1'!$B$5:$J$44,5,FALSE)*VLOOKUP('ANALYSIS-YLD2'!N$4,'INTERNAL PARAMETERS-1'!$B$5:$J$44,7,FALSE)*'ANALYSIS-YLD2'!$F62 + 'ANALYSIS-YLD1'!N62*(1-VLOOKUP('ANALYSIS-YLD2'!N$4,'INTERNAL PARAMETERS-1'!$B$5:$J$44,5,FALSE))*VLOOKUP('ANALYSIS-YLD2'!N$4,'INTERNAL PARAMETERS-1'!$B$5:$J$44,9,FALSE)*'ANALYSIS-YLD2'!$F62</f>
        <v>61.181009757041913</v>
      </c>
      <c r="O62" s="113">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3">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3">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3">
        <f>'ANALYSIS-YLD1'!R62*VLOOKUP('ANALYSIS-YLD2'!R$4,'INTERNAL PARAMETERS-1'!$B$5:$J$44,5,FALSE)*VLOOKUP('ANALYSIS-YLD2'!R$4,'INTERNAL PARAMETERS-1'!$B$5:$J$44,7,FALSE)*'ANALYSIS-YLD2'!$F62 + 'ANALYSIS-YLD1'!R62*(1-VLOOKUP('ANALYSIS-YLD2'!R$4,'INTERNAL PARAMETERS-1'!$B$5:$J$44,5,FALSE))*VLOOKUP('ANALYSIS-YLD2'!R$4,'INTERNAL PARAMETERS-1'!$B$5:$J$44,9,FALSE)*'ANALYSIS-YLD2'!$F62</f>
        <v>61.873844242606481</v>
      </c>
      <c r="S62" s="113">
        <f>'ANALYSIS-YLD1'!S62*VLOOKUP('ANALYSIS-YLD2'!S$4,'INTERNAL PARAMETERS-1'!$B$5:$J$44,5,FALSE)*VLOOKUP('ANALYSIS-YLD2'!S$4,'INTERNAL PARAMETERS-1'!$B$5:$J$44,7,FALSE)*'ANALYSIS-YLD2'!$F62 + 'ANALYSIS-YLD1'!S62*(1-VLOOKUP('ANALYSIS-YLD2'!S$4,'INTERNAL PARAMETERS-1'!$B$5:$J$44,5,FALSE))*VLOOKUP('ANALYSIS-YLD2'!S$4,'INTERNAL PARAMETERS-1'!$B$5:$J$44,9,FALSE)*'ANALYSIS-YLD2'!$F62</f>
        <v>2558.0430076298562</v>
      </c>
      <c r="T62" s="113">
        <f>'ANALYSIS-YLD1'!T62*VLOOKUP('ANALYSIS-YLD2'!T$4,'INTERNAL PARAMETERS-1'!$B$5:$J$44,5,FALSE)*VLOOKUP('ANALYSIS-YLD2'!T$4,'INTERNAL PARAMETERS-1'!$B$5:$J$44,7,FALSE)*'ANALYSIS-YLD2'!$F62 + 'ANALYSIS-YLD1'!T62*(1-VLOOKUP('ANALYSIS-YLD2'!T$4,'INTERNAL PARAMETERS-1'!$B$5:$J$44,5,FALSE))*VLOOKUP('ANALYSIS-YLD2'!T$4,'INTERNAL PARAMETERS-1'!$B$5:$J$44,9,FALSE)*'ANALYSIS-YLD2'!$F62</f>
        <v>182.29750008321889</v>
      </c>
      <c r="U62" s="113">
        <f>'ANALYSIS-YLD1'!U62*VLOOKUP('ANALYSIS-YLD2'!U$4,'INTERNAL PARAMETERS-1'!$B$5:$J$44,5,FALSE)*VLOOKUP('ANALYSIS-YLD2'!U$4,'INTERNAL PARAMETERS-1'!$B$5:$J$44,7,FALSE)*'ANALYSIS-YLD2'!$F62 + 'ANALYSIS-YLD1'!U62*(1-VLOOKUP('ANALYSIS-YLD2'!U$4,'INTERNAL PARAMETERS-1'!$B$5:$J$44,5,FALSE))*VLOOKUP('ANALYSIS-YLD2'!U$4,'INTERNAL PARAMETERS-1'!$B$5:$J$44,9,FALSE)*'ANALYSIS-YLD2'!$F62</f>
        <v>199.75566207230253</v>
      </c>
      <c r="V62" s="113">
        <f>'ANALYSIS-YLD1'!V62*VLOOKUP('ANALYSIS-YLD2'!V$4,'INTERNAL PARAMETERS-1'!$B$5:$J$44,5,FALSE)*VLOOKUP('ANALYSIS-YLD2'!V$4,'INTERNAL PARAMETERS-1'!$B$5:$J$44,7,FALSE)*'ANALYSIS-YLD2'!$F62 + 'ANALYSIS-YLD1'!V62*(1-VLOOKUP('ANALYSIS-YLD2'!V$4,'INTERNAL PARAMETERS-1'!$B$5:$J$44,5,FALSE))*VLOOKUP('ANALYSIS-YLD2'!V$4,'INTERNAL PARAMETERS-1'!$B$5:$J$44,9,FALSE)*'ANALYSIS-YLD2'!$F62</f>
        <v>1500.250097825</v>
      </c>
      <c r="W62" s="113">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3">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3">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3">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3">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3">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3">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3">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3">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3">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3">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3">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3">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8.2860514070516871</v>
      </c>
      <c r="AJ62" s="113">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3">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3">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3">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3">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3">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3">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3">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3">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3">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2">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4">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3">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3">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234.86794843221452</v>
      </c>
      <c r="AX62" s="113">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3">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3">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3">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16.48169343518089</v>
      </c>
      <c r="BB62" s="113">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52.354853335443025</v>
      </c>
      <c r="BC62" s="113">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21.492659781880199</v>
      </c>
      <c r="BD62" s="113">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44.116569735204678</v>
      </c>
      <c r="BE62" s="113">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82.071329522037715</v>
      </c>
      <c r="BF62" s="113">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3">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55.431408501753111</v>
      </c>
      <c r="BH62" s="113">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8.2235118567932086E-2</v>
      </c>
      <c r="BI62" s="113">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3">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13.189231549302821</v>
      </c>
      <c r="BK62" s="113">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14.308293135058053</v>
      </c>
      <c r="BL62" s="113">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35.08158732595696</v>
      </c>
      <c r="BM62" s="113">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4.1828985021751928</v>
      </c>
      <c r="BN62" s="113">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10.122644245815883</v>
      </c>
      <c r="BO62" s="113">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7.4421925314048254</v>
      </c>
      <c r="BP62" s="113">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0.67804974458330991</v>
      </c>
      <c r="BQ62" s="113">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35.062854514674726</v>
      </c>
      <c r="BR62" s="113">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1.3021316658626785</v>
      </c>
      <c r="BS62" s="113">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8.5593233644531322E-2</v>
      </c>
      <c r="BT62" s="113">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3">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3">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3">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3">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3">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3">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0.21265029861365367</v>
      </c>
      <c r="CA62" s="113">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3">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3">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0.28796613596248355</v>
      </c>
      <c r="CD62" s="113">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0.73468126180560545</v>
      </c>
      <c r="CE62" s="113">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1.0721169694286463</v>
      </c>
      <c r="CF62" s="113">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5.1602089913727758</v>
      </c>
      <c r="CG62" s="113">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4.8849416706013865E-2</v>
      </c>
      <c r="CH62" s="112">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4">
        <f t="shared" si="0"/>
        <v>37013.104786519798</v>
      </c>
      <c r="CK62" s="112">
        <f t="shared" si="1"/>
        <v>635.8706473846504</v>
      </c>
    </row>
    <row r="63" spans="2:89" x14ac:dyDescent="0.5">
      <c r="B63" s="129" t="s">
        <v>27</v>
      </c>
      <c r="C63" s="128" t="s">
        <v>2</v>
      </c>
      <c r="D63" s="128" t="s">
        <v>16</v>
      </c>
      <c r="E63" s="127">
        <f>'INPUTS-Incidence'!E63</f>
        <v>59236.310512055628</v>
      </c>
      <c r="F63" s="126">
        <f>'INTERNAL PARAMETERS-1'!M9</f>
        <v>63.875</v>
      </c>
      <c r="G63" s="114">
        <f>'ANALYSIS-YLD1'!G63*VLOOKUP('ANALYSIS-YLD2'!G$4,'INTERNAL PARAMETERS-1'!$B$5:$J$44,5,FALSE)*VLOOKUP('ANALYSIS-YLD2'!G$4,'INTERNAL PARAMETERS-1'!$B$5:$J$44,7,FALSE)*'ANALYSIS-YLD2'!$F63 + 'ANALYSIS-YLD1'!G63*(1-VLOOKUP('ANALYSIS-YLD2'!G$4,'INTERNAL PARAMETERS-1'!$B$5:$J$44,5,FALSE))*VLOOKUP('ANALYSIS-YLD2'!G$4,'INTERNAL PARAMETERS-1'!$B$5:$J$44,9,FALSE)*'ANALYSIS-YLD2'!$F63</f>
        <v>10346.770839789426</v>
      </c>
      <c r="H63" s="113">
        <f>'ANALYSIS-YLD1'!H63*VLOOKUP('ANALYSIS-YLD2'!H$4,'INTERNAL PARAMETERS-1'!$B$5:$J$44,5,FALSE)*VLOOKUP('ANALYSIS-YLD2'!H$4,'INTERNAL PARAMETERS-1'!$B$5:$J$44,7,FALSE)*'ANALYSIS-YLD2'!$F63 + 'ANALYSIS-YLD1'!H63*(1-VLOOKUP('ANALYSIS-YLD2'!H$4,'INTERNAL PARAMETERS-1'!$B$5:$J$44,5,FALSE))*VLOOKUP('ANALYSIS-YLD2'!H$4,'INTERNAL PARAMETERS-1'!$B$5:$J$44,9,FALSE)*'ANALYSIS-YLD2'!$F63</f>
        <v>9470.8946779085963</v>
      </c>
      <c r="I63" s="113">
        <f>'ANALYSIS-YLD1'!I63*VLOOKUP('ANALYSIS-YLD2'!I$4,'INTERNAL PARAMETERS-1'!$B$5:$J$44,5,FALSE)*VLOOKUP('ANALYSIS-YLD2'!I$4,'INTERNAL PARAMETERS-1'!$B$5:$J$44,7,FALSE)*'ANALYSIS-YLD2'!$F63 + 'ANALYSIS-YLD1'!I63*(1-VLOOKUP('ANALYSIS-YLD2'!I$4,'INTERNAL PARAMETERS-1'!$B$5:$J$44,5,FALSE))*VLOOKUP('ANALYSIS-YLD2'!I$4,'INTERNAL PARAMETERS-1'!$B$5:$J$44,9,FALSE)*'ANALYSIS-YLD2'!$F63</f>
        <v>10569.266174248707</v>
      </c>
      <c r="J63" s="113">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3">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3">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3">
        <f>'ANALYSIS-YLD1'!M63*VLOOKUP('ANALYSIS-YLD2'!M$4,'INTERNAL PARAMETERS-1'!$B$5:$J$44,5,FALSE)*VLOOKUP('ANALYSIS-YLD2'!M$4,'INTERNAL PARAMETERS-1'!$B$5:$J$44,7,FALSE)*'ANALYSIS-YLD2'!$F63 + 'ANALYSIS-YLD1'!M63*(1-VLOOKUP('ANALYSIS-YLD2'!M$4,'INTERNAL PARAMETERS-1'!$B$5:$J$44,5,FALSE))*VLOOKUP('ANALYSIS-YLD2'!M$4,'INTERNAL PARAMETERS-1'!$B$5:$J$44,9,FALSE)*'ANALYSIS-YLD2'!$F63</f>
        <v>90.969882900707773</v>
      </c>
      <c r="N63" s="113">
        <f>'ANALYSIS-YLD1'!N63*VLOOKUP('ANALYSIS-YLD2'!N$4,'INTERNAL PARAMETERS-1'!$B$5:$J$44,5,FALSE)*VLOOKUP('ANALYSIS-YLD2'!N$4,'INTERNAL PARAMETERS-1'!$B$5:$J$44,7,FALSE)*'ANALYSIS-YLD2'!$F63 + 'ANALYSIS-YLD1'!N63*(1-VLOOKUP('ANALYSIS-YLD2'!N$4,'INTERNAL PARAMETERS-1'!$B$5:$J$44,5,FALSE))*VLOOKUP('ANALYSIS-YLD2'!N$4,'INTERNAL PARAMETERS-1'!$B$5:$J$44,9,FALSE)*'ANALYSIS-YLD2'!$F63</f>
        <v>42.661719269321466</v>
      </c>
      <c r="O63" s="113">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3">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3">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3">
        <f>'ANALYSIS-YLD1'!R63*VLOOKUP('ANALYSIS-YLD2'!R$4,'INTERNAL PARAMETERS-1'!$B$5:$J$44,5,FALSE)*VLOOKUP('ANALYSIS-YLD2'!R$4,'INTERNAL PARAMETERS-1'!$B$5:$J$44,7,FALSE)*'ANALYSIS-YLD2'!$F63 + 'ANALYSIS-YLD1'!R63*(1-VLOOKUP('ANALYSIS-YLD2'!R$4,'INTERNAL PARAMETERS-1'!$B$5:$J$44,5,FALSE))*VLOOKUP('ANALYSIS-YLD2'!R$4,'INTERNAL PARAMETERS-1'!$B$5:$J$44,9,FALSE)*'ANALYSIS-YLD2'!$F63</f>
        <v>90.343109793037698</v>
      </c>
      <c r="S63" s="113">
        <f>'ANALYSIS-YLD1'!S63*VLOOKUP('ANALYSIS-YLD2'!S$4,'INTERNAL PARAMETERS-1'!$B$5:$J$44,5,FALSE)*VLOOKUP('ANALYSIS-YLD2'!S$4,'INTERNAL PARAMETERS-1'!$B$5:$J$44,7,FALSE)*'ANALYSIS-YLD2'!$F63 + 'ANALYSIS-YLD1'!S63*(1-VLOOKUP('ANALYSIS-YLD2'!S$4,'INTERNAL PARAMETERS-1'!$B$5:$J$44,5,FALSE))*VLOOKUP('ANALYSIS-YLD2'!S$4,'INTERNAL PARAMETERS-1'!$B$5:$J$44,9,FALSE)*'ANALYSIS-YLD2'!$F63</f>
        <v>1855.9285222536826</v>
      </c>
      <c r="T63" s="113">
        <f>'ANALYSIS-YLD1'!T63*VLOOKUP('ANALYSIS-YLD2'!T$4,'INTERNAL PARAMETERS-1'!$B$5:$J$44,5,FALSE)*VLOOKUP('ANALYSIS-YLD2'!T$4,'INTERNAL PARAMETERS-1'!$B$5:$J$44,7,FALSE)*'ANALYSIS-YLD2'!$F63 + 'ANALYSIS-YLD1'!T63*(1-VLOOKUP('ANALYSIS-YLD2'!T$4,'INTERNAL PARAMETERS-1'!$B$5:$J$44,5,FALSE))*VLOOKUP('ANALYSIS-YLD2'!T$4,'INTERNAL PARAMETERS-1'!$B$5:$J$44,9,FALSE)*'ANALYSIS-YLD2'!$F63</f>
        <v>338.78666172389137</v>
      </c>
      <c r="U63" s="113">
        <f>'ANALYSIS-YLD1'!U63*VLOOKUP('ANALYSIS-YLD2'!U$4,'INTERNAL PARAMETERS-1'!$B$5:$J$44,5,FALSE)*VLOOKUP('ANALYSIS-YLD2'!U$4,'INTERNAL PARAMETERS-1'!$B$5:$J$44,7,FALSE)*'ANALYSIS-YLD2'!$F63 + 'ANALYSIS-YLD1'!U63*(1-VLOOKUP('ANALYSIS-YLD2'!U$4,'INTERNAL PARAMETERS-1'!$B$5:$J$44,5,FALSE))*VLOOKUP('ANALYSIS-YLD2'!U$4,'INTERNAL PARAMETERS-1'!$B$5:$J$44,9,FALSE)*'ANALYSIS-YLD2'!$F63</f>
        <v>241.04138612344585</v>
      </c>
      <c r="V63" s="113">
        <f>'ANALYSIS-YLD1'!V63*VLOOKUP('ANALYSIS-YLD2'!V$4,'INTERNAL PARAMETERS-1'!$B$5:$J$44,5,FALSE)*VLOOKUP('ANALYSIS-YLD2'!V$4,'INTERNAL PARAMETERS-1'!$B$5:$J$44,7,FALSE)*'ANALYSIS-YLD2'!$F63 + 'ANALYSIS-YLD1'!V63*(1-VLOOKUP('ANALYSIS-YLD2'!V$4,'INTERNAL PARAMETERS-1'!$B$5:$J$44,5,FALSE))*VLOOKUP('ANALYSIS-YLD2'!V$4,'INTERNAL PARAMETERS-1'!$B$5:$J$44,9,FALSE)*'ANALYSIS-YLD2'!$F63</f>
        <v>948.78370379702574</v>
      </c>
      <c r="W63" s="113">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3">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3">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3">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3">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3">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3">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3">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3">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3">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73.398857871708984</v>
      </c>
      <c r="AG63" s="113">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3">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3">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3.1367033278508116</v>
      </c>
      <c r="AJ63" s="113">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122.33142978618166</v>
      </c>
      <c r="AK63" s="113">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3">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3">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3">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3">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3">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3">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3">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3">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2">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4">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3">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3">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195.36428679695149</v>
      </c>
      <c r="AX63" s="113">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3">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3">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3">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16.807069168010113</v>
      </c>
      <c r="BB63" s="113">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39.336341650679245</v>
      </c>
      <c r="BC63" s="113">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30.760724188265328</v>
      </c>
      <c r="BD63" s="113">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34.144385297183796</v>
      </c>
      <c r="BE63" s="113">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101.12019136456786</v>
      </c>
      <c r="BF63" s="113">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3">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43.333585542091257</v>
      </c>
      <c r="BH63" s="113">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0.16467141612300193</v>
      </c>
      <c r="BI63" s="113">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3">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8.9874886022261311</v>
      </c>
      <c r="BK63" s="113">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12.318250826302386</v>
      </c>
      <c r="BL63" s="113">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46.582567230863297</v>
      </c>
      <c r="BM63" s="113">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9.0738226177177381</v>
      </c>
      <c r="BN63" s="113">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10.264609387735494</v>
      </c>
      <c r="BO63" s="113">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7.656006188291844</v>
      </c>
      <c r="BP63" s="113">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0.59658019523442274</v>
      </c>
      <c r="BQ63" s="113">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35.806846294274948</v>
      </c>
      <c r="BR63" s="113">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1.5007640335733186</v>
      </c>
      <c r="BS63" s="113">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0.14884321122229016</v>
      </c>
      <c r="BT63" s="113">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3">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3">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3">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3">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3">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3">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0.15179551001496791</v>
      </c>
      <c r="CA63" s="113">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3">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3">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0.32828667599475408</v>
      </c>
      <c r="CD63" s="113">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0.71605650073455296</v>
      </c>
      <c r="CE63" s="113">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1.3744071139504133</v>
      </c>
      <c r="CF63" s="113">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1.6537906192719878</v>
      </c>
      <c r="CG63" s="113">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1.9925100040049354E-2</v>
      </c>
      <c r="CH63" s="112">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4">
        <f t="shared" si="0"/>
        <v>34194.313668793584</v>
      </c>
      <c r="CK63" s="112">
        <f t="shared" si="1"/>
        <v>598.2112955313205</v>
      </c>
    </row>
    <row r="64" spans="2:89" x14ac:dyDescent="0.5">
      <c r="B64" s="129" t="s">
        <v>27</v>
      </c>
      <c r="C64" s="128" t="s">
        <v>2</v>
      </c>
      <c r="D64" s="128" t="s">
        <v>15</v>
      </c>
      <c r="E64" s="127">
        <f>'INPUTS-Incidence'!E64</f>
        <v>43611.21121700501</v>
      </c>
      <c r="F64" s="126">
        <f>'INTERNAL PARAMETERS-1'!M10</f>
        <v>58.935000000000002</v>
      </c>
      <c r="G64" s="114">
        <f>'ANALYSIS-YLD1'!G64*VLOOKUP('ANALYSIS-YLD2'!G$4,'INTERNAL PARAMETERS-1'!$B$5:$J$44,5,FALSE)*VLOOKUP('ANALYSIS-YLD2'!G$4,'INTERNAL PARAMETERS-1'!$B$5:$J$44,7,FALSE)*'ANALYSIS-YLD2'!$F64 + 'ANALYSIS-YLD1'!G64*(1-VLOOKUP('ANALYSIS-YLD2'!G$4,'INTERNAL PARAMETERS-1'!$B$5:$J$44,5,FALSE))*VLOOKUP('ANALYSIS-YLD2'!G$4,'INTERNAL PARAMETERS-1'!$B$5:$J$44,9,FALSE)*'ANALYSIS-YLD2'!$F64</f>
        <v>10698.62506438677</v>
      </c>
      <c r="H64" s="113">
        <f>'ANALYSIS-YLD1'!H64*VLOOKUP('ANALYSIS-YLD2'!H$4,'INTERNAL PARAMETERS-1'!$B$5:$J$44,5,FALSE)*VLOOKUP('ANALYSIS-YLD2'!H$4,'INTERNAL PARAMETERS-1'!$B$5:$J$44,7,FALSE)*'ANALYSIS-YLD2'!$F64 + 'ANALYSIS-YLD1'!H64*(1-VLOOKUP('ANALYSIS-YLD2'!H$4,'INTERNAL PARAMETERS-1'!$B$5:$J$44,5,FALSE))*VLOOKUP('ANALYSIS-YLD2'!H$4,'INTERNAL PARAMETERS-1'!$B$5:$J$44,9,FALSE)*'ANALYSIS-YLD2'!$F64</f>
        <v>4427.7809976015687</v>
      </c>
      <c r="I64" s="113">
        <f>'ANALYSIS-YLD1'!I64*VLOOKUP('ANALYSIS-YLD2'!I$4,'INTERNAL PARAMETERS-1'!$B$5:$J$44,5,FALSE)*VLOOKUP('ANALYSIS-YLD2'!I$4,'INTERNAL PARAMETERS-1'!$B$5:$J$44,7,FALSE)*'ANALYSIS-YLD2'!$F64 + 'ANALYSIS-YLD1'!I64*(1-VLOOKUP('ANALYSIS-YLD2'!I$4,'INTERNAL PARAMETERS-1'!$B$5:$J$44,5,FALSE))*VLOOKUP('ANALYSIS-YLD2'!I$4,'INTERNAL PARAMETERS-1'!$B$5:$J$44,9,FALSE)*'ANALYSIS-YLD2'!$F64</f>
        <v>7171.2727419339808</v>
      </c>
      <c r="J64" s="113">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3">
        <f>'ANALYSIS-YLD1'!K64*VLOOKUP('ANALYSIS-YLD2'!K$4,'INTERNAL PARAMETERS-1'!$B$5:$J$44,5,FALSE)*VLOOKUP('ANALYSIS-YLD2'!K$4,'INTERNAL PARAMETERS-1'!$B$5:$J$44,7,FALSE)*'ANALYSIS-YLD2'!$F64 + 'ANALYSIS-YLD1'!K64*(1-VLOOKUP('ANALYSIS-YLD2'!K$4,'INTERNAL PARAMETERS-1'!$B$5:$J$44,5,FALSE))*VLOOKUP('ANALYSIS-YLD2'!K$4,'INTERNAL PARAMETERS-1'!$B$5:$J$44,9,FALSE)*'ANALYSIS-YLD2'!$F64</f>
        <v>144.23983914675705</v>
      </c>
      <c r="L64" s="113">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3">
        <f>'ANALYSIS-YLD1'!M64*VLOOKUP('ANALYSIS-YLD2'!M$4,'INTERNAL PARAMETERS-1'!$B$5:$J$44,5,FALSE)*VLOOKUP('ANALYSIS-YLD2'!M$4,'INTERNAL PARAMETERS-1'!$B$5:$J$44,7,FALSE)*'ANALYSIS-YLD2'!$F64 + 'ANALYSIS-YLD1'!M64*(1-VLOOKUP('ANALYSIS-YLD2'!M$4,'INTERNAL PARAMETERS-1'!$B$5:$J$44,5,FALSE))*VLOOKUP('ANALYSIS-YLD2'!M$4,'INTERNAL PARAMETERS-1'!$B$5:$J$44,9,FALSE)*'ANALYSIS-YLD2'!$F64</f>
        <v>75.915501901445822</v>
      </c>
      <c r="N64" s="113">
        <f>'ANALYSIS-YLD1'!N64*VLOOKUP('ANALYSIS-YLD2'!N$4,'INTERNAL PARAMETERS-1'!$B$5:$J$44,5,FALSE)*VLOOKUP('ANALYSIS-YLD2'!N$4,'INTERNAL PARAMETERS-1'!$B$5:$J$44,7,FALSE)*'ANALYSIS-YLD2'!$F64 + 'ANALYSIS-YLD1'!N64*(1-VLOOKUP('ANALYSIS-YLD2'!N$4,'INTERNAL PARAMETERS-1'!$B$5:$J$44,5,FALSE))*VLOOKUP('ANALYSIS-YLD2'!N$4,'INTERNAL PARAMETERS-1'!$B$5:$J$44,9,FALSE)*'ANALYSIS-YLD2'!$F64</f>
        <v>25.910648463125899</v>
      </c>
      <c r="O64" s="113">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3">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3">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3">
        <f>'ANALYSIS-YLD1'!R64*VLOOKUP('ANALYSIS-YLD2'!R$4,'INTERNAL PARAMETERS-1'!$B$5:$J$44,5,FALSE)*VLOOKUP('ANALYSIS-YLD2'!R$4,'INTERNAL PARAMETERS-1'!$B$5:$J$44,7,FALSE)*'ANALYSIS-YLD2'!$F64 + 'ANALYSIS-YLD1'!R64*(1-VLOOKUP('ANALYSIS-YLD2'!R$4,'INTERNAL PARAMETERS-1'!$B$5:$J$44,5,FALSE))*VLOOKUP('ANALYSIS-YLD2'!R$4,'INTERNAL PARAMETERS-1'!$B$5:$J$44,9,FALSE)*'ANALYSIS-YLD2'!$F64</f>
        <v>59.834878345967141</v>
      </c>
      <c r="S64" s="113">
        <f>'ANALYSIS-YLD1'!S64*VLOOKUP('ANALYSIS-YLD2'!S$4,'INTERNAL PARAMETERS-1'!$B$5:$J$44,5,FALSE)*VLOOKUP('ANALYSIS-YLD2'!S$4,'INTERNAL PARAMETERS-1'!$B$5:$J$44,7,FALSE)*'ANALYSIS-YLD2'!$F64 + 'ANALYSIS-YLD1'!S64*(1-VLOOKUP('ANALYSIS-YLD2'!S$4,'INTERNAL PARAMETERS-1'!$B$5:$J$44,5,FALSE))*VLOOKUP('ANALYSIS-YLD2'!S$4,'INTERNAL PARAMETERS-1'!$B$5:$J$44,9,FALSE)*'ANALYSIS-YLD2'!$F64</f>
        <v>1177.1407888141837</v>
      </c>
      <c r="T64" s="113">
        <f>'ANALYSIS-YLD1'!T64*VLOOKUP('ANALYSIS-YLD2'!T$4,'INTERNAL PARAMETERS-1'!$B$5:$J$44,5,FALSE)*VLOOKUP('ANALYSIS-YLD2'!T$4,'INTERNAL PARAMETERS-1'!$B$5:$J$44,7,FALSE)*'ANALYSIS-YLD2'!$F64 + 'ANALYSIS-YLD1'!T64*(1-VLOOKUP('ANALYSIS-YLD2'!T$4,'INTERNAL PARAMETERS-1'!$B$5:$J$44,5,FALSE))*VLOOKUP('ANALYSIS-YLD2'!T$4,'INTERNAL PARAMETERS-1'!$B$5:$J$44,9,FALSE)*'ANALYSIS-YLD2'!$F64</f>
        <v>176.29699207502489</v>
      </c>
      <c r="U64" s="113">
        <f>'ANALYSIS-YLD1'!U64*VLOOKUP('ANALYSIS-YLD2'!U$4,'INTERNAL PARAMETERS-1'!$B$5:$J$44,5,FALSE)*VLOOKUP('ANALYSIS-YLD2'!U$4,'INTERNAL PARAMETERS-1'!$B$5:$J$44,7,FALSE)*'ANALYSIS-YLD2'!$F64 + 'ANALYSIS-YLD1'!U64*(1-VLOOKUP('ANALYSIS-YLD2'!U$4,'INTERNAL PARAMETERS-1'!$B$5:$J$44,5,FALSE))*VLOOKUP('ANALYSIS-YLD2'!U$4,'INTERNAL PARAMETERS-1'!$B$5:$J$44,9,FALSE)*'ANALYSIS-YLD2'!$F64</f>
        <v>132.81040069651874</v>
      </c>
      <c r="V64" s="113">
        <f>'ANALYSIS-YLD1'!V64*VLOOKUP('ANALYSIS-YLD2'!V$4,'INTERNAL PARAMETERS-1'!$B$5:$J$44,5,FALSE)*VLOOKUP('ANALYSIS-YLD2'!V$4,'INTERNAL PARAMETERS-1'!$B$5:$J$44,7,FALSE)*'ANALYSIS-YLD2'!$F64 + 'ANALYSIS-YLD1'!V64*(1-VLOOKUP('ANALYSIS-YLD2'!V$4,'INTERNAL PARAMETERS-1'!$B$5:$J$44,5,FALSE))*VLOOKUP('ANALYSIS-YLD2'!V$4,'INTERNAL PARAMETERS-1'!$B$5:$J$44,9,FALSE)*'ANALYSIS-YLD2'!$F64</f>
        <v>546.20735194268161</v>
      </c>
      <c r="W64" s="113">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3">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3">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3">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3">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3">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3">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3">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3">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3">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41.669286864618698</v>
      </c>
      <c r="AG64" s="113">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65.725066950153277</v>
      </c>
      <c r="AH64" s="113">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3">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5.3422162646947049</v>
      </c>
      <c r="AJ64" s="113">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83.338573729237396</v>
      </c>
      <c r="AK64" s="113">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3">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3">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3">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3">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3">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3">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3">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3">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2">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4">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3">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3">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143.66606824570886</v>
      </c>
      <c r="AX64" s="113">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3">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3">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3">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15.201360016655919</v>
      </c>
      <c r="BB64" s="113">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25.893545528223921</v>
      </c>
      <c r="BC64" s="113">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29.809194194536797</v>
      </c>
      <c r="BD64" s="113">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25.692657157074066</v>
      </c>
      <c r="BE64" s="113">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61.792646512002875</v>
      </c>
      <c r="BF64" s="113">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3">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29.788553372440802</v>
      </c>
      <c r="BH64" s="113">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9.2874062876648317E-2</v>
      </c>
      <c r="BI64" s="113">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3">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5.6077197673411066</v>
      </c>
      <c r="BK64" s="113">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9.1522077956411625</v>
      </c>
      <c r="BL64" s="113">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30.909219207574264</v>
      </c>
      <c r="BM64" s="113">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5.5829518715539503</v>
      </c>
      <c r="BN64" s="113">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7.906383703618924</v>
      </c>
      <c r="BO64" s="113">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7.1513515857616525</v>
      </c>
      <c r="BP64" s="113">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0.56957979133797887</v>
      </c>
      <c r="BQ64" s="113">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28.255664345171194</v>
      </c>
      <c r="BR64" s="113">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0.88919413765618871</v>
      </c>
      <c r="BS64" s="113">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6.1053486785511292E-2</v>
      </c>
      <c r="BT64" s="113">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3">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3">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3">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3">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3">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3">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9.0060134993829394E-2</v>
      </c>
      <c r="CA64" s="113">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3">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3">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0.27796531125325041</v>
      </c>
      <c r="CD64" s="113">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0.466982043855319</v>
      </c>
      <c r="CE64" s="113">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0.89370276198360876</v>
      </c>
      <c r="CF64" s="113">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0.27750427179661552</v>
      </c>
      <c r="CG64" s="113">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2">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4">
        <f t="shared" si="0"/>
        <v>24832.110349116723</v>
      </c>
      <c r="CK64" s="112">
        <f t="shared" si="1"/>
        <v>430.02843930584436</v>
      </c>
    </row>
    <row r="65" spans="2:89" x14ac:dyDescent="0.5">
      <c r="B65" s="129" t="s">
        <v>27</v>
      </c>
      <c r="C65" s="128" t="s">
        <v>2</v>
      </c>
      <c r="D65" s="128" t="s">
        <v>14</v>
      </c>
      <c r="E65" s="127">
        <f>'INPUTS-Incidence'!E65</f>
        <v>37516.679725083675</v>
      </c>
      <c r="F65" s="126">
        <f>'INTERNAL PARAMETERS-1'!M11</f>
        <v>53.995000000000005</v>
      </c>
      <c r="G65" s="114">
        <f>'ANALYSIS-YLD1'!G65*VLOOKUP('ANALYSIS-YLD2'!G$4,'INTERNAL PARAMETERS-1'!$B$5:$J$44,5,FALSE)*VLOOKUP('ANALYSIS-YLD2'!G$4,'INTERNAL PARAMETERS-1'!$B$5:$J$44,7,FALSE)*'ANALYSIS-YLD2'!$F65 + 'ANALYSIS-YLD1'!G65*(1-VLOOKUP('ANALYSIS-YLD2'!G$4,'INTERNAL PARAMETERS-1'!$B$5:$J$44,5,FALSE))*VLOOKUP('ANALYSIS-YLD2'!G$4,'INTERNAL PARAMETERS-1'!$B$5:$J$44,9,FALSE)*'ANALYSIS-YLD2'!$F65</f>
        <v>12051.957935042346</v>
      </c>
      <c r="H65" s="113">
        <f>'ANALYSIS-YLD1'!H65*VLOOKUP('ANALYSIS-YLD2'!H$4,'INTERNAL PARAMETERS-1'!$B$5:$J$44,5,FALSE)*VLOOKUP('ANALYSIS-YLD2'!H$4,'INTERNAL PARAMETERS-1'!$B$5:$J$44,7,FALSE)*'ANALYSIS-YLD2'!$F65 + 'ANALYSIS-YLD1'!H65*(1-VLOOKUP('ANALYSIS-YLD2'!H$4,'INTERNAL PARAMETERS-1'!$B$5:$J$44,5,FALSE))*VLOOKUP('ANALYSIS-YLD2'!H$4,'INTERNAL PARAMETERS-1'!$B$5:$J$44,9,FALSE)*'ANALYSIS-YLD2'!$F65</f>
        <v>4758.8133684814311</v>
      </c>
      <c r="I65" s="113">
        <f>'ANALYSIS-YLD1'!I65*VLOOKUP('ANALYSIS-YLD2'!I$4,'INTERNAL PARAMETERS-1'!$B$5:$J$44,5,FALSE)*VLOOKUP('ANALYSIS-YLD2'!I$4,'INTERNAL PARAMETERS-1'!$B$5:$J$44,7,FALSE)*'ANALYSIS-YLD2'!$F65 + 'ANALYSIS-YLD1'!I65*(1-VLOOKUP('ANALYSIS-YLD2'!I$4,'INTERNAL PARAMETERS-1'!$B$5:$J$44,5,FALSE))*VLOOKUP('ANALYSIS-YLD2'!I$4,'INTERNAL PARAMETERS-1'!$B$5:$J$44,9,FALSE)*'ANALYSIS-YLD2'!$F65</f>
        <v>5427.6001855447885</v>
      </c>
      <c r="J65" s="113">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3">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3">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3">
        <f>'ANALYSIS-YLD1'!M65*VLOOKUP('ANALYSIS-YLD2'!M$4,'INTERNAL PARAMETERS-1'!$B$5:$J$44,5,FALSE)*VLOOKUP('ANALYSIS-YLD2'!M$4,'INTERNAL PARAMETERS-1'!$B$5:$J$44,7,FALSE)*'ANALYSIS-YLD2'!$F65 + 'ANALYSIS-YLD1'!M65*(1-VLOOKUP('ANALYSIS-YLD2'!M$4,'INTERNAL PARAMETERS-1'!$B$5:$J$44,5,FALSE))*VLOOKUP('ANALYSIS-YLD2'!M$4,'INTERNAL PARAMETERS-1'!$B$5:$J$44,9,FALSE)*'ANALYSIS-YLD2'!$F65</f>
        <v>83.357183389350226</v>
      </c>
      <c r="N65" s="113">
        <f>'ANALYSIS-YLD1'!N65*VLOOKUP('ANALYSIS-YLD2'!N$4,'INTERNAL PARAMETERS-1'!$B$5:$J$44,5,FALSE)*VLOOKUP('ANALYSIS-YLD2'!N$4,'INTERNAL PARAMETERS-1'!$B$5:$J$44,7,FALSE)*'ANALYSIS-YLD2'!$F65 + 'ANALYSIS-YLD1'!N65*(1-VLOOKUP('ANALYSIS-YLD2'!N$4,'INTERNAL PARAMETERS-1'!$B$5:$J$44,5,FALSE))*VLOOKUP('ANALYSIS-YLD2'!N$4,'INTERNAL PARAMETERS-1'!$B$5:$J$44,9,FALSE)*'ANALYSIS-YLD2'!$F65</f>
        <v>18.878380224063829</v>
      </c>
      <c r="O65" s="113">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3">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3">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3">
        <f>'ANALYSIS-YLD1'!R65*VLOOKUP('ANALYSIS-YLD2'!R$4,'INTERNAL PARAMETERS-1'!$B$5:$J$44,5,FALSE)*VLOOKUP('ANALYSIS-YLD2'!R$4,'INTERNAL PARAMETERS-1'!$B$5:$J$44,7,FALSE)*'ANALYSIS-YLD2'!$F65 + 'ANALYSIS-YLD1'!R65*(1-VLOOKUP('ANALYSIS-YLD2'!R$4,'INTERNAL PARAMETERS-1'!$B$5:$J$44,5,FALSE))*VLOOKUP('ANALYSIS-YLD2'!R$4,'INTERNAL PARAMETERS-1'!$B$5:$J$44,9,FALSE)*'ANALYSIS-YLD2'!$F65</f>
        <v>38.974720462583385</v>
      </c>
      <c r="S65" s="113">
        <f>'ANALYSIS-YLD1'!S65*VLOOKUP('ANALYSIS-YLD2'!S$4,'INTERNAL PARAMETERS-1'!$B$5:$J$44,5,FALSE)*VLOOKUP('ANALYSIS-YLD2'!S$4,'INTERNAL PARAMETERS-1'!$B$5:$J$44,7,FALSE)*'ANALYSIS-YLD2'!$F65 + 'ANALYSIS-YLD1'!S65*(1-VLOOKUP('ANALYSIS-YLD2'!S$4,'INTERNAL PARAMETERS-1'!$B$5:$J$44,5,FALSE))*VLOOKUP('ANALYSIS-YLD2'!S$4,'INTERNAL PARAMETERS-1'!$B$5:$J$44,9,FALSE)*'ANALYSIS-YLD2'!$F65</f>
        <v>738.29634709516995</v>
      </c>
      <c r="T65" s="113">
        <f>'ANALYSIS-YLD1'!T65*VLOOKUP('ANALYSIS-YLD2'!T$4,'INTERNAL PARAMETERS-1'!$B$5:$J$44,5,FALSE)*VLOOKUP('ANALYSIS-YLD2'!T$4,'INTERNAL PARAMETERS-1'!$B$5:$J$44,7,FALSE)*'ANALYSIS-YLD2'!$F65 + 'ANALYSIS-YLD1'!T65*(1-VLOOKUP('ANALYSIS-YLD2'!T$4,'INTERNAL PARAMETERS-1'!$B$5:$J$44,5,FALSE))*VLOOKUP('ANALYSIS-YLD2'!T$4,'INTERNAL PARAMETERS-1'!$B$5:$J$44,9,FALSE)*'ANALYSIS-YLD2'!$F65</f>
        <v>160.77072190815647</v>
      </c>
      <c r="U65" s="113">
        <f>'ANALYSIS-YLD1'!U65*VLOOKUP('ANALYSIS-YLD2'!U$4,'INTERNAL PARAMETERS-1'!$B$5:$J$44,5,FALSE)*VLOOKUP('ANALYSIS-YLD2'!U$4,'INTERNAL PARAMETERS-1'!$B$5:$J$44,7,FALSE)*'ANALYSIS-YLD2'!$F65 + 'ANALYSIS-YLD1'!U65*(1-VLOOKUP('ANALYSIS-YLD2'!U$4,'INTERNAL PARAMETERS-1'!$B$5:$J$44,5,FALSE))*VLOOKUP('ANALYSIS-YLD2'!U$4,'INTERNAL PARAMETERS-1'!$B$5:$J$44,9,FALSE)*'ANALYSIS-YLD2'!$F65</f>
        <v>154.1450194295173</v>
      </c>
      <c r="V65" s="113">
        <f>'ANALYSIS-YLD1'!V65*VLOOKUP('ANALYSIS-YLD2'!V$4,'INTERNAL PARAMETERS-1'!$B$5:$J$44,5,FALSE)*VLOOKUP('ANALYSIS-YLD2'!V$4,'INTERNAL PARAMETERS-1'!$B$5:$J$44,7,FALSE)*'ANALYSIS-YLD2'!$F65 + 'ANALYSIS-YLD1'!V65*(1-VLOOKUP('ANALYSIS-YLD2'!V$4,'INTERNAL PARAMETERS-1'!$B$5:$J$44,5,FALSE))*VLOOKUP('ANALYSIS-YLD2'!V$4,'INTERNAL PARAMETERS-1'!$B$5:$J$44,9,FALSE)*'ANALYSIS-YLD2'!$F65</f>
        <v>461.77735988074568</v>
      </c>
      <c r="W65" s="113">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3">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3">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3">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3">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3">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3">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3">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3">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3">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19.000176225509399</v>
      </c>
      <c r="AG65" s="113">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3">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3">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9.7436801156458461</v>
      </c>
      <c r="AJ65" s="113">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3">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3">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3">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3">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3">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3">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3">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3">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3">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2">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4">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3">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3">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118.68219155754797</v>
      </c>
      <c r="AX65" s="113">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3">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3">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3">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18.218589517539026</v>
      </c>
      <c r="BB65" s="113">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20.591961151573969</v>
      </c>
      <c r="BC65" s="113">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24.86680473094432</v>
      </c>
      <c r="BD65" s="113">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22.606186119040292</v>
      </c>
      <c r="BE65" s="113">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51.994228073792662</v>
      </c>
      <c r="BF65" s="113">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3">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20.392546740887351</v>
      </c>
      <c r="BH65" s="113">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9.2443471560748933E-2</v>
      </c>
      <c r="BI65" s="113">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3">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5.174651899595732</v>
      </c>
      <c r="BK65" s="113">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7.970958221220136</v>
      </c>
      <c r="BL65" s="113">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28.528140149861457</v>
      </c>
      <c r="BM65" s="113">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7.5874198375281363</v>
      </c>
      <c r="BN65" s="113">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6.9125098683893373</v>
      </c>
      <c r="BO65" s="113">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5.7285209986241892</v>
      </c>
      <c r="BP65" s="113">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0.42834957962251796</v>
      </c>
      <c r="BQ65" s="113">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26.534734066188445</v>
      </c>
      <c r="BR65" s="113">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0.8169767760828095</v>
      </c>
      <c r="BS65" s="113">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8.6089866492760972E-2</v>
      </c>
      <c r="BT65" s="113">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3">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3">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3">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3">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3">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3">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0.10458251328084729</v>
      </c>
      <c r="CA65" s="113">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3">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3">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0.29880718080242086</v>
      </c>
      <c r="CD65" s="113">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0.37558402586970951</v>
      </c>
      <c r="CE65" s="113">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0.68867940718272247</v>
      </c>
      <c r="CF65" s="113">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0.55244744284003122</v>
      </c>
      <c r="CG65" s="113">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1.830490418110068E-2</v>
      </c>
      <c r="CH65" s="112">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4">
        <f t="shared" si="0"/>
        <v>23923.315077799311</v>
      </c>
      <c r="CK65" s="112">
        <f t="shared" si="1"/>
        <v>369.25170810064878</v>
      </c>
    </row>
    <row r="66" spans="2:89" x14ac:dyDescent="0.5">
      <c r="B66" s="129" t="s">
        <v>27</v>
      </c>
      <c r="C66" s="128" t="s">
        <v>2</v>
      </c>
      <c r="D66" s="128" t="s">
        <v>13</v>
      </c>
      <c r="E66" s="127">
        <f>'INPUTS-Incidence'!E66</f>
        <v>37037.649458136737</v>
      </c>
      <c r="F66" s="126">
        <f>'INTERNAL PARAMETERS-1'!M12</f>
        <v>49.09</v>
      </c>
      <c r="G66" s="114">
        <f>'ANALYSIS-YLD1'!G66*VLOOKUP('ANALYSIS-YLD2'!G$4,'INTERNAL PARAMETERS-1'!$B$5:$J$44,5,FALSE)*VLOOKUP('ANALYSIS-YLD2'!G$4,'INTERNAL PARAMETERS-1'!$B$5:$J$44,7,FALSE)*'ANALYSIS-YLD2'!$F66 + 'ANALYSIS-YLD1'!G66*(1-VLOOKUP('ANALYSIS-YLD2'!G$4,'INTERNAL PARAMETERS-1'!$B$5:$J$44,5,FALSE))*VLOOKUP('ANALYSIS-YLD2'!G$4,'INTERNAL PARAMETERS-1'!$B$5:$J$44,9,FALSE)*'ANALYSIS-YLD2'!$F66</f>
        <v>9853.2008202168017</v>
      </c>
      <c r="H66" s="113">
        <f>'ANALYSIS-YLD1'!H66*VLOOKUP('ANALYSIS-YLD2'!H$4,'INTERNAL PARAMETERS-1'!$B$5:$J$44,5,FALSE)*VLOOKUP('ANALYSIS-YLD2'!H$4,'INTERNAL PARAMETERS-1'!$B$5:$J$44,7,FALSE)*'ANALYSIS-YLD2'!$F66 + 'ANALYSIS-YLD1'!H66*(1-VLOOKUP('ANALYSIS-YLD2'!H$4,'INTERNAL PARAMETERS-1'!$B$5:$J$44,5,FALSE))*VLOOKUP('ANALYSIS-YLD2'!H$4,'INTERNAL PARAMETERS-1'!$B$5:$J$44,9,FALSE)*'ANALYSIS-YLD2'!$F66</f>
        <v>2971.0268343628991</v>
      </c>
      <c r="I66" s="113">
        <f>'ANALYSIS-YLD1'!I66*VLOOKUP('ANALYSIS-YLD2'!I$4,'INTERNAL PARAMETERS-1'!$B$5:$J$44,5,FALSE)*VLOOKUP('ANALYSIS-YLD2'!I$4,'INTERNAL PARAMETERS-1'!$B$5:$J$44,7,FALSE)*'ANALYSIS-YLD2'!$F66 + 'ANALYSIS-YLD1'!I66*(1-VLOOKUP('ANALYSIS-YLD2'!I$4,'INTERNAL PARAMETERS-1'!$B$5:$J$44,5,FALSE))*VLOOKUP('ANALYSIS-YLD2'!I$4,'INTERNAL PARAMETERS-1'!$B$5:$J$44,9,FALSE)*'ANALYSIS-YLD2'!$F66</f>
        <v>4363.9131443573251</v>
      </c>
      <c r="J66" s="113">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3">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3">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3">
        <f>'ANALYSIS-YLD1'!M66*VLOOKUP('ANALYSIS-YLD2'!M$4,'INTERNAL PARAMETERS-1'!$B$5:$J$44,5,FALSE)*VLOOKUP('ANALYSIS-YLD2'!M$4,'INTERNAL PARAMETERS-1'!$B$5:$J$44,7,FALSE)*'ANALYSIS-YLD2'!$F66 + 'ANALYSIS-YLD1'!M66*(1-VLOOKUP('ANALYSIS-YLD2'!M$4,'INTERNAL PARAMETERS-1'!$B$5:$J$44,5,FALSE))*VLOOKUP('ANALYSIS-YLD2'!M$4,'INTERNAL PARAMETERS-1'!$B$5:$J$44,9,FALSE)*'ANALYSIS-YLD2'!$F66</f>
        <v>66.532722580529082</v>
      </c>
      <c r="N66" s="113">
        <f>'ANALYSIS-YLD1'!N66*VLOOKUP('ANALYSIS-YLD2'!N$4,'INTERNAL PARAMETERS-1'!$B$5:$J$44,5,FALSE)*VLOOKUP('ANALYSIS-YLD2'!N$4,'INTERNAL PARAMETERS-1'!$B$5:$J$44,7,FALSE)*'ANALYSIS-YLD2'!$F66 + 'ANALYSIS-YLD1'!N66*(1-VLOOKUP('ANALYSIS-YLD2'!N$4,'INTERNAL PARAMETERS-1'!$B$5:$J$44,5,FALSE))*VLOOKUP('ANALYSIS-YLD2'!N$4,'INTERNAL PARAMETERS-1'!$B$5:$J$44,9,FALSE)*'ANALYSIS-YLD2'!$F66</f>
        <v>13.383018909876537</v>
      </c>
      <c r="O66" s="113">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3">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3">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3">
        <f>'ANALYSIS-YLD1'!R66*VLOOKUP('ANALYSIS-YLD2'!R$4,'INTERNAL PARAMETERS-1'!$B$5:$J$44,5,FALSE)*VLOOKUP('ANALYSIS-YLD2'!R$4,'INTERNAL PARAMETERS-1'!$B$5:$J$44,7,FALSE)*'ANALYSIS-YLD2'!$F66 + 'ANALYSIS-YLD1'!R66*(1-VLOOKUP('ANALYSIS-YLD2'!R$4,'INTERNAL PARAMETERS-1'!$B$5:$J$44,5,FALSE))*VLOOKUP('ANALYSIS-YLD2'!R$4,'INTERNAL PARAMETERS-1'!$B$5:$J$44,9,FALSE)*'ANALYSIS-YLD2'!$F66</f>
        <v>22.941045406468589</v>
      </c>
      <c r="S66" s="113">
        <f>'ANALYSIS-YLD1'!S66*VLOOKUP('ANALYSIS-YLD2'!S$4,'INTERNAL PARAMETERS-1'!$B$5:$J$44,5,FALSE)*VLOOKUP('ANALYSIS-YLD2'!S$4,'INTERNAL PARAMETERS-1'!$B$5:$J$44,7,FALSE)*'ANALYSIS-YLD2'!$F66 + 'ANALYSIS-YLD1'!S66*(1-VLOOKUP('ANALYSIS-YLD2'!S$4,'INTERNAL PARAMETERS-1'!$B$5:$J$44,5,FALSE))*VLOOKUP('ANALYSIS-YLD2'!S$4,'INTERNAL PARAMETERS-1'!$B$5:$J$44,9,FALSE)*'ANALYSIS-YLD2'!$F66</f>
        <v>762.67945089296461</v>
      </c>
      <c r="T66" s="113">
        <f>'ANALYSIS-YLD1'!T66*VLOOKUP('ANALYSIS-YLD2'!T$4,'INTERNAL PARAMETERS-1'!$B$5:$J$44,5,FALSE)*VLOOKUP('ANALYSIS-YLD2'!T$4,'INTERNAL PARAMETERS-1'!$B$5:$J$44,7,FALSE)*'ANALYSIS-YLD2'!$F66 + 'ANALYSIS-YLD1'!T66*(1-VLOOKUP('ANALYSIS-YLD2'!T$4,'INTERNAL PARAMETERS-1'!$B$5:$J$44,5,FALSE))*VLOOKUP('ANALYSIS-YLD2'!T$4,'INTERNAL PARAMETERS-1'!$B$5:$J$44,9,FALSE)*'ANALYSIS-YLD2'!$F66</f>
        <v>215.08320975491441</v>
      </c>
      <c r="U66" s="113">
        <f>'ANALYSIS-YLD1'!U66*VLOOKUP('ANALYSIS-YLD2'!U$4,'INTERNAL PARAMETERS-1'!$B$5:$J$44,5,FALSE)*VLOOKUP('ANALYSIS-YLD2'!U$4,'INTERNAL PARAMETERS-1'!$B$5:$J$44,7,FALSE)*'ANALYSIS-YLD2'!$F66 + 'ANALYSIS-YLD1'!U66*(1-VLOOKUP('ANALYSIS-YLD2'!U$4,'INTERNAL PARAMETERS-1'!$B$5:$J$44,5,FALSE))*VLOOKUP('ANALYSIS-YLD2'!U$4,'INTERNAL PARAMETERS-1'!$B$5:$J$44,9,FALSE)*'ANALYSIS-YLD2'!$F66</f>
        <v>129.62512471206531</v>
      </c>
      <c r="V66" s="113">
        <f>'ANALYSIS-YLD1'!V66*VLOOKUP('ANALYSIS-YLD2'!V$4,'INTERNAL PARAMETERS-1'!$B$5:$J$44,5,FALSE)*VLOOKUP('ANALYSIS-YLD2'!V$4,'INTERNAL PARAMETERS-1'!$B$5:$J$44,7,FALSE)*'ANALYSIS-YLD2'!$F66 + 'ANALYSIS-YLD1'!V66*(1-VLOOKUP('ANALYSIS-YLD2'!V$4,'INTERNAL PARAMETERS-1'!$B$5:$J$44,5,FALSE))*VLOOKUP('ANALYSIS-YLD2'!V$4,'INTERNAL PARAMETERS-1'!$B$5:$J$44,9,FALSE)*'ANALYSIS-YLD2'!$F66</f>
        <v>391.95601348041964</v>
      </c>
      <c r="W66" s="113">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3">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3">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3">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3">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3">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3">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3">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3">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3">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3">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58.793883384744547</v>
      </c>
      <c r="AH66" s="113">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5.2579895709934137</v>
      </c>
      <c r="AI66" s="113">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9.5590719490638953</v>
      </c>
      <c r="AJ66" s="113">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37.283926048862391</v>
      </c>
      <c r="AK66" s="113">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3">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3">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3">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3">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3">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3">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3">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3">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2">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4">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3">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3">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104.95770363844601</v>
      </c>
      <c r="AX66" s="113">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3">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3">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3">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15.994384359171253</v>
      </c>
      <c r="BB66" s="113">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16.056378096997499</v>
      </c>
      <c r="BC66" s="113">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30.797973085004319</v>
      </c>
      <c r="BD66" s="113">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20.430350640082683</v>
      </c>
      <c r="BE66" s="113">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45.501572085400895</v>
      </c>
      <c r="BF66" s="113">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3">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23.170921473468621</v>
      </c>
      <c r="BH66" s="113">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0.13603050389760185</v>
      </c>
      <c r="BI66" s="113">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3">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4.8311035788613674</v>
      </c>
      <c r="BK66" s="113">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6.9119142536769917</v>
      </c>
      <c r="BL66" s="113">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30.181133134184446</v>
      </c>
      <c r="BM66" s="113">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8.6488968927673398</v>
      </c>
      <c r="BN66" s="113">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7.1915544594747631</v>
      </c>
      <c r="BO66" s="113">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6.4876940011387081</v>
      </c>
      <c r="BP66" s="113">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0.41465222858617712</v>
      </c>
      <c r="BQ66" s="113">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27.446143991185945</v>
      </c>
      <c r="BR66" s="113">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0.93670056968236037</v>
      </c>
      <c r="BS66" s="113">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6.0111876912551057E-2</v>
      </c>
      <c r="BT66" s="113">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3">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3">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3">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3">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3">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3">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4.2991539069100741E-2</v>
      </c>
      <c r="CA66" s="113">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3">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3">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0.2776596523504698</v>
      </c>
      <c r="CD66" s="113">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0.38738041100019649</v>
      </c>
      <c r="CE66" s="113">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0.8979866849378616</v>
      </c>
      <c r="CF66" s="113">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0.74518219110435269</v>
      </c>
      <c r="CG66" s="113">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1.975431553600332E-2</v>
      </c>
      <c r="CH66" s="112">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4">
        <f t="shared" si="0"/>
        <v>18901.236255627926</v>
      </c>
      <c r="CK66" s="112">
        <f t="shared" si="1"/>
        <v>352.52617366293748</v>
      </c>
    </row>
    <row r="67" spans="2:89" x14ac:dyDescent="0.5">
      <c r="B67" s="129" t="s">
        <v>27</v>
      </c>
      <c r="C67" s="128" t="s">
        <v>2</v>
      </c>
      <c r="D67" s="128" t="s">
        <v>12</v>
      </c>
      <c r="E67" s="127">
        <f>'INPUTS-Incidence'!E67</f>
        <v>32577.25066199345</v>
      </c>
      <c r="F67" s="126">
        <f>'INTERNAL PARAMETERS-1'!M13</f>
        <v>44.225000000000001</v>
      </c>
      <c r="G67" s="114">
        <f>'ANALYSIS-YLD1'!G67*VLOOKUP('ANALYSIS-YLD2'!G$4,'INTERNAL PARAMETERS-1'!$B$5:$J$44,5,FALSE)*VLOOKUP('ANALYSIS-YLD2'!G$4,'INTERNAL PARAMETERS-1'!$B$5:$J$44,7,FALSE)*'ANALYSIS-YLD2'!$F67 + 'ANALYSIS-YLD1'!G67*(1-VLOOKUP('ANALYSIS-YLD2'!G$4,'INTERNAL PARAMETERS-1'!$B$5:$J$44,5,FALSE))*VLOOKUP('ANALYSIS-YLD2'!G$4,'INTERNAL PARAMETERS-1'!$B$5:$J$44,9,FALSE)*'ANALYSIS-YLD2'!$F67</f>
        <v>4989.0263789425535</v>
      </c>
      <c r="H67" s="113">
        <f>'ANALYSIS-YLD1'!H67*VLOOKUP('ANALYSIS-YLD2'!H$4,'INTERNAL PARAMETERS-1'!$B$5:$J$44,5,FALSE)*VLOOKUP('ANALYSIS-YLD2'!H$4,'INTERNAL PARAMETERS-1'!$B$5:$J$44,7,FALSE)*'ANALYSIS-YLD2'!$F67 + 'ANALYSIS-YLD1'!H67*(1-VLOOKUP('ANALYSIS-YLD2'!H$4,'INTERNAL PARAMETERS-1'!$B$5:$J$44,5,FALSE))*VLOOKUP('ANALYSIS-YLD2'!H$4,'INTERNAL PARAMETERS-1'!$B$5:$J$44,9,FALSE)*'ANALYSIS-YLD2'!$F67</f>
        <v>2393.2697111791827</v>
      </c>
      <c r="I67" s="113">
        <f>'ANALYSIS-YLD1'!I67*VLOOKUP('ANALYSIS-YLD2'!I$4,'INTERNAL PARAMETERS-1'!$B$5:$J$44,5,FALSE)*VLOOKUP('ANALYSIS-YLD2'!I$4,'INTERNAL PARAMETERS-1'!$B$5:$J$44,7,FALSE)*'ANALYSIS-YLD2'!$F67 + 'ANALYSIS-YLD1'!I67*(1-VLOOKUP('ANALYSIS-YLD2'!I$4,'INTERNAL PARAMETERS-1'!$B$5:$J$44,5,FALSE))*VLOOKUP('ANALYSIS-YLD2'!I$4,'INTERNAL PARAMETERS-1'!$B$5:$J$44,9,FALSE)*'ANALYSIS-YLD2'!$F67</f>
        <v>3417.6142292134764</v>
      </c>
      <c r="J67" s="113">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3">
        <f>'ANALYSIS-YLD1'!K67*VLOOKUP('ANALYSIS-YLD2'!K$4,'INTERNAL PARAMETERS-1'!$B$5:$J$44,5,FALSE)*VLOOKUP('ANALYSIS-YLD2'!K$4,'INTERNAL PARAMETERS-1'!$B$5:$J$44,7,FALSE)*'ANALYSIS-YLD2'!$F67 + 'ANALYSIS-YLD1'!K67*(1-VLOOKUP('ANALYSIS-YLD2'!K$4,'INTERNAL PARAMETERS-1'!$B$5:$J$44,5,FALSE))*VLOOKUP('ANALYSIS-YLD2'!K$4,'INTERNAL PARAMETERS-1'!$B$5:$J$44,9,FALSE)*'ANALYSIS-YLD2'!$F67</f>
        <v>51.969973260517698</v>
      </c>
      <c r="L67" s="113">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3">
        <f>'ANALYSIS-YLD1'!M67*VLOOKUP('ANALYSIS-YLD2'!M$4,'INTERNAL PARAMETERS-1'!$B$5:$J$44,5,FALSE)*VLOOKUP('ANALYSIS-YLD2'!M$4,'INTERNAL PARAMETERS-1'!$B$5:$J$44,7,FALSE)*'ANALYSIS-YLD2'!$F67 + 'ANALYSIS-YLD1'!M67*(1-VLOOKUP('ANALYSIS-YLD2'!M$4,'INTERNAL PARAMETERS-1'!$B$5:$J$44,5,FALSE))*VLOOKUP('ANALYSIS-YLD2'!M$4,'INTERNAL PARAMETERS-1'!$B$5:$J$44,9,FALSE)*'ANALYSIS-YLD2'!$F67</f>
        <v>93.789881680773121</v>
      </c>
      <c r="N67" s="113">
        <f>'ANALYSIS-YLD1'!N67*VLOOKUP('ANALYSIS-YLD2'!N$4,'INTERNAL PARAMETERS-1'!$B$5:$J$44,5,FALSE)*VLOOKUP('ANALYSIS-YLD2'!N$4,'INTERNAL PARAMETERS-1'!$B$5:$J$44,7,FALSE)*'ANALYSIS-YLD2'!$F67 + 'ANALYSIS-YLD1'!N67*(1-VLOOKUP('ANALYSIS-YLD2'!N$4,'INTERNAL PARAMETERS-1'!$B$5:$J$44,5,FALSE))*VLOOKUP('ANALYSIS-YLD2'!N$4,'INTERNAL PARAMETERS-1'!$B$5:$J$44,9,FALSE)*'ANALYSIS-YLD2'!$F67</f>
        <v>11.261709656690984</v>
      </c>
      <c r="O67" s="113">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3">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3">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3">
        <f>'ANALYSIS-YLD1'!R67*VLOOKUP('ANALYSIS-YLD2'!R$4,'INTERNAL PARAMETERS-1'!$B$5:$J$44,5,FALSE)*VLOOKUP('ANALYSIS-YLD2'!R$4,'INTERNAL PARAMETERS-1'!$B$5:$J$44,7,FALSE)*'ANALYSIS-YLD2'!$F67 + 'ANALYSIS-YLD1'!R67*(1-VLOOKUP('ANALYSIS-YLD2'!R$4,'INTERNAL PARAMETERS-1'!$B$5:$J$44,5,FALSE))*VLOOKUP('ANALYSIS-YLD2'!R$4,'INTERNAL PARAMETERS-1'!$B$5:$J$44,9,FALSE)*'ANALYSIS-YLD2'!$F67</f>
        <v>6.159404238283579</v>
      </c>
      <c r="S67" s="113">
        <f>'ANALYSIS-YLD1'!S67*VLOOKUP('ANALYSIS-YLD2'!S$4,'INTERNAL PARAMETERS-1'!$B$5:$J$44,5,FALSE)*VLOOKUP('ANALYSIS-YLD2'!S$4,'INTERNAL PARAMETERS-1'!$B$5:$J$44,7,FALSE)*'ANALYSIS-YLD2'!$F67 + 'ANALYSIS-YLD1'!S67*(1-VLOOKUP('ANALYSIS-YLD2'!S$4,'INTERNAL PARAMETERS-1'!$B$5:$J$44,5,FALSE))*VLOOKUP('ANALYSIS-YLD2'!S$4,'INTERNAL PARAMETERS-1'!$B$5:$J$44,9,FALSE)*'ANALYSIS-YLD2'!$F67</f>
        <v>561.81301665348292</v>
      </c>
      <c r="T67" s="113">
        <f>'ANALYSIS-YLD1'!T67*VLOOKUP('ANALYSIS-YLD2'!T$4,'INTERNAL PARAMETERS-1'!$B$5:$J$44,5,FALSE)*VLOOKUP('ANALYSIS-YLD2'!T$4,'INTERNAL PARAMETERS-1'!$B$5:$J$44,7,FALSE)*'ANALYSIS-YLD2'!$F67 + 'ANALYSIS-YLD1'!T67*(1-VLOOKUP('ANALYSIS-YLD2'!T$4,'INTERNAL PARAMETERS-1'!$B$5:$J$44,5,FALSE))*VLOOKUP('ANALYSIS-YLD2'!T$4,'INTERNAL PARAMETERS-1'!$B$5:$J$44,9,FALSE)*'ANALYSIS-YLD2'!$F67</f>
        <v>138.60388410830686</v>
      </c>
      <c r="U67" s="113">
        <f>'ANALYSIS-YLD1'!U67*VLOOKUP('ANALYSIS-YLD2'!U$4,'INTERNAL PARAMETERS-1'!$B$5:$J$44,5,FALSE)*VLOOKUP('ANALYSIS-YLD2'!U$4,'INTERNAL PARAMETERS-1'!$B$5:$J$44,7,FALSE)*'ANALYSIS-YLD2'!$F67 + 'ANALYSIS-YLD1'!U67*(1-VLOOKUP('ANALYSIS-YLD2'!U$4,'INTERNAL PARAMETERS-1'!$B$5:$J$44,5,FALSE))*VLOOKUP('ANALYSIS-YLD2'!U$4,'INTERNAL PARAMETERS-1'!$B$5:$J$44,9,FALSE)*'ANALYSIS-YLD2'!$F67</f>
        <v>87.014609055106718</v>
      </c>
      <c r="V67" s="113">
        <f>'ANALYSIS-YLD1'!V67*VLOOKUP('ANALYSIS-YLD2'!V$4,'INTERNAL PARAMETERS-1'!$B$5:$J$44,5,FALSE)*VLOOKUP('ANALYSIS-YLD2'!V$4,'INTERNAL PARAMETERS-1'!$B$5:$J$44,7,FALSE)*'ANALYSIS-YLD2'!$F67 + 'ANALYSIS-YLD1'!V67*(1-VLOOKUP('ANALYSIS-YLD2'!V$4,'INTERNAL PARAMETERS-1'!$B$5:$J$44,5,FALSE))*VLOOKUP('ANALYSIS-YLD2'!V$4,'INTERNAL PARAMETERS-1'!$B$5:$J$44,9,FALSE)*'ANALYSIS-YLD2'!$F67</f>
        <v>303.43058317177764</v>
      </c>
      <c r="W67" s="113">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3">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3">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3">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3">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3">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3">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3">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3">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3">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3">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3">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4.2345904138199604</v>
      </c>
      <c r="AI67" s="113">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1.9248138244636184</v>
      </c>
      <c r="AJ67" s="113">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45.046262335199721</v>
      </c>
      <c r="AK67" s="113">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3">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3">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3">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3">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3">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3">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3">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3">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2">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4">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3">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3">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91.240246891393213</v>
      </c>
      <c r="AX67" s="113">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3">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3">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3">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25.027266100694174</v>
      </c>
      <c r="BB67" s="113">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14.997643005634265</v>
      </c>
      <c r="BC67" s="113">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29.44638024592086</v>
      </c>
      <c r="BD67" s="113">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12.950967264289615</v>
      </c>
      <c r="BE67" s="113">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38.237766385949847</v>
      </c>
      <c r="BF67" s="113">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3">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18.946031186312307</v>
      </c>
      <c r="BH67" s="113">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9.7303931743364755E-2</v>
      </c>
      <c r="BI67" s="113">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3">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4.1513902334849897</v>
      </c>
      <c r="BK67" s="113">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6.3175953824152371</v>
      </c>
      <c r="BL67" s="113">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26.176707730582116</v>
      </c>
      <c r="BM67" s="113">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9.3831250337787075</v>
      </c>
      <c r="BN67" s="113">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6.6355017829686185</v>
      </c>
      <c r="BO67" s="113">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6.3481923465185757</v>
      </c>
      <c r="BP67" s="113">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0.35860261561355494</v>
      </c>
      <c r="BQ67" s="113">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25.248720516563147</v>
      </c>
      <c r="BR67" s="113">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1.0838842757403073</v>
      </c>
      <c r="BS67" s="113">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5.3748494563803345E-2</v>
      </c>
      <c r="BT67" s="113">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3">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3">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3">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3">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3">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3">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3.8441658822065974E-2</v>
      </c>
      <c r="CA67" s="113">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3">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3">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0.19487747914581538</v>
      </c>
      <c r="CD67" s="113">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0.28430716519252364</v>
      </c>
      <c r="CE67" s="113">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0.58143138474652589</v>
      </c>
      <c r="CF67" s="113">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0.39977700763078927</v>
      </c>
      <c r="CG67" s="113">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2">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4">
        <f t="shared" si="0"/>
        <v>12105.159047733638</v>
      </c>
      <c r="CK67" s="112">
        <f t="shared" si="1"/>
        <v>318.19990811970445</v>
      </c>
    </row>
    <row r="68" spans="2:89" x14ac:dyDescent="0.5">
      <c r="B68" s="129" t="s">
        <v>27</v>
      </c>
      <c r="C68" s="128" t="s">
        <v>2</v>
      </c>
      <c r="D68" s="128" t="s">
        <v>11</v>
      </c>
      <c r="E68" s="127">
        <f>'INPUTS-Incidence'!E68</f>
        <v>27774.441908010343</v>
      </c>
      <c r="F68" s="126">
        <f>'INTERNAL PARAMETERS-1'!M14</f>
        <v>39.424999999999997</v>
      </c>
      <c r="G68" s="114">
        <f>'ANALYSIS-YLD1'!G68*VLOOKUP('ANALYSIS-YLD2'!G$4,'INTERNAL PARAMETERS-1'!$B$5:$J$44,5,FALSE)*VLOOKUP('ANALYSIS-YLD2'!G$4,'INTERNAL PARAMETERS-1'!$B$5:$J$44,7,FALSE)*'ANALYSIS-YLD2'!$F68 + 'ANALYSIS-YLD1'!G68*(1-VLOOKUP('ANALYSIS-YLD2'!G$4,'INTERNAL PARAMETERS-1'!$B$5:$J$44,5,FALSE))*VLOOKUP('ANALYSIS-YLD2'!G$4,'INTERNAL PARAMETERS-1'!$B$5:$J$44,9,FALSE)*'ANALYSIS-YLD2'!$F68</f>
        <v>2715.9882861048768</v>
      </c>
      <c r="H68" s="113">
        <f>'ANALYSIS-YLD1'!H68*VLOOKUP('ANALYSIS-YLD2'!H$4,'INTERNAL PARAMETERS-1'!$B$5:$J$44,5,FALSE)*VLOOKUP('ANALYSIS-YLD2'!H$4,'INTERNAL PARAMETERS-1'!$B$5:$J$44,7,FALSE)*'ANALYSIS-YLD2'!$F68 + 'ANALYSIS-YLD1'!H68*(1-VLOOKUP('ANALYSIS-YLD2'!H$4,'INTERNAL PARAMETERS-1'!$B$5:$J$44,5,FALSE))*VLOOKUP('ANALYSIS-YLD2'!H$4,'INTERNAL PARAMETERS-1'!$B$5:$J$44,9,FALSE)*'ANALYSIS-YLD2'!$F68</f>
        <v>1637.8866232005882</v>
      </c>
      <c r="I68" s="113">
        <f>'ANALYSIS-YLD1'!I68*VLOOKUP('ANALYSIS-YLD2'!I$4,'INTERNAL PARAMETERS-1'!$B$5:$J$44,5,FALSE)*VLOOKUP('ANALYSIS-YLD2'!I$4,'INTERNAL PARAMETERS-1'!$B$5:$J$44,7,FALSE)*'ANALYSIS-YLD2'!$F68 + 'ANALYSIS-YLD1'!I68*(1-VLOOKUP('ANALYSIS-YLD2'!I$4,'INTERNAL PARAMETERS-1'!$B$5:$J$44,5,FALSE))*VLOOKUP('ANALYSIS-YLD2'!I$4,'INTERNAL PARAMETERS-1'!$B$5:$J$44,9,FALSE)*'ANALYSIS-YLD2'!$F68</f>
        <v>2525.1808479537835</v>
      </c>
      <c r="J68" s="113">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3">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3">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3">
        <f>'ANALYSIS-YLD1'!M68*VLOOKUP('ANALYSIS-YLD2'!M$4,'INTERNAL PARAMETERS-1'!$B$5:$J$44,5,FALSE)*VLOOKUP('ANALYSIS-YLD2'!M$4,'INTERNAL PARAMETERS-1'!$B$5:$J$44,7,FALSE)*'ANALYSIS-YLD2'!$F68 + 'ANALYSIS-YLD1'!M68*(1-VLOOKUP('ANALYSIS-YLD2'!M$4,'INTERNAL PARAMETERS-1'!$B$5:$J$44,5,FALSE))*VLOOKUP('ANALYSIS-YLD2'!M$4,'INTERNAL PARAMETERS-1'!$B$5:$J$44,9,FALSE)*'ANALYSIS-YLD2'!$F68</f>
        <v>65.97082155374784</v>
      </c>
      <c r="N68" s="113">
        <f>'ANALYSIS-YLD1'!N68*VLOOKUP('ANALYSIS-YLD2'!N$4,'INTERNAL PARAMETERS-1'!$B$5:$J$44,5,FALSE)*VLOOKUP('ANALYSIS-YLD2'!N$4,'INTERNAL PARAMETERS-1'!$B$5:$J$44,7,FALSE)*'ANALYSIS-YLD2'!$F68 + 'ANALYSIS-YLD1'!N68*(1-VLOOKUP('ANALYSIS-YLD2'!N$4,'INTERNAL PARAMETERS-1'!$B$5:$J$44,5,FALSE))*VLOOKUP('ANALYSIS-YLD2'!N$4,'INTERNAL PARAMETERS-1'!$B$5:$J$44,9,FALSE)*'ANALYSIS-YLD2'!$F68</f>
        <v>6.5325402308411977</v>
      </c>
      <c r="O68" s="113">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3">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3">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3">
        <f>'ANALYSIS-YLD1'!R68*VLOOKUP('ANALYSIS-YLD2'!R$4,'INTERNAL PARAMETERS-1'!$B$5:$J$44,5,FALSE)*VLOOKUP('ANALYSIS-YLD2'!R$4,'INTERNAL PARAMETERS-1'!$B$5:$J$44,7,FALSE)*'ANALYSIS-YLD2'!$F68 + 'ANALYSIS-YLD1'!R68*(1-VLOOKUP('ANALYSIS-YLD2'!R$4,'INTERNAL PARAMETERS-1'!$B$5:$J$44,5,FALSE))*VLOOKUP('ANALYSIS-YLD2'!R$4,'INTERNAL PARAMETERS-1'!$B$5:$J$44,9,FALSE)*'ANALYSIS-YLD2'!$F68</f>
        <v>19.675092464108396</v>
      </c>
      <c r="S68" s="113">
        <f>'ANALYSIS-YLD1'!S68*VLOOKUP('ANALYSIS-YLD2'!S$4,'INTERNAL PARAMETERS-1'!$B$5:$J$44,5,FALSE)*VLOOKUP('ANALYSIS-YLD2'!S$4,'INTERNAL PARAMETERS-1'!$B$5:$J$44,7,FALSE)*'ANALYSIS-YLD2'!$F68 + 'ANALYSIS-YLD1'!S68*(1-VLOOKUP('ANALYSIS-YLD2'!S$4,'INTERNAL PARAMETERS-1'!$B$5:$J$44,5,FALSE))*VLOOKUP('ANALYSIS-YLD2'!S$4,'INTERNAL PARAMETERS-1'!$B$5:$J$44,9,FALSE)*'ANALYSIS-YLD2'!$F68</f>
        <v>415.83639710126869</v>
      </c>
      <c r="T68" s="113">
        <f>'ANALYSIS-YLD1'!T68*VLOOKUP('ANALYSIS-YLD2'!T$4,'INTERNAL PARAMETERS-1'!$B$5:$J$44,5,FALSE)*VLOOKUP('ANALYSIS-YLD2'!T$4,'INTERNAL PARAMETERS-1'!$B$5:$J$44,7,FALSE)*'ANALYSIS-YLD2'!$F68 + 'ANALYSIS-YLD1'!T68*(1-VLOOKUP('ANALYSIS-YLD2'!T$4,'INTERNAL PARAMETERS-1'!$B$5:$J$44,5,FALSE))*VLOOKUP('ANALYSIS-YLD2'!T$4,'INTERNAL PARAMETERS-1'!$B$5:$J$44,9,FALSE)*'ANALYSIS-YLD2'!$F68</f>
        <v>64.557254636797339</v>
      </c>
      <c r="U68" s="113">
        <f>'ANALYSIS-YLD1'!U68*VLOOKUP('ANALYSIS-YLD2'!U$4,'INTERNAL PARAMETERS-1'!$B$5:$J$44,5,FALSE)*VLOOKUP('ANALYSIS-YLD2'!U$4,'INTERNAL PARAMETERS-1'!$B$5:$J$44,7,FALSE)*'ANALYSIS-YLD2'!$F68 + 'ANALYSIS-YLD1'!U68*(1-VLOOKUP('ANALYSIS-YLD2'!U$4,'INTERNAL PARAMETERS-1'!$B$5:$J$44,5,FALSE))*VLOOKUP('ANALYSIS-YLD2'!U$4,'INTERNAL PARAMETERS-1'!$B$5:$J$44,9,FALSE)*'ANALYSIS-YLD2'!$F68</f>
        <v>55.579661494444984</v>
      </c>
      <c r="V68" s="113">
        <f>'ANALYSIS-YLD1'!V68*VLOOKUP('ANALYSIS-YLD2'!V$4,'INTERNAL PARAMETERS-1'!$B$5:$J$44,5,FALSE)*VLOOKUP('ANALYSIS-YLD2'!V$4,'INTERNAL PARAMETERS-1'!$B$5:$J$44,7,FALSE)*'ANALYSIS-YLD2'!$F68 + 'ANALYSIS-YLD1'!V68*(1-VLOOKUP('ANALYSIS-YLD2'!V$4,'INTERNAL PARAMETERS-1'!$B$5:$J$44,5,FALSE))*VLOOKUP('ANALYSIS-YLD2'!V$4,'INTERNAL PARAMETERS-1'!$B$5:$J$44,9,FALSE)*'ANALYSIS-YLD2'!$F68</f>
        <v>252.09491317384212</v>
      </c>
      <c r="W68" s="113">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3">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3">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3">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3">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3">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3">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3">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3">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3">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3">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3">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3">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1.5368428469154123</v>
      </c>
      <c r="AJ68" s="113">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59.945412087204424</v>
      </c>
      <c r="AK68" s="113">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3">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3">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3">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3">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3">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3">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3">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3">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2">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4">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3">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3">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75.622675586617873</v>
      </c>
      <c r="AX68" s="113">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3">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3">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3">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19.747196845254596</v>
      </c>
      <c r="BB68" s="113">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9.7588112441333692</v>
      </c>
      <c r="BC68" s="113">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24.053896067839563</v>
      </c>
      <c r="BD68" s="113">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12.57638727925486</v>
      </c>
      <c r="BE68" s="113">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46.577072493127552</v>
      </c>
      <c r="BF68" s="113">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3">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15.730592818218312</v>
      </c>
      <c r="BH68" s="113">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5.0838904222967767E-2</v>
      </c>
      <c r="BI68" s="113">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3">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3.868961691281307</v>
      </c>
      <c r="BK68" s="113">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5.1048414005264569</v>
      </c>
      <c r="BL68" s="113">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20.665700203298101</v>
      </c>
      <c r="BM68" s="113">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9.4199352784137336</v>
      </c>
      <c r="BN68" s="113">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5.6367808958300261</v>
      </c>
      <c r="BO68" s="113">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5.2446535914730994</v>
      </c>
      <c r="BP68" s="113">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0.29940916814885021</v>
      </c>
      <c r="BQ68" s="113">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21.839203361051581</v>
      </c>
      <c r="BR68" s="113">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0.82369858219500236</v>
      </c>
      <c r="BS68" s="113">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2.1881811750270208E-2</v>
      </c>
      <c r="BT68" s="113">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3">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3">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3">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3">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3">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3">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4.7342486380462741E-2</v>
      </c>
      <c r="CA68" s="113">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3">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3">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0.18649776177818378</v>
      </c>
      <c r="CD68" s="113">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0.22774239358116605</v>
      </c>
      <c r="CE68" s="113">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0.61994908607594834</v>
      </c>
      <c r="CF68" s="113">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1.1935514274593726</v>
      </c>
      <c r="CG68" s="113">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3.1639024521091658E-2</v>
      </c>
      <c r="CH68" s="112">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4">
        <f t="shared" si="0"/>
        <v>7820.7846928484178</v>
      </c>
      <c r="CK68" s="112">
        <f t="shared" si="1"/>
        <v>279.34925940243374</v>
      </c>
    </row>
    <row r="69" spans="2:89" x14ac:dyDescent="0.5">
      <c r="B69" s="129" t="s">
        <v>27</v>
      </c>
      <c r="C69" s="128" t="s">
        <v>2</v>
      </c>
      <c r="D69" s="128" t="s">
        <v>10</v>
      </c>
      <c r="E69" s="127">
        <f>'INPUTS-Incidence'!E69</f>
        <v>23278.698939022059</v>
      </c>
      <c r="F69" s="126">
        <f>'INTERNAL PARAMETERS-1'!M15</f>
        <v>34.72</v>
      </c>
      <c r="G69" s="114">
        <f>'ANALYSIS-YLD1'!G69*VLOOKUP('ANALYSIS-YLD2'!G$4,'INTERNAL PARAMETERS-1'!$B$5:$J$44,5,FALSE)*VLOOKUP('ANALYSIS-YLD2'!G$4,'INTERNAL PARAMETERS-1'!$B$5:$J$44,7,FALSE)*'ANALYSIS-YLD2'!$F69 + 'ANALYSIS-YLD1'!G69*(1-VLOOKUP('ANALYSIS-YLD2'!G$4,'INTERNAL PARAMETERS-1'!$B$5:$J$44,5,FALSE))*VLOOKUP('ANALYSIS-YLD2'!G$4,'INTERNAL PARAMETERS-1'!$B$5:$J$44,9,FALSE)*'ANALYSIS-YLD2'!$F69</f>
        <v>1739.3484725817602</v>
      </c>
      <c r="H69" s="113">
        <f>'ANALYSIS-YLD1'!H69*VLOOKUP('ANALYSIS-YLD2'!H$4,'INTERNAL PARAMETERS-1'!$B$5:$J$44,5,FALSE)*VLOOKUP('ANALYSIS-YLD2'!H$4,'INTERNAL PARAMETERS-1'!$B$5:$J$44,7,FALSE)*'ANALYSIS-YLD2'!$F69 + 'ANALYSIS-YLD1'!H69*(1-VLOOKUP('ANALYSIS-YLD2'!H$4,'INTERNAL PARAMETERS-1'!$B$5:$J$44,5,FALSE))*VLOOKUP('ANALYSIS-YLD2'!H$4,'INTERNAL PARAMETERS-1'!$B$5:$J$44,9,FALSE)*'ANALYSIS-YLD2'!$F69</f>
        <v>806.87794337607056</v>
      </c>
      <c r="I69" s="113">
        <f>'ANALYSIS-YLD1'!I69*VLOOKUP('ANALYSIS-YLD2'!I$4,'INTERNAL PARAMETERS-1'!$B$5:$J$44,5,FALSE)*VLOOKUP('ANALYSIS-YLD2'!I$4,'INTERNAL PARAMETERS-1'!$B$5:$J$44,7,FALSE)*'ANALYSIS-YLD2'!$F69 + 'ANALYSIS-YLD1'!I69*(1-VLOOKUP('ANALYSIS-YLD2'!I$4,'INTERNAL PARAMETERS-1'!$B$5:$J$44,5,FALSE))*VLOOKUP('ANALYSIS-YLD2'!I$4,'INTERNAL PARAMETERS-1'!$B$5:$J$44,9,FALSE)*'ANALYSIS-YLD2'!$F69</f>
        <v>1812.8021063662252</v>
      </c>
      <c r="J69" s="113">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3">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3">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3">
        <f>'ANALYSIS-YLD1'!M69*VLOOKUP('ANALYSIS-YLD2'!M$4,'INTERNAL PARAMETERS-1'!$B$5:$J$44,5,FALSE)*VLOOKUP('ANALYSIS-YLD2'!M$4,'INTERNAL PARAMETERS-1'!$B$5:$J$44,7,FALSE)*'ANALYSIS-YLD2'!$F69 + 'ANALYSIS-YLD1'!M69*(1-VLOOKUP('ANALYSIS-YLD2'!M$4,'INTERNAL PARAMETERS-1'!$B$5:$J$44,5,FALSE))*VLOOKUP('ANALYSIS-YLD2'!M$4,'INTERNAL PARAMETERS-1'!$B$5:$J$44,9,FALSE)*'ANALYSIS-YLD2'!$F69</f>
        <v>81.028126532356779</v>
      </c>
      <c r="N69" s="113">
        <f>'ANALYSIS-YLD1'!N69*VLOOKUP('ANALYSIS-YLD2'!N$4,'INTERNAL PARAMETERS-1'!$B$5:$J$44,5,FALSE)*VLOOKUP('ANALYSIS-YLD2'!N$4,'INTERNAL PARAMETERS-1'!$B$5:$J$44,7,FALSE)*'ANALYSIS-YLD2'!$F69 + 'ANALYSIS-YLD1'!N69*(1-VLOOKUP('ANALYSIS-YLD2'!N$4,'INTERNAL PARAMETERS-1'!$B$5:$J$44,5,FALSE))*VLOOKUP('ANALYSIS-YLD2'!N$4,'INTERNAL PARAMETERS-1'!$B$5:$J$44,9,FALSE)*'ANALYSIS-YLD2'!$F69</f>
        <v>5.9629663005006854</v>
      </c>
      <c r="O69" s="113">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3">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3">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3">
        <f>'ANALYSIS-YLD1'!R69*VLOOKUP('ANALYSIS-YLD2'!R$4,'INTERNAL PARAMETERS-1'!$B$5:$J$44,5,FALSE)*VLOOKUP('ANALYSIS-YLD2'!R$4,'INTERNAL PARAMETERS-1'!$B$5:$J$44,7,FALSE)*'ANALYSIS-YLD2'!$F69 + 'ANALYSIS-YLD1'!R69*(1-VLOOKUP('ANALYSIS-YLD2'!R$4,'INTERNAL PARAMETERS-1'!$B$5:$J$44,5,FALSE))*VLOOKUP('ANALYSIS-YLD2'!R$4,'INTERNAL PARAMETERS-1'!$B$5:$J$44,9,FALSE)*'ANALYSIS-YLD2'!$F69</f>
        <v>3.6351241548076159</v>
      </c>
      <c r="S69" s="113">
        <f>'ANALYSIS-YLD1'!S69*VLOOKUP('ANALYSIS-YLD2'!S$4,'INTERNAL PARAMETERS-1'!$B$5:$J$44,5,FALSE)*VLOOKUP('ANALYSIS-YLD2'!S$4,'INTERNAL PARAMETERS-1'!$B$5:$J$44,7,FALSE)*'ANALYSIS-YLD2'!$F69 + 'ANALYSIS-YLD1'!S69*(1-VLOOKUP('ANALYSIS-YLD2'!S$4,'INTERNAL PARAMETERS-1'!$B$5:$J$44,5,FALSE))*VLOOKUP('ANALYSIS-YLD2'!S$4,'INTERNAL PARAMETERS-1'!$B$5:$J$44,9,FALSE)*'ANALYSIS-YLD2'!$F69</f>
        <v>269.12007537817431</v>
      </c>
      <c r="T69" s="113">
        <f>'ANALYSIS-YLD1'!T69*VLOOKUP('ANALYSIS-YLD2'!T$4,'INTERNAL PARAMETERS-1'!$B$5:$J$44,5,FALSE)*VLOOKUP('ANALYSIS-YLD2'!T$4,'INTERNAL PARAMETERS-1'!$B$5:$J$44,7,FALSE)*'ANALYSIS-YLD2'!$F69 + 'ANALYSIS-YLD1'!T69*(1-VLOOKUP('ANALYSIS-YLD2'!T$4,'INTERNAL PARAMETERS-1'!$B$5:$J$44,5,FALSE))*VLOOKUP('ANALYSIS-YLD2'!T$4,'INTERNAL PARAMETERS-1'!$B$5:$J$44,9,FALSE)*'ANALYSIS-YLD2'!$F69</f>
        <v>54.519588194269765</v>
      </c>
      <c r="U69" s="113">
        <f>'ANALYSIS-YLD1'!U69*VLOOKUP('ANALYSIS-YLD2'!U$4,'INTERNAL PARAMETERS-1'!$B$5:$J$44,5,FALSE)*VLOOKUP('ANALYSIS-YLD2'!U$4,'INTERNAL PARAMETERS-1'!$B$5:$J$44,7,FALSE)*'ANALYSIS-YLD2'!$F69 + 'ANALYSIS-YLD1'!U69*(1-VLOOKUP('ANALYSIS-YLD2'!U$4,'INTERNAL PARAMETERS-1'!$B$5:$J$44,5,FALSE))*VLOOKUP('ANALYSIS-YLD2'!U$4,'INTERNAL PARAMETERS-1'!$B$5:$J$44,9,FALSE)*'ANALYSIS-YLD2'!$F69</f>
        <v>25.66941111467801</v>
      </c>
      <c r="V69" s="113">
        <f>'ANALYSIS-YLD1'!V69*VLOOKUP('ANALYSIS-YLD2'!V$4,'INTERNAL PARAMETERS-1'!$B$5:$J$44,5,FALSE)*VLOOKUP('ANALYSIS-YLD2'!V$4,'INTERNAL PARAMETERS-1'!$B$5:$J$44,7,FALSE)*'ANALYSIS-YLD2'!$F69 + 'ANALYSIS-YLD1'!V69*(1-VLOOKUP('ANALYSIS-YLD2'!V$4,'INTERNAL PARAMETERS-1'!$B$5:$J$44,5,FALSE))*VLOOKUP('ANALYSIS-YLD2'!V$4,'INTERNAL PARAMETERS-1'!$B$5:$J$44,9,FALSE)*'ANALYSIS-YLD2'!$F69</f>
        <v>174.18664119351214</v>
      </c>
      <c r="W69" s="113">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3">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3">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3">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3">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3">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3">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3">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3">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3">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8.8606151273435625</v>
      </c>
      <c r="AG69" s="113">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3">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3">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3">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8.8606151273435625</v>
      </c>
      <c r="AK69" s="113">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3">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3">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3">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3">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3">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3">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3">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3">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2">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4">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3">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3">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61.645578830005945</v>
      </c>
      <c r="AX69" s="113">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3">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3">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3">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27.54110404787717</v>
      </c>
      <c r="BB69" s="113">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10.115076352532247</v>
      </c>
      <c r="BC69" s="113">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25.613011784068068</v>
      </c>
      <c r="BD69" s="113">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7.9912485950890186</v>
      </c>
      <c r="BE69" s="113">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30.805572231465245</v>
      </c>
      <c r="BF69" s="113">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3">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11.560075526907939</v>
      </c>
      <c r="BH69" s="113">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4.8752364087079669E-2</v>
      </c>
      <c r="BI69" s="113">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3">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3.0355485088306882</v>
      </c>
      <c r="BK69" s="113">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4.3349655495711801</v>
      </c>
      <c r="BL69" s="113">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17.340105118917176</v>
      </c>
      <c r="BM69" s="113">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9.1438915662070155</v>
      </c>
      <c r="BN69" s="113">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4.6782728354409375</v>
      </c>
      <c r="BO69" s="113">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4.3389738324204998</v>
      </c>
      <c r="BP69" s="113">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0.33801378302466795</v>
      </c>
      <c r="BQ69" s="113">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19.152325369127578</v>
      </c>
      <c r="BR69" s="113">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0.5306995631502418</v>
      </c>
      <c r="BS69" s="113">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3.3048901130958361E-2</v>
      </c>
      <c r="BT69" s="113">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3">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3">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3">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3">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3">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3">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2.5278521774660122E-2</v>
      </c>
      <c r="CA69" s="113">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3">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3">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0.11636134746514494</v>
      </c>
      <c r="CD69" s="113">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0.20463527005990906</v>
      </c>
      <c r="CE69" s="113">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0.49938189232668412</v>
      </c>
      <c r="CF69" s="113">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0.40058417120638506</v>
      </c>
      <c r="CG69" s="113">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2">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4">
        <f t="shared" ref="CJ69:CJ132" si="2">SUM(G69:AT69)</f>
        <v>4990.8716854470422</v>
      </c>
      <c r="CK69" s="112">
        <f t="shared" ref="CK69:CK132" si="3">SUM(AU69:CH69)</f>
        <v>239.49250596268644</v>
      </c>
    </row>
    <row r="70" spans="2:89" x14ac:dyDescent="0.5">
      <c r="B70" s="129" t="s">
        <v>27</v>
      </c>
      <c r="C70" s="128" t="s">
        <v>2</v>
      </c>
      <c r="D70" s="128" t="s">
        <v>9</v>
      </c>
      <c r="E70" s="127">
        <f>'INPUTS-Incidence'!E70</f>
        <v>18392.905015107281</v>
      </c>
      <c r="F70" s="126">
        <f>'INTERNAL PARAMETERS-1'!M16</f>
        <v>30.094999999999999</v>
      </c>
      <c r="G70" s="114">
        <f>'ANALYSIS-YLD1'!G70*VLOOKUP('ANALYSIS-YLD2'!G$4,'INTERNAL PARAMETERS-1'!$B$5:$J$44,5,FALSE)*VLOOKUP('ANALYSIS-YLD2'!G$4,'INTERNAL PARAMETERS-1'!$B$5:$J$44,7,FALSE)*'ANALYSIS-YLD2'!$F70 + 'ANALYSIS-YLD1'!G70*(1-VLOOKUP('ANALYSIS-YLD2'!G$4,'INTERNAL PARAMETERS-1'!$B$5:$J$44,5,FALSE))*VLOOKUP('ANALYSIS-YLD2'!G$4,'INTERNAL PARAMETERS-1'!$B$5:$J$44,9,FALSE)*'ANALYSIS-YLD2'!$F70</f>
        <v>1056.6690852459108</v>
      </c>
      <c r="H70" s="113">
        <f>'ANALYSIS-YLD1'!H70*VLOOKUP('ANALYSIS-YLD2'!H$4,'INTERNAL PARAMETERS-1'!$B$5:$J$44,5,FALSE)*VLOOKUP('ANALYSIS-YLD2'!H$4,'INTERNAL PARAMETERS-1'!$B$5:$J$44,7,FALSE)*'ANALYSIS-YLD2'!$F70 + 'ANALYSIS-YLD1'!H70*(1-VLOOKUP('ANALYSIS-YLD2'!H$4,'INTERNAL PARAMETERS-1'!$B$5:$J$44,5,FALSE))*VLOOKUP('ANALYSIS-YLD2'!H$4,'INTERNAL PARAMETERS-1'!$B$5:$J$44,9,FALSE)*'ANALYSIS-YLD2'!$F70</f>
        <v>965.51291696058024</v>
      </c>
      <c r="I70" s="113">
        <f>'ANALYSIS-YLD1'!I70*VLOOKUP('ANALYSIS-YLD2'!I$4,'INTERNAL PARAMETERS-1'!$B$5:$J$44,5,FALSE)*VLOOKUP('ANALYSIS-YLD2'!I$4,'INTERNAL PARAMETERS-1'!$B$5:$J$44,7,FALSE)*'ANALYSIS-YLD2'!$F70 + 'ANALYSIS-YLD1'!I70*(1-VLOOKUP('ANALYSIS-YLD2'!I$4,'INTERNAL PARAMETERS-1'!$B$5:$J$44,5,FALSE))*VLOOKUP('ANALYSIS-YLD2'!I$4,'INTERNAL PARAMETERS-1'!$B$5:$J$44,9,FALSE)*'ANALYSIS-YLD2'!$F70</f>
        <v>1059.8748912368426</v>
      </c>
      <c r="J70" s="113">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3">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3">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3">
        <f>'ANALYSIS-YLD1'!M70*VLOOKUP('ANALYSIS-YLD2'!M$4,'INTERNAL PARAMETERS-1'!$B$5:$J$44,5,FALSE)*VLOOKUP('ANALYSIS-YLD2'!M$4,'INTERNAL PARAMETERS-1'!$B$5:$J$44,7,FALSE)*'ANALYSIS-YLD2'!$F70 + 'ANALYSIS-YLD1'!M70*(1-VLOOKUP('ANALYSIS-YLD2'!M$4,'INTERNAL PARAMETERS-1'!$B$5:$J$44,5,FALSE))*VLOOKUP('ANALYSIS-YLD2'!M$4,'INTERNAL PARAMETERS-1'!$B$5:$J$44,9,FALSE)*'ANALYSIS-YLD2'!$F70</f>
        <v>78.512455552309319</v>
      </c>
      <c r="N70" s="113">
        <f>'ANALYSIS-YLD1'!N70*VLOOKUP('ANALYSIS-YLD2'!N$4,'INTERNAL PARAMETERS-1'!$B$5:$J$44,5,FALSE)*VLOOKUP('ANALYSIS-YLD2'!N$4,'INTERNAL PARAMETERS-1'!$B$5:$J$44,7,FALSE)*'ANALYSIS-YLD2'!$F70 + 'ANALYSIS-YLD1'!N70*(1-VLOOKUP('ANALYSIS-YLD2'!N$4,'INTERNAL PARAMETERS-1'!$B$5:$J$44,5,FALSE))*VLOOKUP('ANALYSIS-YLD2'!N$4,'INTERNAL PARAMETERS-1'!$B$5:$J$44,9,FALSE)*'ANALYSIS-YLD2'!$F70</f>
        <v>3.5880243145789259</v>
      </c>
      <c r="O70" s="113">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3">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3">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3">
        <f>'ANALYSIS-YLD1'!R70*VLOOKUP('ANALYSIS-YLD2'!R$4,'INTERNAL PARAMETERS-1'!$B$5:$J$44,5,FALSE)*VLOOKUP('ANALYSIS-YLD2'!R$4,'INTERNAL PARAMETERS-1'!$B$5:$J$44,7,FALSE)*'ANALYSIS-YLD2'!$F70 + 'ANALYSIS-YLD1'!R70*(1-VLOOKUP('ANALYSIS-YLD2'!R$4,'INTERNAL PARAMETERS-1'!$B$5:$J$44,5,FALSE))*VLOOKUP('ANALYSIS-YLD2'!R$4,'INTERNAL PARAMETERS-1'!$B$5:$J$44,9,FALSE)*'ANALYSIS-YLD2'!$F70</f>
        <v>10.438331742719836</v>
      </c>
      <c r="S70" s="113">
        <f>'ANALYSIS-YLD1'!S70*VLOOKUP('ANALYSIS-YLD2'!S$4,'INTERNAL PARAMETERS-1'!$B$5:$J$44,5,FALSE)*VLOOKUP('ANALYSIS-YLD2'!S$4,'INTERNAL PARAMETERS-1'!$B$5:$J$44,7,FALSE)*'ANALYSIS-YLD2'!$F70 + 'ANALYSIS-YLD1'!S70*(1-VLOOKUP('ANALYSIS-YLD2'!S$4,'INTERNAL PARAMETERS-1'!$B$5:$J$44,5,FALSE))*VLOOKUP('ANALYSIS-YLD2'!S$4,'INTERNAL PARAMETERS-1'!$B$5:$J$44,9,FALSE)*'ANALYSIS-YLD2'!$F70</f>
        <v>151.27385395485746</v>
      </c>
      <c r="T70" s="113">
        <f>'ANALYSIS-YLD1'!T70*VLOOKUP('ANALYSIS-YLD2'!T$4,'INTERNAL PARAMETERS-1'!$B$5:$J$44,5,FALSE)*VLOOKUP('ANALYSIS-YLD2'!T$4,'INTERNAL PARAMETERS-1'!$B$5:$J$44,7,FALSE)*'ANALYSIS-YLD2'!$F70 + 'ANALYSIS-YLD1'!T70*(1-VLOOKUP('ANALYSIS-YLD2'!T$4,'INTERNAL PARAMETERS-1'!$B$5:$J$44,5,FALSE))*VLOOKUP('ANALYSIS-YLD2'!T$4,'INTERNAL PARAMETERS-1'!$B$5:$J$44,9,FALSE)*'ANALYSIS-YLD2'!$F70</f>
        <v>39.142083431770097</v>
      </c>
      <c r="U70" s="113">
        <f>'ANALYSIS-YLD1'!U70*VLOOKUP('ANALYSIS-YLD2'!U$4,'INTERNAL PARAMETERS-1'!$B$5:$J$44,5,FALSE)*VLOOKUP('ANALYSIS-YLD2'!U$4,'INTERNAL PARAMETERS-1'!$B$5:$J$44,7,FALSE)*'ANALYSIS-YLD2'!$F70 + 'ANALYSIS-YLD1'!U70*(1-VLOOKUP('ANALYSIS-YLD2'!U$4,'INTERNAL PARAMETERS-1'!$B$5:$J$44,5,FALSE))*VLOOKUP('ANALYSIS-YLD2'!U$4,'INTERNAL PARAMETERS-1'!$B$5:$J$44,9,FALSE)*'ANALYSIS-YLD2'!$F70</f>
        <v>18.429553989281345</v>
      </c>
      <c r="V70" s="113">
        <f>'ANALYSIS-YLD1'!V70*VLOOKUP('ANALYSIS-YLD2'!V$4,'INTERNAL PARAMETERS-1'!$B$5:$J$44,5,FALSE)*VLOOKUP('ANALYSIS-YLD2'!V$4,'INTERNAL PARAMETERS-1'!$B$5:$J$44,7,FALSE)*'ANALYSIS-YLD2'!$F70 + 'ANALYSIS-YLD1'!V70*(1-VLOOKUP('ANALYSIS-YLD2'!V$4,'INTERNAL PARAMETERS-1'!$B$5:$J$44,5,FALSE))*VLOOKUP('ANALYSIS-YLD2'!V$4,'INTERNAL PARAMETERS-1'!$B$5:$J$44,9,FALSE)*'ANALYSIS-YLD2'!$F70</f>
        <v>144.16511235036103</v>
      </c>
      <c r="W70" s="113">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3">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3">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3">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3">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3">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3">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3">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3">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3">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6.3597790134908623</v>
      </c>
      <c r="AG70" s="113">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3">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1.7937838243179354</v>
      </c>
      <c r="AI70" s="113">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1.6309893347999742</v>
      </c>
      <c r="AJ70" s="113">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12.7217168114398</v>
      </c>
      <c r="AK70" s="113">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3">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3">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3">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3">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3">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3">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3">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3">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2">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4">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3">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3">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41.580672610259313</v>
      </c>
      <c r="AX70" s="113">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3">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3">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3">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30.787149296863099</v>
      </c>
      <c r="BB70" s="113">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7.0217854685677805</v>
      </c>
      <c r="BC70" s="113">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18.669350294395244</v>
      </c>
      <c r="BD70" s="113">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6.7039995987747885</v>
      </c>
      <c r="BE70" s="113">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26.2778308471229</v>
      </c>
      <c r="BF70" s="113">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3">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7.496590979801069</v>
      </c>
      <c r="BH70" s="113">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4.038056772911542E-2</v>
      </c>
      <c r="BI70" s="113">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3">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2.898463769992313</v>
      </c>
      <c r="BK70" s="113">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2.7357181805427762</v>
      </c>
      <c r="BL70" s="113">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14.614713824546689</v>
      </c>
      <c r="BM70" s="113">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8.7933589793732949</v>
      </c>
      <c r="BN70" s="113">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4.4498641469360765</v>
      </c>
      <c r="BO70" s="113">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4.7521967589539802</v>
      </c>
      <c r="BP70" s="113">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0.2837587893030078</v>
      </c>
      <c r="BQ70" s="113">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15.251768473404471</v>
      </c>
      <c r="BR70" s="113">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0.2351243378440509</v>
      </c>
      <c r="BS70" s="113">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5.4749043691341273E-2</v>
      </c>
      <c r="BT70" s="113">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3">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3">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3">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3">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3">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3">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2.3929225320957287E-2</v>
      </c>
      <c r="CA70" s="113">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3">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3">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0.10136692776222976</v>
      </c>
      <c r="CD70" s="113">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0.10095126069814571</v>
      </c>
      <c r="CE70" s="113">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0.25852328853754603</v>
      </c>
      <c r="CF70" s="113">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0.16591217970714323</v>
      </c>
      <c r="CG70" s="113">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1.0992869034170837E-2</v>
      </c>
      <c r="CH70" s="112">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4">
        <f t="shared" si="2"/>
        <v>3550.1125777632601</v>
      </c>
      <c r="CK70" s="112">
        <f t="shared" si="3"/>
        <v>193.30915171916146</v>
      </c>
    </row>
    <row r="71" spans="2:89" x14ac:dyDescent="0.5">
      <c r="B71" s="129" t="s">
        <v>27</v>
      </c>
      <c r="C71" s="128" t="s">
        <v>2</v>
      </c>
      <c r="D71" s="128" t="s">
        <v>8</v>
      </c>
      <c r="E71" s="127">
        <f>'INPUTS-Incidence'!E71</f>
        <v>14514.125862548331</v>
      </c>
      <c r="F71" s="126">
        <f>'INTERNAL PARAMETERS-1'!M17</f>
        <v>25.55</v>
      </c>
      <c r="G71" s="114">
        <f>'ANALYSIS-YLD1'!G71*VLOOKUP('ANALYSIS-YLD2'!G$4,'INTERNAL PARAMETERS-1'!$B$5:$J$44,5,FALSE)*VLOOKUP('ANALYSIS-YLD2'!G$4,'INTERNAL PARAMETERS-1'!$B$5:$J$44,7,FALSE)*'ANALYSIS-YLD2'!$F71 + 'ANALYSIS-YLD1'!G71*(1-VLOOKUP('ANALYSIS-YLD2'!G$4,'INTERNAL PARAMETERS-1'!$B$5:$J$44,5,FALSE))*VLOOKUP('ANALYSIS-YLD2'!G$4,'INTERNAL PARAMETERS-1'!$B$5:$J$44,9,FALSE)*'ANALYSIS-YLD2'!$F71</f>
        <v>879.84892799084423</v>
      </c>
      <c r="H71" s="113">
        <f>'ANALYSIS-YLD1'!H71*VLOOKUP('ANALYSIS-YLD2'!H$4,'INTERNAL PARAMETERS-1'!$B$5:$J$44,5,FALSE)*VLOOKUP('ANALYSIS-YLD2'!H$4,'INTERNAL PARAMETERS-1'!$B$5:$J$44,7,FALSE)*'ANALYSIS-YLD2'!$F71 + 'ANALYSIS-YLD1'!H71*(1-VLOOKUP('ANALYSIS-YLD2'!H$4,'INTERNAL PARAMETERS-1'!$B$5:$J$44,5,FALSE))*VLOOKUP('ANALYSIS-YLD2'!H$4,'INTERNAL PARAMETERS-1'!$B$5:$J$44,9,FALSE)*'ANALYSIS-YLD2'!$F71</f>
        <v>147.38472970209375</v>
      </c>
      <c r="I71" s="113">
        <f>'ANALYSIS-YLD1'!I71*VLOOKUP('ANALYSIS-YLD2'!I$4,'INTERNAL PARAMETERS-1'!$B$5:$J$44,5,FALSE)*VLOOKUP('ANALYSIS-YLD2'!I$4,'INTERNAL PARAMETERS-1'!$B$5:$J$44,7,FALSE)*'ANALYSIS-YLD2'!$F71 + 'ANALYSIS-YLD1'!I71*(1-VLOOKUP('ANALYSIS-YLD2'!I$4,'INTERNAL PARAMETERS-1'!$B$5:$J$44,5,FALSE))*VLOOKUP('ANALYSIS-YLD2'!I$4,'INTERNAL PARAMETERS-1'!$B$5:$J$44,9,FALSE)*'ANALYSIS-YLD2'!$F71</f>
        <v>796.21663831524188</v>
      </c>
      <c r="J71" s="113">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3">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3">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3">
        <f>'ANALYSIS-YLD1'!M71*VLOOKUP('ANALYSIS-YLD2'!M$4,'INTERNAL PARAMETERS-1'!$B$5:$J$44,5,FALSE)*VLOOKUP('ANALYSIS-YLD2'!M$4,'INTERNAL PARAMETERS-1'!$B$5:$J$44,7,FALSE)*'ANALYSIS-YLD2'!$F71 + 'ANALYSIS-YLD1'!M71*(1-VLOOKUP('ANALYSIS-YLD2'!M$4,'INTERNAL PARAMETERS-1'!$B$5:$J$44,5,FALSE))*VLOOKUP('ANALYSIS-YLD2'!M$4,'INTERNAL PARAMETERS-1'!$B$5:$J$44,9,FALSE)*'ANALYSIS-YLD2'!$F71</f>
        <v>71.117369252434045</v>
      </c>
      <c r="N71" s="113">
        <f>'ANALYSIS-YLD1'!N71*VLOOKUP('ANALYSIS-YLD2'!N$4,'INTERNAL PARAMETERS-1'!$B$5:$J$44,5,FALSE)*VLOOKUP('ANALYSIS-YLD2'!N$4,'INTERNAL PARAMETERS-1'!$B$5:$J$44,7,FALSE)*'ANALYSIS-YLD2'!$F71 + 'ANALYSIS-YLD1'!N71*(1-VLOOKUP('ANALYSIS-YLD2'!N$4,'INTERNAL PARAMETERS-1'!$B$5:$J$44,5,FALSE))*VLOOKUP('ANALYSIS-YLD2'!N$4,'INTERNAL PARAMETERS-1'!$B$5:$J$44,9,FALSE)*'ANALYSIS-YLD2'!$F71</f>
        <v>2.36518219999867</v>
      </c>
      <c r="O71" s="113">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3">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3">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3">
        <f>'ANALYSIS-YLD1'!R71*VLOOKUP('ANALYSIS-YLD2'!R$4,'INTERNAL PARAMETERS-1'!$B$5:$J$44,5,FALSE)*VLOOKUP('ANALYSIS-YLD2'!R$4,'INTERNAL PARAMETERS-1'!$B$5:$J$44,7,FALSE)*'ANALYSIS-YLD2'!$F71 + 'ANALYSIS-YLD1'!R71*(1-VLOOKUP('ANALYSIS-YLD2'!R$4,'INTERNAL PARAMETERS-1'!$B$5:$J$44,5,FALSE))*VLOOKUP('ANALYSIS-YLD2'!R$4,'INTERNAL PARAMETERS-1'!$B$5:$J$44,9,FALSE)*'ANALYSIS-YLD2'!$F71</f>
        <v>1.9918338708810956</v>
      </c>
      <c r="S71" s="113">
        <f>'ANALYSIS-YLD1'!S71*VLOOKUP('ANALYSIS-YLD2'!S$4,'INTERNAL PARAMETERS-1'!$B$5:$J$44,5,FALSE)*VLOOKUP('ANALYSIS-YLD2'!S$4,'INTERNAL PARAMETERS-1'!$B$5:$J$44,7,FALSE)*'ANALYSIS-YLD2'!$F71 + 'ANALYSIS-YLD1'!S71*(1-VLOOKUP('ANALYSIS-YLD2'!S$4,'INTERNAL PARAMETERS-1'!$B$5:$J$44,5,FALSE))*VLOOKUP('ANALYSIS-YLD2'!S$4,'INTERNAL PARAMETERS-1'!$B$5:$J$44,9,FALSE)*'ANALYSIS-YLD2'!$F71</f>
        <v>83.793568069558376</v>
      </c>
      <c r="T71" s="113">
        <f>'ANALYSIS-YLD1'!T71*VLOOKUP('ANALYSIS-YLD2'!T$4,'INTERNAL PARAMETERS-1'!$B$5:$J$44,5,FALSE)*VLOOKUP('ANALYSIS-YLD2'!T$4,'INTERNAL PARAMETERS-1'!$B$5:$J$44,7,FALSE)*'ANALYSIS-YLD2'!$F71 + 'ANALYSIS-YLD1'!T71*(1-VLOOKUP('ANALYSIS-YLD2'!T$4,'INTERNAL PARAMETERS-1'!$B$5:$J$44,5,FALSE))*VLOOKUP('ANALYSIS-YLD2'!T$4,'INTERNAL PARAMETERS-1'!$B$5:$J$44,9,FALSE)*'ANALYSIS-YLD2'!$F71</f>
        <v>11.2029530159588</v>
      </c>
      <c r="U71" s="113">
        <f>'ANALYSIS-YLD1'!U71*VLOOKUP('ANALYSIS-YLD2'!U$4,'INTERNAL PARAMETERS-1'!$B$5:$J$44,5,FALSE)*VLOOKUP('ANALYSIS-YLD2'!U$4,'INTERNAL PARAMETERS-1'!$B$5:$J$44,7,FALSE)*'ANALYSIS-YLD2'!$F71 + 'ANALYSIS-YLD1'!U71*(1-VLOOKUP('ANALYSIS-YLD2'!U$4,'INTERNAL PARAMETERS-1'!$B$5:$J$44,5,FALSE))*VLOOKUP('ANALYSIS-YLD2'!U$4,'INTERNAL PARAMETERS-1'!$B$5:$J$44,9,FALSE)*'ANALYSIS-YLD2'!$F71</f>
        <v>2.8134653426195477</v>
      </c>
      <c r="V71" s="113">
        <f>'ANALYSIS-YLD1'!V71*VLOOKUP('ANALYSIS-YLD2'!V$4,'INTERNAL PARAMETERS-1'!$B$5:$J$44,5,FALSE)*VLOOKUP('ANALYSIS-YLD2'!V$4,'INTERNAL PARAMETERS-1'!$B$5:$J$44,7,FALSE)*'ANALYSIS-YLD2'!$F71 + 'ANALYSIS-YLD1'!V71*(1-VLOOKUP('ANALYSIS-YLD2'!V$4,'INTERNAL PARAMETERS-1'!$B$5:$J$44,5,FALSE))*VLOOKUP('ANALYSIS-YLD2'!V$4,'INTERNAL PARAMETERS-1'!$B$5:$J$44,9,FALSE)*'ANALYSIS-YLD2'!$F71</f>
        <v>72.916238654534766</v>
      </c>
      <c r="W71" s="113">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3">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3">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3">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3">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3">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3">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3">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3">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3">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3">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3">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3">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3">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4.8550950602726699</v>
      </c>
      <c r="AK71" s="113">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10.955086289846024</v>
      </c>
      <c r="AL71" s="113">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3">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3">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3">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3">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3">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3">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3">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2">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4">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3">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3">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36.793542029274455</v>
      </c>
      <c r="AX71" s="113">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3">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3">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3">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32.848084057038918</v>
      </c>
      <c r="BB71" s="113">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5.452054949890246</v>
      </c>
      <c r="BC71" s="113">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16.937171899805545</v>
      </c>
      <c r="BD71" s="113">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3.9672632377331638</v>
      </c>
      <c r="BE71" s="113">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21.570639433531934</v>
      </c>
      <c r="BF71" s="113">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3">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4.891184798175825</v>
      </c>
      <c r="BH71" s="113">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1.3613332122568144E-2</v>
      </c>
      <c r="BI71" s="113">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3">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1.726773608152707</v>
      </c>
      <c r="BK71" s="113">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2.1905209867655371</v>
      </c>
      <c r="BL71" s="113">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9.741207692368631</v>
      </c>
      <c r="BM71" s="113">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6.0013570299619419</v>
      </c>
      <c r="BN71" s="113">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3.4072350952640731</v>
      </c>
      <c r="BO71" s="113">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3.4302040918494758</v>
      </c>
      <c r="BP71" s="113">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0.16327205430665992</v>
      </c>
      <c r="BQ71" s="113">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12.85366158279704</v>
      </c>
      <c r="BR71" s="113">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0.21138616497157312</v>
      </c>
      <c r="BS71" s="113">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1.3672564856341492E-2</v>
      </c>
      <c r="BT71" s="113">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3">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3">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3">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3">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3">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3">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1.0756480071188934E-2</v>
      </c>
      <c r="CA71" s="113">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3">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3">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5.3783735536311487E-2</v>
      </c>
      <c r="CD71" s="113">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8.7398570246506171E-2</v>
      </c>
      <c r="CE71" s="113">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0.37187611427963951</v>
      </c>
      <c r="CF71" s="113">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7.4581948593697822E-2</v>
      </c>
      <c r="CG71" s="113">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1.9769705738943676E-2</v>
      </c>
      <c r="CH71" s="112">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4">
        <f t="shared" si="2"/>
        <v>2085.4610877642835</v>
      </c>
      <c r="CK71" s="112">
        <f t="shared" si="3"/>
        <v>162.83101116333296</v>
      </c>
    </row>
    <row r="72" spans="2:89" x14ac:dyDescent="0.5">
      <c r="B72" s="129" t="s">
        <v>27</v>
      </c>
      <c r="C72" s="128" t="s">
        <v>2</v>
      </c>
      <c r="D72" s="128" t="s">
        <v>7</v>
      </c>
      <c r="E72" s="127">
        <f>'INPUTS-Incidence'!E72</f>
        <v>10619.982472082153</v>
      </c>
      <c r="F72" s="126">
        <f>'INTERNAL PARAMETERS-1'!M18</f>
        <v>21.115000000000002</v>
      </c>
      <c r="G72" s="114">
        <f>'ANALYSIS-YLD1'!G72*VLOOKUP('ANALYSIS-YLD2'!G$4,'INTERNAL PARAMETERS-1'!$B$5:$J$44,5,FALSE)*VLOOKUP('ANALYSIS-YLD2'!G$4,'INTERNAL PARAMETERS-1'!$B$5:$J$44,7,FALSE)*'ANALYSIS-YLD2'!$F72 + 'ANALYSIS-YLD1'!G72*(1-VLOOKUP('ANALYSIS-YLD2'!G$4,'INTERNAL PARAMETERS-1'!$B$5:$J$44,5,FALSE))*VLOOKUP('ANALYSIS-YLD2'!G$4,'INTERNAL PARAMETERS-1'!$B$5:$J$44,9,FALSE)*'ANALYSIS-YLD2'!$F72</f>
        <v>367.90301192601174</v>
      </c>
      <c r="H72" s="113">
        <f>'ANALYSIS-YLD1'!H72*VLOOKUP('ANALYSIS-YLD2'!H$4,'INTERNAL PARAMETERS-1'!$B$5:$J$44,5,FALSE)*VLOOKUP('ANALYSIS-YLD2'!H$4,'INTERNAL PARAMETERS-1'!$B$5:$J$44,7,FALSE)*'ANALYSIS-YLD2'!$F72 + 'ANALYSIS-YLD1'!H72*(1-VLOOKUP('ANALYSIS-YLD2'!H$4,'INTERNAL PARAMETERS-1'!$B$5:$J$44,5,FALSE))*VLOOKUP('ANALYSIS-YLD2'!H$4,'INTERNAL PARAMETERS-1'!$B$5:$J$44,9,FALSE)*'ANALYSIS-YLD2'!$F72</f>
        <v>138.66467108838296</v>
      </c>
      <c r="I72" s="113">
        <f>'ANALYSIS-YLD1'!I72*VLOOKUP('ANALYSIS-YLD2'!I$4,'INTERNAL PARAMETERS-1'!$B$5:$J$44,5,FALSE)*VLOOKUP('ANALYSIS-YLD2'!I$4,'INTERNAL PARAMETERS-1'!$B$5:$J$44,7,FALSE)*'ANALYSIS-YLD2'!$F72 + 'ANALYSIS-YLD1'!I72*(1-VLOOKUP('ANALYSIS-YLD2'!I$4,'INTERNAL PARAMETERS-1'!$B$5:$J$44,5,FALSE))*VLOOKUP('ANALYSIS-YLD2'!I$4,'INTERNAL PARAMETERS-1'!$B$5:$J$44,9,FALSE)*'ANALYSIS-YLD2'!$F72</f>
        <v>438.29138322064642</v>
      </c>
      <c r="J72" s="113">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3">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3">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3">
        <f>'ANALYSIS-YLD1'!M72*VLOOKUP('ANALYSIS-YLD2'!M$4,'INTERNAL PARAMETERS-1'!$B$5:$J$44,5,FALSE)*VLOOKUP('ANALYSIS-YLD2'!M$4,'INTERNAL PARAMETERS-1'!$B$5:$J$44,7,FALSE)*'ANALYSIS-YLD2'!$F72 + 'ANALYSIS-YLD1'!M72*(1-VLOOKUP('ANALYSIS-YLD2'!M$4,'INTERNAL PARAMETERS-1'!$B$5:$J$44,5,FALSE))*VLOOKUP('ANALYSIS-YLD2'!M$4,'INTERNAL PARAMETERS-1'!$B$5:$J$44,9,FALSE)*'ANALYSIS-YLD2'!$F72</f>
        <v>68.380988914280564</v>
      </c>
      <c r="N72" s="113">
        <f>'ANALYSIS-YLD1'!N72*VLOOKUP('ANALYSIS-YLD2'!N$4,'INTERNAL PARAMETERS-1'!$B$5:$J$44,5,FALSE)*VLOOKUP('ANALYSIS-YLD2'!N$4,'INTERNAL PARAMETERS-1'!$B$5:$J$44,7,FALSE)*'ANALYSIS-YLD2'!$F72 + 'ANALYSIS-YLD1'!N72*(1-VLOOKUP('ANALYSIS-YLD2'!N$4,'INTERNAL PARAMETERS-1'!$B$5:$J$44,5,FALSE))*VLOOKUP('ANALYSIS-YLD2'!N$4,'INTERNAL PARAMETERS-1'!$B$5:$J$44,9,FALSE)*'ANALYSIS-YLD2'!$F72</f>
        <v>1.4054076040428172</v>
      </c>
      <c r="O72" s="113">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3">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3">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3">
        <f>'ANALYSIS-YLD1'!R72*VLOOKUP('ANALYSIS-YLD2'!R$4,'INTERNAL PARAMETERS-1'!$B$5:$J$44,5,FALSE)*VLOOKUP('ANALYSIS-YLD2'!R$4,'INTERNAL PARAMETERS-1'!$B$5:$J$44,7,FALSE)*'ANALYSIS-YLD2'!$F72 + 'ANALYSIS-YLD1'!R72*(1-VLOOKUP('ANALYSIS-YLD2'!R$4,'INTERNAL PARAMETERS-1'!$B$5:$J$44,5,FALSE))*VLOOKUP('ANALYSIS-YLD2'!R$4,'INTERNAL PARAMETERS-1'!$B$5:$J$44,9,FALSE)*'ANALYSIS-YLD2'!$F72</f>
        <v>1.2492910686478194</v>
      </c>
      <c r="S72" s="113">
        <f>'ANALYSIS-YLD1'!S72*VLOOKUP('ANALYSIS-YLD2'!S$4,'INTERNAL PARAMETERS-1'!$B$5:$J$44,5,FALSE)*VLOOKUP('ANALYSIS-YLD2'!S$4,'INTERNAL PARAMETERS-1'!$B$5:$J$44,7,FALSE)*'ANALYSIS-YLD2'!$F72 + 'ANALYSIS-YLD1'!S72*(1-VLOOKUP('ANALYSIS-YLD2'!S$4,'INTERNAL PARAMETERS-1'!$B$5:$J$44,5,FALSE))*VLOOKUP('ANALYSIS-YLD2'!S$4,'INTERNAL PARAMETERS-1'!$B$5:$J$44,9,FALSE)*'ANALYSIS-YLD2'!$F72</f>
        <v>46.966072047801418</v>
      </c>
      <c r="T72" s="113">
        <f>'ANALYSIS-YLD1'!T72*VLOOKUP('ANALYSIS-YLD2'!T$4,'INTERNAL PARAMETERS-1'!$B$5:$J$44,5,FALSE)*VLOOKUP('ANALYSIS-YLD2'!T$4,'INTERNAL PARAMETERS-1'!$B$5:$J$44,7,FALSE)*'ANALYSIS-YLD2'!$F72 + 'ANALYSIS-YLD1'!T72*(1-VLOOKUP('ANALYSIS-YLD2'!T$4,'INTERNAL PARAMETERS-1'!$B$5:$J$44,5,FALSE))*VLOOKUP('ANALYSIS-YLD2'!T$4,'INTERNAL PARAMETERS-1'!$B$5:$J$44,9,FALSE)*'ANALYSIS-YLD2'!$F72</f>
        <v>14.053851799498272</v>
      </c>
      <c r="U72" s="113">
        <f>'ANALYSIS-YLD1'!U72*VLOOKUP('ANALYSIS-YLD2'!U$4,'INTERNAL PARAMETERS-1'!$B$5:$J$44,5,FALSE)*VLOOKUP('ANALYSIS-YLD2'!U$4,'INTERNAL PARAMETERS-1'!$B$5:$J$44,7,FALSE)*'ANALYSIS-YLD2'!$F72 + 'ANALYSIS-YLD1'!U72*(1-VLOOKUP('ANALYSIS-YLD2'!U$4,'INTERNAL PARAMETERS-1'!$B$5:$J$44,5,FALSE))*VLOOKUP('ANALYSIS-YLD2'!U$4,'INTERNAL PARAMETERS-1'!$B$5:$J$44,9,FALSE)*'ANALYSIS-YLD2'!$F72</f>
        <v>7.05849453786018</v>
      </c>
      <c r="V72" s="113">
        <f>'ANALYSIS-YLD1'!V72*VLOOKUP('ANALYSIS-YLD2'!V$4,'INTERNAL PARAMETERS-1'!$B$5:$J$44,5,FALSE)*VLOOKUP('ANALYSIS-YLD2'!V$4,'INTERNAL PARAMETERS-1'!$B$5:$J$44,7,FALSE)*'ANALYSIS-YLD2'!$F72 + 'ANALYSIS-YLD1'!V72*(1-VLOOKUP('ANALYSIS-YLD2'!V$4,'INTERNAL PARAMETERS-1'!$B$5:$J$44,5,FALSE))*VLOOKUP('ANALYSIS-YLD2'!V$4,'INTERNAL PARAMETERS-1'!$B$5:$J$44,9,FALSE)*'ANALYSIS-YLD2'!$F72</f>
        <v>36.587418090071303</v>
      </c>
      <c r="W72" s="113">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3">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3">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3">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3">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3">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3">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3">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3">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3">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3">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3">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3">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0.3904034589524436</v>
      </c>
      <c r="AJ72" s="113">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15.224860359518695</v>
      </c>
      <c r="AK72" s="113">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3">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3">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3">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3">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3">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3">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3">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3">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2">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4">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3">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3">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24.50773078163266</v>
      </c>
      <c r="AX72" s="113">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3">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3">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3">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38.21814081740164</v>
      </c>
      <c r="BB72" s="113">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3.920105364355817</v>
      </c>
      <c r="BC72" s="113">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11.059632937632742</v>
      </c>
      <c r="BD72" s="113">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2.1424398930522073</v>
      </c>
      <c r="BE72" s="113">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17.280761997888426</v>
      </c>
      <c r="BF72" s="113">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3">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3.3173206067608065</v>
      </c>
      <c r="BH72" s="113">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2.066460525968954E-2</v>
      </c>
      <c r="BI72" s="113">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3">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1.048437935267075</v>
      </c>
      <c r="BK72" s="113">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1.5166820691870093</v>
      </c>
      <c r="BL72" s="113">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6.5908332246588772</v>
      </c>
      <c r="BM72" s="113">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3.6788728646225466</v>
      </c>
      <c r="BN72" s="113">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3.0072624573964561</v>
      </c>
      <c r="BO72" s="113">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2.8242111186129386</v>
      </c>
      <c r="BP72" s="113">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0.10584594160879493</v>
      </c>
      <c r="BQ72" s="113">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8.6362172854384589</v>
      </c>
      <c r="BR72" s="113">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0.13253239182244847</v>
      </c>
      <c r="BS72" s="113">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1.2452216573299108E-2</v>
      </c>
      <c r="BT72" s="113">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3">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3">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3">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3">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3">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3">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8.1641854509584937E-3</v>
      </c>
      <c r="CA72" s="113">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3">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3">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2.9480803843968242E-2</v>
      </c>
      <c r="CD72" s="113">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7.1434424555777601E-2</v>
      </c>
      <c r="CE72" s="113">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0.19991859594509642</v>
      </c>
      <c r="CF72" s="113">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5.6603601733338102E-2</v>
      </c>
      <c r="CG72" s="113">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2">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4">
        <f t="shared" si="2"/>
        <v>1136.1758541157149</v>
      </c>
      <c r="CK72" s="112">
        <f t="shared" si="3"/>
        <v>128.38574612070104</v>
      </c>
    </row>
    <row r="73" spans="2:89" x14ac:dyDescent="0.5">
      <c r="B73" s="129" t="s">
        <v>27</v>
      </c>
      <c r="C73" s="128" t="s">
        <v>2</v>
      </c>
      <c r="D73" s="128" t="s">
        <v>6</v>
      </c>
      <c r="E73" s="127">
        <f>'INPUTS-Incidence'!E73</f>
        <v>6532.5495618161694</v>
      </c>
      <c r="F73" s="126">
        <f>'INTERNAL PARAMETERS-1'!M19</f>
        <v>16.865000000000002</v>
      </c>
      <c r="G73" s="114">
        <f>'ANALYSIS-YLD1'!G73*VLOOKUP('ANALYSIS-YLD2'!G$4,'INTERNAL PARAMETERS-1'!$B$5:$J$44,5,FALSE)*VLOOKUP('ANALYSIS-YLD2'!G$4,'INTERNAL PARAMETERS-1'!$B$5:$J$44,7,FALSE)*'ANALYSIS-YLD2'!$F73 + 'ANALYSIS-YLD1'!G73*(1-VLOOKUP('ANALYSIS-YLD2'!G$4,'INTERNAL PARAMETERS-1'!$B$5:$J$44,5,FALSE))*VLOOKUP('ANALYSIS-YLD2'!G$4,'INTERNAL PARAMETERS-1'!$B$5:$J$44,9,FALSE)*'ANALYSIS-YLD2'!$F73</f>
        <v>156.69225685307364</v>
      </c>
      <c r="H73" s="113">
        <f>'ANALYSIS-YLD1'!H73*VLOOKUP('ANALYSIS-YLD2'!H$4,'INTERNAL PARAMETERS-1'!$B$5:$J$44,5,FALSE)*VLOOKUP('ANALYSIS-YLD2'!H$4,'INTERNAL PARAMETERS-1'!$B$5:$J$44,7,FALSE)*'ANALYSIS-YLD2'!$F73 + 'ANALYSIS-YLD1'!H73*(1-VLOOKUP('ANALYSIS-YLD2'!H$4,'INTERNAL PARAMETERS-1'!$B$5:$J$44,5,FALSE))*VLOOKUP('ANALYSIS-YLD2'!H$4,'INTERNAL PARAMETERS-1'!$B$5:$J$44,9,FALSE)*'ANALYSIS-YLD2'!$F73</f>
        <v>29.529032961042041</v>
      </c>
      <c r="I73" s="113">
        <f>'ANALYSIS-YLD1'!I73*VLOOKUP('ANALYSIS-YLD2'!I$4,'INTERNAL PARAMETERS-1'!$B$5:$J$44,5,FALSE)*VLOOKUP('ANALYSIS-YLD2'!I$4,'INTERNAL PARAMETERS-1'!$B$5:$J$44,7,FALSE)*'ANALYSIS-YLD2'!$F73 + 'ANALYSIS-YLD1'!I73*(1-VLOOKUP('ANALYSIS-YLD2'!I$4,'INTERNAL PARAMETERS-1'!$B$5:$J$44,5,FALSE))*VLOOKUP('ANALYSIS-YLD2'!I$4,'INTERNAL PARAMETERS-1'!$B$5:$J$44,9,FALSE)*'ANALYSIS-YLD2'!$F73</f>
        <v>198.51595026472432</v>
      </c>
      <c r="J73" s="113">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3">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3">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3">
        <f>'ANALYSIS-YLD1'!M73*VLOOKUP('ANALYSIS-YLD2'!M$4,'INTERNAL PARAMETERS-1'!$B$5:$J$44,5,FALSE)*VLOOKUP('ANALYSIS-YLD2'!M$4,'INTERNAL PARAMETERS-1'!$B$5:$J$44,7,FALSE)*'ANALYSIS-YLD2'!$F73 + 'ANALYSIS-YLD1'!M73*(1-VLOOKUP('ANALYSIS-YLD2'!M$4,'INTERNAL PARAMETERS-1'!$B$5:$J$44,5,FALSE))*VLOOKUP('ANALYSIS-YLD2'!M$4,'INTERNAL PARAMETERS-1'!$B$5:$J$44,9,FALSE)*'ANALYSIS-YLD2'!$F73</f>
        <v>48.508013873978655</v>
      </c>
      <c r="N73" s="113">
        <f>'ANALYSIS-YLD1'!N73*VLOOKUP('ANALYSIS-YLD2'!N$4,'INTERNAL PARAMETERS-1'!$B$5:$J$44,5,FALSE)*VLOOKUP('ANALYSIS-YLD2'!N$4,'INTERNAL PARAMETERS-1'!$B$5:$J$44,7,FALSE)*'ANALYSIS-YLD2'!$F73 + 'ANALYSIS-YLD1'!N73*(1-VLOOKUP('ANALYSIS-YLD2'!N$4,'INTERNAL PARAMETERS-1'!$B$5:$J$44,5,FALSE))*VLOOKUP('ANALYSIS-YLD2'!N$4,'INTERNAL PARAMETERS-1'!$B$5:$J$44,9,FALSE)*'ANALYSIS-YLD2'!$F73</f>
        <v>0.94774713023094681</v>
      </c>
      <c r="O73" s="113">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3">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3">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3">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3">
        <f>'ANALYSIS-YLD1'!S73*VLOOKUP('ANALYSIS-YLD2'!S$4,'INTERNAL PARAMETERS-1'!$B$5:$J$44,5,FALSE)*VLOOKUP('ANALYSIS-YLD2'!S$4,'INTERNAL PARAMETERS-1'!$B$5:$J$44,7,FALSE)*'ANALYSIS-YLD2'!$F73 + 'ANALYSIS-YLD1'!S73*(1-VLOOKUP('ANALYSIS-YLD2'!S$4,'INTERNAL PARAMETERS-1'!$B$5:$J$44,5,FALSE))*VLOOKUP('ANALYSIS-YLD2'!S$4,'INTERNAL PARAMETERS-1'!$B$5:$J$44,9,FALSE)*'ANALYSIS-YLD2'!$F73</f>
        <v>23.3112031996463</v>
      </c>
      <c r="T73" s="113">
        <f>'ANALYSIS-YLD1'!T73*VLOOKUP('ANALYSIS-YLD2'!T$4,'INTERNAL PARAMETERS-1'!$B$5:$J$44,5,FALSE)*VLOOKUP('ANALYSIS-YLD2'!T$4,'INTERNAL PARAMETERS-1'!$B$5:$J$44,7,FALSE)*'ANALYSIS-YLD2'!$F73 + 'ANALYSIS-YLD1'!T73*(1-VLOOKUP('ANALYSIS-YLD2'!T$4,'INTERNAL PARAMETERS-1'!$B$5:$J$44,5,FALSE))*VLOOKUP('ANALYSIS-YLD2'!T$4,'INTERNAL PARAMETERS-1'!$B$5:$J$44,9,FALSE)*'ANALYSIS-YLD2'!$F73</f>
        <v>3.990630202496996</v>
      </c>
      <c r="U73" s="113">
        <f>'ANALYSIS-YLD1'!U73*VLOOKUP('ANALYSIS-YLD2'!U$4,'INTERNAL PARAMETERS-1'!$B$5:$J$44,5,FALSE)*VLOOKUP('ANALYSIS-YLD2'!U$4,'INTERNAL PARAMETERS-1'!$B$5:$J$44,7,FALSE)*'ANALYSIS-YLD2'!$F73 + 'ANALYSIS-YLD1'!U73*(1-VLOOKUP('ANALYSIS-YLD2'!U$4,'INTERNAL PARAMETERS-1'!$B$5:$J$44,5,FALSE))*VLOOKUP('ANALYSIS-YLD2'!U$4,'INTERNAL PARAMETERS-1'!$B$5:$J$44,9,FALSE)*'ANALYSIS-YLD2'!$F73</f>
        <v>2.2545815706741554</v>
      </c>
      <c r="V73" s="113">
        <f>'ANALYSIS-YLD1'!V73*VLOOKUP('ANALYSIS-YLD2'!V$4,'INTERNAL PARAMETERS-1'!$B$5:$J$44,5,FALSE)*VLOOKUP('ANALYSIS-YLD2'!V$4,'INTERNAL PARAMETERS-1'!$B$5:$J$44,7,FALSE)*'ANALYSIS-YLD2'!$F73 + 'ANALYSIS-YLD1'!V73*(1-VLOOKUP('ANALYSIS-YLD2'!V$4,'INTERNAL PARAMETERS-1'!$B$5:$J$44,5,FALSE))*VLOOKUP('ANALYSIS-YLD2'!V$4,'INTERNAL PARAMETERS-1'!$B$5:$J$44,9,FALSE)*'ANALYSIS-YLD2'!$F73</f>
        <v>24.082749276514349</v>
      </c>
      <c r="W73" s="113">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3">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3">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3">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3">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3">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3">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3">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3">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3">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3">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3">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3">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0.16624871557528487</v>
      </c>
      <c r="AJ73" s="113">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2.5939096316230477</v>
      </c>
      <c r="AK73" s="113">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3">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3">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3">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3">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3">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3">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3">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3">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2">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4">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3">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3">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13.897616254529735</v>
      </c>
      <c r="AX73" s="113">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3">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3">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3">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33.943171030781727</v>
      </c>
      <c r="BB73" s="113">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3.309730708243698</v>
      </c>
      <c r="BC73" s="113">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7.9661524391913492</v>
      </c>
      <c r="BD73" s="113">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1.5129500841878383</v>
      </c>
      <c r="BE73" s="113">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13.579672489921311</v>
      </c>
      <c r="BF73" s="113">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3">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2.0614491990036781</v>
      </c>
      <c r="BH73" s="113">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7.3464574838787502E-3</v>
      </c>
      <c r="BI73" s="113">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3">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0.86401596607916842</v>
      </c>
      <c r="BK73" s="113">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0.83986090355258947</v>
      </c>
      <c r="BL73" s="113">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3.3616804539715974</v>
      </c>
      <c r="BM73" s="113">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2.3353782697983725</v>
      </c>
      <c r="BN73" s="113">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1.5880974509478083</v>
      </c>
      <c r="BO73" s="113">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1.1775145562424676</v>
      </c>
      <c r="BP73" s="113">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3.7168436377283981E-2</v>
      </c>
      <c r="BQ73" s="113">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4.9169317449385073</v>
      </c>
      <c r="BR73" s="113">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0.11902532621834208</v>
      </c>
      <c r="BS73" s="113">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1.2173730276714954E-2</v>
      </c>
      <c r="BT73" s="113">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3">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3">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3">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3">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3">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3">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2.1767281433714815E-3</v>
      </c>
      <c r="CA73" s="113">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3">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3">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1.7534253704183395E-2</v>
      </c>
      <c r="CD73" s="113">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3.8091690862418495E-2</v>
      </c>
      <c r="CE73" s="113">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7.5250523989430829E-2</v>
      </c>
      <c r="CF73" s="113">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0.12073283111880573</v>
      </c>
      <c r="CG73" s="113">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2">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4">
        <f t="shared" si="2"/>
        <v>490.59232367957975</v>
      </c>
      <c r="CK73" s="112">
        <f t="shared" si="3"/>
        <v>91.783721529564275</v>
      </c>
    </row>
    <row r="74" spans="2:89" x14ac:dyDescent="0.5">
      <c r="B74" s="129" t="s">
        <v>27</v>
      </c>
      <c r="C74" s="128" t="s">
        <v>2</v>
      </c>
      <c r="D74" s="128" t="s">
        <v>5</v>
      </c>
      <c r="E74" s="127">
        <f>'INPUTS-Incidence'!E74</f>
        <v>4017.5397425372712</v>
      </c>
      <c r="F74" s="126">
        <f>'INTERNAL PARAMETERS-1'!M20</f>
        <v>12.89</v>
      </c>
      <c r="G74" s="114">
        <f>'ANALYSIS-YLD1'!G74*VLOOKUP('ANALYSIS-YLD2'!G$4,'INTERNAL PARAMETERS-1'!$B$5:$J$44,5,FALSE)*VLOOKUP('ANALYSIS-YLD2'!G$4,'INTERNAL PARAMETERS-1'!$B$5:$J$44,7,FALSE)*'ANALYSIS-YLD2'!$F74 + 'ANALYSIS-YLD1'!G74*(1-VLOOKUP('ANALYSIS-YLD2'!G$4,'INTERNAL PARAMETERS-1'!$B$5:$J$44,5,FALSE))*VLOOKUP('ANALYSIS-YLD2'!G$4,'INTERNAL PARAMETERS-1'!$B$5:$J$44,9,FALSE)*'ANALYSIS-YLD2'!$F74</f>
        <v>55.592955057876381</v>
      </c>
      <c r="H74" s="113">
        <f>'ANALYSIS-YLD1'!H74*VLOOKUP('ANALYSIS-YLD2'!H$4,'INTERNAL PARAMETERS-1'!$B$5:$J$44,5,FALSE)*VLOOKUP('ANALYSIS-YLD2'!H$4,'INTERNAL PARAMETERS-1'!$B$5:$J$44,7,FALSE)*'ANALYSIS-YLD2'!$F74 + 'ANALYSIS-YLD1'!H74*(1-VLOOKUP('ANALYSIS-YLD2'!H$4,'INTERNAL PARAMETERS-1'!$B$5:$J$44,5,FALSE))*VLOOKUP('ANALYSIS-YLD2'!H$4,'INTERNAL PARAMETERS-1'!$B$5:$J$44,9,FALSE)*'ANALYSIS-YLD2'!$F74</f>
        <v>18.625881298032212</v>
      </c>
      <c r="I74" s="113">
        <f>'ANALYSIS-YLD1'!I74*VLOOKUP('ANALYSIS-YLD2'!I$4,'INTERNAL PARAMETERS-1'!$B$5:$J$44,5,FALSE)*VLOOKUP('ANALYSIS-YLD2'!I$4,'INTERNAL PARAMETERS-1'!$B$5:$J$44,7,FALSE)*'ANALYSIS-YLD2'!$F74 + 'ANALYSIS-YLD1'!I74*(1-VLOOKUP('ANALYSIS-YLD2'!I$4,'INTERNAL PARAMETERS-1'!$B$5:$J$44,5,FALSE))*VLOOKUP('ANALYSIS-YLD2'!I$4,'INTERNAL PARAMETERS-1'!$B$5:$J$44,9,FALSE)*'ANALYSIS-YLD2'!$F74</f>
        <v>101.12183427980844</v>
      </c>
      <c r="J74" s="113">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3">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3">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3">
        <f>'ANALYSIS-YLD1'!M74*VLOOKUP('ANALYSIS-YLD2'!M$4,'INTERNAL PARAMETERS-1'!$B$5:$J$44,5,FALSE)*VLOOKUP('ANALYSIS-YLD2'!M$4,'INTERNAL PARAMETERS-1'!$B$5:$J$44,7,FALSE)*'ANALYSIS-YLD2'!$F74 + 'ANALYSIS-YLD1'!M74*(1-VLOOKUP('ANALYSIS-YLD2'!M$4,'INTERNAL PARAMETERS-1'!$B$5:$J$44,5,FALSE))*VLOOKUP('ANALYSIS-YLD2'!M$4,'INTERNAL PARAMETERS-1'!$B$5:$J$44,9,FALSE)*'ANALYSIS-YLD2'!$F74</f>
        <v>30.610743245457822</v>
      </c>
      <c r="N74" s="113">
        <f>'ANALYSIS-YLD1'!N74*VLOOKUP('ANALYSIS-YLD2'!N$4,'INTERNAL PARAMETERS-1'!$B$5:$J$44,5,FALSE)*VLOOKUP('ANALYSIS-YLD2'!N$4,'INTERNAL PARAMETERS-1'!$B$5:$J$44,7,FALSE)*'ANALYSIS-YLD2'!$F74 + 'ANALYSIS-YLD1'!N74*(1-VLOOKUP('ANALYSIS-YLD2'!N$4,'INTERNAL PARAMETERS-1'!$B$5:$J$44,5,FALSE))*VLOOKUP('ANALYSIS-YLD2'!N$4,'INTERNAL PARAMETERS-1'!$B$5:$J$44,9,FALSE)*'ANALYSIS-YLD2'!$F74</f>
        <v>0.38540630272147736</v>
      </c>
      <c r="O74" s="113">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3">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3">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3">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3">
        <f>'ANALYSIS-YLD1'!S74*VLOOKUP('ANALYSIS-YLD2'!S$4,'INTERNAL PARAMETERS-1'!$B$5:$J$44,5,FALSE)*VLOOKUP('ANALYSIS-YLD2'!S$4,'INTERNAL PARAMETERS-1'!$B$5:$J$44,7,FALSE)*'ANALYSIS-YLD2'!$F74 + 'ANALYSIS-YLD1'!S74*(1-VLOOKUP('ANALYSIS-YLD2'!S$4,'INTERNAL PARAMETERS-1'!$B$5:$J$44,5,FALSE))*VLOOKUP('ANALYSIS-YLD2'!S$4,'INTERNAL PARAMETERS-1'!$B$5:$J$44,9,FALSE)*'ANALYSIS-YLD2'!$F74</f>
        <v>9.6443410538249648</v>
      </c>
      <c r="T74" s="113">
        <f>'ANALYSIS-YLD1'!T74*VLOOKUP('ANALYSIS-YLD2'!T$4,'INTERNAL PARAMETERS-1'!$B$5:$J$44,5,FALSE)*VLOOKUP('ANALYSIS-YLD2'!T$4,'INTERNAL PARAMETERS-1'!$B$5:$J$44,7,FALSE)*'ANALYSIS-YLD2'!$F74 + 'ANALYSIS-YLD1'!T74*(1-VLOOKUP('ANALYSIS-YLD2'!T$4,'INTERNAL PARAMETERS-1'!$B$5:$J$44,5,FALSE))*VLOOKUP('ANALYSIS-YLD2'!T$4,'INTERNAL PARAMETERS-1'!$B$5:$J$44,9,FALSE)*'ANALYSIS-YLD2'!$F74</f>
        <v>6.1350977602162544</v>
      </c>
      <c r="U74" s="113">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3">
        <f>'ANALYSIS-YLD1'!V74*VLOOKUP('ANALYSIS-YLD2'!V$4,'INTERNAL PARAMETERS-1'!$B$5:$J$44,5,FALSE)*VLOOKUP('ANALYSIS-YLD2'!V$4,'INTERNAL PARAMETERS-1'!$B$5:$J$44,7,FALSE)*'ANALYSIS-YLD2'!$F74 + 'ANALYSIS-YLD1'!V74*(1-VLOOKUP('ANALYSIS-YLD2'!V$4,'INTERNAL PARAMETERS-1'!$B$5:$J$44,5,FALSE))*VLOOKUP('ANALYSIS-YLD2'!V$4,'INTERNAL PARAMETERS-1'!$B$5:$J$44,9,FALSE)*'ANALYSIS-YLD2'!$F74</f>
        <v>8.7117836673241271</v>
      </c>
      <c r="W74" s="113">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3">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3">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3">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3">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3">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3">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3">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3">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3">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0.61357191932636301</v>
      </c>
      <c r="AG74" s="113">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3">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3">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7.8663066580302948E-2</v>
      </c>
      <c r="AJ74" s="113">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1.8405137922386918</v>
      </c>
      <c r="AK74" s="113">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3">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3">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3">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3">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3">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3">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3">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3">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2">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4">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3">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3">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9.2623945274133419</v>
      </c>
      <c r="AX74" s="113">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3">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3">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3">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28.025038773192009</v>
      </c>
      <c r="BB74" s="113">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1.7609718845416833</v>
      </c>
      <c r="BC74" s="113">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4.4144857248666822</v>
      </c>
      <c r="BD74" s="113">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0.64975324269162471</v>
      </c>
      <c r="BE74" s="113">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8.5334652325159563</v>
      </c>
      <c r="BF74" s="113">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3">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1.1158708558569943</v>
      </c>
      <c r="BH74" s="113">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1.4777174438340175E-2</v>
      </c>
      <c r="BI74" s="113">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3">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0.40893681872541926</v>
      </c>
      <c r="BK74" s="113">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0.43317745420965559</v>
      </c>
      <c r="BL74" s="113">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2.0428053328268181</v>
      </c>
      <c r="BM74" s="113">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1.1707970150780098</v>
      </c>
      <c r="BN74" s="113">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0.96853111853955465</v>
      </c>
      <c r="BO74" s="113">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0.75181030649737612</v>
      </c>
      <c r="BP74" s="113">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1.7892439101335998E-2</v>
      </c>
      <c r="BQ74" s="113">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2.3265176669756871</v>
      </c>
      <c r="BR74" s="113">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5.9855051593021603E-2</v>
      </c>
      <c r="BS74" s="113">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7.5344626847950119E-3</v>
      </c>
      <c r="BT74" s="113">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3">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3">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3">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3">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3">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3">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2.0207931220332423E-3</v>
      </c>
      <c r="CA74" s="113">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3">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3">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6.7359770734441403E-3</v>
      </c>
      <c r="CD74" s="113">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2.9750596206099791E-2</v>
      </c>
      <c r="CE74" s="113">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5.4336455828072047E-2</v>
      </c>
      <c r="CF74" s="113">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5.6041925922498279E-2</v>
      </c>
      <c r="CG74" s="113">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2.4761442112883557E-3</v>
      </c>
      <c r="CH74" s="112">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4">
        <f t="shared" si="2"/>
        <v>233.36079144340707</v>
      </c>
      <c r="CK74" s="112">
        <f t="shared" si="3"/>
        <v>62.115976974111746</v>
      </c>
    </row>
    <row r="75" spans="2:89" x14ac:dyDescent="0.5">
      <c r="B75" s="129" t="s">
        <v>27</v>
      </c>
      <c r="C75" s="128" t="s">
        <v>2</v>
      </c>
      <c r="D75" s="128" t="s">
        <v>4</v>
      </c>
      <c r="E75" s="127">
        <f>'INPUTS-Incidence'!E75</f>
        <v>2216.2969525958224</v>
      </c>
      <c r="F75" s="126">
        <f>'INTERNAL PARAMETERS-1'!M21</f>
        <v>9.3150000000000013</v>
      </c>
      <c r="G75" s="114">
        <f>'ANALYSIS-YLD1'!G75*VLOOKUP('ANALYSIS-YLD2'!G$4,'INTERNAL PARAMETERS-1'!$B$5:$J$44,5,FALSE)*VLOOKUP('ANALYSIS-YLD2'!G$4,'INTERNAL PARAMETERS-1'!$B$5:$J$44,7,FALSE)*'ANALYSIS-YLD2'!$F75 + 'ANALYSIS-YLD1'!G75*(1-VLOOKUP('ANALYSIS-YLD2'!G$4,'INTERNAL PARAMETERS-1'!$B$5:$J$44,5,FALSE))*VLOOKUP('ANALYSIS-YLD2'!G$4,'INTERNAL PARAMETERS-1'!$B$5:$J$44,9,FALSE)*'ANALYSIS-YLD2'!$F75</f>
        <v>16.020524380067599</v>
      </c>
      <c r="H75" s="113">
        <f>'ANALYSIS-YLD1'!H75*VLOOKUP('ANALYSIS-YLD2'!H$4,'INTERNAL PARAMETERS-1'!$B$5:$J$44,5,FALSE)*VLOOKUP('ANALYSIS-YLD2'!H$4,'INTERNAL PARAMETERS-1'!$B$5:$J$44,7,FALSE)*'ANALYSIS-YLD2'!$F75 + 'ANALYSIS-YLD1'!H75*(1-VLOOKUP('ANALYSIS-YLD2'!H$4,'INTERNAL PARAMETERS-1'!$B$5:$J$44,5,FALSE))*VLOOKUP('ANALYSIS-YLD2'!H$4,'INTERNAL PARAMETERS-1'!$B$5:$J$44,9,FALSE)*'ANALYSIS-YLD2'!$F75</f>
        <v>13.418843204366416</v>
      </c>
      <c r="I75" s="113">
        <f>'ANALYSIS-YLD1'!I75*VLOOKUP('ANALYSIS-YLD2'!I$4,'INTERNAL PARAMETERS-1'!$B$5:$J$44,5,FALSE)*VLOOKUP('ANALYSIS-YLD2'!I$4,'INTERNAL PARAMETERS-1'!$B$5:$J$44,7,FALSE)*'ANALYSIS-YLD2'!$F75 + 'ANALYSIS-YLD1'!I75*(1-VLOOKUP('ANALYSIS-YLD2'!I$4,'INTERNAL PARAMETERS-1'!$B$5:$J$44,5,FALSE))*VLOOKUP('ANALYSIS-YLD2'!I$4,'INTERNAL PARAMETERS-1'!$B$5:$J$44,9,FALSE)*'ANALYSIS-YLD2'!$F75</f>
        <v>37.253870664922779</v>
      </c>
      <c r="J75" s="113">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3">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3">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3">
        <f>'ANALYSIS-YLD1'!M75*VLOOKUP('ANALYSIS-YLD2'!M$4,'INTERNAL PARAMETERS-1'!$B$5:$J$44,5,FALSE)*VLOOKUP('ANALYSIS-YLD2'!M$4,'INTERNAL PARAMETERS-1'!$B$5:$J$44,7,FALSE)*'ANALYSIS-YLD2'!$F75 + 'ANALYSIS-YLD1'!M75*(1-VLOOKUP('ANALYSIS-YLD2'!M$4,'INTERNAL PARAMETERS-1'!$B$5:$J$44,5,FALSE))*VLOOKUP('ANALYSIS-YLD2'!M$4,'INTERNAL PARAMETERS-1'!$B$5:$J$44,9,FALSE)*'ANALYSIS-YLD2'!$F75</f>
        <v>13.830296874031873</v>
      </c>
      <c r="N75" s="113">
        <f>'ANALYSIS-YLD1'!N75*VLOOKUP('ANALYSIS-YLD2'!N$4,'INTERNAL PARAMETERS-1'!$B$5:$J$44,5,FALSE)*VLOOKUP('ANALYSIS-YLD2'!N$4,'INTERNAL PARAMETERS-1'!$B$5:$J$44,7,FALSE)*'ANALYSIS-YLD2'!$F75 + 'ANALYSIS-YLD1'!N75*(1-VLOOKUP('ANALYSIS-YLD2'!N$4,'INTERNAL PARAMETERS-1'!$B$5:$J$44,5,FALSE))*VLOOKUP('ANALYSIS-YLD2'!N$4,'INTERNAL PARAMETERS-1'!$B$5:$J$44,9,FALSE)*'ANALYSIS-YLD2'!$F75</f>
        <v>0.16546657263868367</v>
      </c>
      <c r="O75" s="113">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3">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3">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3">
        <f>'ANALYSIS-YLD1'!R75*VLOOKUP('ANALYSIS-YLD2'!R$4,'INTERNAL PARAMETERS-1'!$B$5:$J$44,5,FALSE)*VLOOKUP('ANALYSIS-YLD2'!R$4,'INTERNAL PARAMETERS-1'!$B$5:$J$44,7,FALSE)*'ANALYSIS-YLD2'!$F75 + 'ANALYSIS-YLD1'!R75*(1-VLOOKUP('ANALYSIS-YLD2'!R$4,'INTERNAL PARAMETERS-1'!$B$5:$J$44,5,FALSE))*VLOOKUP('ANALYSIS-YLD2'!R$4,'INTERNAL PARAMETERS-1'!$B$5:$J$44,9,FALSE)*'ANALYSIS-YLD2'!$F75</f>
        <v>0.14507518152029591</v>
      </c>
      <c r="S75" s="113">
        <f>'ANALYSIS-YLD1'!S75*VLOOKUP('ANALYSIS-YLD2'!S$4,'INTERNAL PARAMETERS-1'!$B$5:$J$44,5,FALSE)*VLOOKUP('ANALYSIS-YLD2'!S$4,'INTERNAL PARAMETERS-1'!$B$5:$J$44,7,FALSE)*'ANALYSIS-YLD2'!$F75 + 'ANALYSIS-YLD1'!S75*(1-VLOOKUP('ANALYSIS-YLD2'!S$4,'INTERNAL PARAMETERS-1'!$B$5:$J$44,5,FALSE))*VLOOKUP('ANALYSIS-YLD2'!S$4,'INTERNAL PARAMETERS-1'!$B$5:$J$44,9,FALSE)*'ANALYSIS-YLD2'!$F75</f>
        <v>2.823240822014395</v>
      </c>
      <c r="T75" s="113">
        <f>'ANALYSIS-YLD1'!T75*VLOOKUP('ANALYSIS-YLD2'!T$4,'INTERNAL PARAMETERS-1'!$B$5:$J$44,5,FALSE)*VLOOKUP('ANALYSIS-YLD2'!T$4,'INTERNAL PARAMETERS-1'!$B$5:$J$44,7,FALSE)*'ANALYSIS-YLD2'!$F75 + 'ANALYSIS-YLD1'!T75*(1-VLOOKUP('ANALYSIS-YLD2'!T$4,'INTERNAL PARAMETERS-1'!$B$5:$J$44,5,FALSE))*VLOOKUP('ANALYSIS-YLD2'!T$4,'INTERNAL PARAMETERS-1'!$B$5:$J$44,9,FALSE)*'ANALYSIS-YLD2'!$F75</f>
        <v>1.3600178923344342</v>
      </c>
      <c r="U75" s="113">
        <f>'ANALYSIS-YLD1'!U75*VLOOKUP('ANALYSIS-YLD2'!U$4,'INTERNAL PARAMETERS-1'!$B$5:$J$44,5,FALSE)*VLOOKUP('ANALYSIS-YLD2'!U$4,'INTERNAL PARAMETERS-1'!$B$5:$J$44,7,FALSE)*'ANALYSIS-YLD2'!$F75 + 'ANALYSIS-YLD1'!U75*(1-VLOOKUP('ANALYSIS-YLD2'!U$4,'INTERNAL PARAMETERS-1'!$B$5:$J$44,5,FALSE))*VLOOKUP('ANALYSIS-YLD2'!U$4,'INTERNAL PARAMETERS-1'!$B$5:$J$44,9,FALSE)*'ANALYSIS-YLD2'!$F75</f>
        <v>0.40979073053301968</v>
      </c>
      <c r="V75" s="113">
        <f>'ANALYSIS-YLD1'!V75*VLOOKUP('ANALYSIS-YLD2'!V$4,'INTERNAL PARAMETERS-1'!$B$5:$J$44,5,FALSE)*VLOOKUP('ANALYSIS-YLD2'!V$4,'INTERNAL PARAMETERS-1'!$B$5:$J$44,7,FALSE)*'ANALYSIS-YLD2'!$F75 + 'ANALYSIS-YLD1'!V75*(1-VLOOKUP('ANALYSIS-YLD2'!V$4,'INTERNAL PARAMETERS-1'!$B$5:$J$44,5,FALSE))*VLOOKUP('ANALYSIS-YLD2'!V$4,'INTERNAL PARAMETERS-1'!$B$5:$J$44,9,FALSE)*'ANALYSIS-YLD2'!$F75</f>
        <v>3.8624068407927701</v>
      </c>
      <c r="W75" s="113">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3">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3">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3">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3">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3">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3">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3">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3">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3">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3">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3">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3">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4.533599422509247E-2</v>
      </c>
      <c r="AJ75" s="113">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0.70716099516760023</v>
      </c>
      <c r="AK75" s="113">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3">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3">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3">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3">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3">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3">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3">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3">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2">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4">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3">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3">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4.7219327486427467</v>
      </c>
      <c r="AX75" s="113">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3">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3">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3">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17.521605912392069</v>
      </c>
      <c r="BB75" s="113">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1.0461981289262705</v>
      </c>
      <c r="BC75" s="113">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2.5301169346073209</v>
      </c>
      <c r="BD75" s="113">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0.2591097615290785</v>
      </c>
      <c r="BE75" s="113">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5.3695334182367569</v>
      </c>
      <c r="BF75" s="113">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3">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0.45202177673792232</v>
      </c>
      <c r="BH75" s="113">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4.5329882433549559E-3</v>
      </c>
      <c r="BI75" s="113">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3">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0.25088645063369253</v>
      </c>
      <c r="BK75" s="113">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0.21496939009324575</v>
      </c>
      <c r="BL75" s="113">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0.90514829968601984</v>
      </c>
      <c r="BM75" s="113">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0.66863482240791416</v>
      </c>
      <c r="BN75" s="113">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0.53154635783275728</v>
      </c>
      <c r="BO75" s="113">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0.36405246530484286</v>
      </c>
      <c r="BP75" s="113">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1.7667982538179128E-2</v>
      </c>
      <c r="BQ75" s="113">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1.2399605303584307</v>
      </c>
      <c r="BR75" s="113">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4.5902417014529129E-2</v>
      </c>
      <c r="BS75" s="113">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4.9167084014789895E-3</v>
      </c>
      <c r="BT75" s="113">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3">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3">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3">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3">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3">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3">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5.3726751679820711E-4</v>
      </c>
      <c r="CA75" s="113">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3">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3">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3.581579564205413E-3</v>
      </c>
      <c r="CD75" s="113">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1.6788641464643126E-2</v>
      </c>
      <c r="CE75" s="113">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2.7859748678819483E-2</v>
      </c>
      <c r="CF75" s="113">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1.4899846030094723E-2</v>
      </c>
      <c r="CG75" s="113">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1.9747779263267437E-3</v>
      </c>
      <c r="CH75" s="112">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4">
        <f t="shared" si="2"/>
        <v>90.04203015261497</v>
      </c>
      <c r="CK75" s="112">
        <f t="shared" si="3"/>
        <v>36.214378954767511</v>
      </c>
    </row>
    <row r="76" spans="2:89" x14ac:dyDescent="0.5">
      <c r="B76" s="129" t="s">
        <v>27</v>
      </c>
      <c r="C76" s="128" t="s">
        <v>2</v>
      </c>
      <c r="D76" s="128" t="s">
        <v>1</v>
      </c>
      <c r="E76" s="127">
        <f>'INPUTS-Incidence'!E76</f>
        <v>1117.4048199030201</v>
      </c>
      <c r="F76" s="126">
        <f>'INTERNAL PARAMETERS-1'!M22</f>
        <v>5.05</v>
      </c>
      <c r="G76" s="114">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3">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3">
        <f>'ANALYSIS-YLD1'!I76*VLOOKUP('ANALYSIS-YLD2'!I$4,'INTERNAL PARAMETERS-1'!$B$5:$J$44,5,FALSE)*VLOOKUP('ANALYSIS-YLD2'!I$4,'INTERNAL PARAMETERS-1'!$B$5:$J$44,7,FALSE)*'ANALYSIS-YLD2'!$F76 + 'ANALYSIS-YLD1'!I76*(1-VLOOKUP('ANALYSIS-YLD2'!I$4,'INTERNAL PARAMETERS-1'!$B$5:$J$44,5,FALSE))*VLOOKUP('ANALYSIS-YLD2'!I$4,'INTERNAL PARAMETERS-1'!$B$5:$J$44,9,FALSE)*'ANALYSIS-YLD2'!$F76</f>
        <v>10.985240454108625</v>
      </c>
      <c r="J76" s="113">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3">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3">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3">
        <f>'ANALYSIS-YLD1'!M76*VLOOKUP('ANALYSIS-YLD2'!M$4,'INTERNAL PARAMETERS-1'!$B$5:$J$44,5,FALSE)*VLOOKUP('ANALYSIS-YLD2'!M$4,'INTERNAL PARAMETERS-1'!$B$5:$J$44,7,FALSE)*'ANALYSIS-YLD2'!$F76 + 'ANALYSIS-YLD1'!M76*(1-VLOOKUP('ANALYSIS-YLD2'!M$4,'INTERNAL PARAMETERS-1'!$B$5:$J$44,5,FALSE))*VLOOKUP('ANALYSIS-YLD2'!M$4,'INTERNAL PARAMETERS-1'!$B$5:$J$44,9,FALSE)*'ANALYSIS-YLD2'!$F76</f>
        <v>3.8337110323292576</v>
      </c>
      <c r="N76" s="113">
        <f>'ANALYSIS-YLD1'!N76*VLOOKUP('ANALYSIS-YLD2'!N$4,'INTERNAL PARAMETERS-1'!$B$5:$J$44,5,FALSE)*VLOOKUP('ANALYSIS-YLD2'!N$4,'INTERNAL PARAMETERS-1'!$B$5:$J$44,7,FALSE)*'ANALYSIS-YLD2'!$F76 + 'ANALYSIS-YLD1'!N76*(1-VLOOKUP('ANALYSIS-YLD2'!N$4,'INTERNAL PARAMETERS-1'!$B$5:$J$44,5,FALSE))*VLOOKUP('ANALYSIS-YLD2'!N$4,'INTERNAL PARAMETERS-1'!$B$5:$J$44,9,FALSE)*'ANALYSIS-YLD2'!$F76</f>
        <v>6.4229962686140923E-2</v>
      </c>
      <c r="O76" s="113">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3">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3">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3">
        <f>'ANALYSIS-YLD1'!R76*VLOOKUP('ANALYSIS-YLD2'!R$4,'INTERNAL PARAMETERS-1'!$B$5:$J$44,5,FALSE)*VLOOKUP('ANALYSIS-YLD2'!R$4,'INTERNAL PARAMETERS-1'!$B$5:$J$44,7,FALSE)*'ANALYSIS-YLD2'!$F76 + 'ANALYSIS-YLD1'!R76*(1-VLOOKUP('ANALYSIS-YLD2'!R$4,'INTERNAL PARAMETERS-1'!$B$5:$J$44,5,FALSE))*VLOOKUP('ANALYSIS-YLD2'!R$4,'INTERNAL PARAMETERS-1'!$B$5:$J$44,9,FALSE)*'ANALYSIS-YLD2'!$F76</f>
        <v>7.473900696119018E-2</v>
      </c>
      <c r="S76" s="113">
        <f>'ANALYSIS-YLD1'!S76*VLOOKUP('ANALYSIS-YLD2'!S$4,'INTERNAL PARAMETERS-1'!$B$5:$J$44,5,FALSE)*VLOOKUP('ANALYSIS-YLD2'!S$4,'INTERNAL PARAMETERS-1'!$B$5:$J$44,7,FALSE)*'ANALYSIS-YLD2'!$F76 + 'ANALYSIS-YLD1'!S76*(1-VLOOKUP('ANALYSIS-YLD2'!S$4,'INTERNAL PARAMETERS-1'!$B$5:$J$44,5,FALSE))*VLOOKUP('ANALYSIS-YLD2'!S$4,'INTERNAL PARAMETERS-1'!$B$5:$J$44,9,FALSE)*'ANALYSIS-YLD2'!$F76</f>
        <v>1.216153428245939</v>
      </c>
      <c r="T76" s="113">
        <f>'ANALYSIS-YLD1'!T76*VLOOKUP('ANALYSIS-YLD2'!T$4,'INTERNAL PARAMETERS-1'!$B$5:$J$44,5,FALSE)*VLOOKUP('ANALYSIS-YLD2'!T$4,'INTERNAL PARAMETERS-1'!$B$5:$J$44,7,FALSE)*'ANALYSIS-YLD2'!$F76 + 'ANALYSIS-YLD1'!T76*(1-VLOOKUP('ANALYSIS-YLD2'!T$4,'INTERNAL PARAMETERS-1'!$B$5:$J$44,5,FALSE))*VLOOKUP('ANALYSIS-YLD2'!T$4,'INTERNAL PARAMETERS-1'!$B$5:$J$44,9,FALSE)*'ANALYSIS-YLD2'!$F76</f>
        <v>0.28027127610446317</v>
      </c>
      <c r="U76" s="113">
        <f>'ANALYSIS-YLD1'!U76*VLOOKUP('ANALYSIS-YLD2'!U$4,'INTERNAL PARAMETERS-1'!$B$5:$J$44,5,FALSE)*VLOOKUP('ANALYSIS-YLD2'!U$4,'INTERNAL PARAMETERS-1'!$B$5:$J$44,7,FALSE)*'ANALYSIS-YLD2'!$F76 + 'ANALYSIS-YLD1'!U76*(1-VLOOKUP('ANALYSIS-YLD2'!U$4,'INTERNAL PARAMETERS-1'!$B$5:$J$44,5,FALSE))*VLOOKUP('ANALYSIS-YLD2'!U$4,'INTERNAL PARAMETERS-1'!$B$5:$J$44,9,FALSE)*'ANALYSIS-YLD2'!$F76</f>
        <v>0.21113769466536225</v>
      </c>
      <c r="V76" s="113">
        <f>'ANALYSIS-YLD1'!V76*VLOOKUP('ANALYSIS-YLD2'!V$4,'INTERNAL PARAMETERS-1'!$B$5:$J$44,5,FALSE)*VLOOKUP('ANALYSIS-YLD2'!V$4,'INTERNAL PARAMETERS-1'!$B$5:$J$44,7,FALSE)*'ANALYSIS-YLD2'!$F76 + 'ANALYSIS-YLD1'!V76*(1-VLOOKUP('ANALYSIS-YLD2'!V$4,'INTERNAL PARAMETERS-1'!$B$5:$J$44,5,FALSE))*VLOOKUP('ANALYSIS-YLD2'!V$4,'INTERNAL PARAMETERS-1'!$B$5:$J$44,9,FALSE)*'ANALYSIS-YLD2'!$F76</f>
        <v>0.69648614048453616</v>
      </c>
      <c r="W76" s="113">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3">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3">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3">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3">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3">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3">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3">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3">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3">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3">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3">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3">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3">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0.54652898840370323</v>
      </c>
      <c r="AK76" s="113">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3">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3">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3">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3">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3">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3">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3">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3">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2">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4">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3">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3">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2.5683218326336918</v>
      </c>
      <c r="AX76" s="113">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3">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3">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3">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8.9588705501278749</v>
      </c>
      <c r="BB76" s="113">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0.74908796297760294</v>
      </c>
      <c r="BC76" s="113">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1.3036286294691146</v>
      </c>
      <c r="BD76" s="113">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7.2424298792612044E-2</v>
      </c>
      <c r="BE76" s="113">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2.8277099805984194</v>
      </c>
      <c r="BF76" s="113">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3">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0.35916274535051018</v>
      </c>
      <c r="BH76" s="113">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1.7230982555144581E-3</v>
      </c>
      <c r="BI76" s="113">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3">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8.3449386787610547E-2</v>
      </c>
      <c r="BK76" s="113">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0.13133190536288911</v>
      </c>
      <c r="BL76" s="113">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0.27239603225032327</v>
      </c>
      <c r="BM76" s="113">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0.2629373238921015</v>
      </c>
      <c r="BN76" s="113">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0.22531854806167431</v>
      </c>
      <c r="BO76" s="113">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0.17153298308192055</v>
      </c>
      <c r="BP76" s="113">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7.1037577384241183E-3</v>
      </c>
      <c r="BQ76" s="113">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0.55994054955914074</v>
      </c>
      <c r="BR76" s="113">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1.5704108907267547E-2</v>
      </c>
      <c r="BS76" s="113">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5.1915805758445612E-4</v>
      </c>
      <c r="BT76" s="113">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3">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3">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3">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3">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3">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3">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3">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3">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3">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3.4037194031340001E-3</v>
      </c>
      <c r="CD76" s="113">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1.0211132511385609E-2</v>
      </c>
      <c r="CE76" s="113">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2.9417268277566063E-3</v>
      </c>
      <c r="CF76" s="113">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3">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2">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4">
        <f t="shared" si="2"/>
        <v>17.908497983989218</v>
      </c>
      <c r="CK76" s="112">
        <f t="shared" si="3"/>
        <v>18.587719430646555</v>
      </c>
    </row>
    <row r="77" spans="2:89" x14ac:dyDescent="0.5">
      <c r="B77" s="129" t="s">
        <v>26</v>
      </c>
      <c r="C77" s="128" t="s">
        <v>21</v>
      </c>
      <c r="D77" s="128" t="s">
        <v>20</v>
      </c>
      <c r="E77" s="127">
        <f>'INPUTS-Incidence'!E77</f>
        <v>14683.699563271944</v>
      </c>
      <c r="F77" s="130">
        <f>'INTERNAL PARAMETERS-1'!M5</f>
        <v>85.012</v>
      </c>
      <c r="G77" s="114">
        <f>'ANALYSIS-YLD1'!G77*VLOOKUP('ANALYSIS-YLD2'!G$4,'INTERNAL PARAMETERS-1'!$B$5:$J$44,5,FALSE)*VLOOKUP('ANALYSIS-YLD2'!G$4,'INTERNAL PARAMETERS-1'!$B$5:$J$44,7,FALSE)*'ANALYSIS-YLD2'!$F77 + 'ANALYSIS-YLD1'!G77*(1-VLOOKUP('ANALYSIS-YLD2'!G$4,'INTERNAL PARAMETERS-1'!$B$5:$J$44,5,FALSE))*VLOOKUP('ANALYSIS-YLD2'!G$4,'INTERNAL PARAMETERS-1'!$B$5:$J$44,9,FALSE)*'ANALYSIS-YLD2'!$F77</f>
        <v>1024.0467331714415</v>
      </c>
      <c r="H77" s="113">
        <f>'ANALYSIS-YLD1'!H77*VLOOKUP('ANALYSIS-YLD2'!H$4,'INTERNAL PARAMETERS-1'!$B$5:$J$44,5,FALSE)*VLOOKUP('ANALYSIS-YLD2'!H$4,'INTERNAL PARAMETERS-1'!$B$5:$J$44,7,FALSE)*'ANALYSIS-YLD2'!$F77 + 'ANALYSIS-YLD1'!H77*(1-VLOOKUP('ANALYSIS-YLD2'!H$4,'INTERNAL PARAMETERS-1'!$B$5:$J$44,5,FALSE))*VLOOKUP('ANALYSIS-YLD2'!H$4,'INTERNAL PARAMETERS-1'!$B$5:$J$44,9,FALSE)*'ANALYSIS-YLD2'!$F77</f>
        <v>617.5353848950939</v>
      </c>
      <c r="I77" s="113">
        <f>'ANALYSIS-YLD1'!I77*VLOOKUP('ANALYSIS-YLD2'!I$4,'INTERNAL PARAMETERS-1'!$B$5:$J$44,5,FALSE)*VLOOKUP('ANALYSIS-YLD2'!I$4,'INTERNAL PARAMETERS-1'!$B$5:$J$44,7,FALSE)*'ANALYSIS-YLD2'!$F77 + 'ANALYSIS-YLD1'!I77*(1-VLOOKUP('ANALYSIS-YLD2'!I$4,'INTERNAL PARAMETERS-1'!$B$5:$J$44,5,FALSE))*VLOOKUP('ANALYSIS-YLD2'!I$4,'INTERNAL PARAMETERS-1'!$B$5:$J$44,9,FALSE)*'ANALYSIS-YLD2'!$F77</f>
        <v>3385.708948938724</v>
      </c>
      <c r="J77" s="113">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3">
        <f>'ANALYSIS-YLD1'!K77*VLOOKUP('ANALYSIS-YLD2'!K$4,'INTERNAL PARAMETERS-1'!$B$5:$J$44,5,FALSE)*VLOOKUP('ANALYSIS-YLD2'!K$4,'INTERNAL PARAMETERS-1'!$B$5:$J$44,7,FALSE)*'ANALYSIS-YLD2'!$F77 + 'ANALYSIS-YLD1'!K77*(1-VLOOKUP('ANALYSIS-YLD2'!K$4,'INTERNAL PARAMETERS-1'!$B$5:$J$44,5,FALSE))*VLOOKUP('ANALYSIS-YLD2'!K$4,'INTERNAL PARAMETERS-1'!$B$5:$J$44,9,FALSE)*'ANALYSIS-YLD2'!$F77</f>
        <v>46.94946028680009</v>
      </c>
      <c r="L77" s="113">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3">
        <f>'ANALYSIS-YLD1'!M77*VLOOKUP('ANALYSIS-YLD2'!M$4,'INTERNAL PARAMETERS-1'!$B$5:$J$44,5,FALSE)*VLOOKUP('ANALYSIS-YLD2'!M$4,'INTERNAL PARAMETERS-1'!$B$5:$J$44,7,FALSE)*'ANALYSIS-YLD2'!$F77 + 'ANALYSIS-YLD1'!M77*(1-VLOOKUP('ANALYSIS-YLD2'!M$4,'INTERNAL PARAMETERS-1'!$B$5:$J$44,5,FALSE))*VLOOKUP('ANALYSIS-YLD2'!M$4,'INTERNAL PARAMETERS-1'!$B$5:$J$44,9,FALSE)*'ANALYSIS-YLD2'!$F77</f>
        <v>33.276158667946582</v>
      </c>
      <c r="N77" s="113">
        <f>'ANALYSIS-YLD1'!N77*VLOOKUP('ANALYSIS-YLD2'!N$4,'INTERNAL PARAMETERS-1'!$B$5:$J$44,5,FALSE)*VLOOKUP('ANALYSIS-YLD2'!N$4,'INTERNAL PARAMETERS-1'!$B$5:$J$44,7,FALSE)*'ANALYSIS-YLD2'!$F77 + 'ANALYSIS-YLD1'!N77*(1-VLOOKUP('ANALYSIS-YLD2'!N$4,'INTERNAL PARAMETERS-1'!$B$5:$J$44,5,FALSE))*VLOOKUP('ANALYSIS-YLD2'!N$4,'INTERNAL PARAMETERS-1'!$B$5:$J$44,9,FALSE)*'ANALYSIS-YLD2'!$F77</f>
        <v>24.86148745294016</v>
      </c>
      <c r="O77" s="113">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3">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3">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3">
        <f>'ANALYSIS-YLD1'!R77*VLOOKUP('ANALYSIS-YLD2'!R$4,'INTERNAL PARAMETERS-1'!$B$5:$J$44,5,FALSE)*VLOOKUP('ANALYSIS-YLD2'!R$4,'INTERNAL PARAMETERS-1'!$B$5:$J$44,7,FALSE)*'ANALYSIS-YLD2'!$F77 + 'ANALYSIS-YLD1'!R77*(1-VLOOKUP('ANALYSIS-YLD2'!R$4,'INTERNAL PARAMETERS-1'!$B$5:$J$44,5,FALSE))*VLOOKUP('ANALYSIS-YLD2'!R$4,'INTERNAL PARAMETERS-1'!$B$5:$J$44,9,FALSE)*'ANALYSIS-YLD2'!$F77</f>
        <v>72.324962629256532</v>
      </c>
      <c r="S77" s="113">
        <f>'ANALYSIS-YLD1'!S77*VLOOKUP('ANALYSIS-YLD2'!S$4,'INTERNAL PARAMETERS-1'!$B$5:$J$44,5,FALSE)*VLOOKUP('ANALYSIS-YLD2'!S$4,'INTERNAL PARAMETERS-1'!$B$5:$J$44,7,FALSE)*'ANALYSIS-YLD2'!$F77 + 'ANALYSIS-YLD1'!S77*(1-VLOOKUP('ANALYSIS-YLD2'!S$4,'INTERNAL PARAMETERS-1'!$B$5:$J$44,5,FALSE))*VLOOKUP('ANALYSIS-YLD2'!S$4,'INTERNAL PARAMETERS-1'!$B$5:$J$44,9,FALSE)*'ANALYSIS-YLD2'!$F77</f>
        <v>1160.2594368440439</v>
      </c>
      <c r="T77" s="113">
        <f>'ANALYSIS-YLD1'!T77*VLOOKUP('ANALYSIS-YLD2'!T$4,'INTERNAL PARAMETERS-1'!$B$5:$J$44,5,FALSE)*VLOOKUP('ANALYSIS-YLD2'!T$4,'INTERNAL PARAMETERS-1'!$B$5:$J$44,7,FALSE)*'ANALYSIS-YLD2'!$F77 + 'ANALYSIS-YLD1'!T77*(1-VLOOKUP('ANALYSIS-YLD2'!T$4,'INTERNAL PARAMETERS-1'!$B$5:$J$44,5,FALSE))*VLOOKUP('ANALYSIS-YLD2'!T$4,'INTERNAL PARAMETERS-1'!$B$5:$J$44,9,FALSE)*'ANALYSIS-YLD2'!$F77</f>
        <v>187.76413729918397</v>
      </c>
      <c r="U77" s="113">
        <f>'ANALYSIS-YLD1'!U77*VLOOKUP('ANALYSIS-YLD2'!U$4,'INTERNAL PARAMETERS-1'!$B$5:$J$44,5,FALSE)*VLOOKUP('ANALYSIS-YLD2'!U$4,'INTERNAL PARAMETERS-1'!$B$5:$J$44,7,FALSE)*'ANALYSIS-YLD2'!$F77 + 'ANALYSIS-YLD1'!U77*(1-VLOOKUP('ANALYSIS-YLD2'!U$4,'INTERNAL PARAMETERS-1'!$B$5:$J$44,5,FALSE))*VLOOKUP('ANALYSIS-YLD2'!U$4,'INTERNAL PARAMETERS-1'!$B$5:$J$44,9,FALSE)*'ANALYSIS-YLD2'!$F77</f>
        <v>47.149661144017315</v>
      </c>
      <c r="V77" s="113">
        <f>'ANALYSIS-YLD1'!V77*VLOOKUP('ANALYSIS-YLD2'!V$4,'INTERNAL PARAMETERS-1'!$B$5:$J$44,5,FALSE)*VLOOKUP('ANALYSIS-YLD2'!V$4,'INTERNAL PARAMETERS-1'!$B$5:$J$44,7,FALSE)*'ANALYSIS-YLD2'!$F77 + 'ANALYSIS-YLD1'!V77*(1-VLOOKUP('ANALYSIS-YLD2'!V$4,'INTERNAL PARAMETERS-1'!$B$5:$J$44,5,FALSE))*VLOOKUP('ANALYSIS-YLD2'!V$4,'INTERNAL PARAMETERS-1'!$B$5:$J$44,9,FALSE)*'ANALYSIS-YLD2'!$F77</f>
        <v>859.13055927161975</v>
      </c>
      <c r="W77" s="113">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3">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3">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3">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3">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3">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3">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3">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3">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3">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3">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3">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7.6496500381149026</v>
      </c>
      <c r="AI77" s="113">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17.385568268442963</v>
      </c>
      <c r="AJ77" s="113">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13.563177416186692</v>
      </c>
      <c r="AK77" s="113">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3">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3">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3">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3">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3">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3">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3">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3">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2">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4">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3">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3">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47.021950725436255</v>
      </c>
      <c r="AX77" s="113">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3">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3">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3">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4.6193217977253029</v>
      </c>
      <c r="BB77" s="113">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17.223975620405486</v>
      </c>
      <c r="BC77" s="113">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3.586718589491229</v>
      </c>
      <c r="BD77" s="113">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6.6610520938275908</v>
      </c>
      <c r="BE77" s="113">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3.8804055277394034</v>
      </c>
      <c r="BF77" s="113">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3">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20.354909139615458</v>
      </c>
      <c r="BH77" s="113">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6.8573330436540403E-2</v>
      </c>
      <c r="BI77" s="113">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3">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6.1147820593231694</v>
      </c>
      <c r="BK77" s="113">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1.2904927695885808</v>
      </c>
      <c r="BL77" s="113">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0.50714432503919959</v>
      </c>
      <c r="BM77" s="113">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9.6886872907594832E-2</v>
      </c>
      <c r="BN77" s="113">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3.615640751911823</v>
      </c>
      <c r="BO77" s="113">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1.5426740028375994</v>
      </c>
      <c r="BP77" s="113">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5.9966902357715172E-2</v>
      </c>
      <c r="BQ77" s="113">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7.2615193920580436</v>
      </c>
      <c r="BR77" s="113">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0.12344901605794331</v>
      </c>
      <c r="BS77" s="113">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4.1321377835069915E-2</v>
      </c>
      <c r="BT77" s="113">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3">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3">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3">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3">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3">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3">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4.5151164073442248E-3</v>
      </c>
      <c r="CA77" s="113">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3">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3">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1.3796414152399766E-2</v>
      </c>
      <c r="CD77" s="113">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0.29254343685306833</v>
      </c>
      <c r="CE77" s="113">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0.3642193901924341</v>
      </c>
      <c r="CF77" s="113">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2.3165089562303773</v>
      </c>
      <c r="CG77" s="113">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1.6595740366280115E-2</v>
      </c>
      <c r="CH77" s="112">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4">
        <f t="shared" si="2"/>
        <v>7497.60532632381</v>
      </c>
      <c r="CK77" s="112">
        <f t="shared" si="3"/>
        <v>127.07896334879592</v>
      </c>
    </row>
    <row r="78" spans="2:89" x14ac:dyDescent="0.5">
      <c r="B78" s="129" t="s">
        <v>26</v>
      </c>
      <c r="C78" s="128" t="s">
        <v>21</v>
      </c>
      <c r="D78" s="128" t="s">
        <v>19</v>
      </c>
      <c r="E78" s="127">
        <f>'INPUTS-Incidence'!E78</f>
        <v>34935.115195816659</v>
      </c>
      <c r="F78" s="130">
        <f>'INTERNAL PARAMETERS-1'!M6</f>
        <v>78.760000000000005</v>
      </c>
      <c r="G78" s="114">
        <f>'ANALYSIS-YLD1'!G78*VLOOKUP('ANALYSIS-YLD2'!G$4,'INTERNAL PARAMETERS-1'!$B$5:$J$44,5,FALSE)*VLOOKUP('ANALYSIS-YLD2'!G$4,'INTERNAL PARAMETERS-1'!$B$5:$J$44,7,FALSE)*'ANALYSIS-YLD2'!$F78 + 'ANALYSIS-YLD1'!G78*(1-VLOOKUP('ANALYSIS-YLD2'!G$4,'INTERNAL PARAMETERS-1'!$B$5:$J$44,5,FALSE))*VLOOKUP('ANALYSIS-YLD2'!G$4,'INTERNAL PARAMETERS-1'!$B$5:$J$44,9,FALSE)*'ANALYSIS-YLD2'!$F78</f>
        <v>2224.1490674921779</v>
      </c>
      <c r="H78" s="113">
        <f>'ANALYSIS-YLD1'!H78*VLOOKUP('ANALYSIS-YLD2'!H$4,'INTERNAL PARAMETERS-1'!$B$5:$J$44,5,FALSE)*VLOOKUP('ANALYSIS-YLD2'!H$4,'INTERNAL PARAMETERS-1'!$B$5:$J$44,7,FALSE)*'ANALYSIS-YLD2'!$F78 + 'ANALYSIS-YLD1'!H78*(1-VLOOKUP('ANALYSIS-YLD2'!H$4,'INTERNAL PARAMETERS-1'!$B$5:$J$44,5,FALSE))*VLOOKUP('ANALYSIS-YLD2'!H$4,'INTERNAL PARAMETERS-1'!$B$5:$J$44,9,FALSE)*'ANALYSIS-YLD2'!$F78</f>
        <v>465.69733129629543</v>
      </c>
      <c r="I78" s="113">
        <f>'ANALYSIS-YLD1'!I78*VLOOKUP('ANALYSIS-YLD2'!I$4,'INTERNAL PARAMETERS-1'!$B$5:$J$44,5,FALSE)*VLOOKUP('ANALYSIS-YLD2'!I$4,'INTERNAL PARAMETERS-1'!$B$5:$J$44,7,FALSE)*'ANALYSIS-YLD2'!$F78 + 'ANALYSIS-YLD1'!I78*(1-VLOOKUP('ANALYSIS-YLD2'!I$4,'INTERNAL PARAMETERS-1'!$B$5:$J$44,5,FALSE))*VLOOKUP('ANALYSIS-YLD2'!I$4,'INTERNAL PARAMETERS-1'!$B$5:$J$44,9,FALSE)*'ANALYSIS-YLD2'!$F78</f>
        <v>6025.6959762780671</v>
      </c>
      <c r="J78" s="113">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3">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3">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3">
        <f>'ANALYSIS-YLD1'!M78*VLOOKUP('ANALYSIS-YLD2'!M$4,'INTERNAL PARAMETERS-1'!$B$5:$J$44,5,FALSE)*VLOOKUP('ANALYSIS-YLD2'!M$4,'INTERNAL PARAMETERS-1'!$B$5:$J$44,7,FALSE)*'ANALYSIS-YLD2'!$F78 + 'ANALYSIS-YLD1'!M78*(1-VLOOKUP('ANALYSIS-YLD2'!M$4,'INTERNAL PARAMETERS-1'!$B$5:$J$44,5,FALSE))*VLOOKUP('ANALYSIS-YLD2'!M$4,'INTERNAL PARAMETERS-1'!$B$5:$J$44,9,FALSE)*'ANALYSIS-YLD2'!$F78</f>
        <v>41.977606925275673</v>
      </c>
      <c r="N78" s="113">
        <f>'ANALYSIS-YLD1'!N78*VLOOKUP('ANALYSIS-YLD2'!N$4,'INTERNAL PARAMETERS-1'!$B$5:$J$44,5,FALSE)*VLOOKUP('ANALYSIS-YLD2'!N$4,'INTERNAL PARAMETERS-1'!$B$5:$J$44,7,FALSE)*'ANALYSIS-YLD2'!$F78 + 'ANALYSIS-YLD1'!N78*(1-VLOOKUP('ANALYSIS-YLD2'!N$4,'INTERNAL PARAMETERS-1'!$B$5:$J$44,5,FALSE))*VLOOKUP('ANALYSIS-YLD2'!N$4,'INTERNAL PARAMETERS-1'!$B$5:$J$44,9,FALSE)*'ANALYSIS-YLD2'!$F78</f>
        <v>51.134165590426477</v>
      </c>
      <c r="O78" s="113">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3">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3">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3">
        <f>'ANALYSIS-YLD1'!R78*VLOOKUP('ANALYSIS-YLD2'!R$4,'INTERNAL PARAMETERS-1'!$B$5:$J$44,5,FALSE)*VLOOKUP('ANALYSIS-YLD2'!R$4,'INTERNAL PARAMETERS-1'!$B$5:$J$44,7,FALSE)*'ANALYSIS-YLD2'!$F78 + 'ANALYSIS-YLD1'!R78*(1-VLOOKUP('ANALYSIS-YLD2'!R$4,'INTERNAL PARAMETERS-1'!$B$5:$J$44,5,FALSE))*VLOOKUP('ANALYSIS-YLD2'!R$4,'INTERNAL PARAMETERS-1'!$B$5:$J$44,9,FALSE)*'ANALYSIS-YLD2'!$F78</f>
        <v>55.381984134571688</v>
      </c>
      <c r="S78" s="113">
        <f>'ANALYSIS-YLD1'!S78*VLOOKUP('ANALYSIS-YLD2'!S$4,'INTERNAL PARAMETERS-1'!$B$5:$J$44,5,FALSE)*VLOOKUP('ANALYSIS-YLD2'!S$4,'INTERNAL PARAMETERS-1'!$B$5:$J$44,7,FALSE)*'ANALYSIS-YLD2'!$F78 + 'ANALYSIS-YLD1'!S78*(1-VLOOKUP('ANALYSIS-YLD2'!S$4,'INTERNAL PARAMETERS-1'!$B$5:$J$44,5,FALSE))*VLOOKUP('ANALYSIS-YLD2'!S$4,'INTERNAL PARAMETERS-1'!$B$5:$J$44,9,FALSE)*'ANALYSIS-YLD2'!$F78</f>
        <v>2211.1368876208462</v>
      </c>
      <c r="T78" s="113">
        <f>'ANALYSIS-YLD1'!T78*VLOOKUP('ANALYSIS-YLD2'!T$4,'INTERNAL PARAMETERS-1'!$B$5:$J$44,5,FALSE)*VLOOKUP('ANALYSIS-YLD2'!T$4,'INTERNAL PARAMETERS-1'!$B$5:$J$44,7,FALSE)*'ANALYSIS-YLD2'!$F78 + 'ANALYSIS-YLD1'!T78*(1-VLOOKUP('ANALYSIS-YLD2'!T$4,'INTERNAL PARAMETERS-1'!$B$5:$J$44,5,FALSE))*VLOOKUP('ANALYSIS-YLD2'!T$4,'INTERNAL PARAMETERS-1'!$B$5:$J$44,9,FALSE)*'ANALYSIS-YLD2'!$F78</f>
        <v>320.96677331409268</v>
      </c>
      <c r="U78" s="113">
        <f>'ANALYSIS-YLD1'!U78*VLOOKUP('ANALYSIS-YLD2'!U$4,'INTERNAL PARAMETERS-1'!$B$5:$J$44,5,FALSE)*VLOOKUP('ANALYSIS-YLD2'!U$4,'INTERNAL PARAMETERS-1'!$B$5:$J$44,7,FALSE)*'ANALYSIS-YLD2'!$F78 + 'ANALYSIS-YLD1'!U78*(1-VLOOKUP('ANALYSIS-YLD2'!U$4,'INTERNAL PARAMETERS-1'!$B$5:$J$44,5,FALSE))*VLOOKUP('ANALYSIS-YLD2'!U$4,'INTERNAL PARAMETERS-1'!$B$5:$J$44,9,FALSE)*'ANALYSIS-YLD2'!$F78</f>
        <v>106.67608006223098</v>
      </c>
      <c r="V78" s="113">
        <f>'ANALYSIS-YLD1'!V78*VLOOKUP('ANALYSIS-YLD2'!V$4,'INTERNAL PARAMETERS-1'!$B$5:$J$44,5,FALSE)*VLOOKUP('ANALYSIS-YLD2'!V$4,'INTERNAL PARAMETERS-1'!$B$5:$J$44,7,FALSE)*'ANALYSIS-YLD2'!$F78 + 'ANALYSIS-YLD1'!V78*(1-VLOOKUP('ANALYSIS-YLD2'!V$4,'INTERNAL PARAMETERS-1'!$B$5:$J$44,5,FALSE))*VLOOKUP('ANALYSIS-YLD2'!V$4,'INTERNAL PARAMETERS-1'!$B$5:$J$44,9,FALSE)*'ANALYSIS-YLD2'!$F78</f>
        <v>1290.2330223081026</v>
      </c>
      <c r="W78" s="113">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3">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3">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3">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3">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3">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3">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3">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3">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3">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3">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3">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3">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22.027050575780688</v>
      </c>
      <c r="AJ78" s="113">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12.276046324264957</v>
      </c>
      <c r="AK78" s="113">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3">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3">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3">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3">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3">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3">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3">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3">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2">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4">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3">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3">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90.330156458577278</v>
      </c>
      <c r="AX78" s="113">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3">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3">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3">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6.2898057602800979</v>
      </c>
      <c r="BB78" s="113">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38.237720372416391</v>
      </c>
      <c r="BC78" s="113">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6.2563257937790304</v>
      </c>
      <c r="BD78" s="113">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24.712497826502666</v>
      </c>
      <c r="BE78" s="113">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11.230843215687569</v>
      </c>
      <c r="BF78" s="113">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3">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41.870120871877731</v>
      </c>
      <c r="BH78" s="113">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0.12652524844820279</v>
      </c>
      <c r="BI78" s="113">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3">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9.912073064397223</v>
      </c>
      <c r="BK78" s="113">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5.2628536610854706</v>
      </c>
      <c r="BL78" s="113">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0.92887191583954909</v>
      </c>
      <c r="BM78" s="113">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0.4258929420160984</v>
      </c>
      <c r="BN78" s="113">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13.687687410570007</v>
      </c>
      <c r="BO78" s="113">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11.201302120536841</v>
      </c>
      <c r="BP78" s="113">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0.30682887578945311</v>
      </c>
      <c r="BQ78" s="113">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16.96577313243025</v>
      </c>
      <c r="BR78" s="113">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0.41451649989536532</v>
      </c>
      <c r="BS78" s="113">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6.5030772421577912E-2</v>
      </c>
      <c r="BT78" s="113">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3">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3">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3">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3">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3">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3">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2.4257337120146778E-2</v>
      </c>
      <c r="CA78" s="113">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3">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3">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5.3905193600326175E-2</v>
      </c>
      <c r="CD78" s="113">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0.57519583966135002</v>
      </c>
      <c r="CE78" s="113">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0.68614317734876784</v>
      </c>
      <c r="CF78" s="113">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0.42807021986696026</v>
      </c>
      <c r="CG78" s="113">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8.1080456925269172E-3</v>
      </c>
      <c r="CH78" s="112">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4">
        <f t="shared" si="2"/>
        <v>12827.351991922131</v>
      </c>
      <c r="CK78" s="112">
        <f t="shared" si="3"/>
        <v>280.00050575584089</v>
      </c>
    </row>
    <row r="79" spans="2:89" x14ac:dyDescent="0.5">
      <c r="B79" s="129" t="s">
        <v>26</v>
      </c>
      <c r="C79" s="128" t="s">
        <v>21</v>
      </c>
      <c r="D79" s="128" t="s">
        <v>18</v>
      </c>
      <c r="E79" s="127">
        <f>'INPUTS-Incidence'!E79</f>
        <v>69452.438408456859</v>
      </c>
      <c r="F79" s="130">
        <f>'INTERNAL PARAMETERS-1'!M7</f>
        <v>73.784999999999997</v>
      </c>
      <c r="G79" s="114">
        <f>'ANALYSIS-YLD1'!G79*VLOOKUP('ANALYSIS-YLD2'!G$4,'INTERNAL PARAMETERS-1'!$B$5:$J$44,5,FALSE)*VLOOKUP('ANALYSIS-YLD2'!G$4,'INTERNAL PARAMETERS-1'!$B$5:$J$44,7,FALSE)*'ANALYSIS-YLD2'!$F79 + 'ANALYSIS-YLD1'!G79*(1-VLOOKUP('ANALYSIS-YLD2'!G$4,'INTERNAL PARAMETERS-1'!$B$5:$J$44,5,FALSE))*VLOOKUP('ANALYSIS-YLD2'!G$4,'INTERNAL PARAMETERS-1'!$B$5:$J$44,9,FALSE)*'ANALYSIS-YLD2'!$F79</f>
        <v>1853.8760185271378</v>
      </c>
      <c r="H79" s="113">
        <f>'ANALYSIS-YLD1'!H79*VLOOKUP('ANALYSIS-YLD2'!H$4,'INTERNAL PARAMETERS-1'!$B$5:$J$44,5,FALSE)*VLOOKUP('ANALYSIS-YLD2'!H$4,'INTERNAL PARAMETERS-1'!$B$5:$J$44,7,FALSE)*'ANALYSIS-YLD2'!$F79 + 'ANALYSIS-YLD1'!H79*(1-VLOOKUP('ANALYSIS-YLD2'!H$4,'INTERNAL PARAMETERS-1'!$B$5:$J$44,5,FALSE))*VLOOKUP('ANALYSIS-YLD2'!H$4,'INTERNAL PARAMETERS-1'!$B$5:$J$44,9,FALSE)*'ANALYSIS-YLD2'!$F79</f>
        <v>1513.8325252030877</v>
      </c>
      <c r="I79" s="113">
        <f>'ANALYSIS-YLD1'!I79*VLOOKUP('ANALYSIS-YLD2'!I$4,'INTERNAL PARAMETERS-1'!$B$5:$J$44,5,FALSE)*VLOOKUP('ANALYSIS-YLD2'!I$4,'INTERNAL PARAMETERS-1'!$B$5:$J$44,7,FALSE)*'ANALYSIS-YLD2'!$F79 + 'ANALYSIS-YLD1'!I79*(1-VLOOKUP('ANALYSIS-YLD2'!I$4,'INTERNAL PARAMETERS-1'!$B$5:$J$44,5,FALSE))*VLOOKUP('ANALYSIS-YLD2'!I$4,'INTERNAL PARAMETERS-1'!$B$5:$J$44,9,FALSE)*'ANALYSIS-YLD2'!$F79</f>
        <v>11250.331120693863</v>
      </c>
      <c r="J79" s="113">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3">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3">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3">
        <f>'ANALYSIS-YLD1'!M79*VLOOKUP('ANALYSIS-YLD2'!M$4,'INTERNAL PARAMETERS-1'!$B$5:$J$44,5,FALSE)*VLOOKUP('ANALYSIS-YLD2'!M$4,'INTERNAL PARAMETERS-1'!$B$5:$J$44,7,FALSE)*'ANALYSIS-YLD2'!$F79 + 'ANALYSIS-YLD1'!M79*(1-VLOOKUP('ANALYSIS-YLD2'!M$4,'INTERNAL PARAMETERS-1'!$B$5:$J$44,5,FALSE))*VLOOKUP('ANALYSIS-YLD2'!M$4,'INTERNAL PARAMETERS-1'!$B$5:$J$44,9,FALSE)*'ANALYSIS-YLD2'!$F79</f>
        <v>131.20201315262563</v>
      </c>
      <c r="N79" s="113">
        <f>'ANALYSIS-YLD1'!N79*VLOOKUP('ANALYSIS-YLD2'!N$4,'INTERNAL PARAMETERS-1'!$B$5:$J$44,5,FALSE)*VLOOKUP('ANALYSIS-YLD2'!N$4,'INTERNAL PARAMETERS-1'!$B$5:$J$44,7,FALSE)*'ANALYSIS-YLD2'!$F79 + 'ANALYSIS-YLD1'!N79*(1-VLOOKUP('ANALYSIS-YLD2'!N$4,'INTERNAL PARAMETERS-1'!$B$5:$J$44,5,FALSE))*VLOOKUP('ANALYSIS-YLD2'!N$4,'INTERNAL PARAMETERS-1'!$B$5:$J$44,9,FALSE)*'ANALYSIS-YLD2'!$F79</f>
        <v>72.977409322990141</v>
      </c>
      <c r="O79" s="113">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3">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3">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3">
        <f>'ANALYSIS-YLD1'!R79*VLOOKUP('ANALYSIS-YLD2'!R$4,'INTERNAL PARAMETERS-1'!$B$5:$J$44,5,FALSE)*VLOOKUP('ANALYSIS-YLD2'!R$4,'INTERNAL PARAMETERS-1'!$B$5:$J$44,7,FALSE)*'ANALYSIS-YLD2'!$F79 + 'ANALYSIS-YLD1'!R79*(1-VLOOKUP('ANALYSIS-YLD2'!R$4,'INTERNAL PARAMETERS-1'!$B$5:$J$44,5,FALSE))*VLOOKUP('ANALYSIS-YLD2'!R$4,'INTERNAL PARAMETERS-1'!$B$5:$J$44,9,FALSE)*'ANALYSIS-YLD2'!$F79</f>
        <v>37.765870178656883</v>
      </c>
      <c r="S79" s="113">
        <f>'ANALYSIS-YLD1'!S79*VLOOKUP('ANALYSIS-YLD2'!S$4,'INTERNAL PARAMETERS-1'!$B$5:$J$44,5,FALSE)*VLOOKUP('ANALYSIS-YLD2'!S$4,'INTERNAL PARAMETERS-1'!$B$5:$J$44,7,FALSE)*'ANALYSIS-YLD2'!$F79 + 'ANALYSIS-YLD1'!S79*(1-VLOOKUP('ANALYSIS-YLD2'!S$4,'INTERNAL PARAMETERS-1'!$B$5:$J$44,5,FALSE))*VLOOKUP('ANALYSIS-YLD2'!S$4,'INTERNAL PARAMETERS-1'!$B$5:$J$44,9,FALSE)*'ANALYSIS-YLD2'!$F79</f>
        <v>3735.1505363252809</v>
      </c>
      <c r="T79" s="113">
        <f>'ANALYSIS-YLD1'!T79*VLOOKUP('ANALYSIS-YLD2'!T$4,'INTERNAL PARAMETERS-1'!$B$5:$J$44,5,FALSE)*VLOOKUP('ANALYSIS-YLD2'!T$4,'INTERNAL PARAMETERS-1'!$B$5:$J$44,7,FALSE)*'ANALYSIS-YLD2'!$F79 + 'ANALYSIS-YLD1'!T79*(1-VLOOKUP('ANALYSIS-YLD2'!T$4,'INTERNAL PARAMETERS-1'!$B$5:$J$44,5,FALSE))*VLOOKUP('ANALYSIS-YLD2'!T$4,'INTERNAL PARAMETERS-1'!$B$5:$J$44,9,FALSE)*'ANALYSIS-YLD2'!$F79</f>
        <v>354.07040656941228</v>
      </c>
      <c r="U79" s="113">
        <f>'ANALYSIS-YLD1'!U79*VLOOKUP('ANALYSIS-YLD2'!U$4,'INTERNAL PARAMETERS-1'!$B$5:$J$44,5,FALSE)*VLOOKUP('ANALYSIS-YLD2'!U$4,'INTERNAL PARAMETERS-1'!$B$5:$J$44,7,FALSE)*'ANALYSIS-YLD2'!$F79 + 'ANALYSIS-YLD1'!U79*(1-VLOOKUP('ANALYSIS-YLD2'!U$4,'INTERNAL PARAMETERS-1'!$B$5:$J$44,5,FALSE))*VLOOKUP('ANALYSIS-YLD2'!U$4,'INTERNAL PARAMETERS-1'!$B$5:$J$44,9,FALSE)*'ANALYSIS-YLD2'!$F79</f>
        <v>168.92745064623728</v>
      </c>
      <c r="V79" s="113">
        <f>'ANALYSIS-YLD1'!V79*VLOOKUP('ANALYSIS-YLD2'!V$4,'INTERNAL PARAMETERS-1'!$B$5:$J$44,5,FALSE)*VLOOKUP('ANALYSIS-YLD2'!V$4,'INTERNAL PARAMETERS-1'!$B$5:$J$44,7,FALSE)*'ANALYSIS-YLD2'!$F79 + 'ANALYSIS-YLD1'!V79*(1-VLOOKUP('ANALYSIS-YLD2'!V$4,'INTERNAL PARAMETERS-1'!$B$5:$J$44,5,FALSE))*VLOOKUP('ANALYSIS-YLD2'!V$4,'INTERNAL PARAMETERS-1'!$B$5:$J$44,9,FALSE)*'ANALYSIS-YLD2'!$F79</f>
        <v>2254.1160418158574</v>
      </c>
      <c r="W79" s="113">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3">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3">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3">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3">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3">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3">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3">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3">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3">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15.349046672697723</v>
      </c>
      <c r="AG79" s="113">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3">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8.652799581613948</v>
      </c>
      <c r="AI79" s="113">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21.638404639244833</v>
      </c>
      <c r="AJ79" s="113">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15.349046672697723</v>
      </c>
      <c r="AK79" s="113">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3">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3">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3">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3">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3">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3">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3">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3">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2">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4">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3">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3">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180.02320006252364</v>
      </c>
      <c r="AX79" s="113">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3">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3">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3">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20.984454407114345</v>
      </c>
      <c r="BB79" s="113">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58.251469707014962</v>
      </c>
      <c r="BC79" s="113">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11.187892875175319</v>
      </c>
      <c r="BD79" s="113">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50.596038602401926</v>
      </c>
      <c r="BE79" s="113">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19.484076974019267</v>
      </c>
      <c r="BF79" s="113">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3">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75.497804146903917</v>
      </c>
      <c r="BH79" s="113">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0.14898562871369059</v>
      </c>
      <c r="BI79" s="113">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3">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18.484607668785717</v>
      </c>
      <c r="BK79" s="113">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11.73366377948112</v>
      </c>
      <c r="BL79" s="113">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5.6193475046411514</v>
      </c>
      <c r="BM79" s="113">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0.75777054118782083</v>
      </c>
      <c r="BN79" s="113">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18.622575332246228</v>
      </c>
      <c r="BO79" s="113">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33.298604661682361</v>
      </c>
      <c r="BP79" s="113">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1.0124998947168242</v>
      </c>
      <c r="BQ79" s="113">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35.38279431960563</v>
      </c>
      <c r="BR79" s="113">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0.93538494609402278</v>
      </c>
      <c r="BS79" s="113">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8.9776760394787103E-2</v>
      </c>
      <c r="BT79" s="113">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3">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3">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3">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3">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3">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3">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4.7086049302058543E-2</v>
      </c>
      <c r="CA79" s="113">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3">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3">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0.11935178589133874</v>
      </c>
      <c r="CD79" s="113">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1.0680309840315334</v>
      </c>
      <c r="CE79" s="113">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1.2378485222444564</v>
      </c>
      <c r="CF79" s="113">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0.73450404277513659</v>
      </c>
      <c r="CG79" s="113">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1.0821231832715099E-2</v>
      </c>
      <c r="CH79" s="112">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4">
        <f t="shared" si="2"/>
        <v>21433.238690001406</v>
      </c>
      <c r="CK79" s="112">
        <f t="shared" si="3"/>
        <v>545.32859042877999</v>
      </c>
    </row>
    <row r="80" spans="2:89" x14ac:dyDescent="0.5">
      <c r="B80" s="129" t="s">
        <v>26</v>
      </c>
      <c r="C80" s="128" t="s">
        <v>21</v>
      </c>
      <c r="D80" s="128" t="s">
        <v>17</v>
      </c>
      <c r="E80" s="127">
        <f>'INPUTS-Incidence'!E80</f>
        <v>201869.29413707461</v>
      </c>
      <c r="F80" s="130">
        <f>'INTERNAL PARAMETERS-1'!M8</f>
        <v>68.824999999999989</v>
      </c>
      <c r="G80" s="114">
        <f>'ANALYSIS-YLD1'!G80*VLOOKUP('ANALYSIS-YLD2'!G$4,'INTERNAL PARAMETERS-1'!$B$5:$J$44,5,FALSE)*VLOOKUP('ANALYSIS-YLD2'!G$4,'INTERNAL PARAMETERS-1'!$B$5:$J$44,7,FALSE)*'ANALYSIS-YLD2'!$F80 + 'ANALYSIS-YLD1'!G80*(1-VLOOKUP('ANALYSIS-YLD2'!G$4,'INTERNAL PARAMETERS-1'!$B$5:$J$44,5,FALSE))*VLOOKUP('ANALYSIS-YLD2'!G$4,'INTERNAL PARAMETERS-1'!$B$5:$J$44,9,FALSE)*'ANALYSIS-YLD2'!$F80</f>
        <v>25467.441831045104</v>
      </c>
      <c r="H80" s="113">
        <f>'ANALYSIS-YLD1'!H80*VLOOKUP('ANALYSIS-YLD2'!H$4,'INTERNAL PARAMETERS-1'!$B$5:$J$44,5,FALSE)*VLOOKUP('ANALYSIS-YLD2'!H$4,'INTERNAL PARAMETERS-1'!$B$5:$J$44,7,FALSE)*'ANALYSIS-YLD2'!$F80 + 'ANALYSIS-YLD1'!H80*(1-VLOOKUP('ANALYSIS-YLD2'!H$4,'INTERNAL PARAMETERS-1'!$B$5:$J$44,5,FALSE))*VLOOKUP('ANALYSIS-YLD2'!H$4,'INTERNAL PARAMETERS-1'!$B$5:$J$44,9,FALSE)*'ANALYSIS-YLD2'!$F80</f>
        <v>18927.469568410477</v>
      </c>
      <c r="I80" s="113">
        <f>'ANALYSIS-YLD1'!I80*VLOOKUP('ANALYSIS-YLD2'!I$4,'INTERNAL PARAMETERS-1'!$B$5:$J$44,5,FALSE)*VLOOKUP('ANALYSIS-YLD2'!I$4,'INTERNAL PARAMETERS-1'!$B$5:$J$44,7,FALSE)*'ANALYSIS-YLD2'!$F80 + 'ANALYSIS-YLD1'!I80*(1-VLOOKUP('ANALYSIS-YLD2'!I$4,'INTERNAL PARAMETERS-1'!$B$5:$J$44,5,FALSE))*VLOOKUP('ANALYSIS-YLD2'!I$4,'INTERNAL PARAMETERS-1'!$B$5:$J$44,9,FALSE)*'ANALYSIS-YLD2'!$F80</f>
        <v>35719.22044215061</v>
      </c>
      <c r="J80" s="113">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3">
        <f>'ANALYSIS-YLD1'!K80*VLOOKUP('ANALYSIS-YLD2'!K$4,'INTERNAL PARAMETERS-1'!$B$5:$J$44,5,FALSE)*VLOOKUP('ANALYSIS-YLD2'!K$4,'INTERNAL PARAMETERS-1'!$B$5:$J$44,7,FALSE)*'ANALYSIS-YLD2'!$F80 + 'ANALYSIS-YLD1'!K80*(1-VLOOKUP('ANALYSIS-YLD2'!K$4,'INTERNAL PARAMETERS-1'!$B$5:$J$44,5,FALSE))*VLOOKUP('ANALYSIS-YLD2'!K$4,'INTERNAL PARAMETERS-1'!$B$5:$J$44,9,FALSE)*'ANALYSIS-YLD2'!$F80</f>
        <v>164.49391853368795</v>
      </c>
      <c r="L80" s="113">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3">
        <f>'ANALYSIS-YLD1'!M80*VLOOKUP('ANALYSIS-YLD2'!M$4,'INTERNAL PARAMETERS-1'!$B$5:$J$44,5,FALSE)*VLOOKUP('ANALYSIS-YLD2'!M$4,'INTERNAL PARAMETERS-1'!$B$5:$J$44,7,FALSE)*'ANALYSIS-YLD2'!$F80 + 'ANALYSIS-YLD1'!M80*(1-VLOOKUP('ANALYSIS-YLD2'!M$4,'INTERNAL PARAMETERS-1'!$B$5:$J$44,5,FALSE))*VLOOKUP('ANALYSIS-YLD2'!M$4,'INTERNAL PARAMETERS-1'!$B$5:$J$44,9,FALSE)*'ANALYSIS-YLD2'!$F80</f>
        <v>473.31344933628304</v>
      </c>
      <c r="N80" s="113">
        <f>'ANALYSIS-YLD1'!N80*VLOOKUP('ANALYSIS-YLD2'!N$4,'INTERNAL PARAMETERS-1'!$B$5:$J$44,5,FALSE)*VLOOKUP('ANALYSIS-YLD2'!N$4,'INTERNAL PARAMETERS-1'!$B$5:$J$44,7,FALSE)*'ANALYSIS-YLD2'!$F80 + 'ANALYSIS-YLD1'!N80*(1-VLOOKUP('ANALYSIS-YLD2'!N$4,'INTERNAL PARAMETERS-1'!$B$5:$J$44,5,FALSE))*VLOOKUP('ANALYSIS-YLD2'!N$4,'INTERNAL PARAMETERS-1'!$B$5:$J$44,9,FALSE)*'ANALYSIS-YLD2'!$F80</f>
        <v>280.443062059591</v>
      </c>
      <c r="O80" s="113">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3">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3">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3">
        <f>'ANALYSIS-YLD1'!R80*VLOOKUP('ANALYSIS-YLD2'!R$4,'INTERNAL PARAMETERS-1'!$B$5:$J$44,5,FALSE)*VLOOKUP('ANALYSIS-YLD2'!R$4,'INTERNAL PARAMETERS-1'!$B$5:$J$44,7,FALSE)*'ANALYSIS-YLD2'!$F80 + 'ANALYSIS-YLD1'!R80*(1-VLOOKUP('ANALYSIS-YLD2'!R$4,'INTERNAL PARAMETERS-1'!$B$5:$J$44,5,FALSE))*VLOOKUP('ANALYSIS-YLD2'!R$4,'INTERNAL PARAMETERS-1'!$B$5:$J$44,9,FALSE)*'ANALYSIS-YLD2'!$F80</f>
        <v>292.3224837154267</v>
      </c>
      <c r="S80" s="113">
        <f>'ANALYSIS-YLD1'!S80*VLOOKUP('ANALYSIS-YLD2'!S$4,'INTERNAL PARAMETERS-1'!$B$5:$J$44,5,FALSE)*VLOOKUP('ANALYSIS-YLD2'!S$4,'INTERNAL PARAMETERS-1'!$B$5:$J$44,7,FALSE)*'ANALYSIS-YLD2'!$F80 + 'ANALYSIS-YLD1'!S80*(1-VLOOKUP('ANALYSIS-YLD2'!S$4,'INTERNAL PARAMETERS-1'!$B$5:$J$44,5,FALSE))*VLOOKUP('ANALYSIS-YLD2'!S$4,'INTERNAL PARAMETERS-1'!$B$5:$J$44,9,FALSE)*'ANALYSIS-YLD2'!$F80</f>
        <v>5283.3718262441944</v>
      </c>
      <c r="T80" s="113">
        <f>'ANALYSIS-YLD1'!T80*VLOOKUP('ANALYSIS-YLD2'!T$4,'INTERNAL PARAMETERS-1'!$B$5:$J$44,5,FALSE)*VLOOKUP('ANALYSIS-YLD2'!T$4,'INTERNAL PARAMETERS-1'!$B$5:$J$44,7,FALSE)*'ANALYSIS-YLD2'!$F80 + 'ANALYSIS-YLD1'!T80*(1-VLOOKUP('ANALYSIS-YLD2'!T$4,'INTERNAL PARAMETERS-1'!$B$5:$J$44,5,FALSE))*VLOOKUP('ANALYSIS-YLD2'!T$4,'INTERNAL PARAMETERS-1'!$B$5:$J$44,9,FALSE)*'ANALYSIS-YLD2'!$F80</f>
        <v>986.58838253956515</v>
      </c>
      <c r="U80" s="113">
        <f>'ANALYSIS-YLD1'!U80*VLOOKUP('ANALYSIS-YLD2'!U$4,'INTERNAL PARAMETERS-1'!$B$5:$J$44,5,FALSE)*VLOOKUP('ANALYSIS-YLD2'!U$4,'INTERNAL PARAMETERS-1'!$B$5:$J$44,7,FALSE)*'ANALYSIS-YLD2'!$F80 + 'ANALYSIS-YLD1'!U80*(1-VLOOKUP('ANALYSIS-YLD2'!U$4,'INTERNAL PARAMETERS-1'!$B$5:$J$44,5,FALSE))*VLOOKUP('ANALYSIS-YLD2'!U$4,'INTERNAL PARAMETERS-1'!$B$5:$J$44,9,FALSE)*'ANALYSIS-YLD2'!$F80</f>
        <v>467.94910946163827</v>
      </c>
      <c r="V80" s="113">
        <f>'ANALYSIS-YLD1'!V80*VLOOKUP('ANALYSIS-YLD2'!V$4,'INTERNAL PARAMETERS-1'!$B$5:$J$44,5,FALSE)*VLOOKUP('ANALYSIS-YLD2'!V$4,'INTERNAL PARAMETERS-1'!$B$5:$J$44,7,FALSE)*'ANALYSIS-YLD2'!$F80 + 'ANALYSIS-YLD1'!V80*(1-VLOOKUP('ANALYSIS-YLD2'!V$4,'INTERNAL PARAMETERS-1'!$B$5:$J$44,5,FALSE))*VLOOKUP('ANALYSIS-YLD2'!V$4,'INTERNAL PARAMETERS-1'!$B$5:$J$44,9,FALSE)*'ANALYSIS-YLD2'!$F80</f>
        <v>5694.5408361259233</v>
      </c>
      <c r="W80" s="113">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3">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3">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3">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3">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3">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3">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3">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3">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3">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94.986745457093988</v>
      </c>
      <c r="AG80" s="113">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3">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26.791133334052152</v>
      </c>
      <c r="AI80" s="113">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76.12333119186421</v>
      </c>
      <c r="AJ80" s="113">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380.00116707963497</v>
      </c>
      <c r="AK80" s="113">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107.22566541455214</v>
      </c>
      <c r="AL80" s="113">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3">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3">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3">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3">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3">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3">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3">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2">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4">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3">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3">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612.7552009054931</v>
      </c>
      <c r="AX80" s="113">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3">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3">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3">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81.157356032813794</v>
      </c>
      <c r="BB80" s="113">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239.98550271365011</v>
      </c>
      <c r="BC80" s="113">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88.678311634634511</v>
      </c>
      <c r="BD80" s="113">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157.40376606904752</v>
      </c>
      <c r="BE80" s="113">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109.44165921114337</v>
      </c>
      <c r="BF80" s="113">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3">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114.48781005388486</v>
      </c>
      <c r="BH80" s="113">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0.44505389585073069</v>
      </c>
      <c r="BI80" s="113">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3">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50.062731382928582</v>
      </c>
      <c r="BK80" s="113">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50.740682137661757</v>
      </c>
      <c r="BL80" s="113">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69.668250360593859</v>
      </c>
      <c r="BM80" s="113">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6.7072711973324388</v>
      </c>
      <c r="BN80" s="113">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33.616883458146702</v>
      </c>
      <c r="BO80" s="113">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40.326333185791803</v>
      </c>
      <c r="BP80" s="113">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3.879529897950361</v>
      </c>
      <c r="BQ80" s="113">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136.70629221531127</v>
      </c>
      <c r="BR80" s="113">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6.5931683716428982</v>
      </c>
      <c r="BS80" s="113">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0.3526041703168184</v>
      </c>
      <c r="BT80" s="113">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3">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3">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3">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3">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3">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3">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0.5421121218913505</v>
      </c>
      <c r="CA80" s="113">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3">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3">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0.53180435793710823</v>
      </c>
      <c r="CD80" s="113">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3.0341390979638927</v>
      </c>
      <c r="CE80" s="113">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2.6170585327984202</v>
      </c>
      <c r="CF80" s="113">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3.3860476109415072</v>
      </c>
      <c r="CG80" s="113">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3.5916816941830777E-2</v>
      </c>
      <c r="CH80" s="112">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4">
        <f t="shared" si="2"/>
        <v>94442.282952099704</v>
      </c>
      <c r="CK80" s="112">
        <f t="shared" si="3"/>
        <v>1813.1554854326685</v>
      </c>
    </row>
    <row r="81" spans="2:89" x14ac:dyDescent="0.5">
      <c r="B81" s="129" t="s">
        <v>26</v>
      </c>
      <c r="C81" s="128" t="s">
        <v>21</v>
      </c>
      <c r="D81" s="128" t="s">
        <v>16</v>
      </c>
      <c r="E81" s="127">
        <f>'INPUTS-Incidence'!E81</f>
        <v>280228.85394459165</v>
      </c>
      <c r="F81" s="130">
        <f>'INTERNAL PARAMETERS-1'!M9</f>
        <v>63.875</v>
      </c>
      <c r="G81" s="114">
        <f>'ANALYSIS-YLD1'!G81*VLOOKUP('ANALYSIS-YLD2'!G$4,'INTERNAL PARAMETERS-1'!$B$5:$J$44,5,FALSE)*VLOOKUP('ANALYSIS-YLD2'!G$4,'INTERNAL PARAMETERS-1'!$B$5:$J$44,7,FALSE)*'ANALYSIS-YLD2'!$F81 + 'ANALYSIS-YLD1'!G81*(1-VLOOKUP('ANALYSIS-YLD2'!G$4,'INTERNAL PARAMETERS-1'!$B$5:$J$44,5,FALSE))*VLOOKUP('ANALYSIS-YLD2'!G$4,'INTERNAL PARAMETERS-1'!$B$5:$J$44,9,FALSE)*'ANALYSIS-YLD2'!$F81</f>
        <v>65483.90537965062</v>
      </c>
      <c r="H81" s="113">
        <f>'ANALYSIS-YLD1'!H81*VLOOKUP('ANALYSIS-YLD2'!H$4,'INTERNAL PARAMETERS-1'!$B$5:$J$44,5,FALSE)*VLOOKUP('ANALYSIS-YLD2'!H$4,'INTERNAL PARAMETERS-1'!$B$5:$J$44,7,FALSE)*'ANALYSIS-YLD2'!$F81 + 'ANALYSIS-YLD1'!H81*(1-VLOOKUP('ANALYSIS-YLD2'!H$4,'INTERNAL PARAMETERS-1'!$B$5:$J$44,5,FALSE))*VLOOKUP('ANALYSIS-YLD2'!H$4,'INTERNAL PARAMETERS-1'!$B$5:$J$44,9,FALSE)*'ANALYSIS-YLD2'!$F81</f>
        <v>40254.264866971323</v>
      </c>
      <c r="I81" s="113">
        <f>'ANALYSIS-YLD1'!I81*VLOOKUP('ANALYSIS-YLD2'!I$4,'INTERNAL PARAMETERS-1'!$B$5:$J$44,5,FALSE)*VLOOKUP('ANALYSIS-YLD2'!I$4,'INTERNAL PARAMETERS-1'!$B$5:$J$44,7,FALSE)*'ANALYSIS-YLD2'!$F81 + 'ANALYSIS-YLD1'!I81*(1-VLOOKUP('ANALYSIS-YLD2'!I$4,'INTERNAL PARAMETERS-1'!$B$5:$J$44,5,FALSE))*VLOOKUP('ANALYSIS-YLD2'!I$4,'INTERNAL PARAMETERS-1'!$B$5:$J$44,9,FALSE)*'ANALYSIS-YLD2'!$F81</f>
        <v>47811.014546379534</v>
      </c>
      <c r="J81" s="113">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3">
        <f>'ANALYSIS-YLD1'!K81*VLOOKUP('ANALYSIS-YLD2'!K$4,'INTERNAL PARAMETERS-1'!$B$5:$J$44,5,FALSE)*VLOOKUP('ANALYSIS-YLD2'!K$4,'INTERNAL PARAMETERS-1'!$B$5:$J$44,7,FALSE)*'ANALYSIS-YLD2'!$F81 + 'ANALYSIS-YLD1'!K81*(1-VLOOKUP('ANALYSIS-YLD2'!K$4,'INTERNAL PARAMETERS-1'!$B$5:$J$44,5,FALSE))*VLOOKUP('ANALYSIS-YLD2'!K$4,'INTERNAL PARAMETERS-1'!$B$5:$J$44,9,FALSE)*'ANALYSIS-YLD2'!$F81</f>
        <v>267.98413157135911</v>
      </c>
      <c r="L81" s="113">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3">
        <f>'ANALYSIS-YLD1'!M81*VLOOKUP('ANALYSIS-YLD2'!M$4,'INTERNAL PARAMETERS-1'!$B$5:$J$44,5,FALSE)*VLOOKUP('ANALYSIS-YLD2'!M$4,'INTERNAL PARAMETERS-1'!$B$5:$J$44,7,FALSE)*'ANALYSIS-YLD2'!$F81 + 'ANALYSIS-YLD1'!M81*(1-VLOOKUP('ANALYSIS-YLD2'!M$4,'INTERNAL PARAMETERS-1'!$B$5:$J$44,5,FALSE))*VLOOKUP('ANALYSIS-YLD2'!M$4,'INTERNAL PARAMETERS-1'!$B$5:$J$44,9,FALSE)*'ANALYSIS-YLD2'!$F81</f>
        <v>739.82629708059687</v>
      </c>
      <c r="N81" s="113">
        <f>'ANALYSIS-YLD1'!N81*VLOOKUP('ANALYSIS-YLD2'!N$4,'INTERNAL PARAMETERS-1'!$B$5:$J$44,5,FALSE)*VLOOKUP('ANALYSIS-YLD2'!N$4,'INTERNAL PARAMETERS-1'!$B$5:$J$44,7,FALSE)*'ANALYSIS-YLD2'!$F81 + 'ANALYSIS-YLD1'!N81*(1-VLOOKUP('ANALYSIS-YLD2'!N$4,'INTERNAL PARAMETERS-1'!$B$5:$J$44,5,FALSE))*VLOOKUP('ANALYSIS-YLD2'!N$4,'INTERNAL PARAMETERS-1'!$B$5:$J$44,9,FALSE)*'ANALYSIS-YLD2'!$F81</f>
        <v>299.53489331963124</v>
      </c>
      <c r="O81" s="113">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3">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3">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3">
        <f>'ANALYSIS-YLD1'!R81*VLOOKUP('ANALYSIS-YLD2'!R$4,'INTERNAL PARAMETERS-1'!$B$5:$J$44,5,FALSE)*VLOOKUP('ANALYSIS-YLD2'!R$4,'INTERNAL PARAMETERS-1'!$B$5:$J$44,7,FALSE)*'ANALYSIS-YLD2'!$F81 + 'ANALYSIS-YLD1'!R81*(1-VLOOKUP('ANALYSIS-YLD2'!R$4,'INTERNAL PARAMETERS-1'!$B$5:$J$44,5,FALSE))*VLOOKUP('ANALYSIS-YLD2'!R$4,'INTERNAL PARAMETERS-1'!$B$5:$J$44,9,FALSE)*'ANALYSIS-YLD2'!$F81</f>
        <v>222.35621521103775</v>
      </c>
      <c r="S81" s="113">
        <f>'ANALYSIS-YLD1'!S81*VLOOKUP('ANALYSIS-YLD2'!S$4,'INTERNAL PARAMETERS-1'!$B$5:$J$44,5,FALSE)*VLOOKUP('ANALYSIS-YLD2'!S$4,'INTERNAL PARAMETERS-1'!$B$5:$J$44,7,FALSE)*'ANALYSIS-YLD2'!$F81 + 'ANALYSIS-YLD1'!S81*(1-VLOOKUP('ANALYSIS-YLD2'!S$4,'INTERNAL PARAMETERS-1'!$B$5:$J$44,5,FALSE))*VLOOKUP('ANALYSIS-YLD2'!S$4,'INTERNAL PARAMETERS-1'!$B$5:$J$44,9,FALSE)*'ANALYSIS-YLD2'!$F81</f>
        <v>6433.2754093703888</v>
      </c>
      <c r="T81" s="113">
        <f>'ANALYSIS-YLD1'!T81*VLOOKUP('ANALYSIS-YLD2'!T$4,'INTERNAL PARAMETERS-1'!$B$5:$J$44,5,FALSE)*VLOOKUP('ANALYSIS-YLD2'!T$4,'INTERNAL PARAMETERS-1'!$B$5:$J$44,7,FALSE)*'ANALYSIS-YLD2'!$F81 + 'ANALYSIS-YLD1'!T81*(1-VLOOKUP('ANALYSIS-YLD2'!T$4,'INTERNAL PARAMETERS-1'!$B$5:$J$44,5,FALSE))*VLOOKUP('ANALYSIS-YLD2'!T$4,'INTERNAL PARAMETERS-1'!$B$5:$J$44,9,FALSE)*'ANALYSIS-YLD2'!$F81</f>
        <v>1161.3988172778991</v>
      </c>
      <c r="U81" s="113">
        <f>'ANALYSIS-YLD1'!U81*VLOOKUP('ANALYSIS-YLD2'!U$4,'INTERNAL PARAMETERS-1'!$B$5:$J$44,5,FALSE)*VLOOKUP('ANALYSIS-YLD2'!U$4,'INTERNAL PARAMETERS-1'!$B$5:$J$44,7,FALSE)*'ANALYSIS-YLD2'!$F81 + 'ANALYSIS-YLD1'!U81*(1-VLOOKUP('ANALYSIS-YLD2'!U$4,'INTERNAL PARAMETERS-1'!$B$5:$J$44,5,FALSE))*VLOOKUP('ANALYSIS-YLD2'!U$4,'INTERNAL PARAMETERS-1'!$B$5:$J$44,9,FALSE)*'ANALYSIS-YLD2'!$F81</f>
        <v>852.50940457139893</v>
      </c>
      <c r="V81" s="113">
        <f>'ANALYSIS-YLD1'!V81*VLOOKUP('ANALYSIS-YLD2'!V$4,'INTERNAL PARAMETERS-1'!$B$5:$J$44,5,FALSE)*VLOOKUP('ANALYSIS-YLD2'!V$4,'INTERNAL PARAMETERS-1'!$B$5:$J$44,7,FALSE)*'ANALYSIS-YLD2'!$F81 + 'ANALYSIS-YLD1'!V81*(1-VLOOKUP('ANALYSIS-YLD2'!V$4,'INTERNAL PARAMETERS-1'!$B$5:$J$44,5,FALSE))*VLOOKUP('ANALYSIS-YLD2'!V$4,'INTERNAL PARAMETERS-1'!$B$5:$J$44,9,FALSE)*'ANALYSIS-YLD2'!$F81</f>
        <v>5803.9302982667004</v>
      </c>
      <c r="W81" s="113">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3">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3">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3">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3">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3">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3">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3">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3">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3">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38.743723259941007</v>
      </c>
      <c r="AG81" s="113">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3">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10.927716816906438</v>
      </c>
      <c r="AI81" s="113">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44.668496833071281</v>
      </c>
      <c r="AJ81" s="113">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735.57227385585304</v>
      </c>
      <c r="AK81" s="113">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87.421734535251503</v>
      </c>
      <c r="AL81" s="113">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3">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3">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3">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3">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3">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3">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3">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2">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4">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3">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3">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883.74770810955226</v>
      </c>
      <c r="AX81" s="113">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3">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3">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3">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136.68602564783168</v>
      </c>
      <c r="BB81" s="113">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276.18687436241663</v>
      </c>
      <c r="BC81" s="113">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177.64779263533882</v>
      </c>
      <c r="BD81" s="113">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172.05071728862126</v>
      </c>
      <c r="BE81" s="113">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216.78586817296804</v>
      </c>
      <c r="BF81" s="113">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3">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150.20885067775177</v>
      </c>
      <c r="BH81" s="113">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0.56451215331670257</v>
      </c>
      <c r="BI81" s="113">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3">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54.978555380991367</v>
      </c>
      <c r="BK81" s="113">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64.599966429917856</v>
      </c>
      <c r="BL81" s="113">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164.51007542428115</v>
      </c>
      <c r="BM81" s="113">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20.615062454940237</v>
      </c>
      <c r="BN81" s="113">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49.150385187953241</v>
      </c>
      <c r="BO81" s="113">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45.230478227811929</v>
      </c>
      <c r="BP81" s="113">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4.1446043140726134</v>
      </c>
      <c r="BQ81" s="113">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174.03602041275636</v>
      </c>
      <c r="BR81" s="113">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9.0585017010789848</v>
      </c>
      <c r="BS81" s="113">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0.68033504661918898</v>
      </c>
      <c r="BT81" s="113">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3">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3">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3">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3">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3">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3">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0.95211761493581748</v>
      </c>
      <c r="CA81" s="113">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3">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3">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1.0769761452596853</v>
      </c>
      <c r="CD81" s="113">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4.1387272187488993</v>
      </c>
      <c r="CE81" s="113">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5.3871760173532364</v>
      </c>
      <c r="CF81" s="113">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3.5684159738527148</v>
      </c>
      <c r="CG81" s="113">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9.4600657742964056E-2</v>
      </c>
      <c r="CH81" s="112">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4">
        <f t="shared" si="2"/>
        <v>170247.33420497153</v>
      </c>
      <c r="CK81" s="112">
        <f t="shared" si="3"/>
        <v>2616.1003472561142</v>
      </c>
    </row>
    <row r="82" spans="2:89" x14ac:dyDescent="0.5">
      <c r="B82" s="129" t="s">
        <v>26</v>
      </c>
      <c r="C82" s="128" t="s">
        <v>21</v>
      </c>
      <c r="D82" s="128" t="s">
        <v>15</v>
      </c>
      <c r="E82" s="127">
        <f>'INPUTS-Incidence'!E82</f>
        <v>224421.07175489387</v>
      </c>
      <c r="F82" s="130">
        <f>'INTERNAL PARAMETERS-1'!M10</f>
        <v>58.935000000000002</v>
      </c>
      <c r="G82" s="114">
        <f>'ANALYSIS-YLD1'!G82*VLOOKUP('ANALYSIS-YLD2'!G$4,'INTERNAL PARAMETERS-1'!$B$5:$J$44,5,FALSE)*VLOOKUP('ANALYSIS-YLD2'!G$4,'INTERNAL PARAMETERS-1'!$B$5:$J$44,7,FALSE)*'ANALYSIS-YLD2'!$F82 + 'ANALYSIS-YLD1'!G82*(1-VLOOKUP('ANALYSIS-YLD2'!G$4,'INTERNAL PARAMETERS-1'!$B$5:$J$44,5,FALSE))*VLOOKUP('ANALYSIS-YLD2'!G$4,'INTERNAL PARAMETERS-1'!$B$5:$J$44,9,FALSE)*'ANALYSIS-YLD2'!$F82</f>
        <v>42673.511994597138</v>
      </c>
      <c r="H82" s="113">
        <f>'ANALYSIS-YLD1'!H82*VLOOKUP('ANALYSIS-YLD2'!H$4,'INTERNAL PARAMETERS-1'!$B$5:$J$44,5,FALSE)*VLOOKUP('ANALYSIS-YLD2'!H$4,'INTERNAL PARAMETERS-1'!$B$5:$J$44,7,FALSE)*'ANALYSIS-YLD2'!$F82 + 'ANALYSIS-YLD1'!H82*(1-VLOOKUP('ANALYSIS-YLD2'!H$4,'INTERNAL PARAMETERS-1'!$B$5:$J$44,5,FALSE))*VLOOKUP('ANALYSIS-YLD2'!H$4,'INTERNAL PARAMETERS-1'!$B$5:$J$44,9,FALSE)*'ANALYSIS-YLD2'!$F82</f>
        <v>35656.38807729775</v>
      </c>
      <c r="I82" s="113">
        <f>'ANALYSIS-YLD1'!I82*VLOOKUP('ANALYSIS-YLD2'!I$4,'INTERNAL PARAMETERS-1'!$B$5:$J$44,5,FALSE)*VLOOKUP('ANALYSIS-YLD2'!I$4,'INTERNAL PARAMETERS-1'!$B$5:$J$44,7,FALSE)*'ANALYSIS-YLD2'!$F82 + 'ANALYSIS-YLD1'!I82*(1-VLOOKUP('ANALYSIS-YLD2'!I$4,'INTERNAL PARAMETERS-1'!$B$5:$J$44,5,FALSE))*VLOOKUP('ANALYSIS-YLD2'!I$4,'INTERNAL PARAMETERS-1'!$B$5:$J$44,9,FALSE)*'ANALYSIS-YLD2'!$F82</f>
        <v>33015.7599438662</v>
      </c>
      <c r="J82" s="113">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3">
        <f>'ANALYSIS-YLD1'!K82*VLOOKUP('ANALYSIS-YLD2'!K$4,'INTERNAL PARAMETERS-1'!$B$5:$J$44,5,FALSE)*VLOOKUP('ANALYSIS-YLD2'!K$4,'INTERNAL PARAMETERS-1'!$B$5:$J$44,7,FALSE)*'ANALYSIS-YLD2'!$F82 + 'ANALYSIS-YLD1'!K82*(1-VLOOKUP('ANALYSIS-YLD2'!K$4,'INTERNAL PARAMETERS-1'!$B$5:$J$44,5,FALSE))*VLOOKUP('ANALYSIS-YLD2'!K$4,'INTERNAL PARAMETERS-1'!$B$5:$J$44,9,FALSE)*'ANALYSIS-YLD2'!$F82</f>
        <v>235.69187949424668</v>
      </c>
      <c r="L82" s="113">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3">
        <f>'ANALYSIS-YLD1'!M82*VLOOKUP('ANALYSIS-YLD2'!M$4,'INTERNAL PARAMETERS-1'!$B$5:$J$44,5,FALSE)*VLOOKUP('ANALYSIS-YLD2'!M$4,'INTERNAL PARAMETERS-1'!$B$5:$J$44,7,FALSE)*'ANALYSIS-YLD2'!$F82 + 'ANALYSIS-YLD1'!M82*(1-VLOOKUP('ANALYSIS-YLD2'!M$4,'INTERNAL PARAMETERS-1'!$B$5:$J$44,5,FALSE))*VLOOKUP('ANALYSIS-YLD2'!M$4,'INTERNAL PARAMETERS-1'!$B$5:$J$44,9,FALSE)*'ANALYSIS-YLD2'!$F82</f>
        <v>678.42042610342105</v>
      </c>
      <c r="N82" s="113">
        <f>'ANALYSIS-YLD1'!N82*VLOOKUP('ANALYSIS-YLD2'!N$4,'INTERNAL PARAMETERS-1'!$B$5:$J$44,5,FALSE)*VLOOKUP('ANALYSIS-YLD2'!N$4,'INTERNAL PARAMETERS-1'!$B$5:$J$44,7,FALSE)*'ANALYSIS-YLD2'!$F82 + 'ANALYSIS-YLD1'!N82*(1-VLOOKUP('ANALYSIS-YLD2'!N$4,'INTERNAL PARAMETERS-1'!$B$5:$J$44,5,FALSE))*VLOOKUP('ANALYSIS-YLD2'!N$4,'INTERNAL PARAMETERS-1'!$B$5:$J$44,9,FALSE)*'ANALYSIS-YLD2'!$F82</f>
        <v>174.36272302264959</v>
      </c>
      <c r="O82" s="113">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3">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3">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3">
        <f>'ANALYSIS-YLD1'!R82*VLOOKUP('ANALYSIS-YLD2'!R$4,'INTERNAL PARAMETERS-1'!$B$5:$J$44,5,FALSE)*VLOOKUP('ANALYSIS-YLD2'!R$4,'INTERNAL PARAMETERS-1'!$B$5:$J$44,7,FALSE)*'ANALYSIS-YLD2'!$F82 + 'ANALYSIS-YLD1'!R82*(1-VLOOKUP('ANALYSIS-YLD2'!R$4,'INTERNAL PARAMETERS-1'!$B$5:$J$44,5,FALSE))*VLOOKUP('ANALYSIS-YLD2'!R$4,'INTERNAL PARAMETERS-1'!$B$5:$J$44,9,FALSE)*'ANALYSIS-YLD2'!$F82</f>
        <v>237.43774526827809</v>
      </c>
      <c r="S82" s="113">
        <f>'ANALYSIS-YLD1'!S82*VLOOKUP('ANALYSIS-YLD2'!S$4,'INTERNAL PARAMETERS-1'!$B$5:$J$44,5,FALSE)*VLOOKUP('ANALYSIS-YLD2'!S$4,'INTERNAL PARAMETERS-1'!$B$5:$J$44,7,FALSE)*'ANALYSIS-YLD2'!$F82 + 'ANALYSIS-YLD1'!S82*(1-VLOOKUP('ANALYSIS-YLD2'!S$4,'INTERNAL PARAMETERS-1'!$B$5:$J$44,5,FALSE))*VLOOKUP('ANALYSIS-YLD2'!S$4,'INTERNAL PARAMETERS-1'!$B$5:$J$44,9,FALSE)*'ANALYSIS-YLD2'!$F82</f>
        <v>4288.4728687615288</v>
      </c>
      <c r="T82" s="113">
        <f>'ANALYSIS-YLD1'!T82*VLOOKUP('ANALYSIS-YLD2'!T$4,'INTERNAL PARAMETERS-1'!$B$5:$J$44,5,FALSE)*VLOOKUP('ANALYSIS-YLD2'!T$4,'INTERNAL PARAMETERS-1'!$B$5:$J$44,7,FALSE)*'ANALYSIS-YLD2'!$F82 + 'ANALYSIS-YLD1'!T82*(1-VLOOKUP('ANALYSIS-YLD2'!T$4,'INTERNAL PARAMETERS-1'!$B$5:$J$44,5,FALSE))*VLOOKUP('ANALYSIS-YLD2'!T$4,'INTERNAL PARAMETERS-1'!$B$5:$J$44,9,FALSE)*'ANALYSIS-YLD2'!$F82</f>
        <v>1335.5476383664725</v>
      </c>
      <c r="U82" s="113">
        <f>'ANALYSIS-YLD1'!U82*VLOOKUP('ANALYSIS-YLD2'!U$4,'INTERNAL PARAMETERS-1'!$B$5:$J$44,5,FALSE)*VLOOKUP('ANALYSIS-YLD2'!U$4,'INTERNAL PARAMETERS-1'!$B$5:$J$44,7,FALSE)*'ANALYSIS-YLD2'!$F82 + 'ANALYSIS-YLD1'!U82*(1-VLOOKUP('ANALYSIS-YLD2'!U$4,'INTERNAL PARAMETERS-1'!$B$5:$J$44,5,FALSE))*VLOOKUP('ANALYSIS-YLD2'!U$4,'INTERNAL PARAMETERS-1'!$B$5:$J$44,9,FALSE)*'ANALYSIS-YLD2'!$F82</f>
        <v>828.55800501707688</v>
      </c>
      <c r="V82" s="113">
        <f>'ANALYSIS-YLD1'!V82*VLOOKUP('ANALYSIS-YLD2'!V$4,'INTERNAL PARAMETERS-1'!$B$5:$J$44,5,FALSE)*VLOOKUP('ANALYSIS-YLD2'!V$4,'INTERNAL PARAMETERS-1'!$B$5:$J$44,7,FALSE)*'ANALYSIS-YLD2'!$F82 + 'ANALYSIS-YLD1'!V82*(1-VLOOKUP('ANALYSIS-YLD2'!V$4,'INTERNAL PARAMETERS-1'!$B$5:$J$44,5,FALSE))*VLOOKUP('ANALYSIS-YLD2'!V$4,'INTERNAL PARAMETERS-1'!$B$5:$J$44,9,FALSE)*'ANALYSIS-YLD2'!$F82</f>
        <v>4109.0302053866817</v>
      </c>
      <c r="W82" s="113">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3">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3">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3">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3">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3">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3">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3">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3">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3">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340.44382593613403</v>
      </c>
      <c r="AG82" s="113">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3">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3">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61.105302091100988</v>
      </c>
      <c r="AJ82" s="113">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442.57697371697424</v>
      </c>
      <c r="AK82" s="113">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153.6361881147682</v>
      </c>
      <c r="AL82" s="113">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3">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3">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3">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3">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3">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3">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3">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2">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4">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3">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3">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661.42295684046792</v>
      </c>
      <c r="AX82" s="113">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3">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3">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3">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135.84726283229384</v>
      </c>
      <c r="BB82" s="113">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174.24763079308107</v>
      </c>
      <c r="BC82" s="113">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165.36785516077728</v>
      </c>
      <c r="BD82" s="113">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127.56271080318388</v>
      </c>
      <c r="BE82" s="113">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175.90672795229639</v>
      </c>
      <c r="BF82" s="113">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3">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108.52346987827688</v>
      </c>
      <c r="BH82" s="113">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0.70357261278525673</v>
      </c>
      <c r="BI82" s="113">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3">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42.185975390837683</v>
      </c>
      <c r="BK82" s="113">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57.01208697748509</v>
      </c>
      <c r="BL82" s="113">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153.5758208187909</v>
      </c>
      <c r="BM82" s="113">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20.173918149358791</v>
      </c>
      <c r="BN82" s="113">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42.77029627121194</v>
      </c>
      <c r="BO82" s="113">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38.918074074215625</v>
      </c>
      <c r="BP82" s="113">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3.950091043608158</v>
      </c>
      <c r="BQ82" s="113">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150.9476589189301</v>
      </c>
      <c r="BR82" s="113">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7.8510697245746499</v>
      </c>
      <c r="BS82" s="113">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0.47384305028369811</v>
      </c>
      <c r="BT82" s="113">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3">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3">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3">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3">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3">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3">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0.6785316450835478</v>
      </c>
      <c r="CA82" s="113">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3">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3">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0.81751032763908815</v>
      </c>
      <c r="CD82" s="113">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2.7999794097140578</v>
      </c>
      <c r="CE82" s="113">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4.8046440153518768</v>
      </c>
      <c r="CF82" s="113">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1.1336241043793673</v>
      </c>
      <c r="CG82" s="113">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2">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4">
        <f t="shared" si="2"/>
        <v>124230.94379704045</v>
      </c>
      <c r="CK82" s="112">
        <f t="shared" si="3"/>
        <v>2077.6753107946279</v>
      </c>
    </row>
    <row r="83" spans="2:89" x14ac:dyDescent="0.5">
      <c r="B83" s="129" t="s">
        <v>26</v>
      </c>
      <c r="C83" s="128" t="s">
        <v>21</v>
      </c>
      <c r="D83" s="128" t="s">
        <v>14</v>
      </c>
      <c r="E83" s="127">
        <f>'INPUTS-Incidence'!E83</f>
        <v>166992.90026081225</v>
      </c>
      <c r="F83" s="130">
        <f>'INTERNAL PARAMETERS-1'!M11</f>
        <v>53.995000000000005</v>
      </c>
      <c r="G83" s="114">
        <f>'ANALYSIS-YLD1'!G83*VLOOKUP('ANALYSIS-YLD2'!G$4,'INTERNAL PARAMETERS-1'!$B$5:$J$44,5,FALSE)*VLOOKUP('ANALYSIS-YLD2'!G$4,'INTERNAL PARAMETERS-1'!$B$5:$J$44,7,FALSE)*'ANALYSIS-YLD2'!$F83 + 'ANALYSIS-YLD1'!G83*(1-VLOOKUP('ANALYSIS-YLD2'!G$4,'INTERNAL PARAMETERS-1'!$B$5:$J$44,5,FALSE))*VLOOKUP('ANALYSIS-YLD2'!G$4,'INTERNAL PARAMETERS-1'!$B$5:$J$44,9,FALSE)*'ANALYSIS-YLD2'!$F83</f>
        <v>30000.123751293388</v>
      </c>
      <c r="H83" s="113">
        <f>'ANALYSIS-YLD1'!H83*VLOOKUP('ANALYSIS-YLD2'!H$4,'INTERNAL PARAMETERS-1'!$B$5:$J$44,5,FALSE)*VLOOKUP('ANALYSIS-YLD2'!H$4,'INTERNAL PARAMETERS-1'!$B$5:$J$44,7,FALSE)*'ANALYSIS-YLD2'!$F83 + 'ANALYSIS-YLD1'!H83*(1-VLOOKUP('ANALYSIS-YLD2'!H$4,'INTERNAL PARAMETERS-1'!$B$5:$J$44,5,FALSE))*VLOOKUP('ANALYSIS-YLD2'!H$4,'INTERNAL PARAMETERS-1'!$B$5:$J$44,9,FALSE)*'ANALYSIS-YLD2'!$F83</f>
        <v>22720.919206137311</v>
      </c>
      <c r="I83" s="113">
        <f>'ANALYSIS-YLD1'!I83*VLOOKUP('ANALYSIS-YLD2'!I$4,'INTERNAL PARAMETERS-1'!$B$5:$J$44,5,FALSE)*VLOOKUP('ANALYSIS-YLD2'!I$4,'INTERNAL PARAMETERS-1'!$B$5:$J$44,7,FALSE)*'ANALYSIS-YLD2'!$F83 + 'ANALYSIS-YLD1'!I83*(1-VLOOKUP('ANALYSIS-YLD2'!I$4,'INTERNAL PARAMETERS-1'!$B$5:$J$44,5,FALSE))*VLOOKUP('ANALYSIS-YLD2'!I$4,'INTERNAL PARAMETERS-1'!$B$5:$J$44,9,FALSE)*'ANALYSIS-YLD2'!$F83</f>
        <v>19899.865150602647</v>
      </c>
      <c r="J83" s="113">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3">
        <f>'ANALYSIS-YLD1'!K83*VLOOKUP('ANALYSIS-YLD2'!K$4,'INTERNAL PARAMETERS-1'!$B$5:$J$44,5,FALSE)*VLOOKUP('ANALYSIS-YLD2'!K$4,'INTERNAL PARAMETERS-1'!$B$5:$J$44,7,FALSE)*'ANALYSIS-YLD2'!$F83 + 'ANALYSIS-YLD1'!K83*(1-VLOOKUP('ANALYSIS-YLD2'!K$4,'INTERNAL PARAMETERS-1'!$B$5:$J$44,5,FALSE))*VLOOKUP('ANALYSIS-YLD2'!K$4,'INTERNAL PARAMETERS-1'!$B$5:$J$44,9,FALSE)*'ANALYSIS-YLD2'!$F83</f>
        <v>290.56128026697314</v>
      </c>
      <c r="L83" s="113">
        <f>'ANALYSIS-YLD1'!L83*VLOOKUP('ANALYSIS-YLD2'!L$4,'INTERNAL PARAMETERS-1'!$B$5:$J$44,5,FALSE)*VLOOKUP('ANALYSIS-YLD2'!L$4,'INTERNAL PARAMETERS-1'!$B$5:$J$44,7,FALSE)*'ANALYSIS-YLD2'!$F83 + 'ANALYSIS-YLD1'!L83*(1-VLOOKUP('ANALYSIS-YLD2'!L$4,'INTERNAL PARAMETERS-1'!$B$5:$J$44,5,FALSE))*VLOOKUP('ANALYSIS-YLD2'!L$4,'INTERNAL PARAMETERS-1'!$B$5:$J$44,9,FALSE)*'ANALYSIS-YLD2'!$F83</f>
        <v>96.894335606414174</v>
      </c>
      <c r="M83" s="113">
        <f>'ANALYSIS-YLD1'!M83*VLOOKUP('ANALYSIS-YLD2'!M$4,'INTERNAL PARAMETERS-1'!$B$5:$J$44,5,FALSE)*VLOOKUP('ANALYSIS-YLD2'!M$4,'INTERNAL PARAMETERS-1'!$B$5:$J$44,7,FALSE)*'ANALYSIS-YLD2'!$F83 + 'ANALYSIS-YLD1'!M83*(1-VLOOKUP('ANALYSIS-YLD2'!M$4,'INTERNAL PARAMETERS-1'!$B$5:$J$44,5,FALSE))*VLOOKUP('ANALYSIS-YLD2'!M$4,'INTERNAL PARAMETERS-1'!$B$5:$J$44,9,FALSE)*'ANALYSIS-YLD2'!$F83</f>
        <v>582.51384994247701</v>
      </c>
      <c r="N83" s="113">
        <f>'ANALYSIS-YLD1'!N83*VLOOKUP('ANALYSIS-YLD2'!N$4,'INTERNAL PARAMETERS-1'!$B$5:$J$44,5,FALSE)*VLOOKUP('ANALYSIS-YLD2'!N$4,'INTERNAL PARAMETERS-1'!$B$5:$J$44,7,FALSE)*'ANALYSIS-YLD2'!$F83 + 'ANALYSIS-YLD1'!N83*(1-VLOOKUP('ANALYSIS-YLD2'!N$4,'INTERNAL PARAMETERS-1'!$B$5:$J$44,5,FALSE))*VLOOKUP('ANALYSIS-YLD2'!N$4,'INTERNAL PARAMETERS-1'!$B$5:$J$44,9,FALSE)*'ANALYSIS-YLD2'!$F83</f>
        <v>110.65619859908959</v>
      </c>
      <c r="O83" s="113">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3">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3">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3">
        <f>'ANALYSIS-YLD1'!R83*VLOOKUP('ANALYSIS-YLD2'!R$4,'INTERNAL PARAMETERS-1'!$B$5:$J$44,5,FALSE)*VLOOKUP('ANALYSIS-YLD2'!R$4,'INTERNAL PARAMETERS-1'!$B$5:$J$44,7,FALSE)*'ANALYSIS-YLD2'!$F83 + 'ANALYSIS-YLD1'!R83*(1-VLOOKUP('ANALYSIS-YLD2'!R$4,'INTERNAL PARAMETERS-1'!$B$5:$J$44,5,FALSE))*VLOOKUP('ANALYSIS-YLD2'!R$4,'INTERNAL PARAMETERS-1'!$B$5:$J$44,9,FALSE)*'ANALYSIS-YLD2'!$F83</f>
        <v>195.12315489696655</v>
      </c>
      <c r="S83" s="113">
        <f>'ANALYSIS-YLD1'!S83*VLOOKUP('ANALYSIS-YLD2'!S$4,'INTERNAL PARAMETERS-1'!$B$5:$J$44,5,FALSE)*VLOOKUP('ANALYSIS-YLD2'!S$4,'INTERNAL PARAMETERS-1'!$B$5:$J$44,7,FALSE)*'ANALYSIS-YLD2'!$F83 + 'ANALYSIS-YLD1'!S83*(1-VLOOKUP('ANALYSIS-YLD2'!S$4,'INTERNAL PARAMETERS-1'!$B$5:$J$44,5,FALSE))*VLOOKUP('ANALYSIS-YLD2'!S$4,'INTERNAL PARAMETERS-1'!$B$5:$J$44,9,FALSE)*'ANALYSIS-YLD2'!$F83</f>
        <v>2607.3602076556649</v>
      </c>
      <c r="T83" s="113">
        <f>'ANALYSIS-YLD1'!T83*VLOOKUP('ANALYSIS-YLD2'!T$4,'INTERNAL PARAMETERS-1'!$B$5:$J$44,5,FALSE)*VLOOKUP('ANALYSIS-YLD2'!T$4,'INTERNAL PARAMETERS-1'!$B$5:$J$44,7,FALSE)*'ANALYSIS-YLD2'!$F83 + 'ANALYSIS-YLD1'!T83*(1-VLOOKUP('ANALYSIS-YLD2'!T$4,'INTERNAL PARAMETERS-1'!$B$5:$J$44,5,FALSE))*VLOOKUP('ANALYSIS-YLD2'!T$4,'INTERNAL PARAMETERS-1'!$B$5:$J$44,9,FALSE)*'ANALYSIS-YLD2'!$F83</f>
        <v>688.67473205016699</v>
      </c>
      <c r="U83" s="113">
        <f>'ANALYSIS-YLD1'!U83*VLOOKUP('ANALYSIS-YLD2'!U$4,'INTERNAL PARAMETERS-1'!$B$5:$J$44,5,FALSE)*VLOOKUP('ANALYSIS-YLD2'!U$4,'INTERNAL PARAMETERS-1'!$B$5:$J$44,7,FALSE)*'ANALYSIS-YLD2'!$F83 + 'ANALYSIS-YLD1'!U83*(1-VLOOKUP('ANALYSIS-YLD2'!U$4,'INTERNAL PARAMETERS-1'!$B$5:$J$44,5,FALSE))*VLOOKUP('ANALYSIS-YLD2'!U$4,'INTERNAL PARAMETERS-1'!$B$5:$J$44,9,FALSE)*'ANALYSIS-YLD2'!$F83</f>
        <v>518.80163147779251</v>
      </c>
      <c r="V83" s="113">
        <f>'ANALYSIS-YLD1'!V83*VLOOKUP('ANALYSIS-YLD2'!V$4,'INTERNAL PARAMETERS-1'!$B$5:$J$44,5,FALSE)*VLOOKUP('ANALYSIS-YLD2'!V$4,'INTERNAL PARAMETERS-1'!$B$5:$J$44,7,FALSE)*'ANALYSIS-YLD2'!$F83 + 'ANALYSIS-YLD1'!V83*(1-VLOOKUP('ANALYSIS-YLD2'!V$4,'INTERNAL PARAMETERS-1'!$B$5:$J$44,5,FALSE))*VLOOKUP('ANALYSIS-YLD2'!V$4,'INTERNAL PARAMETERS-1'!$B$5:$J$44,9,FALSE)*'ANALYSIS-YLD2'!$F83</f>
        <v>2551.8001065642757</v>
      </c>
      <c r="W83" s="113">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3">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3">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3">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3">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3">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3">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3">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3">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3">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111.89645691498963</v>
      </c>
      <c r="AG83" s="113">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3">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7.8950940123744875</v>
      </c>
      <c r="AI83" s="113">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39.457436498573273</v>
      </c>
      <c r="AJ83" s="113">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475.61269006135603</v>
      </c>
      <c r="AK83" s="113">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63.1607520989959</v>
      </c>
      <c r="AL83" s="113">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3">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3">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3">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3">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3">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3">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3">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2">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4">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3">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3">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435.13883245549681</v>
      </c>
      <c r="AX83" s="113">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3">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3">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3">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127.31453114020627</v>
      </c>
      <c r="BB83" s="113">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120.70040520895922</v>
      </c>
      <c r="BC83" s="113">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152.9158195772184</v>
      </c>
      <c r="BD83" s="113">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91.749439447035044</v>
      </c>
      <c r="BE83" s="113">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129.31470351928377</v>
      </c>
      <c r="BF83" s="113">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3">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72.018119978716257</v>
      </c>
      <c r="BH83" s="113">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0.39598928369093883</v>
      </c>
      <c r="BI83" s="113">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3">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28.595332764325079</v>
      </c>
      <c r="BK83" s="113">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36.469522657794514</v>
      </c>
      <c r="BL83" s="113">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103.57817511046767</v>
      </c>
      <c r="BM83" s="113">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24.862815382429346</v>
      </c>
      <c r="BN83" s="113">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39.148947311223964</v>
      </c>
      <c r="BO83" s="113">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31.778521873296448</v>
      </c>
      <c r="BP83" s="113">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2.8383663241898853</v>
      </c>
      <c r="BQ83" s="113">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122.49938049556795</v>
      </c>
      <c r="BR83" s="113">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5.4135115581039459</v>
      </c>
      <c r="BS83" s="113">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0.40267646123219214</v>
      </c>
      <c r="BT83" s="113">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3">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3">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3">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3">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3">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3">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0.33733054144039248</v>
      </c>
      <c r="CA83" s="113">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3">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3">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0.65592049724520773</v>
      </c>
      <c r="CD83" s="113">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2.0288714291570611</v>
      </c>
      <c r="CE83" s="113">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3.2535355551517009</v>
      </c>
      <c r="CF83" s="113">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3.2540027146469193</v>
      </c>
      <c r="CG83" s="113">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5.3900919068413315E-2</v>
      </c>
      <c r="CH83" s="112">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4">
        <f t="shared" si="2"/>
        <v>80961.316034679447</v>
      </c>
      <c r="CK83" s="112">
        <f t="shared" si="3"/>
        <v>1534.7186522059474</v>
      </c>
    </row>
    <row r="84" spans="2:89" x14ac:dyDescent="0.5">
      <c r="B84" s="129" t="s">
        <v>26</v>
      </c>
      <c r="C84" s="128" t="s">
        <v>21</v>
      </c>
      <c r="D84" s="128" t="s">
        <v>13</v>
      </c>
      <c r="E84" s="127">
        <f>'INPUTS-Incidence'!E84</f>
        <v>140209.57755795008</v>
      </c>
      <c r="F84" s="130">
        <f>'INTERNAL PARAMETERS-1'!M12</f>
        <v>49.09</v>
      </c>
      <c r="G84" s="114">
        <f>'ANALYSIS-YLD1'!G84*VLOOKUP('ANALYSIS-YLD2'!G$4,'INTERNAL PARAMETERS-1'!$B$5:$J$44,5,FALSE)*VLOOKUP('ANALYSIS-YLD2'!G$4,'INTERNAL PARAMETERS-1'!$B$5:$J$44,7,FALSE)*'ANALYSIS-YLD2'!$F84 + 'ANALYSIS-YLD1'!G84*(1-VLOOKUP('ANALYSIS-YLD2'!G$4,'INTERNAL PARAMETERS-1'!$B$5:$J$44,5,FALSE))*VLOOKUP('ANALYSIS-YLD2'!G$4,'INTERNAL PARAMETERS-1'!$B$5:$J$44,9,FALSE)*'ANALYSIS-YLD2'!$F84</f>
        <v>31858.119629181696</v>
      </c>
      <c r="H84" s="113">
        <f>'ANALYSIS-YLD1'!H84*VLOOKUP('ANALYSIS-YLD2'!H$4,'INTERNAL PARAMETERS-1'!$B$5:$J$44,5,FALSE)*VLOOKUP('ANALYSIS-YLD2'!H$4,'INTERNAL PARAMETERS-1'!$B$5:$J$44,7,FALSE)*'ANALYSIS-YLD2'!$F84 + 'ANALYSIS-YLD1'!H84*(1-VLOOKUP('ANALYSIS-YLD2'!H$4,'INTERNAL PARAMETERS-1'!$B$5:$J$44,5,FALSE))*VLOOKUP('ANALYSIS-YLD2'!H$4,'INTERNAL PARAMETERS-1'!$B$5:$J$44,9,FALSE)*'ANALYSIS-YLD2'!$F84</f>
        <v>16781.731272225872</v>
      </c>
      <c r="I84" s="113">
        <f>'ANALYSIS-YLD1'!I84*VLOOKUP('ANALYSIS-YLD2'!I$4,'INTERNAL PARAMETERS-1'!$B$5:$J$44,5,FALSE)*VLOOKUP('ANALYSIS-YLD2'!I$4,'INTERNAL PARAMETERS-1'!$B$5:$J$44,7,FALSE)*'ANALYSIS-YLD2'!$F84 + 'ANALYSIS-YLD1'!I84*(1-VLOOKUP('ANALYSIS-YLD2'!I$4,'INTERNAL PARAMETERS-1'!$B$5:$J$44,5,FALSE))*VLOOKUP('ANALYSIS-YLD2'!I$4,'INTERNAL PARAMETERS-1'!$B$5:$J$44,9,FALSE)*'ANALYSIS-YLD2'!$F84</f>
        <v>14609.142083064675</v>
      </c>
      <c r="J84" s="113">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3">
        <f>'ANALYSIS-YLD1'!K84*VLOOKUP('ANALYSIS-YLD2'!K$4,'INTERNAL PARAMETERS-1'!$B$5:$J$44,5,FALSE)*VLOOKUP('ANALYSIS-YLD2'!K$4,'INTERNAL PARAMETERS-1'!$B$5:$J$44,7,FALSE)*'ANALYSIS-YLD2'!$F84 + 'ANALYSIS-YLD1'!K84*(1-VLOOKUP('ANALYSIS-YLD2'!K$4,'INTERNAL PARAMETERS-1'!$B$5:$J$44,5,FALSE))*VLOOKUP('ANALYSIS-YLD2'!K$4,'INTERNAL PARAMETERS-1'!$B$5:$J$44,9,FALSE)*'ANALYSIS-YLD2'!$F84</f>
        <v>87.994283711177104</v>
      </c>
      <c r="L84" s="113">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3">
        <f>'ANALYSIS-YLD1'!M84*VLOOKUP('ANALYSIS-YLD2'!M$4,'INTERNAL PARAMETERS-1'!$B$5:$J$44,5,FALSE)*VLOOKUP('ANALYSIS-YLD2'!M$4,'INTERNAL PARAMETERS-1'!$B$5:$J$44,7,FALSE)*'ANALYSIS-YLD2'!$F84 + 'ANALYSIS-YLD1'!M84*(1-VLOOKUP('ANALYSIS-YLD2'!M$4,'INTERNAL PARAMETERS-1'!$B$5:$J$44,5,FALSE))*VLOOKUP('ANALYSIS-YLD2'!M$4,'INTERNAL PARAMETERS-1'!$B$5:$J$44,9,FALSE)*'ANALYSIS-YLD2'!$F84</f>
        <v>504.58432469301749</v>
      </c>
      <c r="N84" s="113">
        <f>'ANALYSIS-YLD1'!N84*VLOOKUP('ANALYSIS-YLD2'!N$4,'INTERNAL PARAMETERS-1'!$B$5:$J$44,5,FALSE)*VLOOKUP('ANALYSIS-YLD2'!N$4,'INTERNAL PARAMETERS-1'!$B$5:$J$44,7,FALSE)*'ANALYSIS-YLD2'!$F84 + 'ANALYSIS-YLD1'!N84*(1-VLOOKUP('ANALYSIS-YLD2'!N$4,'INTERNAL PARAMETERS-1'!$B$5:$J$44,5,FALSE))*VLOOKUP('ANALYSIS-YLD2'!N$4,'INTERNAL PARAMETERS-1'!$B$5:$J$44,9,FALSE)*'ANALYSIS-YLD2'!$F84</f>
        <v>70.868625530101156</v>
      </c>
      <c r="O84" s="113">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3">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3">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3">
        <f>'ANALYSIS-YLD1'!R84*VLOOKUP('ANALYSIS-YLD2'!R$4,'INTERNAL PARAMETERS-1'!$B$5:$J$44,5,FALSE)*VLOOKUP('ANALYSIS-YLD2'!R$4,'INTERNAL PARAMETERS-1'!$B$5:$J$44,7,FALSE)*'ANALYSIS-YLD2'!$F84 + 'ANALYSIS-YLD1'!R84*(1-VLOOKUP('ANALYSIS-YLD2'!R$4,'INTERNAL PARAMETERS-1'!$B$5:$J$44,5,FALSE))*VLOOKUP('ANALYSIS-YLD2'!R$4,'INTERNAL PARAMETERS-1'!$B$5:$J$44,9,FALSE)*'ANALYSIS-YLD2'!$F84</f>
        <v>145.97229214647768</v>
      </c>
      <c r="S84" s="113">
        <f>'ANALYSIS-YLD1'!S84*VLOOKUP('ANALYSIS-YLD2'!S$4,'INTERNAL PARAMETERS-1'!$B$5:$J$44,5,FALSE)*VLOOKUP('ANALYSIS-YLD2'!S$4,'INTERNAL PARAMETERS-1'!$B$5:$J$44,7,FALSE)*'ANALYSIS-YLD2'!$F84 + 'ANALYSIS-YLD1'!S84*(1-VLOOKUP('ANALYSIS-YLD2'!S$4,'INTERNAL PARAMETERS-1'!$B$5:$J$44,5,FALSE))*VLOOKUP('ANALYSIS-YLD2'!S$4,'INTERNAL PARAMETERS-1'!$B$5:$J$44,9,FALSE)*'ANALYSIS-YLD2'!$F84</f>
        <v>1819.4177011481313</v>
      </c>
      <c r="T84" s="113">
        <f>'ANALYSIS-YLD1'!T84*VLOOKUP('ANALYSIS-YLD2'!T$4,'INTERNAL PARAMETERS-1'!$B$5:$J$44,5,FALSE)*VLOOKUP('ANALYSIS-YLD2'!T$4,'INTERNAL PARAMETERS-1'!$B$5:$J$44,7,FALSE)*'ANALYSIS-YLD2'!$F84 + 'ANALYSIS-YLD1'!T84*(1-VLOOKUP('ANALYSIS-YLD2'!T$4,'INTERNAL PARAMETERS-1'!$B$5:$J$44,5,FALSE))*VLOOKUP('ANALYSIS-YLD2'!T$4,'INTERNAL PARAMETERS-1'!$B$5:$J$44,9,FALSE)*'ANALYSIS-YLD2'!$F84</f>
        <v>606.05895135674268</v>
      </c>
      <c r="U84" s="113">
        <f>'ANALYSIS-YLD1'!U84*VLOOKUP('ANALYSIS-YLD2'!U$4,'INTERNAL PARAMETERS-1'!$B$5:$J$44,5,FALSE)*VLOOKUP('ANALYSIS-YLD2'!U$4,'INTERNAL PARAMETERS-1'!$B$5:$J$44,7,FALSE)*'ANALYSIS-YLD2'!$F84 + 'ANALYSIS-YLD1'!U84*(1-VLOOKUP('ANALYSIS-YLD2'!U$4,'INTERNAL PARAMETERS-1'!$B$5:$J$44,5,FALSE))*VLOOKUP('ANALYSIS-YLD2'!U$4,'INTERNAL PARAMETERS-1'!$B$5:$J$44,9,FALSE)*'ANALYSIS-YLD2'!$F84</f>
        <v>427.1026202165595</v>
      </c>
      <c r="V84" s="113">
        <f>'ANALYSIS-YLD1'!V84*VLOOKUP('ANALYSIS-YLD2'!V$4,'INTERNAL PARAMETERS-1'!$B$5:$J$44,5,FALSE)*VLOOKUP('ANALYSIS-YLD2'!V$4,'INTERNAL PARAMETERS-1'!$B$5:$J$44,7,FALSE)*'ANALYSIS-YLD2'!$F84 + 'ANALYSIS-YLD1'!V84*(1-VLOOKUP('ANALYSIS-YLD2'!V$4,'INTERNAL PARAMETERS-1'!$B$5:$J$44,5,FALSE))*VLOOKUP('ANALYSIS-YLD2'!V$4,'INTERNAL PARAMETERS-1'!$B$5:$J$44,9,FALSE)*'ANALYSIS-YLD2'!$F84</f>
        <v>2012.6665216295753</v>
      </c>
      <c r="W84" s="113">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3">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3">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3">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3">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3">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3">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3">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3">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3">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152.49658183554058</v>
      </c>
      <c r="AG84" s="113">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3">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21.50214261908696</v>
      </c>
      <c r="AI84" s="113">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35.842640105280203</v>
      </c>
      <c r="AJ84" s="113">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406.64860380683058</v>
      </c>
      <c r="AK84" s="113">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172.01714095269568</v>
      </c>
      <c r="AL84" s="113">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3">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3">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3">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3">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3">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3">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3">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2">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4">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3">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3">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351.36858925547369</v>
      </c>
      <c r="AX84" s="113">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3">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3">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3">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121.3014486365667</v>
      </c>
      <c r="BB84" s="113">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85.025169163145989</v>
      </c>
      <c r="BC84" s="113">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155.28149540557266</v>
      </c>
      <c r="BD84" s="113">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67.143111584646462</v>
      </c>
      <c r="BE84" s="113">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124.07507563992058</v>
      </c>
      <c r="BF84" s="113">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3">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55.275626780534033</v>
      </c>
      <c r="BH84" s="113">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0.38330516193547814</v>
      </c>
      <c r="BI84" s="113">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3">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24.807376596570158</v>
      </c>
      <c r="BK84" s="113">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31.098640039589785</v>
      </c>
      <c r="BL84" s="113">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86.825521048103468</v>
      </c>
      <c r="BM84" s="113">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25.470806980220896</v>
      </c>
      <c r="BN84" s="113">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32.33589284476097</v>
      </c>
      <c r="BO84" s="113">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26.661464486380186</v>
      </c>
      <c r="BP84" s="113">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2.4189198160225982</v>
      </c>
      <c r="BQ84" s="113">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104.10580135386456</v>
      </c>
      <c r="BR84" s="113">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4.2820941252206612</v>
      </c>
      <c r="BS84" s="113">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0.27567275861565299</v>
      </c>
      <c r="BT84" s="113">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3">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3">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3">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3">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3">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3">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0.31506518932849154</v>
      </c>
      <c r="CA84" s="113">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3">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3">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0.57395386536027648</v>
      </c>
      <c r="CD84" s="113">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1.6455433637309618</v>
      </c>
      <c r="CE84" s="113">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2.3219702884749176</v>
      </c>
      <c r="CF84" s="113">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1.0160087174310279</v>
      </c>
      <c r="CG84" s="113">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2">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4">
        <f t="shared" si="2"/>
        <v>69712.165414223477</v>
      </c>
      <c r="CK84" s="112">
        <f t="shared" si="3"/>
        <v>1304.0085531014702</v>
      </c>
    </row>
    <row r="85" spans="2:89" x14ac:dyDescent="0.5">
      <c r="B85" s="129" t="s">
        <v>26</v>
      </c>
      <c r="C85" s="128" t="s">
        <v>21</v>
      </c>
      <c r="D85" s="128" t="s">
        <v>12</v>
      </c>
      <c r="E85" s="127">
        <f>'INPUTS-Incidence'!E85</f>
        <v>125545.80555316483</v>
      </c>
      <c r="F85" s="130">
        <f>'INTERNAL PARAMETERS-1'!M13</f>
        <v>44.225000000000001</v>
      </c>
      <c r="G85" s="114">
        <f>'ANALYSIS-YLD1'!G85*VLOOKUP('ANALYSIS-YLD2'!G$4,'INTERNAL PARAMETERS-1'!$B$5:$J$44,5,FALSE)*VLOOKUP('ANALYSIS-YLD2'!G$4,'INTERNAL PARAMETERS-1'!$B$5:$J$44,7,FALSE)*'ANALYSIS-YLD2'!$F85 + 'ANALYSIS-YLD1'!G85*(1-VLOOKUP('ANALYSIS-YLD2'!G$4,'INTERNAL PARAMETERS-1'!$B$5:$J$44,5,FALSE))*VLOOKUP('ANALYSIS-YLD2'!G$4,'INTERNAL PARAMETERS-1'!$B$5:$J$44,9,FALSE)*'ANALYSIS-YLD2'!$F85</f>
        <v>24599.069136676775</v>
      </c>
      <c r="H85" s="113">
        <f>'ANALYSIS-YLD1'!H85*VLOOKUP('ANALYSIS-YLD2'!H$4,'INTERNAL PARAMETERS-1'!$B$5:$J$44,5,FALSE)*VLOOKUP('ANALYSIS-YLD2'!H$4,'INTERNAL PARAMETERS-1'!$B$5:$J$44,7,FALSE)*'ANALYSIS-YLD2'!$F85 + 'ANALYSIS-YLD1'!H85*(1-VLOOKUP('ANALYSIS-YLD2'!H$4,'INTERNAL PARAMETERS-1'!$B$5:$J$44,5,FALSE))*VLOOKUP('ANALYSIS-YLD2'!H$4,'INTERNAL PARAMETERS-1'!$B$5:$J$44,9,FALSE)*'ANALYSIS-YLD2'!$F85</f>
        <v>11839.886013327799</v>
      </c>
      <c r="I85" s="113">
        <f>'ANALYSIS-YLD1'!I85*VLOOKUP('ANALYSIS-YLD2'!I$4,'INTERNAL PARAMETERS-1'!$B$5:$J$44,5,FALSE)*VLOOKUP('ANALYSIS-YLD2'!I$4,'INTERNAL PARAMETERS-1'!$B$5:$J$44,7,FALSE)*'ANALYSIS-YLD2'!$F85 + 'ANALYSIS-YLD1'!I85*(1-VLOOKUP('ANALYSIS-YLD2'!I$4,'INTERNAL PARAMETERS-1'!$B$5:$J$44,5,FALSE))*VLOOKUP('ANALYSIS-YLD2'!I$4,'INTERNAL PARAMETERS-1'!$B$5:$J$44,9,FALSE)*'ANALYSIS-YLD2'!$F85</f>
        <v>12109.173918010092</v>
      </c>
      <c r="J85" s="113">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3">
        <f>'ANALYSIS-YLD1'!K85*VLOOKUP('ANALYSIS-YLD2'!K$4,'INTERNAL PARAMETERS-1'!$B$5:$J$44,5,FALSE)*VLOOKUP('ANALYSIS-YLD2'!K$4,'INTERNAL PARAMETERS-1'!$B$5:$J$44,7,FALSE)*'ANALYSIS-YLD2'!$F85 + 'ANALYSIS-YLD1'!K85*(1-VLOOKUP('ANALYSIS-YLD2'!K$4,'INTERNAL PARAMETERS-1'!$B$5:$J$44,5,FALSE))*VLOOKUP('ANALYSIS-YLD2'!K$4,'INTERNAL PARAMETERS-1'!$B$5:$J$44,9,FALSE)*'ANALYSIS-YLD2'!$F85</f>
        <v>158.83081867796608</v>
      </c>
      <c r="L85" s="113">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3">
        <f>'ANALYSIS-YLD1'!M85*VLOOKUP('ANALYSIS-YLD2'!M$4,'INTERNAL PARAMETERS-1'!$B$5:$J$44,5,FALSE)*VLOOKUP('ANALYSIS-YLD2'!M$4,'INTERNAL PARAMETERS-1'!$B$5:$J$44,7,FALSE)*'ANALYSIS-YLD2'!$F85 + 'ANALYSIS-YLD1'!M85*(1-VLOOKUP('ANALYSIS-YLD2'!M$4,'INTERNAL PARAMETERS-1'!$B$5:$J$44,5,FALSE))*VLOOKUP('ANALYSIS-YLD2'!M$4,'INTERNAL PARAMETERS-1'!$B$5:$J$44,9,FALSE)*'ANALYSIS-YLD2'!$F85</f>
        <v>458.87523578504528</v>
      </c>
      <c r="N85" s="113">
        <f>'ANALYSIS-YLD1'!N85*VLOOKUP('ANALYSIS-YLD2'!N$4,'INTERNAL PARAMETERS-1'!$B$5:$J$44,5,FALSE)*VLOOKUP('ANALYSIS-YLD2'!N$4,'INTERNAL PARAMETERS-1'!$B$5:$J$44,7,FALSE)*'ANALYSIS-YLD2'!$F85 + 'ANALYSIS-YLD1'!N85*(1-VLOOKUP('ANALYSIS-YLD2'!N$4,'INTERNAL PARAMETERS-1'!$B$5:$J$44,5,FALSE))*VLOOKUP('ANALYSIS-YLD2'!N$4,'INTERNAL PARAMETERS-1'!$B$5:$J$44,9,FALSE)*'ANALYSIS-YLD2'!$F85</f>
        <v>54.11679945083808</v>
      </c>
      <c r="O85" s="113">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3">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3">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3">
        <f>'ANALYSIS-YLD1'!R85*VLOOKUP('ANALYSIS-YLD2'!R$4,'INTERNAL PARAMETERS-1'!$B$5:$J$44,5,FALSE)*VLOOKUP('ANALYSIS-YLD2'!R$4,'INTERNAL PARAMETERS-1'!$B$5:$J$44,7,FALSE)*'ANALYSIS-YLD2'!$F85 + 'ANALYSIS-YLD1'!R85*(1-VLOOKUP('ANALYSIS-YLD2'!R$4,'INTERNAL PARAMETERS-1'!$B$5:$J$44,5,FALSE))*VLOOKUP('ANALYSIS-YLD2'!R$4,'INTERNAL PARAMETERS-1'!$B$5:$J$44,9,FALSE)*'ANALYSIS-YLD2'!$F85</f>
        <v>112.93747632757493</v>
      </c>
      <c r="S85" s="113">
        <f>'ANALYSIS-YLD1'!S85*VLOOKUP('ANALYSIS-YLD2'!S$4,'INTERNAL PARAMETERS-1'!$B$5:$J$44,5,FALSE)*VLOOKUP('ANALYSIS-YLD2'!S$4,'INTERNAL PARAMETERS-1'!$B$5:$J$44,7,FALSE)*'ANALYSIS-YLD2'!$F85 + 'ANALYSIS-YLD1'!S85*(1-VLOOKUP('ANALYSIS-YLD2'!S$4,'INTERNAL PARAMETERS-1'!$B$5:$J$44,5,FALSE))*VLOOKUP('ANALYSIS-YLD2'!S$4,'INTERNAL PARAMETERS-1'!$B$5:$J$44,9,FALSE)*'ANALYSIS-YLD2'!$F85</f>
        <v>1334.4160695809803</v>
      </c>
      <c r="T85" s="113">
        <f>'ANALYSIS-YLD1'!T85*VLOOKUP('ANALYSIS-YLD2'!T$4,'INTERNAL PARAMETERS-1'!$B$5:$J$44,5,FALSE)*VLOOKUP('ANALYSIS-YLD2'!T$4,'INTERNAL PARAMETERS-1'!$B$5:$J$44,7,FALSE)*'ANALYSIS-YLD2'!$F85 + 'ANALYSIS-YLD1'!T85*(1-VLOOKUP('ANALYSIS-YLD2'!T$4,'INTERNAL PARAMETERS-1'!$B$5:$J$44,5,FALSE))*VLOOKUP('ANALYSIS-YLD2'!T$4,'INTERNAL PARAMETERS-1'!$B$5:$J$44,9,FALSE)*'ANALYSIS-YLD2'!$F85</f>
        <v>317.64498056618038</v>
      </c>
      <c r="U85" s="113">
        <f>'ANALYSIS-YLD1'!U85*VLOOKUP('ANALYSIS-YLD2'!U$4,'INTERNAL PARAMETERS-1'!$B$5:$J$44,5,FALSE)*VLOOKUP('ANALYSIS-YLD2'!U$4,'INTERNAL PARAMETERS-1'!$B$5:$J$44,7,FALSE)*'ANALYSIS-YLD2'!$F85 + 'ANALYSIS-YLD1'!U85*(1-VLOOKUP('ANALYSIS-YLD2'!U$4,'INTERNAL PARAMETERS-1'!$B$5:$J$44,5,FALSE))*VLOOKUP('ANALYSIS-YLD2'!U$4,'INTERNAL PARAMETERS-1'!$B$5:$J$44,9,FALSE)*'ANALYSIS-YLD2'!$F85</f>
        <v>132.93472974142529</v>
      </c>
      <c r="V85" s="113">
        <f>'ANALYSIS-YLD1'!V85*VLOOKUP('ANALYSIS-YLD2'!V$4,'INTERNAL PARAMETERS-1'!$B$5:$J$44,5,FALSE)*VLOOKUP('ANALYSIS-YLD2'!V$4,'INTERNAL PARAMETERS-1'!$B$5:$J$44,7,FALSE)*'ANALYSIS-YLD2'!$F85 + 'ANALYSIS-YLD1'!V85*(1-VLOOKUP('ANALYSIS-YLD2'!V$4,'INTERNAL PARAMETERS-1'!$B$5:$J$44,5,FALSE))*VLOOKUP('ANALYSIS-YLD2'!V$4,'INTERNAL PARAMETERS-1'!$B$5:$J$44,9,FALSE)*'ANALYSIS-YLD2'!$F85</f>
        <v>1829.2657237484536</v>
      </c>
      <c r="W85" s="113">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3">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3">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3">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3">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3">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3">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3">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3">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3">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91.768917458380386</v>
      </c>
      <c r="AG85" s="113">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3">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12.941770410797234</v>
      </c>
      <c r="AI85" s="113">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23.527715524369679</v>
      </c>
      <c r="AJ85" s="113">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137.65337618757059</v>
      </c>
      <c r="AK85" s="113">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3">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3">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3">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3">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3">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3">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3">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3">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2">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4">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3">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3">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323.27932406353739</v>
      </c>
      <c r="AX85" s="113">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3">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3">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3">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122.4480981018809</v>
      </c>
      <c r="BB85" s="113">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72.069380539300184</v>
      </c>
      <c r="BC85" s="113">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165.78960529798906</v>
      </c>
      <c r="BD85" s="113">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56.651678979616413</v>
      </c>
      <c r="BE85" s="113">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113.56777196532417</v>
      </c>
      <c r="BF85" s="113">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3">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45.000538827655895</v>
      </c>
      <c r="BH85" s="113">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0.22299595503025046</v>
      </c>
      <c r="BI85" s="113">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3">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25.027127393151005</v>
      </c>
      <c r="BK85" s="113">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30.949320760699543</v>
      </c>
      <c r="BL85" s="113">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83.489969116390327</v>
      </c>
      <c r="BM85" s="113">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27.253250835939063</v>
      </c>
      <c r="BN85" s="113">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28.427365796223292</v>
      </c>
      <c r="BO85" s="113">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21.487744726258612</v>
      </c>
      <c r="BP85" s="113">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1.7457610869781637</v>
      </c>
      <c r="BQ85" s="113">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95.836450203424874</v>
      </c>
      <c r="BR85" s="113">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3.4624580363970812</v>
      </c>
      <c r="BS85" s="113">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0.18663032777703775</v>
      </c>
      <c r="BT85" s="113">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3">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3">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3">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3">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3">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3">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0.25694622191215011</v>
      </c>
      <c r="CA85" s="113">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3">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3">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0.44048198736914645</v>
      </c>
      <c r="CD85" s="113">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1.3397976137893164</v>
      </c>
      <c r="CE85" s="113">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2.4111222611451972</v>
      </c>
      <c r="CF85" s="113">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1.2216475234514774</v>
      </c>
      <c r="CG85" s="113">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2">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4">
        <f t="shared" si="2"/>
        <v>53213.042681474253</v>
      </c>
      <c r="CK85" s="112">
        <f t="shared" si="3"/>
        <v>1222.5654676212405</v>
      </c>
    </row>
    <row r="86" spans="2:89" x14ac:dyDescent="0.5">
      <c r="B86" s="129" t="s">
        <v>26</v>
      </c>
      <c r="C86" s="128" t="s">
        <v>21</v>
      </c>
      <c r="D86" s="128" t="s">
        <v>11</v>
      </c>
      <c r="E86" s="127">
        <f>'INPUTS-Incidence'!E86</f>
        <v>113230.98110848109</v>
      </c>
      <c r="F86" s="130">
        <f>'INTERNAL PARAMETERS-1'!M14</f>
        <v>39.424999999999997</v>
      </c>
      <c r="G86" s="114">
        <f>'ANALYSIS-YLD1'!G86*VLOOKUP('ANALYSIS-YLD2'!G$4,'INTERNAL PARAMETERS-1'!$B$5:$J$44,5,FALSE)*VLOOKUP('ANALYSIS-YLD2'!G$4,'INTERNAL PARAMETERS-1'!$B$5:$J$44,7,FALSE)*'ANALYSIS-YLD2'!$F86 + 'ANALYSIS-YLD1'!G86*(1-VLOOKUP('ANALYSIS-YLD2'!G$4,'INTERNAL PARAMETERS-1'!$B$5:$J$44,5,FALSE))*VLOOKUP('ANALYSIS-YLD2'!G$4,'INTERNAL PARAMETERS-1'!$B$5:$J$44,9,FALSE)*'ANALYSIS-YLD2'!$F86</f>
        <v>23750.867096767692</v>
      </c>
      <c r="H86" s="113">
        <f>'ANALYSIS-YLD1'!H86*VLOOKUP('ANALYSIS-YLD2'!H$4,'INTERNAL PARAMETERS-1'!$B$5:$J$44,5,FALSE)*VLOOKUP('ANALYSIS-YLD2'!H$4,'INTERNAL PARAMETERS-1'!$B$5:$J$44,7,FALSE)*'ANALYSIS-YLD2'!$F86 + 'ANALYSIS-YLD1'!H86*(1-VLOOKUP('ANALYSIS-YLD2'!H$4,'INTERNAL PARAMETERS-1'!$B$5:$J$44,5,FALSE))*VLOOKUP('ANALYSIS-YLD2'!H$4,'INTERNAL PARAMETERS-1'!$B$5:$J$44,9,FALSE)*'ANALYSIS-YLD2'!$F86</f>
        <v>8116.4623454740968</v>
      </c>
      <c r="I86" s="113">
        <f>'ANALYSIS-YLD1'!I86*VLOOKUP('ANALYSIS-YLD2'!I$4,'INTERNAL PARAMETERS-1'!$B$5:$J$44,5,FALSE)*VLOOKUP('ANALYSIS-YLD2'!I$4,'INTERNAL PARAMETERS-1'!$B$5:$J$44,7,FALSE)*'ANALYSIS-YLD2'!$F86 + 'ANALYSIS-YLD1'!I86*(1-VLOOKUP('ANALYSIS-YLD2'!I$4,'INTERNAL PARAMETERS-1'!$B$5:$J$44,5,FALSE))*VLOOKUP('ANALYSIS-YLD2'!I$4,'INTERNAL PARAMETERS-1'!$B$5:$J$44,9,FALSE)*'ANALYSIS-YLD2'!$F86</f>
        <v>9515.7934700372625</v>
      </c>
      <c r="J86" s="113">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3">
        <f>'ANALYSIS-YLD1'!K86*VLOOKUP('ANALYSIS-YLD2'!K$4,'INTERNAL PARAMETERS-1'!$B$5:$J$44,5,FALSE)*VLOOKUP('ANALYSIS-YLD2'!K$4,'INTERNAL PARAMETERS-1'!$B$5:$J$44,7,FALSE)*'ANALYSIS-YLD2'!$F86 + 'ANALYSIS-YLD1'!K86*(1-VLOOKUP('ANALYSIS-YLD2'!K$4,'INTERNAL PARAMETERS-1'!$B$5:$J$44,5,FALSE))*VLOOKUP('ANALYSIS-YLD2'!K$4,'INTERNAL PARAMETERS-1'!$B$5:$J$44,9,FALSE)*'ANALYSIS-YLD2'!$F86</f>
        <v>72.559992266501141</v>
      </c>
      <c r="L86" s="113">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3">
        <f>'ANALYSIS-YLD1'!M86*VLOOKUP('ANALYSIS-YLD2'!M$4,'INTERNAL PARAMETERS-1'!$B$5:$J$44,5,FALSE)*VLOOKUP('ANALYSIS-YLD2'!M$4,'INTERNAL PARAMETERS-1'!$B$5:$J$44,7,FALSE)*'ANALYSIS-YLD2'!$F86 + 'ANALYSIS-YLD1'!M86*(1-VLOOKUP('ANALYSIS-YLD2'!M$4,'INTERNAL PARAMETERS-1'!$B$5:$J$44,5,FALSE))*VLOOKUP('ANALYSIS-YLD2'!M$4,'INTERNAL PARAMETERS-1'!$B$5:$J$44,9,FALSE)*'ANALYSIS-YLD2'!$F86</f>
        <v>511.41545005798474</v>
      </c>
      <c r="N86" s="113">
        <f>'ANALYSIS-YLD1'!N86*VLOOKUP('ANALYSIS-YLD2'!N$4,'INTERNAL PARAMETERS-1'!$B$5:$J$44,5,FALSE)*VLOOKUP('ANALYSIS-YLD2'!N$4,'INTERNAL PARAMETERS-1'!$B$5:$J$44,7,FALSE)*'ANALYSIS-YLD2'!$F86 + 'ANALYSIS-YLD1'!N86*(1-VLOOKUP('ANALYSIS-YLD2'!N$4,'INTERNAL PARAMETERS-1'!$B$5:$J$44,5,FALSE))*VLOOKUP('ANALYSIS-YLD2'!N$4,'INTERNAL PARAMETERS-1'!$B$5:$J$44,9,FALSE)*'ANALYSIS-YLD2'!$F86</f>
        <v>36.291602874969108</v>
      </c>
      <c r="O86" s="113">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3">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3">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3">
        <f>'ANALYSIS-YLD1'!R86*VLOOKUP('ANALYSIS-YLD2'!R$4,'INTERNAL PARAMETERS-1'!$B$5:$J$44,5,FALSE)*VLOOKUP('ANALYSIS-YLD2'!R$4,'INTERNAL PARAMETERS-1'!$B$5:$J$44,7,FALSE)*'ANALYSIS-YLD2'!$F86 + 'ANALYSIS-YLD1'!R86*(1-VLOOKUP('ANALYSIS-YLD2'!R$4,'INTERNAL PARAMETERS-1'!$B$5:$J$44,5,FALSE))*VLOOKUP('ANALYSIS-YLD2'!R$4,'INTERNAL PARAMETERS-1'!$B$5:$J$44,9,FALSE)*'ANALYSIS-YLD2'!$F86</f>
        <v>86.025598312562067</v>
      </c>
      <c r="S86" s="113">
        <f>'ANALYSIS-YLD1'!S86*VLOOKUP('ANALYSIS-YLD2'!S$4,'INTERNAL PARAMETERS-1'!$B$5:$J$44,5,FALSE)*VLOOKUP('ANALYSIS-YLD2'!S$4,'INTERNAL PARAMETERS-1'!$B$5:$J$44,7,FALSE)*'ANALYSIS-YLD2'!$F86 + 'ANALYSIS-YLD1'!S86*(1-VLOOKUP('ANALYSIS-YLD2'!S$4,'INTERNAL PARAMETERS-1'!$B$5:$J$44,5,FALSE))*VLOOKUP('ANALYSIS-YLD2'!S$4,'INTERNAL PARAMETERS-1'!$B$5:$J$44,9,FALSE)*'ANALYSIS-YLD2'!$F86</f>
        <v>1047.7784307657666</v>
      </c>
      <c r="T86" s="113">
        <f>'ANALYSIS-YLD1'!T86*VLOOKUP('ANALYSIS-YLD2'!T$4,'INTERNAL PARAMETERS-1'!$B$5:$J$44,5,FALSE)*VLOOKUP('ANALYSIS-YLD2'!T$4,'INTERNAL PARAMETERS-1'!$B$5:$J$44,7,FALSE)*'ANALYSIS-YLD2'!$F86 + 'ANALYSIS-YLD1'!T86*(1-VLOOKUP('ANALYSIS-YLD2'!T$4,'INTERNAL PARAMETERS-1'!$B$5:$J$44,5,FALSE))*VLOOKUP('ANALYSIS-YLD2'!T$4,'INTERNAL PARAMETERS-1'!$B$5:$J$44,9,FALSE)*'ANALYSIS-YLD2'!$F86</f>
        <v>451.6317126620927</v>
      </c>
      <c r="U86" s="113">
        <f>'ANALYSIS-YLD1'!U86*VLOOKUP('ANALYSIS-YLD2'!U$4,'INTERNAL PARAMETERS-1'!$B$5:$J$44,5,FALSE)*VLOOKUP('ANALYSIS-YLD2'!U$4,'INTERNAL PARAMETERS-1'!$B$5:$J$44,7,FALSE)*'ANALYSIS-YLD2'!$F86 + 'ANALYSIS-YLD1'!U86*(1-VLOOKUP('ANALYSIS-YLD2'!U$4,'INTERNAL PARAMETERS-1'!$B$5:$J$44,5,FALSE))*VLOOKUP('ANALYSIS-YLD2'!U$4,'INTERNAL PARAMETERS-1'!$B$5:$J$44,9,FALSE)*'ANALYSIS-YLD2'!$F86</f>
        <v>218.71806592228262</v>
      </c>
      <c r="V86" s="113">
        <f>'ANALYSIS-YLD1'!V86*VLOOKUP('ANALYSIS-YLD2'!V$4,'INTERNAL PARAMETERS-1'!$B$5:$J$44,5,FALSE)*VLOOKUP('ANALYSIS-YLD2'!V$4,'INTERNAL PARAMETERS-1'!$B$5:$J$44,7,FALSE)*'ANALYSIS-YLD2'!$F86 + 'ANALYSIS-YLD1'!V86*(1-VLOOKUP('ANALYSIS-YLD2'!V$4,'INTERNAL PARAMETERS-1'!$B$5:$J$44,5,FALSE))*VLOOKUP('ANALYSIS-YLD2'!V$4,'INTERNAL PARAMETERS-1'!$B$5:$J$44,9,FALSE)*'ANALYSIS-YLD2'!$F86</f>
        <v>1253.994160921997</v>
      </c>
      <c r="W86" s="113">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3">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3">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3">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3">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3">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3">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3">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3">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3">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41.940961199889564</v>
      </c>
      <c r="AG86" s="113">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3">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11.829501876891927</v>
      </c>
      <c r="AI86" s="113">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10.754092615356297</v>
      </c>
      <c r="AJ86" s="113">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167.74643468698045</v>
      </c>
      <c r="AK86" s="113">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47.298365329274816</v>
      </c>
      <c r="AL86" s="113">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3">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3">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3">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3">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3">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3">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3">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2">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4">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3">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3">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284.97355471272567</v>
      </c>
      <c r="AX86" s="113">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3">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3">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3">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153.08315591873605</v>
      </c>
      <c r="BB86" s="113">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54.215188837538264</v>
      </c>
      <c r="BC86" s="113">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172.12062077636051</v>
      </c>
      <c r="BD86" s="113">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47.62155205074243</v>
      </c>
      <c r="BE86" s="113">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101.10775614899107</v>
      </c>
      <c r="BF86" s="113">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3">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39.636203018741803</v>
      </c>
      <c r="BH86" s="113">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0.35566043682092513</v>
      </c>
      <c r="BI86" s="113">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3">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19.245352112091219</v>
      </c>
      <c r="BK86" s="113">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30.549320185816413</v>
      </c>
      <c r="BL86" s="113">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68.05960807764022</v>
      </c>
      <c r="BM86" s="113">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29.719742028740317</v>
      </c>
      <c r="BN86" s="113">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26.628605469607006</v>
      </c>
      <c r="BO86" s="113">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19.802661701698291</v>
      </c>
      <c r="BP86" s="113">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1.6376027155206854</v>
      </c>
      <c r="BQ86" s="113">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82.983451945755178</v>
      </c>
      <c r="BR86" s="113">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2.3152799846428129</v>
      </c>
      <c r="BS86" s="113">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0.24492922996407299</v>
      </c>
      <c r="BT86" s="113">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3">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3">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3">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3">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3">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3">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0.24839798860560347</v>
      </c>
      <c r="CA86" s="113">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3">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3">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0.50180969935021102</v>
      </c>
      <c r="CD86" s="113">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1.1353450523985327</v>
      </c>
      <c r="CE86" s="113">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2.3420283571794704</v>
      </c>
      <c r="CF86" s="113">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1.043752482328977</v>
      </c>
      <c r="CG86" s="113">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2">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4">
        <f t="shared" si="2"/>
        <v>45341.107281771598</v>
      </c>
      <c r="CK86" s="112">
        <f t="shared" si="3"/>
        <v>1139.5715789319956</v>
      </c>
    </row>
    <row r="87" spans="2:89" x14ac:dyDescent="0.5">
      <c r="B87" s="129" t="s">
        <v>26</v>
      </c>
      <c r="C87" s="128" t="s">
        <v>21</v>
      </c>
      <c r="D87" s="128" t="s">
        <v>10</v>
      </c>
      <c r="E87" s="127">
        <f>'INPUTS-Incidence'!E87</f>
        <v>111587.06093768805</v>
      </c>
      <c r="F87" s="130">
        <f>'INTERNAL PARAMETERS-1'!M15</f>
        <v>34.72</v>
      </c>
      <c r="G87" s="114">
        <f>'ANALYSIS-YLD1'!G87*VLOOKUP('ANALYSIS-YLD2'!G$4,'INTERNAL PARAMETERS-1'!$B$5:$J$44,5,FALSE)*VLOOKUP('ANALYSIS-YLD2'!G$4,'INTERNAL PARAMETERS-1'!$B$5:$J$44,7,FALSE)*'ANALYSIS-YLD2'!$F87 + 'ANALYSIS-YLD1'!G87*(1-VLOOKUP('ANALYSIS-YLD2'!G$4,'INTERNAL PARAMETERS-1'!$B$5:$J$44,5,FALSE))*VLOOKUP('ANALYSIS-YLD2'!G$4,'INTERNAL PARAMETERS-1'!$B$5:$J$44,9,FALSE)*'ANALYSIS-YLD2'!$F87</f>
        <v>18263.245067391126</v>
      </c>
      <c r="H87" s="113">
        <f>'ANALYSIS-YLD1'!H87*VLOOKUP('ANALYSIS-YLD2'!H$4,'INTERNAL PARAMETERS-1'!$B$5:$J$44,5,FALSE)*VLOOKUP('ANALYSIS-YLD2'!H$4,'INTERNAL PARAMETERS-1'!$B$5:$J$44,7,FALSE)*'ANALYSIS-YLD2'!$F87 + 'ANALYSIS-YLD1'!H87*(1-VLOOKUP('ANALYSIS-YLD2'!H$4,'INTERNAL PARAMETERS-1'!$B$5:$J$44,5,FALSE))*VLOOKUP('ANALYSIS-YLD2'!H$4,'INTERNAL PARAMETERS-1'!$B$5:$J$44,9,FALSE)*'ANALYSIS-YLD2'!$F87</f>
        <v>5063.7818895022847</v>
      </c>
      <c r="I87" s="113">
        <f>'ANALYSIS-YLD1'!I87*VLOOKUP('ANALYSIS-YLD2'!I$4,'INTERNAL PARAMETERS-1'!$B$5:$J$44,5,FALSE)*VLOOKUP('ANALYSIS-YLD2'!I$4,'INTERNAL PARAMETERS-1'!$B$5:$J$44,7,FALSE)*'ANALYSIS-YLD2'!$F87 + 'ANALYSIS-YLD1'!I87*(1-VLOOKUP('ANALYSIS-YLD2'!I$4,'INTERNAL PARAMETERS-1'!$B$5:$J$44,5,FALSE))*VLOOKUP('ANALYSIS-YLD2'!I$4,'INTERNAL PARAMETERS-1'!$B$5:$J$44,9,FALSE)*'ANALYSIS-YLD2'!$F87</f>
        <v>8400.162832475391</v>
      </c>
      <c r="J87" s="113">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3">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3">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3">
        <f>'ANALYSIS-YLD1'!M87*VLOOKUP('ANALYSIS-YLD2'!M$4,'INTERNAL PARAMETERS-1'!$B$5:$J$44,5,FALSE)*VLOOKUP('ANALYSIS-YLD2'!M$4,'INTERNAL PARAMETERS-1'!$B$5:$J$44,7,FALSE)*'ANALYSIS-YLD2'!$F87 + 'ANALYSIS-YLD1'!M87*(1-VLOOKUP('ANALYSIS-YLD2'!M$4,'INTERNAL PARAMETERS-1'!$B$5:$J$44,5,FALSE))*VLOOKUP('ANALYSIS-YLD2'!M$4,'INTERNAL PARAMETERS-1'!$B$5:$J$44,9,FALSE)*'ANALYSIS-YLD2'!$F87</f>
        <v>500.76750118539701</v>
      </c>
      <c r="N87" s="113">
        <f>'ANALYSIS-YLD1'!N87*VLOOKUP('ANALYSIS-YLD2'!N$4,'INTERNAL PARAMETERS-1'!$B$5:$J$44,5,FALSE)*VLOOKUP('ANALYSIS-YLD2'!N$4,'INTERNAL PARAMETERS-1'!$B$5:$J$44,7,FALSE)*'ANALYSIS-YLD2'!$F87 + 'ANALYSIS-YLD1'!N87*(1-VLOOKUP('ANALYSIS-YLD2'!N$4,'INTERNAL PARAMETERS-1'!$B$5:$J$44,5,FALSE))*VLOOKUP('ANALYSIS-YLD2'!N$4,'INTERNAL PARAMETERS-1'!$B$5:$J$44,9,FALSE)*'ANALYSIS-YLD2'!$F87</f>
        <v>28.868785839106415</v>
      </c>
      <c r="O87" s="113">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3">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3">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3">
        <f>'ANALYSIS-YLD1'!R87*VLOOKUP('ANALYSIS-YLD2'!R$4,'INTERNAL PARAMETERS-1'!$B$5:$J$44,5,FALSE)*VLOOKUP('ANALYSIS-YLD2'!R$4,'INTERNAL PARAMETERS-1'!$B$5:$J$44,7,FALSE)*'ANALYSIS-YLD2'!$F87 + 'ANALYSIS-YLD1'!R87*(1-VLOOKUP('ANALYSIS-YLD2'!R$4,'INTERNAL PARAMETERS-1'!$B$5:$J$44,5,FALSE))*VLOOKUP('ANALYSIS-YLD2'!R$4,'INTERNAL PARAMETERS-1'!$B$5:$J$44,9,FALSE)*'ANALYSIS-YLD2'!$F87</f>
        <v>59.875024508563705</v>
      </c>
      <c r="S87" s="113">
        <f>'ANALYSIS-YLD1'!S87*VLOOKUP('ANALYSIS-YLD2'!S$4,'INTERNAL PARAMETERS-1'!$B$5:$J$44,5,FALSE)*VLOOKUP('ANALYSIS-YLD2'!S$4,'INTERNAL PARAMETERS-1'!$B$5:$J$44,7,FALSE)*'ANALYSIS-YLD2'!$F87 + 'ANALYSIS-YLD1'!S87*(1-VLOOKUP('ANALYSIS-YLD2'!S$4,'INTERNAL PARAMETERS-1'!$B$5:$J$44,5,FALSE))*VLOOKUP('ANALYSIS-YLD2'!S$4,'INTERNAL PARAMETERS-1'!$B$5:$J$44,9,FALSE)*'ANALYSIS-YLD2'!$F87</f>
        <v>991.46487590500396</v>
      </c>
      <c r="T87" s="113">
        <f>'ANALYSIS-YLD1'!T87*VLOOKUP('ANALYSIS-YLD2'!T$4,'INTERNAL PARAMETERS-1'!$B$5:$J$44,5,FALSE)*VLOOKUP('ANALYSIS-YLD2'!T$4,'INTERNAL PARAMETERS-1'!$B$5:$J$44,7,FALSE)*'ANALYSIS-YLD2'!$F87 + 'ANALYSIS-YLD1'!T87*(1-VLOOKUP('ANALYSIS-YLD2'!T$4,'INTERNAL PARAMETERS-1'!$B$5:$J$44,5,FALSE))*VLOOKUP('ANALYSIS-YLD2'!T$4,'INTERNAL PARAMETERS-1'!$B$5:$J$44,9,FALSE)*'ANALYSIS-YLD2'!$F87</f>
        <v>208.49172849828182</v>
      </c>
      <c r="U87" s="113">
        <f>'ANALYSIS-YLD1'!U87*VLOOKUP('ANALYSIS-YLD2'!U$4,'INTERNAL PARAMETERS-1'!$B$5:$J$44,5,FALSE)*VLOOKUP('ANALYSIS-YLD2'!U$4,'INTERNAL PARAMETERS-1'!$B$5:$J$44,7,FALSE)*'ANALYSIS-YLD2'!$F87 + 'ANALYSIS-YLD1'!U87*(1-VLOOKUP('ANALYSIS-YLD2'!U$4,'INTERNAL PARAMETERS-1'!$B$5:$J$44,5,FALSE))*VLOOKUP('ANALYSIS-YLD2'!U$4,'INTERNAL PARAMETERS-1'!$B$5:$J$44,9,FALSE)*'ANALYSIS-YLD2'!$F87</f>
        <v>229.56282140995978</v>
      </c>
      <c r="V87" s="113">
        <f>'ANALYSIS-YLD1'!V87*VLOOKUP('ANALYSIS-YLD2'!V$4,'INTERNAL PARAMETERS-1'!$B$5:$J$44,5,FALSE)*VLOOKUP('ANALYSIS-YLD2'!V$4,'INTERNAL PARAMETERS-1'!$B$5:$J$44,7,FALSE)*'ANALYSIS-YLD2'!$F87 + 'ANALYSIS-YLD1'!V87*(1-VLOOKUP('ANALYSIS-YLD2'!V$4,'INTERNAL PARAMETERS-1'!$B$5:$J$44,5,FALSE))*VLOOKUP('ANALYSIS-YLD2'!V$4,'INTERNAL PARAMETERS-1'!$B$5:$J$44,9,FALSE)*'ANALYSIS-YLD2'!$F87</f>
        <v>1115.9413999405301</v>
      </c>
      <c r="W87" s="113">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3">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3">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3">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3">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3">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3">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3">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3">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3">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83.405989725926545</v>
      </c>
      <c r="AG87" s="113">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3">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3">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18.710945158926155</v>
      </c>
      <c r="AJ87" s="113">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145.94537223962402</v>
      </c>
      <c r="AK87" s="113">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3">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3">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3">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3">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3">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3">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3">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3">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2">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4">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3">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3">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285.65329787278739</v>
      </c>
      <c r="AX87" s="113">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3">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3">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3">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170.20867252107905</v>
      </c>
      <c r="BB87" s="113">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48.970589175213725</v>
      </c>
      <c r="BC87" s="113">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171.19137468283512</v>
      </c>
      <c r="BD87" s="113">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42.9184113133023</v>
      </c>
      <c r="BE87" s="113">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108.74848481030644</v>
      </c>
      <c r="BF87" s="113">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3">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42.588457333152846</v>
      </c>
      <c r="BH87" s="113">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0.18643693016670893</v>
      </c>
      <c r="BI87" s="113">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3">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19.447497404629203</v>
      </c>
      <c r="BK87" s="113">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23.8048308043833</v>
      </c>
      <c r="BL87" s="113">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74.935639672514739</v>
      </c>
      <c r="BM87" s="113">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38.844709720206843</v>
      </c>
      <c r="BN87" s="113">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25.831218163950481</v>
      </c>
      <c r="BO87" s="113">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17.470860794775099</v>
      </c>
      <c r="BP87" s="113">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1.5264885387364597</v>
      </c>
      <c r="BQ87" s="113">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80.757237826122875</v>
      </c>
      <c r="BR87" s="113">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2.0912939402739901</v>
      </c>
      <c r="BS87" s="113">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0.2592602011740423</v>
      </c>
      <c r="BT87" s="113">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3">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3">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3">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3">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3">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3">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9.3488308717697574E-2</v>
      </c>
      <c r="CA87" s="113">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3">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3">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0.42965915765833523</v>
      </c>
      <c r="CD87" s="113">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1.0694276621778391</v>
      </c>
      <c r="CE87" s="113">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2.0567008515519056</v>
      </c>
      <c r="CF87" s="113">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2.356964023012452</v>
      </c>
      <c r="CG87" s="113">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2">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4">
        <f t="shared" si="2"/>
        <v>35110.224233780122</v>
      </c>
      <c r="CK87" s="112">
        <f t="shared" si="3"/>
        <v>1161.4410017087289</v>
      </c>
    </row>
    <row r="88" spans="2:89" x14ac:dyDescent="0.5">
      <c r="B88" s="129" t="s">
        <v>26</v>
      </c>
      <c r="C88" s="128" t="s">
        <v>21</v>
      </c>
      <c r="D88" s="128" t="s">
        <v>9</v>
      </c>
      <c r="E88" s="127">
        <f>'INPUTS-Incidence'!E88</f>
        <v>96896.583848819457</v>
      </c>
      <c r="F88" s="130">
        <f>'INTERNAL PARAMETERS-1'!M16</f>
        <v>30.094999999999999</v>
      </c>
      <c r="G88" s="114">
        <f>'ANALYSIS-YLD1'!G88*VLOOKUP('ANALYSIS-YLD2'!G$4,'INTERNAL PARAMETERS-1'!$B$5:$J$44,5,FALSE)*VLOOKUP('ANALYSIS-YLD2'!G$4,'INTERNAL PARAMETERS-1'!$B$5:$J$44,7,FALSE)*'ANALYSIS-YLD2'!$F88 + 'ANALYSIS-YLD1'!G88*(1-VLOOKUP('ANALYSIS-YLD2'!G$4,'INTERNAL PARAMETERS-1'!$B$5:$J$44,5,FALSE))*VLOOKUP('ANALYSIS-YLD2'!G$4,'INTERNAL PARAMETERS-1'!$B$5:$J$44,9,FALSE)*'ANALYSIS-YLD2'!$F88</f>
        <v>17057.33152011691</v>
      </c>
      <c r="H88" s="113">
        <f>'ANALYSIS-YLD1'!H88*VLOOKUP('ANALYSIS-YLD2'!H$4,'INTERNAL PARAMETERS-1'!$B$5:$J$44,5,FALSE)*VLOOKUP('ANALYSIS-YLD2'!H$4,'INTERNAL PARAMETERS-1'!$B$5:$J$44,7,FALSE)*'ANALYSIS-YLD2'!$F88 + 'ANALYSIS-YLD1'!H88*(1-VLOOKUP('ANALYSIS-YLD2'!H$4,'INTERNAL PARAMETERS-1'!$B$5:$J$44,5,FALSE))*VLOOKUP('ANALYSIS-YLD2'!H$4,'INTERNAL PARAMETERS-1'!$B$5:$J$44,9,FALSE)*'ANALYSIS-YLD2'!$F88</f>
        <v>4794.5440660841386</v>
      </c>
      <c r="I88" s="113">
        <f>'ANALYSIS-YLD1'!I88*VLOOKUP('ANALYSIS-YLD2'!I$4,'INTERNAL PARAMETERS-1'!$B$5:$J$44,5,FALSE)*VLOOKUP('ANALYSIS-YLD2'!I$4,'INTERNAL PARAMETERS-1'!$B$5:$J$44,7,FALSE)*'ANALYSIS-YLD2'!$F88 + 'ANALYSIS-YLD1'!I88*(1-VLOOKUP('ANALYSIS-YLD2'!I$4,'INTERNAL PARAMETERS-1'!$B$5:$J$44,5,FALSE))*VLOOKUP('ANALYSIS-YLD2'!I$4,'INTERNAL PARAMETERS-1'!$B$5:$J$44,9,FALSE)*'ANALYSIS-YLD2'!$F88</f>
        <v>6476.5134452715229</v>
      </c>
      <c r="J88" s="113">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3">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3">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3">
        <f>'ANALYSIS-YLD1'!M88*VLOOKUP('ANALYSIS-YLD2'!M$4,'INTERNAL PARAMETERS-1'!$B$5:$J$44,5,FALSE)*VLOOKUP('ANALYSIS-YLD2'!M$4,'INTERNAL PARAMETERS-1'!$B$5:$J$44,7,FALSE)*'ANALYSIS-YLD2'!$F88 + 'ANALYSIS-YLD1'!M88*(1-VLOOKUP('ANALYSIS-YLD2'!M$4,'INTERNAL PARAMETERS-1'!$B$5:$J$44,5,FALSE))*VLOOKUP('ANALYSIS-YLD2'!M$4,'INTERNAL PARAMETERS-1'!$B$5:$J$44,9,FALSE)*'ANALYSIS-YLD2'!$F88</f>
        <v>512.441214443082</v>
      </c>
      <c r="N88" s="113">
        <f>'ANALYSIS-YLD1'!N88*VLOOKUP('ANALYSIS-YLD2'!N$4,'INTERNAL PARAMETERS-1'!$B$5:$J$44,5,FALSE)*VLOOKUP('ANALYSIS-YLD2'!N$4,'INTERNAL PARAMETERS-1'!$B$5:$J$44,7,FALSE)*'ANALYSIS-YLD2'!$F88 + 'ANALYSIS-YLD1'!N88*(1-VLOOKUP('ANALYSIS-YLD2'!N$4,'INTERNAL PARAMETERS-1'!$B$5:$J$44,5,FALSE))*VLOOKUP('ANALYSIS-YLD2'!N$4,'INTERNAL PARAMETERS-1'!$B$5:$J$44,9,FALSE)*'ANALYSIS-YLD2'!$F88</f>
        <v>19.265596940466875</v>
      </c>
      <c r="O88" s="113">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3">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3">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3">
        <f>'ANALYSIS-YLD1'!R88*VLOOKUP('ANALYSIS-YLD2'!R$4,'INTERNAL PARAMETERS-1'!$B$5:$J$44,5,FALSE)*VLOOKUP('ANALYSIS-YLD2'!R$4,'INTERNAL PARAMETERS-1'!$B$5:$J$44,7,FALSE)*'ANALYSIS-YLD2'!$F88 + 'ANALYSIS-YLD1'!R88*(1-VLOOKUP('ANALYSIS-YLD2'!R$4,'INTERNAL PARAMETERS-1'!$B$5:$J$44,5,FALSE))*VLOOKUP('ANALYSIS-YLD2'!R$4,'INTERNAL PARAMETERS-1'!$B$5:$J$44,9,FALSE)*'ANALYSIS-YLD2'!$F88</f>
        <v>62.829182137706198</v>
      </c>
      <c r="S88" s="113">
        <f>'ANALYSIS-YLD1'!S88*VLOOKUP('ANALYSIS-YLD2'!S$4,'INTERNAL PARAMETERS-1'!$B$5:$J$44,5,FALSE)*VLOOKUP('ANALYSIS-YLD2'!S$4,'INTERNAL PARAMETERS-1'!$B$5:$J$44,7,FALSE)*'ANALYSIS-YLD2'!$F88 + 'ANALYSIS-YLD1'!S88*(1-VLOOKUP('ANALYSIS-YLD2'!S$4,'INTERNAL PARAMETERS-1'!$B$5:$J$44,5,FALSE))*VLOOKUP('ANALYSIS-YLD2'!S$4,'INTERNAL PARAMETERS-1'!$B$5:$J$44,9,FALSE)*'ANALYSIS-YLD2'!$F88</f>
        <v>774.23127161351715</v>
      </c>
      <c r="T88" s="113">
        <f>'ANALYSIS-YLD1'!T88*VLOOKUP('ANALYSIS-YLD2'!T$4,'INTERNAL PARAMETERS-1'!$B$5:$J$44,5,FALSE)*VLOOKUP('ANALYSIS-YLD2'!T$4,'INTERNAL PARAMETERS-1'!$B$5:$J$44,7,FALSE)*'ANALYSIS-YLD2'!$F88 + 'ANALYSIS-YLD1'!T88*(1-VLOOKUP('ANALYSIS-YLD2'!T$4,'INTERNAL PARAMETERS-1'!$B$5:$J$44,5,FALSE))*VLOOKUP('ANALYSIS-YLD2'!T$4,'INTERNAL PARAMETERS-1'!$B$5:$J$44,9,FALSE)*'ANALYSIS-YLD2'!$F88</f>
        <v>309.23519375700437</v>
      </c>
      <c r="U88" s="113">
        <f>'ANALYSIS-YLD1'!U88*VLOOKUP('ANALYSIS-YLD2'!U$4,'INTERNAL PARAMETERS-1'!$B$5:$J$44,5,FALSE)*VLOOKUP('ANALYSIS-YLD2'!U$4,'INTERNAL PARAMETERS-1'!$B$5:$J$44,7,FALSE)*'ANALYSIS-YLD2'!$F88 + 'ANALYSIS-YLD1'!U88*(1-VLOOKUP('ANALYSIS-YLD2'!U$4,'INTERNAL PARAMETERS-1'!$B$5:$J$44,5,FALSE))*VLOOKUP('ANALYSIS-YLD2'!U$4,'INTERNAL PARAMETERS-1'!$B$5:$J$44,9,FALSE)*'ANALYSIS-YLD2'!$F88</f>
        <v>66.556369631091741</v>
      </c>
      <c r="V88" s="113">
        <f>'ANALYSIS-YLD1'!V88*VLOOKUP('ANALYSIS-YLD2'!V$4,'INTERNAL PARAMETERS-1'!$B$5:$J$44,5,FALSE)*VLOOKUP('ANALYSIS-YLD2'!V$4,'INTERNAL PARAMETERS-1'!$B$5:$J$44,7,FALSE)*'ANALYSIS-YLD2'!$F88 + 'ANALYSIS-YLD1'!V88*(1-VLOOKUP('ANALYSIS-YLD2'!V$4,'INTERNAL PARAMETERS-1'!$B$5:$J$44,5,FALSE))*VLOOKUP('ANALYSIS-YLD2'!V$4,'INTERNAL PARAMETERS-1'!$B$5:$J$44,9,FALSE)*'ANALYSIS-YLD2'!$F88</f>
        <v>757.98652377263852</v>
      </c>
      <c r="W88" s="113">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3">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3">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3">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3">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3">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3">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3">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3">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3">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95.713488962788105</v>
      </c>
      <c r="AG88" s="113">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3">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5.3985809117191188</v>
      </c>
      <c r="AI88" s="113">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14.724860537852154</v>
      </c>
      <c r="AJ88" s="113">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153.14613146065884</v>
      </c>
      <c r="AK88" s="113">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3">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3">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3">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3">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3">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3">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3">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3">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2">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4">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3">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3">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254.08450322803219</v>
      </c>
      <c r="AX88" s="113">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3">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3">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3">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200.94396569234499</v>
      </c>
      <c r="BB88" s="113">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37.70289072183445</v>
      </c>
      <c r="BC88" s="113">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164.47609387389537</v>
      </c>
      <c r="BD88" s="113">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29.626068394500415</v>
      </c>
      <c r="BE88" s="113">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81.378385120748803</v>
      </c>
      <c r="BF88" s="113">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3">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38.368131804124189</v>
      </c>
      <c r="BH88" s="113">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0.3190196226395951</v>
      </c>
      <c r="BI88" s="113">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3">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15.239446225783819</v>
      </c>
      <c r="BK88" s="113">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20.840895581974735</v>
      </c>
      <c r="BL88" s="113">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63.701897558456551</v>
      </c>
      <c r="BM88" s="113">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32.646157315756525</v>
      </c>
      <c r="BN88" s="113">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19.607949598283994</v>
      </c>
      <c r="BO88" s="113">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12.559320658848325</v>
      </c>
      <c r="BP88" s="113">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1.2525397595936485</v>
      </c>
      <c r="BQ88" s="113">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68.152906642423716</v>
      </c>
      <c r="BR88" s="113">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2.2151922119579526</v>
      </c>
      <c r="BS88" s="113">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0.21969552800461489</v>
      </c>
      <c r="BT88" s="113">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3">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3">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3">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3">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3">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3">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0.15303914101621574</v>
      </c>
      <c r="CA88" s="113">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3">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3">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0.31507813754989744</v>
      </c>
      <c r="CD88" s="113">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0.85146016701652538</v>
      </c>
      <c r="CE88" s="113">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2.1266668350384683</v>
      </c>
      <c r="CF88" s="113">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0.7490164294959184</v>
      </c>
      <c r="CG88" s="113">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3.3084194499004592E-2</v>
      </c>
      <c r="CH88" s="112">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4">
        <f t="shared" si="2"/>
        <v>31099.917445641098</v>
      </c>
      <c r="CK88" s="112">
        <f t="shared" si="3"/>
        <v>1047.56340444382</v>
      </c>
    </row>
    <row r="89" spans="2:89" x14ac:dyDescent="0.5">
      <c r="B89" s="129" t="s">
        <v>26</v>
      </c>
      <c r="C89" s="128" t="s">
        <v>21</v>
      </c>
      <c r="D89" s="128" t="s">
        <v>8</v>
      </c>
      <c r="E89" s="127">
        <f>'INPUTS-Incidence'!E89</f>
        <v>62010.160711044031</v>
      </c>
      <c r="F89" s="130">
        <f>'INTERNAL PARAMETERS-1'!M17</f>
        <v>25.55</v>
      </c>
      <c r="G89" s="114">
        <f>'ANALYSIS-YLD1'!G89*VLOOKUP('ANALYSIS-YLD2'!G$4,'INTERNAL PARAMETERS-1'!$B$5:$J$44,5,FALSE)*VLOOKUP('ANALYSIS-YLD2'!G$4,'INTERNAL PARAMETERS-1'!$B$5:$J$44,7,FALSE)*'ANALYSIS-YLD2'!$F89 + 'ANALYSIS-YLD1'!G89*(1-VLOOKUP('ANALYSIS-YLD2'!G$4,'INTERNAL PARAMETERS-1'!$B$5:$J$44,5,FALSE))*VLOOKUP('ANALYSIS-YLD2'!G$4,'INTERNAL PARAMETERS-1'!$B$5:$J$44,9,FALSE)*'ANALYSIS-YLD2'!$F89</f>
        <v>8704.3092794228269</v>
      </c>
      <c r="H89" s="113">
        <f>'ANALYSIS-YLD1'!H89*VLOOKUP('ANALYSIS-YLD2'!H$4,'INTERNAL PARAMETERS-1'!$B$5:$J$44,5,FALSE)*VLOOKUP('ANALYSIS-YLD2'!H$4,'INTERNAL PARAMETERS-1'!$B$5:$J$44,7,FALSE)*'ANALYSIS-YLD2'!$F89 + 'ANALYSIS-YLD1'!H89*(1-VLOOKUP('ANALYSIS-YLD2'!H$4,'INTERNAL PARAMETERS-1'!$B$5:$J$44,5,FALSE))*VLOOKUP('ANALYSIS-YLD2'!H$4,'INTERNAL PARAMETERS-1'!$B$5:$J$44,9,FALSE)*'ANALYSIS-YLD2'!$F89</f>
        <v>2950.152368456691</v>
      </c>
      <c r="I89" s="113">
        <f>'ANALYSIS-YLD1'!I89*VLOOKUP('ANALYSIS-YLD2'!I$4,'INTERNAL PARAMETERS-1'!$B$5:$J$44,5,FALSE)*VLOOKUP('ANALYSIS-YLD2'!I$4,'INTERNAL PARAMETERS-1'!$B$5:$J$44,7,FALSE)*'ANALYSIS-YLD2'!$F89 + 'ANALYSIS-YLD1'!I89*(1-VLOOKUP('ANALYSIS-YLD2'!I$4,'INTERNAL PARAMETERS-1'!$B$5:$J$44,5,FALSE))*VLOOKUP('ANALYSIS-YLD2'!I$4,'INTERNAL PARAMETERS-1'!$B$5:$J$44,9,FALSE)*'ANALYSIS-YLD2'!$F89</f>
        <v>3796.7224050312047</v>
      </c>
      <c r="J89" s="113">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3">
        <f>'ANALYSIS-YLD1'!K89*VLOOKUP('ANALYSIS-YLD2'!K$4,'INTERNAL PARAMETERS-1'!$B$5:$J$44,5,FALSE)*VLOOKUP('ANALYSIS-YLD2'!K$4,'INTERNAL PARAMETERS-1'!$B$5:$J$44,7,FALSE)*'ANALYSIS-YLD2'!$F89 + 'ANALYSIS-YLD1'!K89*(1-VLOOKUP('ANALYSIS-YLD2'!K$4,'INTERNAL PARAMETERS-1'!$B$5:$J$44,5,FALSE))*VLOOKUP('ANALYSIS-YLD2'!K$4,'INTERNAL PARAMETERS-1'!$B$5:$J$44,9,FALSE)*'ANALYSIS-YLD2'!$F89</f>
        <v>46.392425807984132</v>
      </c>
      <c r="L89" s="113">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3">
        <f>'ANALYSIS-YLD1'!M89*VLOOKUP('ANALYSIS-YLD2'!M$4,'INTERNAL PARAMETERS-1'!$B$5:$J$44,5,FALSE)*VLOOKUP('ANALYSIS-YLD2'!M$4,'INTERNAL PARAMETERS-1'!$B$5:$J$44,7,FALSE)*'ANALYSIS-YLD2'!$F89 + 'ANALYSIS-YLD1'!M89*(1-VLOOKUP('ANALYSIS-YLD2'!M$4,'INTERNAL PARAMETERS-1'!$B$5:$J$44,5,FALSE))*VLOOKUP('ANALYSIS-YLD2'!M$4,'INTERNAL PARAMETERS-1'!$B$5:$J$44,9,FALSE)*'ANALYSIS-YLD2'!$F89</f>
        <v>350.82717166379501</v>
      </c>
      <c r="N89" s="113">
        <f>'ANALYSIS-YLD1'!N89*VLOOKUP('ANALYSIS-YLD2'!N$4,'INTERNAL PARAMETERS-1'!$B$5:$J$44,5,FALSE)*VLOOKUP('ANALYSIS-YLD2'!N$4,'INTERNAL PARAMETERS-1'!$B$5:$J$44,7,FALSE)*'ANALYSIS-YLD2'!$F89 + 'ANALYSIS-YLD1'!N89*(1-VLOOKUP('ANALYSIS-YLD2'!N$4,'INTERNAL PARAMETERS-1'!$B$5:$J$44,5,FALSE))*VLOOKUP('ANALYSIS-YLD2'!N$4,'INTERNAL PARAMETERS-1'!$B$5:$J$44,9,FALSE)*'ANALYSIS-YLD2'!$F89</f>
        <v>8.5060702446001759</v>
      </c>
      <c r="O89" s="113">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3">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3">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3">
        <f>'ANALYSIS-YLD1'!R89*VLOOKUP('ANALYSIS-YLD2'!R$4,'INTERNAL PARAMETERS-1'!$B$5:$J$44,5,FALSE)*VLOOKUP('ANALYSIS-YLD2'!R$4,'INTERNAL PARAMETERS-1'!$B$5:$J$44,7,FALSE)*'ANALYSIS-YLD2'!$F89 + 'ANALYSIS-YLD1'!R89*(1-VLOOKUP('ANALYSIS-YLD2'!R$4,'INTERNAL PARAMETERS-1'!$B$5:$J$44,5,FALSE))*VLOOKUP('ANALYSIS-YLD2'!R$4,'INTERNAL PARAMETERS-1'!$B$5:$J$44,9,FALSE)*'ANALYSIS-YLD2'!$F89</f>
        <v>10.996723154485128</v>
      </c>
      <c r="S89" s="113">
        <f>'ANALYSIS-YLD1'!S89*VLOOKUP('ANALYSIS-YLD2'!S$4,'INTERNAL PARAMETERS-1'!$B$5:$J$44,5,FALSE)*VLOOKUP('ANALYSIS-YLD2'!S$4,'INTERNAL PARAMETERS-1'!$B$5:$J$44,7,FALSE)*'ANALYSIS-YLD2'!$F89 + 'ANALYSIS-YLD1'!S89*(1-VLOOKUP('ANALYSIS-YLD2'!S$4,'INTERNAL PARAMETERS-1'!$B$5:$J$44,5,FALSE))*VLOOKUP('ANALYSIS-YLD2'!S$4,'INTERNAL PARAMETERS-1'!$B$5:$J$44,9,FALSE)*'ANALYSIS-YLD2'!$F89</f>
        <v>443.4362544250551</v>
      </c>
      <c r="T89" s="113">
        <f>'ANALYSIS-YLD1'!T89*VLOOKUP('ANALYSIS-YLD2'!T$4,'INTERNAL PARAMETERS-1'!$B$5:$J$44,5,FALSE)*VLOOKUP('ANALYSIS-YLD2'!T$4,'INTERNAL PARAMETERS-1'!$B$5:$J$44,7,FALSE)*'ANALYSIS-YLD2'!$F89 + 'ANALYSIS-YLD1'!T89*(1-VLOOKUP('ANALYSIS-YLD2'!T$4,'INTERNAL PARAMETERS-1'!$B$5:$J$44,5,FALSE))*VLOOKUP('ANALYSIS-YLD2'!T$4,'INTERNAL PARAMETERS-1'!$B$5:$J$44,9,FALSE)*'ANALYSIS-YLD2'!$F89</f>
        <v>144.34625063907282</v>
      </c>
      <c r="U89" s="113">
        <f>'ANALYSIS-YLD1'!U89*VLOOKUP('ANALYSIS-YLD2'!U$4,'INTERNAL PARAMETERS-1'!$B$5:$J$44,5,FALSE)*VLOOKUP('ANALYSIS-YLD2'!U$4,'INTERNAL PARAMETERS-1'!$B$5:$J$44,7,FALSE)*'ANALYSIS-YLD2'!$F89 + 'ANALYSIS-YLD1'!U89*(1-VLOOKUP('ANALYSIS-YLD2'!U$4,'INTERNAL PARAMETERS-1'!$B$5:$J$44,5,FALSE))*VLOOKUP('ANALYSIS-YLD2'!U$4,'INTERNAL PARAMETERS-1'!$B$5:$J$44,9,FALSE)*'ANALYSIS-YLD2'!$F89</f>
        <v>93.204390039681343</v>
      </c>
      <c r="V89" s="113">
        <f>'ANALYSIS-YLD1'!V89*VLOOKUP('ANALYSIS-YLD2'!V$4,'INTERNAL PARAMETERS-1'!$B$5:$J$44,5,FALSE)*VLOOKUP('ANALYSIS-YLD2'!V$4,'INTERNAL PARAMETERS-1'!$B$5:$J$44,7,FALSE)*'ANALYSIS-YLD2'!$F89 + 'ANALYSIS-YLD1'!V89*(1-VLOOKUP('ANALYSIS-YLD2'!V$4,'INTERNAL PARAMETERS-1'!$B$5:$J$44,5,FALSE))*VLOOKUP('ANALYSIS-YLD2'!V$4,'INTERNAL PARAMETERS-1'!$B$5:$J$44,9,FALSE)*'ANALYSIS-YLD2'!$F89</f>
        <v>592.94919680141527</v>
      </c>
      <c r="W89" s="113">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3">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3">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3">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3">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3">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3">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3">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3">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3">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26.804512689057496</v>
      </c>
      <c r="AG89" s="113">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3">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3">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15.465726295600879</v>
      </c>
      <c r="AJ89" s="113">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67.01746072510781</v>
      </c>
      <c r="AK89" s="113">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3">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3">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3">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3">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3">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3">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3">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3">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2">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4">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3">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3">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175.44831225656327</v>
      </c>
      <c r="AX89" s="113">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3">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3">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3">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162.04199544278197</v>
      </c>
      <c r="BB89" s="113">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19.60760671258755</v>
      </c>
      <c r="BC89" s="113">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108.26615422410187</v>
      </c>
      <c r="BD89" s="113">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18.325195835547156</v>
      </c>
      <c r="BE89" s="113">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61.916336663938786</v>
      </c>
      <c r="BF89" s="113">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3">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25.884190356990107</v>
      </c>
      <c r="BH89" s="113">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0.17540316805738079</v>
      </c>
      <c r="BI89" s="113">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3">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14.041989039822095</v>
      </c>
      <c r="BK89" s="113">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13.050273731054254</v>
      </c>
      <c r="BL89" s="113">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33.356875622421896</v>
      </c>
      <c r="BM89" s="113">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22.941410869631913</v>
      </c>
      <c r="BN89" s="113">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10.041017640935049</v>
      </c>
      <c r="BO89" s="113">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5.6652322558418291</v>
      </c>
      <c r="BP89" s="113">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0.79823604389241576</v>
      </c>
      <c r="BQ89" s="113">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41.198878469131103</v>
      </c>
      <c r="BR89" s="113">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0.91346694921269</v>
      </c>
      <c r="BS89" s="113">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0.17364305060371221</v>
      </c>
      <c r="BT89" s="113">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3">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3">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3">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3">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3">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3">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0.11136635740395226</v>
      </c>
      <c r="CA89" s="113">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3">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3">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0.1979834944997117</v>
      </c>
      <c r="CD89" s="113">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0.55373713620678133</v>
      </c>
      <c r="CE89" s="113">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0.98392081746962001</v>
      </c>
      <c r="CF89" s="113">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3">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2">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4">
        <f t="shared" si="2"/>
        <v>17251.13023539658</v>
      </c>
      <c r="CK89" s="112">
        <f t="shared" si="3"/>
        <v>715.69322613869508</v>
      </c>
    </row>
    <row r="90" spans="2:89" x14ac:dyDescent="0.5">
      <c r="B90" s="129" t="s">
        <v>26</v>
      </c>
      <c r="C90" s="128" t="s">
        <v>21</v>
      </c>
      <c r="D90" s="128" t="s">
        <v>7</v>
      </c>
      <c r="E90" s="127">
        <f>'INPUTS-Incidence'!E90</f>
        <v>34995.869004660635</v>
      </c>
      <c r="F90" s="130">
        <f>'INTERNAL PARAMETERS-1'!M18</f>
        <v>21.115000000000002</v>
      </c>
      <c r="G90" s="114">
        <f>'ANALYSIS-YLD1'!G90*VLOOKUP('ANALYSIS-YLD2'!G$4,'INTERNAL PARAMETERS-1'!$B$5:$J$44,5,FALSE)*VLOOKUP('ANALYSIS-YLD2'!G$4,'INTERNAL PARAMETERS-1'!$B$5:$J$44,7,FALSE)*'ANALYSIS-YLD2'!$F90 + 'ANALYSIS-YLD1'!G90*(1-VLOOKUP('ANALYSIS-YLD2'!G$4,'INTERNAL PARAMETERS-1'!$B$5:$J$44,5,FALSE))*VLOOKUP('ANALYSIS-YLD2'!G$4,'INTERNAL PARAMETERS-1'!$B$5:$J$44,9,FALSE)*'ANALYSIS-YLD2'!$F90</f>
        <v>5679.8953000888796</v>
      </c>
      <c r="H90" s="113">
        <f>'ANALYSIS-YLD1'!H90*VLOOKUP('ANALYSIS-YLD2'!H$4,'INTERNAL PARAMETERS-1'!$B$5:$J$44,5,FALSE)*VLOOKUP('ANALYSIS-YLD2'!H$4,'INTERNAL PARAMETERS-1'!$B$5:$J$44,7,FALSE)*'ANALYSIS-YLD2'!$F90 + 'ANALYSIS-YLD1'!H90*(1-VLOOKUP('ANALYSIS-YLD2'!H$4,'INTERNAL PARAMETERS-1'!$B$5:$J$44,5,FALSE))*VLOOKUP('ANALYSIS-YLD2'!H$4,'INTERNAL PARAMETERS-1'!$B$5:$J$44,9,FALSE)*'ANALYSIS-YLD2'!$F90</f>
        <v>1343.2375387366162</v>
      </c>
      <c r="I90" s="113">
        <f>'ANALYSIS-YLD1'!I90*VLOOKUP('ANALYSIS-YLD2'!I$4,'INTERNAL PARAMETERS-1'!$B$5:$J$44,5,FALSE)*VLOOKUP('ANALYSIS-YLD2'!I$4,'INTERNAL PARAMETERS-1'!$B$5:$J$44,7,FALSE)*'ANALYSIS-YLD2'!$F90 + 'ANALYSIS-YLD1'!I90*(1-VLOOKUP('ANALYSIS-YLD2'!I$4,'INTERNAL PARAMETERS-1'!$B$5:$J$44,5,FALSE))*VLOOKUP('ANALYSIS-YLD2'!I$4,'INTERNAL PARAMETERS-1'!$B$5:$J$44,9,FALSE)*'ANALYSIS-YLD2'!$F90</f>
        <v>1776.0579515849047</v>
      </c>
      <c r="J90" s="113">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3">
        <f>'ANALYSIS-YLD1'!K90*VLOOKUP('ANALYSIS-YLD2'!K$4,'INTERNAL PARAMETERS-1'!$B$5:$J$44,5,FALSE)*VLOOKUP('ANALYSIS-YLD2'!K$4,'INTERNAL PARAMETERS-1'!$B$5:$J$44,7,FALSE)*'ANALYSIS-YLD2'!$F90 + 'ANALYSIS-YLD1'!K90*(1-VLOOKUP('ANALYSIS-YLD2'!K$4,'INTERNAL PARAMETERS-1'!$B$5:$J$44,5,FALSE))*VLOOKUP('ANALYSIS-YLD2'!K$4,'INTERNAL PARAMETERS-1'!$B$5:$J$44,9,FALSE)*'ANALYSIS-YLD2'!$F90</f>
        <v>25.527713810645178</v>
      </c>
      <c r="L90" s="113">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3">
        <f>'ANALYSIS-YLD1'!M90*VLOOKUP('ANALYSIS-YLD2'!M$4,'INTERNAL PARAMETERS-1'!$B$5:$J$44,5,FALSE)*VLOOKUP('ANALYSIS-YLD2'!M$4,'INTERNAL PARAMETERS-1'!$B$5:$J$44,7,FALSE)*'ANALYSIS-YLD2'!$F90 + 'ANALYSIS-YLD1'!M90*(1-VLOOKUP('ANALYSIS-YLD2'!M$4,'INTERNAL PARAMETERS-1'!$B$5:$J$44,5,FALSE))*VLOOKUP('ANALYSIS-YLD2'!M$4,'INTERNAL PARAMETERS-1'!$B$5:$J$44,9,FALSE)*'ANALYSIS-YLD2'!$F90</f>
        <v>185.33961137715252</v>
      </c>
      <c r="N90" s="113">
        <f>'ANALYSIS-YLD1'!N90*VLOOKUP('ANALYSIS-YLD2'!N$4,'INTERNAL PARAMETERS-1'!$B$5:$J$44,5,FALSE)*VLOOKUP('ANALYSIS-YLD2'!N$4,'INTERNAL PARAMETERS-1'!$B$5:$J$44,7,FALSE)*'ANALYSIS-YLD2'!$F90 + 'ANALYSIS-YLD1'!N90*(1-VLOOKUP('ANALYSIS-YLD2'!N$4,'INTERNAL PARAMETERS-1'!$B$5:$J$44,5,FALSE))*VLOOKUP('ANALYSIS-YLD2'!N$4,'INTERNAL PARAMETERS-1'!$B$5:$J$44,9,FALSE)*'ANALYSIS-YLD2'!$F90</f>
        <v>5.2943413633945724</v>
      </c>
      <c r="O90" s="113">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3">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3">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3">
        <f>'ANALYSIS-YLD1'!R90*VLOOKUP('ANALYSIS-YLD2'!R$4,'INTERNAL PARAMETERS-1'!$B$5:$J$44,5,FALSE)*VLOOKUP('ANALYSIS-YLD2'!R$4,'INTERNAL PARAMETERS-1'!$B$5:$J$44,7,FALSE)*'ANALYSIS-YLD2'!$F90 + 'ANALYSIS-YLD1'!R90*(1-VLOOKUP('ANALYSIS-YLD2'!R$4,'INTERNAL PARAMETERS-1'!$B$5:$J$44,5,FALSE))*VLOOKUP('ANALYSIS-YLD2'!R$4,'INTERNAL PARAMETERS-1'!$B$5:$J$44,9,FALSE)*'ANALYSIS-YLD2'!$F90</f>
        <v>3.0255068220023915</v>
      </c>
      <c r="S90" s="113">
        <f>'ANALYSIS-YLD1'!S90*VLOOKUP('ANALYSIS-YLD2'!S$4,'INTERNAL PARAMETERS-1'!$B$5:$J$44,5,FALSE)*VLOOKUP('ANALYSIS-YLD2'!S$4,'INTERNAL PARAMETERS-1'!$B$5:$J$44,7,FALSE)*'ANALYSIS-YLD2'!$F90 + 'ANALYSIS-YLD1'!S90*(1-VLOOKUP('ANALYSIS-YLD2'!S$4,'INTERNAL PARAMETERS-1'!$B$5:$J$44,5,FALSE))*VLOOKUP('ANALYSIS-YLD2'!S$4,'INTERNAL PARAMETERS-1'!$B$5:$J$44,9,FALSE)*'ANALYSIS-YLD2'!$F90</f>
        <v>181.07497241249575</v>
      </c>
      <c r="T90" s="113">
        <f>'ANALYSIS-YLD1'!T90*VLOOKUP('ANALYSIS-YLD2'!T$4,'INTERNAL PARAMETERS-1'!$B$5:$J$44,5,FALSE)*VLOOKUP('ANALYSIS-YLD2'!T$4,'INTERNAL PARAMETERS-1'!$B$5:$J$44,7,FALSE)*'ANALYSIS-YLD2'!$F90 + 'ANALYSIS-YLD1'!T90*(1-VLOOKUP('ANALYSIS-YLD2'!T$4,'INTERNAL PARAMETERS-1'!$B$5:$J$44,5,FALSE))*VLOOKUP('ANALYSIS-YLD2'!T$4,'INTERNAL PARAMETERS-1'!$B$5:$J$44,9,FALSE)*'ANALYSIS-YLD2'!$F90</f>
        <v>68.069469868409612</v>
      </c>
      <c r="U90" s="113">
        <f>'ANALYSIS-YLD1'!U90*VLOOKUP('ANALYSIS-YLD2'!U$4,'INTERNAL PARAMETERS-1'!$B$5:$J$44,5,FALSE)*VLOOKUP('ANALYSIS-YLD2'!U$4,'INTERNAL PARAMETERS-1'!$B$5:$J$44,7,FALSE)*'ANALYSIS-YLD2'!$F90 + 'ANALYSIS-YLD1'!U90*(1-VLOOKUP('ANALYSIS-YLD2'!U$4,'INTERNAL PARAMETERS-1'!$B$5:$J$44,5,FALSE))*VLOOKUP('ANALYSIS-YLD2'!U$4,'INTERNAL PARAMETERS-1'!$B$5:$J$44,9,FALSE)*'ANALYSIS-YLD2'!$F90</f>
        <v>21.365971931022571</v>
      </c>
      <c r="V90" s="113">
        <f>'ANALYSIS-YLD1'!V90*VLOOKUP('ANALYSIS-YLD2'!V$4,'INTERNAL PARAMETERS-1'!$B$5:$J$44,5,FALSE)*VLOOKUP('ANALYSIS-YLD2'!V$4,'INTERNAL PARAMETERS-1'!$B$5:$J$44,7,FALSE)*'ANALYSIS-YLD2'!$F90 + 'ANALYSIS-YLD1'!V90*(1-VLOOKUP('ANALYSIS-YLD2'!V$4,'INTERNAL PARAMETERS-1'!$B$5:$J$44,5,FALSE))*VLOOKUP('ANALYSIS-YLD2'!V$4,'INTERNAL PARAMETERS-1'!$B$5:$J$44,9,FALSE)*'ANALYSIS-YLD2'!$F90</f>
        <v>219.4973831454227</v>
      </c>
      <c r="W90" s="113">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3">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3">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3">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3">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3">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3">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3">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3">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3">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14.749345757261658</v>
      </c>
      <c r="AG90" s="113">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3">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3">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3.7815140586159726</v>
      </c>
      <c r="AJ90" s="113">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22.124018635892487</v>
      </c>
      <c r="AK90" s="113">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33.280575042026307</v>
      </c>
      <c r="AL90" s="113">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3">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3">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3">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3">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3">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3">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3">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2">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4">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3">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3">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99.310987613252237</v>
      </c>
      <c r="AX90" s="113">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3">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3">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3">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103.58632536791582</v>
      </c>
      <c r="BB90" s="113">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14.76751365203347</v>
      </c>
      <c r="BC90" s="113">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66.607557208838202</v>
      </c>
      <c r="BD90" s="113">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12.480159169715366</v>
      </c>
      <c r="BE90" s="113">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33.667996846347329</v>
      </c>
      <c r="BF90" s="113">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3">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12.789737594858885</v>
      </c>
      <c r="BH90" s="113">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0.10008848429134802</v>
      </c>
      <c r="BI90" s="113">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3">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6.2898503145255589</v>
      </c>
      <c r="BK90" s="113">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6.0039223587470891</v>
      </c>
      <c r="BL90" s="113">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22.90072630865923</v>
      </c>
      <c r="BM90" s="113">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11.878924880055932</v>
      </c>
      <c r="BN90" s="113">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5.7698929533320786</v>
      </c>
      <c r="BO90" s="113">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3.2086199108281099</v>
      </c>
      <c r="BP90" s="113">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0.25632799705569337</v>
      </c>
      <c r="BQ90" s="113">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22.289864950063031</v>
      </c>
      <c r="BR90" s="113">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0.54055454758035437</v>
      </c>
      <c r="BS90" s="113">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7.0364644024834319E-2</v>
      </c>
      <c r="BT90" s="113">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3">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3">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3">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3">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3">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3">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3.4598810330259994E-2</v>
      </c>
      <c r="CA90" s="113">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3">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3">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0.12082154902622613</v>
      </c>
      <c r="CD90" s="113">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0.30685792150066754</v>
      </c>
      <c r="CE90" s="113">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0.71197755155385201</v>
      </c>
      <c r="CF90" s="113">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0.13708141160368625</v>
      </c>
      <c r="CG90" s="113">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1.8168331753086537E-2</v>
      </c>
      <c r="CH90" s="112">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4">
        <f t="shared" si="2"/>
        <v>9582.3212146347414</v>
      </c>
      <c r="CK90" s="112">
        <f t="shared" si="3"/>
        <v>423.84892037789234</v>
      </c>
    </row>
    <row r="91" spans="2:89" x14ac:dyDescent="0.5">
      <c r="B91" s="129" t="s">
        <v>26</v>
      </c>
      <c r="C91" s="128" t="s">
        <v>21</v>
      </c>
      <c r="D91" s="128" t="s">
        <v>6</v>
      </c>
      <c r="E91" s="127">
        <f>'INPUTS-Incidence'!E91</f>
        <v>22019.728061267218</v>
      </c>
      <c r="F91" s="130">
        <f>'INTERNAL PARAMETERS-1'!M19</f>
        <v>16.865000000000002</v>
      </c>
      <c r="G91" s="114">
        <f>'ANALYSIS-YLD1'!G91*VLOOKUP('ANALYSIS-YLD2'!G$4,'INTERNAL PARAMETERS-1'!$B$5:$J$44,5,FALSE)*VLOOKUP('ANALYSIS-YLD2'!G$4,'INTERNAL PARAMETERS-1'!$B$5:$J$44,7,FALSE)*'ANALYSIS-YLD2'!$F91 + 'ANALYSIS-YLD1'!G91*(1-VLOOKUP('ANALYSIS-YLD2'!G$4,'INTERNAL PARAMETERS-1'!$B$5:$J$44,5,FALSE))*VLOOKUP('ANALYSIS-YLD2'!G$4,'INTERNAL PARAMETERS-1'!$B$5:$J$44,9,FALSE)*'ANALYSIS-YLD2'!$F91</f>
        <v>1199.2016900317117</v>
      </c>
      <c r="H91" s="113">
        <f>'ANALYSIS-YLD1'!H91*VLOOKUP('ANALYSIS-YLD2'!H$4,'INTERNAL PARAMETERS-1'!$B$5:$J$44,5,FALSE)*VLOOKUP('ANALYSIS-YLD2'!H$4,'INTERNAL PARAMETERS-1'!$B$5:$J$44,7,FALSE)*'ANALYSIS-YLD2'!$F91 + 'ANALYSIS-YLD1'!H91*(1-VLOOKUP('ANALYSIS-YLD2'!H$4,'INTERNAL PARAMETERS-1'!$B$5:$J$44,5,FALSE))*VLOOKUP('ANALYSIS-YLD2'!H$4,'INTERNAL PARAMETERS-1'!$B$5:$J$44,9,FALSE)*'ANALYSIS-YLD2'!$F91</f>
        <v>391.72289735242305</v>
      </c>
      <c r="I91" s="113">
        <f>'ANALYSIS-YLD1'!I91*VLOOKUP('ANALYSIS-YLD2'!I$4,'INTERNAL PARAMETERS-1'!$B$5:$J$44,5,FALSE)*VLOOKUP('ANALYSIS-YLD2'!I$4,'INTERNAL PARAMETERS-1'!$B$5:$J$44,7,FALSE)*'ANALYSIS-YLD2'!$F91 + 'ANALYSIS-YLD1'!I91*(1-VLOOKUP('ANALYSIS-YLD2'!I$4,'INTERNAL PARAMETERS-1'!$B$5:$J$44,5,FALSE))*VLOOKUP('ANALYSIS-YLD2'!I$4,'INTERNAL PARAMETERS-1'!$B$5:$J$44,9,FALSE)*'ANALYSIS-YLD2'!$F91</f>
        <v>907.16897413712331</v>
      </c>
      <c r="J91" s="113">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3">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3">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3">
        <f>'ANALYSIS-YLD1'!M91*VLOOKUP('ANALYSIS-YLD2'!M$4,'INTERNAL PARAMETERS-1'!$B$5:$J$44,5,FALSE)*VLOOKUP('ANALYSIS-YLD2'!M$4,'INTERNAL PARAMETERS-1'!$B$5:$J$44,7,FALSE)*'ANALYSIS-YLD2'!$F91 + 'ANALYSIS-YLD1'!M91*(1-VLOOKUP('ANALYSIS-YLD2'!M$4,'INTERNAL PARAMETERS-1'!$B$5:$J$44,5,FALSE))*VLOOKUP('ANALYSIS-YLD2'!M$4,'INTERNAL PARAMETERS-1'!$B$5:$J$44,9,FALSE)*'ANALYSIS-YLD2'!$F91</f>
        <v>128.1242100938486</v>
      </c>
      <c r="N91" s="113">
        <f>'ANALYSIS-YLD1'!N91*VLOOKUP('ANALYSIS-YLD2'!N$4,'INTERNAL PARAMETERS-1'!$B$5:$J$44,5,FALSE)*VLOOKUP('ANALYSIS-YLD2'!N$4,'INTERNAL PARAMETERS-1'!$B$5:$J$44,7,FALSE)*'ANALYSIS-YLD2'!$F91 + 'ANALYSIS-YLD1'!N91*(1-VLOOKUP('ANALYSIS-YLD2'!N$4,'INTERNAL PARAMETERS-1'!$B$5:$J$44,5,FALSE))*VLOOKUP('ANALYSIS-YLD2'!N$4,'INTERNAL PARAMETERS-1'!$B$5:$J$44,9,FALSE)*'ANALYSIS-YLD2'!$F91</f>
        <v>2.1886818579119702</v>
      </c>
      <c r="O91" s="113">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3">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3">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3">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3">
        <f>'ANALYSIS-YLD1'!S91*VLOOKUP('ANALYSIS-YLD2'!S$4,'INTERNAL PARAMETERS-1'!$B$5:$J$44,5,FALSE)*VLOOKUP('ANALYSIS-YLD2'!S$4,'INTERNAL PARAMETERS-1'!$B$5:$J$44,7,FALSE)*'ANALYSIS-YLD2'!$F91 + 'ANALYSIS-YLD1'!S91*(1-VLOOKUP('ANALYSIS-YLD2'!S$4,'INTERNAL PARAMETERS-1'!$B$5:$J$44,5,FALSE))*VLOOKUP('ANALYSIS-YLD2'!S$4,'INTERNAL PARAMETERS-1'!$B$5:$J$44,9,FALSE)*'ANALYSIS-YLD2'!$F91</f>
        <v>84.424704360528651</v>
      </c>
      <c r="T91" s="113">
        <f>'ANALYSIS-YLD1'!T91*VLOOKUP('ANALYSIS-YLD2'!T$4,'INTERNAL PARAMETERS-1'!$B$5:$J$44,5,FALSE)*VLOOKUP('ANALYSIS-YLD2'!T$4,'INTERNAL PARAMETERS-1'!$B$5:$J$44,7,FALSE)*'ANALYSIS-YLD2'!$F91 + 'ANALYSIS-YLD1'!T91*(1-VLOOKUP('ANALYSIS-YLD2'!T$4,'INTERNAL PARAMETERS-1'!$B$5:$J$44,5,FALSE))*VLOOKUP('ANALYSIS-YLD2'!T$4,'INTERNAL PARAMETERS-1'!$B$5:$J$44,9,FALSE)*'ANALYSIS-YLD2'!$F91</f>
        <v>36.647929406741618</v>
      </c>
      <c r="U91" s="113">
        <f>'ANALYSIS-YLD1'!U91*VLOOKUP('ANALYSIS-YLD2'!U$4,'INTERNAL PARAMETERS-1'!$B$5:$J$44,5,FALSE)*VLOOKUP('ANALYSIS-YLD2'!U$4,'INTERNAL PARAMETERS-1'!$B$5:$J$44,7,FALSE)*'ANALYSIS-YLD2'!$F91 + 'ANALYSIS-YLD1'!U91*(1-VLOOKUP('ANALYSIS-YLD2'!U$4,'INTERNAL PARAMETERS-1'!$B$5:$J$44,5,FALSE))*VLOOKUP('ANALYSIS-YLD2'!U$4,'INTERNAL PARAMETERS-1'!$B$5:$J$44,9,FALSE)*'ANALYSIS-YLD2'!$F91</f>
        <v>4.6009314967576849</v>
      </c>
      <c r="V91" s="113">
        <f>'ANALYSIS-YLD1'!V91*VLOOKUP('ANALYSIS-YLD2'!V$4,'INTERNAL PARAMETERS-1'!$B$5:$J$44,5,FALSE)*VLOOKUP('ANALYSIS-YLD2'!V$4,'INTERNAL PARAMETERS-1'!$B$5:$J$44,7,FALSE)*'ANALYSIS-YLD2'!$F91 + 'ANALYSIS-YLD1'!V91*(1-VLOOKUP('ANALYSIS-YLD2'!V$4,'INTERNAL PARAMETERS-1'!$B$5:$J$44,5,FALSE))*VLOOKUP('ANALYSIS-YLD2'!V$4,'INTERNAL PARAMETERS-1'!$B$5:$J$44,9,FALSE)*'ANALYSIS-YLD2'!$F91</f>
        <v>123.59415317101072</v>
      </c>
      <c r="W91" s="113">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3">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3">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3">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3">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3">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3">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3">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3">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3">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3">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3">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3">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1.0179051983977176</v>
      </c>
      <c r="AJ91" s="113">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15.880769409588034</v>
      </c>
      <c r="AK91" s="113">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3">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3">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3">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3">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3">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3">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3">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3">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2">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4">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3">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3">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63.508681613547203</v>
      </c>
      <c r="AX91" s="113">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3">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3">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3">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89.654092779342477</v>
      </c>
      <c r="BB91" s="113">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7.6433336748188472</v>
      </c>
      <c r="BC91" s="113">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42.534134963338175</v>
      </c>
      <c r="BD91" s="113">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7.0890167470571779</v>
      </c>
      <c r="BE91" s="113">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26.723898151605841</v>
      </c>
      <c r="BF91" s="113">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3">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7.4658196614568064</v>
      </c>
      <c r="BH91" s="113">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6.7466149855317195E-2</v>
      </c>
      <c r="BI91" s="113">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3">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4.4341831751712508</v>
      </c>
      <c r="BK91" s="113">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3.5232392695114503</v>
      </c>
      <c r="BL91" s="113">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13.284584194576658</v>
      </c>
      <c r="BM91" s="113">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8.7219475476580506</v>
      </c>
      <c r="BN91" s="113">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2.8932026654852763</v>
      </c>
      <c r="BO91" s="113">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1.8782121837508006</v>
      </c>
      <c r="BP91" s="113">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0.12642389487377967</v>
      </c>
      <c r="BQ91" s="113">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14.124743111647325</v>
      </c>
      <c r="BR91" s="113">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0.15940868186808943</v>
      </c>
      <c r="BS91" s="113">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3.0490345175880174E-2</v>
      </c>
      <c r="BT91" s="113">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3">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3">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3">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3">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3">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3">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1.9989362637264956E-2</v>
      </c>
      <c r="CA91" s="113">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3">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3">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3.3316279606815408E-2</v>
      </c>
      <c r="CD91" s="113">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0.18462794122489332</v>
      </c>
      <c r="CE91" s="113">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0.28794551087101228</v>
      </c>
      <c r="CF91" s="113">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0.18477468997684998</v>
      </c>
      <c r="CG91" s="113">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3.6738636684384249E-2</v>
      </c>
      <c r="CH91" s="112">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4">
        <f t="shared" si="2"/>
        <v>2894.5728465160432</v>
      </c>
      <c r="CK91" s="112">
        <f t="shared" si="3"/>
        <v>294.61027123174165</v>
      </c>
    </row>
    <row r="92" spans="2:89" x14ac:dyDescent="0.5">
      <c r="B92" s="129" t="s">
        <v>26</v>
      </c>
      <c r="C92" s="128" t="s">
        <v>21</v>
      </c>
      <c r="D92" s="128" t="s">
        <v>5</v>
      </c>
      <c r="E92" s="127">
        <f>'INPUTS-Incidence'!E92</f>
        <v>14033.685519160565</v>
      </c>
      <c r="F92" s="130">
        <f>'INTERNAL PARAMETERS-1'!M20</f>
        <v>12.89</v>
      </c>
      <c r="G92" s="114">
        <f>'ANALYSIS-YLD1'!G92*VLOOKUP('ANALYSIS-YLD2'!G$4,'INTERNAL PARAMETERS-1'!$B$5:$J$44,5,FALSE)*VLOOKUP('ANALYSIS-YLD2'!G$4,'INTERNAL PARAMETERS-1'!$B$5:$J$44,7,FALSE)*'ANALYSIS-YLD2'!$F92 + 'ANALYSIS-YLD1'!G92*(1-VLOOKUP('ANALYSIS-YLD2'!G$4,'INTERNAL PARAMETERS-1'!$B$5:$J$44,5,FALSE))*VLOOKUP('ANALYSIS-YLD2'!G$4,'INTERNAL PARAMETERS-1'!$B$5:$J$44,9,FALSE)*'ANALYSIS-YLD2'!$F92</f>
        <v>361.4170187889186</v>
      </c>
      <c r="H92" s="113">
        <f>'ANALYSIS-YLD1'!H92*VLOOKUP('ANALYSIS-YLD2'!H$4,'INTERNAL PARAMETERS-1'!$B$5:$J$44,5,FALSE)*VLOOKUP('ANALYSIS-YLD2'!H$4,'INTERNAL PARAMETERS-1'!$B$5:$J$44,7,FALSE)*'ANALYSIS-YLD2'!$F92 + 'ANALYSIS-YLD1'!H92*(1-VLOOKUP('ANALYSIS-YLD2'!H$4,'INTERNAL PARAMETERS-1'!$B$5:$J$44,5,FALSE))*VLOOKUP('ANALYSIS-YLD2'!H$4,'INTERNAL PARAMETERS-1'!$B$5:$J$44,9,FALSE)*'ANALYSIS-YLD2'!$F92</f>
        <v>199.79128342865329</v>
      </c>
      <c r="I92" s="113">
        <f>'ANALYSIS-YLD1'!I92*VLOOKUP('ANALYSIS-YLD2'!I$4,'INTERNAL PARAMETERS-1'!$B$5:$J$44,5,FALSE)*VLOOKUP('ANALYSIS-YLD2'!I$4,'INTERNAL PARAMETERS-1'!$B$5:$J$44,7,FALSE)*'ANALYSIS-YLD2'!$F92 + 'ANALYSIS-YLD1'!I92*(1-VLOOKUP('ANALYSIS-YLD2'!I$4,'INTERNAL PARAMETERS-1'!$B$5:$J$44,5,FALSE))*VLOOKUP('ANALYSIS-YLD2'!I$4,'INTERNAL PARAMETERS-1'!$B$5:$J$44,9,FALSE)*'ANALYSIS-YLD2'!$F92</f>
        <v>435.13077926590842</v>
      </c>
      <c r="J92" s="113">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3">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3">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3">
        <f>'ANALYSIS-YLD1'!M92*VLOOKUP('ANALYSIS-YLD2'!M$4,'INTERNAL PARAMETERS-1'!$B$5:$J$44,5,FALSE)*VLOOKUP('ANALYSIS-YLD2'!M$4,'INTERNAL PARAMETERS-1'!$B$5:$J$44,7,FALSE)*'ANALYSIS-YLD2'!$F92 + 'ANALYSIS-YLD1'!M92*(1-VLOOKUP('ANALYSIS-YLD2'!M$4,'INTERNAL PARAMETERS-1'!$B$5:$J$44,5,FALSE))*VLOOKUP('ANALYSIS-YLD2'!M$4,'INTERNAL PARAMETERS-1'!$B$5:$J$44,9,FALSE)*'ANALYSIS-YLD2'!$F92</f>
        <v>86.839059688975254</v>
      </c>
      <c r="N92" s="113">
        <f>'ANALYSIS-YLD1'!N92*VLOOKUP('ANALYSIS-YLD2'!N$4,'INTERNAL PARAMETERS-1'!$B$5:$J$44,5,FALSE)*VLOOKUP('ANALYSIS-YLD2'!N$4,'INTERNAL PARAMETERS-1'!$B$5:$J$44,7,FALSE)*'ANALYSIS-YLD2'!$F92 + 'ANALYSIS-YLD1'!N92*(1-VLOOKUP('ANALYSIS-YLD2'!N$4,'INTERNAL PARAMETERS-1'!$B$5:$J$44,5,FALSE))*VLOOKUP('ANALYSIS-YLD2'!N$4,'INTERNAL PARAMETERS-1'!$B$5:$J$44,9,FALSE)*'ANALYSIS-YLD2'!$F92</f>
        <v>1.1505323758865764</v>
      </c>
      <c r="O92" s="113">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3">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3">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3">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3">
        <f>'ANALYSIS-YLD1'!S92*VLOOKUP('ANALYSIS-YLD2'!S$4,'INTERNAL PARAMETERS-1'!$B$5:$J$44,5,FALSE)*VLOOKUP('ANALYSIS-YLD2'!S$4,'INTERNAL PARAMETERS-1'!$B$5:$J$44,7,FALSE)*'ANALYSIS-YLD2'!$F92 + 'ANALYSIS-YLD1'!S92*(1-VLOOKUP('ANALYSIS-YLD2'!S$4,'INTERNAL PARAMETERS-1'!$B$5:$J$44,5,FALSE))*VLOOKUP('ANALYSIS-YLD2'!S$4,'INTERNAL PARAMETERS-1'!$B$5:$J$44,9,FALSE)*'ANALYSIS-YLD2'!$F92</f>
        <v>42.117684891822179</v>
      </c>
      <c r="T92" s="113">
        <f>'ANALYSIS-YLD1'!T92*VLOOKUP('ANALYSIS-YLD2'!T$4,'INTERNAL PARAMETERS-1'!$B$5:$J$44,5,FALSE)*VLOOKUP('ANALYSIS-YLD2'!T$4,'INTERNAL PARAMETERS-1'!$B$5:$J$44,7,FALSE)*'ANALYSIS-YLD2'!$F92 + 'ANALYSIS-YLD1'!T92*(1-VLOOKUP('ANALYSIS-YLD2'!T$4,'INTERNAL PARAMETERS-1'!$B$5:$J$44,5,FALSE))*VLOOKUP('ANALYSIS-YLD2'!T$4,'INTERNAL PARAMETERS-1'!$B$5:$J$44,9,FALSE)*'ANALYSIS-YLD2'!$F92</f>
        <v>14.726778232506907</v>
      </c>
      <c r="U92" s="113">
        <f>'ANALYSIS-YLD1'!U92*VLOOKUP('ANALYSIS-YLD2'!U$4,'INTERNAL PARAMETERS-1'!$B$5:$J$44,5,FALSE)*VLOOKUP('ANALYSIS-YLD2'!U$4,'INTERNAL PARAMETERS-1'!$B$5:$J$44,7,FALSE)*'ANALYSIS-YLD2'!$F92 + 'ANALYSIS-YLD1'!U92*(1-VLOOKUP('ANALYSIS-YLD2'!U$4,'INTERNAL PARAMETERS-1'!$B$5:$J$44,5,FALSE))*VLOOKUP('ANALYSIS-YLD2'!U$4,'INTERNAL PARAMETERS-1'!$B$5:$J$44,9,FALSE)*'ANALYSIS-YLD2'!$F92</f>
        <v>4.1601615428433272</v>
      </c>
      <c r="V92" s="113">
        <f>'ANALYSIS-YLD1'!V92*VLOOKUP('ANALYSIS-YLD2'!V$4,'INTERNAL PARAMETERS-1'!$B$5:$J$44,5,FALSE)*VLOOKUP('ANALYSIS-YLD2'!V$4,'INTERNAL PARAMETERS-1'!$B$5:$J$44,7,FALSE)*'ANALYSIS-YLD2'!$F92 + 'ANALYSIS-YLD1'!V92*(1-VLOOKUP('ANALYSIS-YLD2'!V$4,'INTERNAL PARAMETERS-1'!$B$5:$J$44,5,FALSE))*VLOOKUP('ANALYSIS-YLD2'!V$4,'INTERNAL PARAMETERS-1'!$B$5:$J$44,9,FALSE)*'ANALYSIS-YLD2'!$F92</f>
        <v>68.61775089787541</v>
      </c>
      <c r="W92" s="113">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3">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3">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3">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3">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3">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3">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3">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3">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3">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3">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3">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3">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0.92038972186799262</v>
      </c>
      <c r="AJ92" s="113">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2.3930132768567809</v>
      </c>
      <c r="AK92" s="113">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3">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3">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3">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3">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3">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3">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3">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3">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2">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4">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3">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3">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39.856406653280182</v>
      </c>
      <c r="AX92" s="113">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3">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3">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3">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79.503721791276249</v>
      </c>
      <c r="BB92" s="113">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5.2569331427238746</v>
      </c>
      <c r="BC92" s="113">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24.674027810500487</v>
      </c>
      <c r="BD92" s="113">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3.4290195017744773</v>
      </c>
      <c r="BE92" s="113">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18.065074062901402</v>
      </c>
      <c r="BF92" s="113">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3">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4.8731060862176125</v>
      </c>
      <c r="BH92" s="113">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3.5471345260003603E-2</v>
      </c>
      <c r="BI92" s="113">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3">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3.2209620706627744</v>
      </c>
      <c r="BK92" s="113">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2.2529364362535889</v>
      </c>
      <c r="BL92" s="113">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6.4927576151842574</v>
      </c>
      <c r="BM92" s="113">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5.7509602248232135</v>
      </c>
      <c r="BN92" s="113">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1.9263830327283991</v>
      </c>
      <c r="BO92" s="113">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1.0772778930815909</v>
      </c>
      <c r="BP92" s="113">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9.3058031459416005E-2</v>
      </c>
      <c r="BQ92" s="113">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7.6987663383968137</v>
      </c>
      <c r="BR92" s="113">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0.17959977223273008</v>
      </c>
      <c r="BS92" s="113">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1.6031117941451709E-2</v>
      </c>
      <c r="BT92" s="113">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3">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3">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3">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3">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3">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3">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1.5765235985349582E-2</v>
      </c>
      <c r="CA92" s="113">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3">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3">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2.9194738011706484E-2</v>
      </c>
      <c r="CD92" s="113">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9.8531756670583892E-2</v>
      </c>
      <c r="CE92" s="113">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0.18167557659307618</v>
      </c>
      <c r="CF92" s="113">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3">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9.6572965391418346E-3</v>
      </c>
      <c r="CH92" s="112">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4">
        <f t="shared" si="2"/>
        <v>1217.2644521121147</v>
      </c>
      <c r="CK92" s="112">
        <f t="shared" si="3"/>
        <v>204.73731753049839</v>
      </c>
    </row>
    <row r="93" spans="2:89" x14ac:dyDescent="0.5">
      <c r="B93" s="129" t="s">
        <v>26</v>
      </c>
      <c r="C93" s="128" t="s">
        <v>21</v>
      </c>
      <c r="D93" s="128" t="s">
        <v>4</v>
      </c>
      <c r="E93" s="127">
        <f>'INPUTS-Incidence'!E93</f>
        <v>7515.7078516390466</v>
      </c>
      <c r="F93" s="130">
        <f>'INTERNAL PARAMETERS-1'!M21</f>
        <v>9.3150000000000013</v>
      </c>
      <c r="G93" s="114">
        <f>'ANALYSIS-YLD1'!G93*VLOOKUP('ANALYSIS-YLD2'!G$4,'INTERNAL PARAMETERS-1'!$B$5:$J$44,5,FALSE)*VLOOKUP('ANALYSIS-YLD2'!G$4,'INTERNAL PARAMETERS-1'!$B$5:$J$44,7,FALSE)*'ANALYSIS-YLD2'!$F93 + 'ANALYSIS-YLD1'!G93*(1-VLOOKUP('ANALYSIS-YLD2'!G$4,'INTERNAL PARAMETERS-1'!$B$5:$J$44,5,FALSE))*VLOOKUP('ANALYSIS-YLD2'!G$4,'INTERNAL PARAMETERS-1'!$B$5:$J$44,9,FALSE)*'ANALYSIS-YLD2'!$F93</f>
        <v>121.93659270315001</v>
      </c>
      <c r="H93" s="113">
        <f>'ANALYSIS-YLD1'!H93*VLOOKUP('ANALYSIS-YLD2'!H$4,'INTERNAL PARAMETERS-1'!$B$5:$J$44,5,FALSE)*VLOOKUP('ANALYSIS-YLD2'!H$4,'INTERNAL PARAMETERS-1'!$B$5:$J$44,7,FALSE)*'ANALYSIS-YLD2'!$F93 + 'ANALYSIS-YLD1'!H93*(1-VLOOKUP('ANALYSIS-YLD2'!H$4,'INTERNAL PARAMETERS-1'!$B$5:$J$44,5,FALSE))*VLOOKUP('ANALYSIS-YLD2'!H$4,'INTERNAL PARAMETERS-1'!$B$5:$J$44,9,FALSE)*'ANALYSIS-YLD2'!$F93</f>
        <v>20.426276989322243</v>
      </c>
      <c r="I93" s="113">
        <f>'ANALYSIS-YLD1'!I93*VLOOKUP('ANALYSIS-YLD2'!I$4,'INTERNAL PARAMETERS-1'!$B$5:$J$44,5,FALSE)*VLOOKUP('ANALYSIS-YLD2'!I$4,'INTERNAL PARAMETERS-1'!$B$5:$J$44,7,FALSE)*'ANALYSIS-YLD2'!$F93 + 'ANALYSIS-YLD1'!I93*(1-VLOOKUP('ANALYSIS-YLD2'!I$4,'INTERNAL PARAMETERS-1'!$B$5:$J$44,5,FALSE))*VLOOKUP('ANALYSIS-YLD2'!I$4,'INTERNAL PARAMETERS-1'!$B$5:$J$44,9,FALSE)*'ANALYSIS-YLD2'!$F93</f>
        <v>180.6761009061525</v>
      </c>
      <c r="J93" s="113">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3">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3">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3">
        <f>'ANALYSIS-YLD1'!M93*VLOOKUP('ANALYSIS-YLD2'!M$4,'INTERNAL PARAMETERS-1'!$B$5:$J$44,5,FALSE)*VLOOKUP('ANALYSIS-YLD2'!M$4,'INTERNAL PARAMETERS-1'!$B$5:$J$44,7,FALSE)*'ANALYSIS-YLD2'!$F93 + 'ANALYSIS-YLD1'!M93*(1-VLOOKUP('ANALYSIS-YLD2'!M$4,'INTERNAL PARAMETERS-1'!$B$5:$J$44,5,FALSE))*VLOOKUP('ANALYSIS-YLD2'!M$4,'INTERNAL PARAMETERS-1'!$B$5:$J$44,9,FALSE)*'ANALYSIS-YLD2'!$F93</f>
        <v>45.928404756533077</v>
      </c>
      <c r="N93" s="113">
        <f>'ANALYSIS-YLD1'!N93*VLOOKUP('ANALYSIS-YLD2'!N$4,'INTERNAL PARAMETERS-1'!$B$5:$J$44,5,FALSE)*VLOOKUP('ANALYSIS-YLD2'!N$4,'INTERNAL PARAMETERS-1'!$B$5:$J$44,7,FALSE)*'ANALYSIS-YLD2'!$F93 + 'ANALYSIS-YLD1'!N93*(1-VLOOKUP('ANALYSIS-YLD2'!N$4,'INTERNAL PARAMETERS-1'!$B$5:$J$44,5,FALSE))*VLOOKUP('ANALYSIS-YLD2'!N$4,'INTERNAL PARAMETERS-1'!$B$5:$J$44,9,FALSE)*'ANALYSIS-YLD2'!$F93</f>
        <v>0.29328444347931576</v>
      </c>
      <c r="O93" s="113">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3">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3">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3">
        <f>'ANALYSIS-YLD1'!R93*VLOOKUP('ANALYSIS-YLD2'!R$4,'INTERNAL PARAMETERS-1'!$B$5:$J$44,5,FALSE)*VLOOKUP('ANALYSIS-YLD2'!R$4,'INTERNAL PARAMETERS-1'!$B$5:$J$44,7,FALSE)*'ANALYSIS-YLD2'!$F93 + 'ANALYSIS-YLD1'!R93*(1-VLOOKUP('ANALYSIS-YLD2'!R$4,'INTERNAL PARAMETERS-1'!$B$5:$J$44,5,FALSE))*VLOOKUP('ANALYSIS-YLD2'!R$4,'INTERNAL PARAMETERS-1'!$B$5:$J$44,9,FALSE)*'ANALYSIS-YLD2'!$F93</f>
        <v>0.55211754730686302</v>
      </c>
      <c r="S93" s="113">
        <f>'ANALYSIS-YLD1'!S93*VLOOKUP('ANALYSIS-YLD2'!S$4,'INTERNAL PARAMETERS-1'!$B$5:$J$44,5,FALSE)*VLOOKUP('ANALYSIS-YLD2'!S$4,'INTERNAL PARAMETERS-1'!$B$5:$J$44,7,FALSE)*'ANALYSIS-YLD2'!$F93 + 'ANALYSIS-YLD1'!S93*(1-VLOOKUP('ANALYSIS-YLD2'!S$4,'INTERNAL PARAMETERS-1'!$B$5:$J$44,5,FALSE))*VLOOKUP('ANALYSIS-YLD2'!S$4,'INTERNAL PARAMETERS-1'!$B$5:$J$44,9,FALSE)*'ANALYSIS-YLD2'!$F93</f>
        <v>13.238653602685424</v>
      </c>
      <c r="T93" s="113">
        <f>'ANALYSIS-YLD1'!T93*VLOOKUP('ANALYSIS-YLD2'!T$4,'INTERNAL PARAMETERS-1'!$B$5:$J$44,5,FALSE)*VLOOKUP('ANALYSIS-YLD2'!T$4,'INTERNAL PARAMETERS-1'!$B$5:$J$44,7,FALSE)*'ANALYSIS-YLD2'!$F93 + 'ANALYSIS-YLD1'!T93*(1-VLOOKUP('ANALYSIS-YLD2'!T$4,'INTERNAL PARAMETERS-1'!$B$5:$J$44,5,FALSE))*VLOOKUP('ANALYSIS-YLD2'!T$4,'INTERNAL PARAMETERS-1'!$B$5:$J$44,9,FALSE)*'ANALYSIS-YLD2'!$F93</f>
        <v>5.1756819530900122</v>
      </c>
      <c r="U93" s="113">
        <f>'ANALYSIS-YLD1'!U93*VLOOKUP('ANALYSIS-YLD2'!U$4,'INTERNAL PARAMETERS-1'!$B$5:$J$44,5,FALSE)*VLOOKUP('ANALYSIS-YLD2'!U$4,'INTERNAL PARAMETERS-1'!$B$5:$J$44,7,FALSE)*'ANALYSIS-YLD2'!$F93 + 'ANALYSIS-YLD1'!U93*(1-VLOOKUP('ANALYSIS-YLD2'!U$4,'INTERNAL PARAMETERS-1'!$B$5:$J$44,5,FALSE))*VLOOKUP('ANALYSIS-YLD2'!U$4,'INTERNAL PARAMETERS-1'!$B$5:$J$44,9,FALSE)*'ANALYSIS-YLD2'!$F93</f>
        <v>0.77986603557094414</v>
      </c>
      <c r="V93" s="113">
        <f>'ANALYSIS-YLD1'!V93*VLOOKUP('ANALYSIS-YLD2'!V$4,'INTERNAL PARAMETERS-1'!$B$5:$J$44,5,FALSE)*VLOOKUP('ANALYSIS-YLD2'!V$4,'INTERNAL PARAMETERS-1'!$B$5:$J$44,7,FALSE)*'ANALYSIS-YLD2'!$F93 + 'ANALYSIS-YLD1'!V93*(1-VLOOKUP('ANALYSIS-YLD2'!V$4,'INTERNAL PARAMETERS-1'!$B$5:$J$44,5,FALSE))*VLOOKUP('ANALYSIS-YLD2'!V$4,'INTERNAL PARAMETERS-1'!$B$5:$J$44,9,FALSE)*'ANALYSIS-YLD2'!$F93</f>
        <v>15.801148236486627</v>
      </c>
      <c r="W93" s="113">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3">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3">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3">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3">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3">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3">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3">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3">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3">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3">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3">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3">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0.17253673353339469</v>
      </c>
      <c r="AJ93" s="113">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1.3457865215604785</v>
      </c>
      <c r="AK93" s="113">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3.0366465101877465</v>
      </c>
      <c r="AL93" s="113">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3">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3">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3">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3">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3">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3">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3">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2">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4">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3">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3">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22.900718302249775</v>
      </c>
      <c r="AX93" s="113">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3">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3">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3">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58.186705293348084</v>
      </c>
      <c r="BB93" s="113">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1.8543542125650434</v>
      </c>
      <c r="BC93" s="113">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10.614675213885556</v>
      </c>
      <c r="BD93" s="113">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2.0301321618943153</v>
      </c>
      <c r="BE93" s="113">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10.672681212507998</v>
      </c>
      <c r="BF93" s="113">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3">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2.119606544522135</v>
      </c>
      <c r="BH93" s="113">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1.7250732932954833E-2</v>
      </c>
      <c r="BI93" s="113">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3">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1.0263791880027009</v>
      </c>
      <c r="BK93" s="113">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1.344000243745342</v>
      </c>
      <c r="BL93" s="113">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3.1001635419370581</v>
      </c>
      <c r="BM93" s="113">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2.9832692098499902</v>
      </c>
      <c r="BN93" s="113">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1.1060210636803947</v>
      </c>
      <c r="BO93" s="113">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0.48897854154674414</v>
      </c>
      <c r="BP93" s="113">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2.5860362402285484E-2</v>
      </c>
      <c r="BQ93" s="113">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3.7147921606892806</v>
      </c>
      <c r="BR93" s="113">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6.2887025444950173E-2</v>
      </c>
      <c r="BS93" s="113">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1.2473821864631826E-2</v>
      </c>
      <c r="BT93" s="113">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3">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3">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3">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3">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3">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3">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4.0889796551378463E-3</v>
      </c>
      <c r="CA93" s="113">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3">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3">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1.8173473372854326E-2</v>
      </c>
      <c r="CD93" s="113">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5.8779514657226355E-2</v>
      </c>
      <c r="CE93" s="113">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5.8901973471253199E-2</v>
      </c>
      <c r="CF93" s="113">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3">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7.5154794481971489E-3</v>
      </c>
      <c r="CH93" s="112">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4">
        <f t="shared" si="2"/>
        <v>409.36309693905861</v>
      </c>
      <c r="CK93" s="112">
        <f t="shared" si="3"/>
        <v>122.40840825367394</v>
      </c>
    </row>
    <row r="94" spans="2:89" x14ac:dyDescent="0.5">
      <c r="B94" s="129" t="s">
        <v>26</v>
      </c>
      <c r="C94" s="128" t="s">
        <v>21</v>
      </c>
      <c r="D94" s="128" t="s">
        <v>1</v>
      </c>
      <c r="E94" s="127">
        <f>'INPUTS-Incidence'!E94</f>
        <v>4048.1063142667281</v>
      </c>
      <c r="F94" s="130">
        <f>'INTERNAL PARAMETERS-1'!M22</f>
        <v>5.05</v>
      </c>
      <c r="G94" s="114">
        <f>'ANALYSIS-YLD1'!G94*VLOOKUP('ANALYSIS-YLD2'!G$4,'INTERNAL PARAMETERS-1'!$B$5:$J$44,5,FALSE)*VLOOKUP('ANALYSIS-YLD2'!G$4,'INTERNAL PARAMETERS-1'!$B$5:$J$44,7,FALSE)*'ANALYSIS-YLD2'!$F94 + 'ANALYSIS-YLD1'!G94*(1-VLOOKUP('ANALYSIS-YLD2'!G$4,'INTERNAL PARAMETERS-1'!$B$5:$J$44,5,FALSE))*VLOOKUP('ANALYSIS-YLD2'!G$4,'INTERNAL PARAMETERS-1'!$B$5:$J$44,9,FALSE)*'ANALYSIS-YLD2'!$F94</f>
        <v>30.953515476908148</v>
      </c>
      <c r="H94" s="113">
        <f>'ANALYSIS-YLD1'!H94*VLOOKUP('ANALYSIS-YLD2'!H$4,'INTERNAL PARAMETERS-1'!$B$5:$J$44,5,FALSE)*VLOOKUP('ANALYSIS-YLD2'!H$4,'INTERNAL PARAMETERS-1'!$B$5:$J$44,7,FALSE)*'ANALYSIS-YLD2'!$F94 + 'ANALYSIS-YLD1'!H94*(1-VLOOKUP('ANALYSIS-YLD2'!H$4,'INTERNAL PARAMETERS-1'!$B$5:$J$44,5,FALSE))*VLOOKUP('ANALYSIS-YLD2'!H$4,'INTERNAL PARAMETERS-1'!$B$5:$J$44,9,FALSE)*'ANALYSIS-YLD2'!$F94</f>
        <v>15.555586725237372</v>
      </c>
      <c r="I94" s="113">
        <f>'ANALYSIS-YLD1'!I94*VLOOKUP('ANALYSIS-YLD2'!I$4,'INTERNAL PARAMETERS-1'!$B$5:$J$44,5,FALSE)*VLOOKUP('ANALYSIS-YLD2'!I$4,'INTERNAL PARAMETERS-1'!$B$5:$J$44,7,FALSE)*'ANALYSIS-YLD2'!$F94 + 'ANALYSIS-YLD1'!I94*(1-VLOOKUP('ANALYSIS-YLD2'!I$4,'INTERNAL PARAMETERS-1'!$B$5:$J$44,5,FALSE))*VLOOKUP('ANALYSIS-YLD2'!I$4,'INTERNAL PARAMETERS-1'!$B$5:$J$44,9,FALSE)*'ANALYSIS-YLD2'!$F94</f>
        <v>46.823699682261818</v>
      </c>
      <c r="J94" s="113">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3">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3">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3">
        <f>'ANALYSIS-YLD1'!M94*VLOOKUP('ANALYSIS-YLD2'!M$4,'INTERNAL PARAMETERS-1'!$B$5:$J$44,5,FALSE)*VLOOKUP('ANALYSIS-YLD2'!M$4,'INTERNAL PARAMETERS-1'!$B$5:$J$44,7,FALSE)*'ANALYSIS-YLD2'!$F94 + 'ANALYSIS-YLD1'!M94*(1-VLOOKUP('ANALYSIS-YLD2'!M$4,'INTERNAL PARAMETERS-1'!$B$5:$J$44,5,FALSE))*VLOOKUP('ANALYSIS-YLD2'!M$4,'INTERNAL PARAMETERS-1'!$B$5:$J$44,9,FALSE)*'ANALYSIS-YLD2'!$F94</f>
        <v>12.903399616536388</v>
      </c>
      <c r="N94" s="113">
        <f>'ANALYSIS-YLD1'!N94*VLOOKUP('ANALYSIS-YLD2'!N$4,'INTERNAL PARAMETERS-1'!$B$5:$J$44,5,FALSE)*VLOOKUP('ANALYSIS-YLD2'!N$4,'INTERNAL PARAMETERS-1'!$B$5:$J$44,7,FALSE)*'ANALYSIS-YLD2'!$F94 + 'ANALYSIS-YLD1'!N94*(1-VLOOKUP('ANALYSIS-YLD2'!N$4,'INTERNAL PARAMETERS-1'!$B$5:$J$44,5,FALSE))*VLOOKUP('ANALYSIS-YLD2'!N$4,'INTERNAL PARAMETERS-1'!$B$5:$J$44,9,FALSE)*'ANALYSIS-YLD2'!$F94</f>
        <v>9.1967151247180412E-2</v>
      </c>
      <c r="O94" s="113">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3">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3">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3">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3">
        <f>'ANALYSIS-YLD1'!S94*VLOOKUP('ANALYSIS-YLD2'!S$4,'INTERNAL PARAMETERS-1'!$B$5:$J$44,5,FALSE)*VLOOKUP('ANALYSIS-YLD2'!S$4,'INTERNAL PARAMETERS-1'!$B$5:$J$44,7,FALSE)*'ANALYSIS-YLD2'!$F94 + 'ANALYSIS-YLD1'!S94*(1-VLOOKUP('ANALYSIS-YLD2'!S$4,'INTERNAL PARAMETERS-1'!$B$5:$J$44,5,FALSE))*VLOOKUP('ANALYSIS-YLD2'!S$4,'INTERNAL PARAMETERS-1'!$B$5:$J$44,9,FALSE)*'ANALYSIS-YLD2'!$F94</f>
        <v>5.4812266776999188</v>
      </c>
      <c r="T94" s="113">
        <f>'ANALYSIS-YLD1'!T94*VLOOKUP('ANALYSIS-YLD2'!T$4,'INTERNAL PARAMETERS-1'!$B$5:$J$44,5,FALSE)*VLOOKUP('ANALYSIS-YLD2'!T$4,'INTERNAL PARAMETERS-1'!$B$5:$J$44,7,FALSE)*'ANALYSIS-YLD2'!$F94 + 'ANALYSIS-YLD1'!T94*(1-VLOOKUP('ANALYSIS-YLD2'!T$4,'INTERNAL PARAMETERS-1'!$B$5:$J$44,5,FALSE))*VLOOKUP('ANALYSIS-YLD2'!T$4,'INTERNAL PARAMETERS-1'!$B$5:$J$44,9,FALSE)*'ANALYSIS-YLD2'!$F94</f>
        <v>0.5255265785553167</v>
      </c>
      <c r="U94" s="113">
        <f>'ANALYSIS-YLD1'!U94*VLOOKUP('ANALYSIS-YLD2'!U$4,'INTERNAL PARAMETERS-1'!$B$5:$J$44,5,FALSE)*VLOOKUP('ANALYSIS-YLD2'!U$4,'INTERNAL PARAMETERS-1'!$B$5:$J$44,7,FALSE)*'ANALYSIS-YLD2'!$F94 + 'ANALYSIS-YLD1'!U94*(1-VLOOKUP('ANALYSIS-YLD2'!U$4,'INTERNAL PARAMETERS-1'!$B$5:$J$44,5,FALSE))*VLOOKUP('ANALYSIS-YLD2'!U$4,'INTERNAL PARAMETERS-1'!$B$5:$J$44,9,FALSE)*'ANALYSIS-YLD2'!$F94</f>
        <v>0.39589668917833859</v>
      </c>
      <c r="V94" s="113">
        <f>'ANALYSIS-YLD1'!V94*VLOOKUP('ANALYSIS-YLD2'!V$4,'INTERNAL PARAMETERS-1'!$B$5:$J$44,5,FALSE)*VLOOKUP('ANALYSIS-YLD2'!V$4,'INTERNAL PARAMETERS-1'!$B$5:$J$44,7,FALSE)*'ANALYSIS-YLD2'!$F94 + 'ANALYSIS-YLD1'!V94*(1-VLOOKUP('ANALYSIS-YLD2'!V$4,'INTERNAL PARAMETERS-1'!$B$5:$J$44,5,FALSE))*VLOOKUP('ANALYSIS-YLD2'!V$4,'INTERNAL PARAMETERS-1'!$B$5:$J$44,9,FALSE)*'ANALYSIS-YLD2'!$F94</f>
        <v>6.1565220960477491</v>
      </c>
      <c r="W94" s="113">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3">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3">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3">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3">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3">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3">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3">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3">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3">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3">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3">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3">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3">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0.68318455212191165</v>
      </c>
      <c r="AK94" s="113">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3">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3">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3">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3">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3">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3">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3">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3">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2">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4">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3">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3">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10.94726425707487</v>
      </c>
      <c r="AX94" s="113">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3">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3">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3">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30.15352118255085</v>
      </c>
      <c r="BB94" s="113">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1.0725755256194227</v>
      </c>
      <c r="BC94" s="113">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5.5405014169786044</v>
      </c>
      <c r="BD94" s="113">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0.92341901582489083</v>
      </c>
      <c r="BE94" s="113">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6.3380583321853061</v>
      </c>
      <c r="BF94" s="113">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3">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1.6187533379653842</v>
      </c>
      <c r="BH94" s="113">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3.2309194981423495E-3</v>
      </c>
      <c r="BI94" s="113">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3">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0.7376428098083111</v>
      </c>
      <c r="BK94" s="113">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0.71138791785473643</v>
      </c>
      <c r="BL94" s="113">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1.3978365161317814</v>
      </c>
      <c r="BM94" s="113">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1.3557847578147786</v>
      </c>
      <c r="BN94" s="113">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0.59964643165677289</v>
      </c>
      <c r="BO94" s="113">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0.25076190014388772</v>
      </c>
      <c r="BP94" s="113">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1.4530590335560832E-2</v>
      </c>
      <c r="BQ94" s="113">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2.1624882520346675</v>
      </c>
      <c r="BR94" s="113">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3.9261085259613387E-2</v>
      </c>
      <c r="BS94" s="113">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1.946909162607824E-3</v>
      </c>
      <c r="BT94" s="113">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3">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3">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3">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3">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3">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3">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3.8292379237242656E-3</v>
      </c>
      <c r="CA94" s="113">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3">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3">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8.5094176082761465E-3</v>
      </c>
      <c r="CD94" s="113">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4.3078833543765092E-2</v>
      </c>
      <c r="CE94" s="113">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4.412740845434631E-2</v>
      </c>
      <c r="CF94" s="113">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3">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7.0373643389873052E-3</v>
      </c>
      <c r="CH94" s="112">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4">
        <f t="shared" si="2"/>
        <v>119.57052524579414</v>
      </c>
      <c r="CK94" s="112">
        <f t="shared" si="3"/>
        <v>63.97519341976929</v>
      </c>
    </row>
    <row r="95" spans="2:89" x14ac:dyDescent="0.5">
      <c r="B95" s="129" t="s">
        <v>26</v>
      </c>
      <c r="C95" s="128" t="s">
        <v>2</v>
      </c>
      <c r="D95" s="128" t="s">
        <v>20</v>
      </c>
      <c r="E95" s="127">
        <f>'INPUTS-Incidence'!E95</f>
        <v>9935.9007202490666</v>
      </c>
      <c r="F95" s="126">
        <f>'INTERNAL PARAMETERS-1'!M5</f>
        <v>85.012</v>
      </c>
      <c r="G95" s="114">
        <f>'ANALYSIS-YLD1'!G95*VLOOKUP('ANALYSIS-YLD2'!G$4,'INTERNAL PARAMETERS-1'!$B$5:$J$44,5,FALSE)*VLOOKUP('ANALYSIS-YLD2'!G$4,'INTERNAL PARAMETERS-1'!$B$5:$J$44,7,FALSE)*'ANALYSIS-YLD2'!$F95 + 'ANALYSIS-YLD1'!G95*(1-VLOOKUP('ANALYSIS-YLD2'!G$4,'INTERNAL PARAMETERS-1'!$B$5:$J$44,5,FALSE))*VLOOKUP('ANALYSIS-YLD2'!G$4,'INTERNAL PARAMETERS-1'!$B$5:$J$44,9,FALSE)*'ANALYSIS-YLD2'!$F95</f>
        <v>626.86398159700593</v>
      </c>
      <c r="H95" s="113">
        <f>'ANALYSIS-YLD1'!H95*VLOOKUP('ANALYSIS-YLD2'!H$4,'INTERNAL PARAMETERS-1'!$B$5:$J$44,5,FALSE)*VLOOKUP('ANALYSIS-YLD2'!H$4,'INTERNAL PARAMETERS-1'!$B$5:$J$44,7,FALSE)*'ANALYSIS-YLD2'!$F95 + 'ANALYSIS-YLD1'!H95*(1-VLOOKUP('ANALYSIS-YLD2'!H$4,'INTERNAL PARAMETERS-1'!$B$5:$J$44,5,FALSE))*VLOOKUP('ANALYSIS-YLD2'!H$4,'INTERNAL PARAMETERS-1'!$B$5:$J$44,9,FALSE)*'ANALYSIS-YLD2'!$F95</f>
        <v>210.01894573029287</v>
      </c>
      <c r="I95" s="113">
        <f>'ANALYSIS-YLD1'!I95*VLOOKUP('ANALYSIS-YLD2'!I$4,'INTERNAL PARAMETERS-1'!$B$5:$J$44,5,FALSE)*VLOOKUP('ANALYSIS-YLD2'!I$4,'INTERNAL PARAMETERS-1'!$B$5:$J$44,7,FALSE)*'ANALYSIS-YLD2'!$F95 + 'ANALYSIS-YLD1'!I95*(1-VLOOKUP('ANALYSIS-YLD2'!I$4,'INTERNAL PARAMETERS-1'!$B$5:$J$44,5,FALSE))*VLOOKUP('ANALYSIS-YLD2'!I$4,'INTERNAL PARAMETERS-1'!$B$5:$J$44,9,FALSE)*'ANALYSIS-YLD2'!$F95</f>
        <v>2268.5075804068483</v>
      </c>
      <c r="J95" s="113">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3">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3">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3">
        <f>'ANALYSIS-YLD1'!M95*VLOOKUP('ANALYSIS-YLD2'!M$4,'INTERNAL PARAMETERS-1'!$B$5:$J$44,5,FALSE)*VLOOKUP('ANALYSIS-YLD2'!M$4,'INTERNAL PARAMETERS-1'!$B$5:$J$44,7,FALSE)*'ANALYSIS-YLD2'!$F95 + 'ANALYSIS-YLD1'!M95*(1-VLOOKUP('ANALYSIS-YLD2'!M$4,'INTERNAL PARAMETERS-1'!$B$5:$J$44,5,FALSE))*VLOOKUP('ANALYSIS-YLD2'!M$4,'INTERNAL PARAMETERS-1'!$B$5:$J$44,9,FALSE)*'ANALYSIS-YLD2'!$F95</f>
        <v>24.690926683556139</v>
      </c>
      <c r="N95" s="113">
        <f>'ANALYSIS-YLD1'!N95*VLOOKUP('ANALYSIS-YLD2'!N$4,'INTERNAL PARAMETERS-1'!$B$5:$J$44,5,FALSE)*VLOOKUP('ANALYSIS-YLD2'!N$4,'INTERNAL PARAMETERS-1'!$B$5:$J$44,7,FALSE)*'ANALYSIS-YLD2'!$F95 + 'ANALYSIS-YLD1'!N95*(1-VLOOKUP('ANALYSIS-YLD2'!N$4,'INTERNAL PARAMETERS-1'!$B$5:$J$44,5,FALSE))*VLOOKUP('ANALYSIS-YLD2'!N$4,'INTERNAL PARAMETERS-1'!$B$5:$J$44,9,FALSE)*'ANALYSIS-YLD2'!$F95</f>
        <v>17.915108513865739</v>
      </c>
      <c r="O95" s="113">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3">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3">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3">
        <f>'ANALYSIS-YLD1'!R95*VLOOKUP('ANALYSIS-YLD2'!R$4,'INTERNAL PARAMETERS-1'!$B$5:$J$44,5,FALSE)*VLOOKUP('ANALYSIS-YLD2'!R$4,'INTERNAL PARAMETERS-1'!$B$5:$J$44,7,FALSE)*'ANALYSIS-YLD2'!$F95 + 'ANALYSIS-YLD1'!R95*(1-VLOOKUP('ANALYSIS-YLD2'!R$4,'INTERNAL PARAMETERS-1'!$B$5:$J$44,5,FALSE))*VLOOKUP('ANALYSIS-YLD2'!R$4,'INTERNAL PARAMETERS-1'!$B$5:$J$44,9,FALSE)*'ANALYSIS-YLD2'!$F95</f>
        <v>56.760525751136235</v>
      </c>
      <c r="S95" s="113">
        <f>'ANALYSIS-YLD1'!S95*VLOOKUP('ANALYSIS-YLD2'!S$4,'INTERNAL PARAMETERS-1'!$B$5:$J$44,5,FALSE)*VLOOKUP('ANALYSIS-YLD2'!S$4,'INTERNAL PARAMETERS-1'!$B$5:$J$44,7,FALSE)*'ANALYSIS-YLD2'!$F95 + 'ANALYSIS-YLD1'!S95*(1-VLOOKUP('ANALYSIS-YLD2'!S$4,'INTERNAL PARAMETERS-1'!$B$5:$J$44,5,FALSE))*VLOOKUP('ANALYSIS-YLD2'!S$4,'INTERNAL PARAMETERS-1'!$B$5:$J$44,9,FALSE)*'ANALYSIS-YLD2'!$F95</f>
        <v>895.95997117228478</v>
      </c>
      <c r="T95" s="113">
        <f>'ANALYSIS-YLD1'!T95*VLOOKUP('ANALYSIS-YLD2'!T$4,'INTERNAL PARAMETERS-1'!$B$5:$J$44,5,FALSE)*VLOOKUP('ANALYSIS-YLD2'!T$4,'INTERNAL PARAMETERS-1'!$B$5:$J$44,7,FALSE)*'ANALYSIS-YLD2'!$F95 + 'ANALYSIS-YLD1'!T95*(1-VLOOKUP('ANALYSIS-YLD2'!T$4,'INTERNAL PARAMETERS-1'!$B$5:$J$44,5,FALSE))*VLOOKUP('ANALYSIS-YLD2'!T$4,'INTERNAL PARAMETERS-1'!$B$5:$J$44,9,FALSE)*'ANALYSIS-YLD2'!$F95</f>
        <v>106.42598578338044</v>
      </c>
      <c r="U95" s="113">
        <f>'ANALYSIS-YLD1'!U95*VLOOKUP('ANALYSIS-YLD2'!U$4,'INTERNAL PARAMETERS-1'!$B$5:$J$44,5,FALSE)*VLOOKUP('ANALYSIS-YLD2'!U$4,'INTERNAL PARAMETERS-1'!$B$5:$J$44,7,FALSE)*'ANALYSIS-YLD2'!$F95 + 'ANALYSIS-YLD1'!U95*(1-VLOOKUP('ANALYSIS-YLD2'!U$4,'INTERNAL PARAMETERS-1'!$B$5:$J$44,5,FALSE))*VLOOKUP('ANALYSIS-YLD2'!U$4,'INTERNAL PARAMETERS-1'!$B$5:$J$44,9,FALSE)*'ANALYSIS-YLD2'!$F95</f>
        <v>32.070460631787974</v>
      </c>
      <c r="V95" s="113">
        <f>'ANALYSIS-YLD1'!V95*VLOOKUP('ANALYSIS-YLD2'!V$4,'INTERNAL PARAMETERS-1'!$B$5:$J$44,5,FALSE)*VLOOKUP('ANALYSIS-YLD2'!V$4,'INTERNAL PARAMETERS-1'!$B$5:$J$44,7,FALSE)*'ANALYSIS-YLD2'!$F95 + 'ANALYSIS-YLD1'!V95*(1-VLOOKUP('ANALYSIS-YLD2'!V$4,'INTERNAL PARAMETERS-1'!$B$5:$J$44,5,FALSE))*VLOOKUP('ANALYSIS-YLD2'!V$4,'INTERNAL PARAMETERS-1'!$B$5:$J$44,9,FALSE)*'ANALYSIS-YLD2'!$F95</f>
        <v>498.71414844458633</v>
      </c>
      <c r="W95" s="113">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3">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3">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3">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3">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3">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3">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3">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3">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3">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3">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3">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3">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1.7738086632626089</v>
      </c>
      <c r="AJ95" s="113">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3">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3">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3">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3">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3">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3">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3">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3">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3">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2">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4">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3">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3">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31.505853951092245</v>
      </c>
      <c r="AX95" s="113">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3">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3">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3">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3.4275391271424769</v>
      </c>
      <c r="BB95" s="113">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12.41154186224084</v>
      </c>
      <c r="BC95" s="113">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2.3524383850158879</v>
      </c>
      <c r="BD95" s="113">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3.7900370271761021</v>
      </c>
      <c r="BE95" s="113">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2.9325673791017497</v>
      </c>
      <c r="BF95" s="113">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3">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15.718194764741819</v>
      </c>
      <c r="BH95" s="113">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3.8867828516846475E-2</v>
      </c>
      <c r="BI95" s="113">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3">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3.5495516888900012</v>
      </c>
      <c r="BK95" s="113">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1.0532945852580764</v>
      </c>
      <c r="BL95" s="113">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0.32339214607089095</v>
      </c>
      <c r="BM95" s="113">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3">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2.8035341766886961</v>
      </c>
      <c r="BO95" s="113">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0.93123182048495401</v>
      </c>
      <c r="BP95" s="113">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4.9527833198875042E-2</v>
      </c>
      <c r="BQ95" s="113">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4.1661378616277824</v>
      </c>
      <c r="BR95" s="113">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7.0846198412789732E-2</v>
      </c>
      <c r="BS95" s="113">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2.1079057582905507E-2</v>
      </c>
      <c r="BT95" s="113">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3">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3">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3">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3">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3">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3">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9.2133342727986744E-3</v>
      </c>
      <c r="CA95" s="113">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3">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3">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2.0473771488022426E-2</v>
      </c>
      <c r="CD95" s="113">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0.17178686771517734</v>
      </c>
      <c r="CE95" s="113">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0.31851180791263284</v>
      </c>
      <c r="CF95" s="113">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1.53303001623514</v>
      </c>
      <c r="CG95" s="113">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8.4661218950196158E-3</v>
      </c>
      <c r="CH95" s="112">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4">
        <f t="shared" si="2"/>
        <v>4739.7014433780068</v>
      </c>
      <c r="CK95" s="112">
        <f t="shared" si="3"/>
        <v>87.207117612761763</v>
      </c>
    </row>
    <row r="96" spans="2:89" x14ac:dyDescent="0.5">
      <c r="B96" s="129" t="s">
        <v>26</v>
      </c>
      <c r="C96" s="128" t="s">
        <v>2</v>
      </c>
      <c r="D96" s="128" t="s">
        <v>19</v>
      </c>
      <c r="E96" s="127">
        <f>'INPUTS-Incidence'!E96</f>
        <v>20696.924691769687</v>
      </c>
      <c r="F96" s="126">
        <f>'INTERNAL PARAMETERS-1'!M6</f>
        <v>78.760000000000005</v>
      </c>
      <c r="G96" s="114">
        <f>'ANALYSIS-YLD1'!G96*VLOOKUP('ANALYSIS-YLD2'!G$4,'INTERNAL PARAMETERS-1'!$B$5:$J$44,5,FALSE)*VLOOKUP('ANALYSIS-YLD2'!G$4,'INTERNAL PARAMETERS-1'!$B$5:$J$44,7,FALSE)*'ANALYSIS-YLD2'!$F96 + 'ANALYSIS-YLD1'!G96*(1-VLOOKUP('ANALYSIS-YLD2'!G$4,'INTERNAL PARAMETERS-1'!$B$5:$J$44,5,FALSE))*VLOOKUP('ANALYSIS-YLD2'!G$4,'INTERNAL PARAMETERS-1'!$B$5:$J$44,9,FALSE)*'ANALYSIS-YLD2'!$F96</f>
        <v>1463.8993636107502</v>
      </c>
      <c r="H96" s="113">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3">
        <f>'ANALYSIS-YLD1'!I96*VLOOKUP('ANALYSIS-YLD2'!I$4,'INTERNAL PARAMETERS-1'!$B$5:$J$44,5,FALSE)*VLOOKUP('ANALYSIS-YLD2'!I$4,'INTERNAL PARAMETERS-1'!$B$5:$J$44,7,FALSE)*'ANALYSIS-YLD2'!$F96 + 'ANALYSIS-YLD1'!I96*(1-VLOOKUP('ANALYSIS-YLD2'!I$4,'INTERNAL PARAMETERS-1'!$B$5:$J$44,5,FALSE))*VLOOKUP('ANALYSIS-YLD2'!I$4,'INTERNAL PARAMETERS-1'!$B$5:$J$44,9,FALSE)*'ANALYSIS-YLD2'!$F96</f>
        <v>3792.741444308876</v>
      </c>
      <c r="J96" s="113">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3">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3">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3">
        <f>'ANALYSIS-YLD1'!M96*VLOOKUP('ANALYSIS-YLD2'!M$4,'INTERNAL PARAMETERS-1'!$B$5:$J$44,5,FALSE)*VLOOKUP('ANALYSIS-YLD2'!M$4,'INTERNAL PARAMETERS-1'!$B$5:$J$44,7,FALSE)*'ANALYSIS-YLD2'!$F96 + 'ANALYSIS-YLD1'!M96*(1-VLOOKUP('ANALYSIS-YLD2'!M$4,'INTERNAL PARAMETERS-1'!$B$5:$J$44,5,FALSE))*VLOOKUP('ANALYSIS-YLD2'!M$4,'INTERNAL PARAMETERS-1'!$B$5:$J$44,9,FALSE)*'ANALYSIS-YLD2'!$F96</f>
        <v>28.831088376097657</v>
      </c>
      <c r="N96" s="113">
        <f>'ANALYSIS-YLD1'!N96*VLOOKUP('ANALYSIS-YLD2'!N$4,'INTERNAL PARAMETERS-1'!$B$5:$J$44,5,FALSE)*VLOOKUP('ANALYSIS-YLD2'!N$4,'INTERNAL PARAMETERS-1'!$B$5:$J$44,7,FALSE)*'ANALYSIS-YLD2'!$F96 + 'ANALYSIS-YLD1'!N96*(1-VLOOKUP('ANALYSIS-YLD2'!N$4,'INTERNAL PARAMETERS-1'!$B$5:$J$44,5,FALSE))*VLOOKUP('ANALYSIS-YLD2'!N$4,'INTERNAL PARAMETERS-1'!$B$5:$J$44,9,FALSE)*'ANALYSIS-YLD2'!$F96</f>
        <v>25.564453643086747</v>
      </c>
      <c r="O96" s="113">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3">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3">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3">
        <f>'ANALYSIS-YLD1'!R96*VLOOKUP('ANALYSIS-YLD2'!R$4,'INTERNAL PARAMETERS-1'!$B$5:$J$44,5,FALSE)*VLOOKUP('ANALYSIS-YLD2'!R$4,'INTERNAL PARAMETERS-1'!$B$5:$J$44,7,FALSE)*'ANALYSIS-YLD2'!$F96 + 'ANALYSIS-YLD1'!R96*(1-VLOOKUP('ANALYSIS-YLD2'!R$4,'INTERNAL PARAMETERS-1'!$B$5:$J$44,5,FALSE))*VLOOKUP('ANALYSIS-YLD2'!R$4,'INTERNAL PARAMETERS-1'!$B$5:$J$44,9,FALSE)*'ANALYSIS-YLD2'!$F96</f>
        <v>34.085829518129742</v>
      </c>
      <c r="S96" s="113">
        <f>'ANALYSIS-YLD1'!S96*VLOOKUP('ANALYSIS-YLD2'!S$4,'INTERNAL PARAMETERS-1'!$B$5:$J$44,5,FALSE)*VLOOKUP('ANALYSIS-YLD2'!S$4,'INTERNAL PARAMETERS-1'!$B$5:$J$44,7,FALSE)*'ANALYSIS-YLD2'!$F96 + 'ANALYSIS-YLD1'!S96*(1-VLOOKUP('ANALYSIS-YLD2'!S$4,'INTERNAL PARAMETERS-1'!$B$5:$J$44,5,FALSE))*VLOOKUP('ANALYSIS-YLD2'!S$4,'INTERNAL PARAMETERS-1'!$B$5:$J$44,9,FALSE)*'ANALYSIS-YLD2'!$F96</f>
        <v>1195.1197755740193</v>
      </c>
      <c r="T96" s="113">
        <f>'ANALYSIS-YLD1'!T96*VLOOKUP('ANALYSIS-YLD2'!T$4,'INTERNAL PARAMETERS-1'!$B$5:$J$44,5,FALSE)*VLOOKUP('ANALYSIS-YLD2'!T$4,'INTERNAL PARAMETERS-1'!$B$5:$J$44,7,FALSE)*'ANALYSIS-YLD2'!$F96 + 'ANALYSIS-YLD1'!T96*(1-VLOOKUP('ANALYSIS-YLD2'!T$4,'INTERNAL PARAMETERS-1'!$B$5:$J$44,5,FALSE))*VLOOKUP('ANALYSIS-YLD2'!T$4,'INTERNAL PARAMETERS-1'!$B$5:$J$44,9,FALSE)*'ANALYSIS-YLD2'!$F96</f>
        <v>159.77977100091627</v>
      </c>
      <c r="U96" s="113">
        <f>'ANALYSIS-YLD1'!U96*VLOOKUP('ANALYSIS-YLD2'!U$4,'INTERNAL PARAMETERS-1'!$B$5:$J$44,5,FALSE)*VLOOKUP('ANALYSIS-YLD2'!U$4,'INTERNAL PARAMETERS-1'!$B$5:$J$44,7,FALSE)*'ANALYSIS-YLD2'!$F96 + 'ANALYSIS-YLD1'!U96*(1-VLOOKUP('ANALYSIS-YLD2'!U$4,'INTERNAL PARAMETERS-1'!$B$5:$J$44,5,FALSE))*VLOOKUP('ANALYSIS-YLD2'!U$4,'INTERNAL PARAMETERS-1'!$B$5:$J$44,9,FALSE)*'ANALYSIS-YLD2'!$F96</f>
        <v>112.33998511919511</v>
      </c>
      <c r="V96" s="113">
        <f>'ANALYSIS-YLD1'!V96*VLOOKUP('ANALYSIS-YLD2'!V$4,'INTERNAL PARAMETERS-1'!$B$5:$J$44,5,FALSE)*VLOOKUP('ANALYSIS-YLD2'!V$4,'INTERNAL PARAMETERS-1'!$B$5:$J$44,7,FALSE)*'ANALYSIS-YLD2'!$F96 + 'ANALYSIS-YLD1'!V96*(1-VLOOKUP('ANALYSIS-YLD2'!V$4,'INTERNAL PARAMETERS-1'!$B$5:$J$44,5,FALSE))*VLOOKUP('ANALYSIS-YLD2'!V$4,'INTERNAL PARAMETERS-1'!$B$5:$J$44,9,FALSE)*'ANALYSIS-YLD2'!$F96</f>
        <v>790.31567427519883</v>
      </c>
      <c r="W96" s="113">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3">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3">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3">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3">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3">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3">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3">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3">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3">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13.846308683377536</v>
      </c>
      <c r="AG96" s="113">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3">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3.9053691158244339</v>
      </c>
      <c r="AI96" s="113">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10.651821724415544</v>
      </c>
      <c r="AJ96" s="113">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13.846308683377536</v>
      </c>
      <c r="AK96" s="113">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3">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3">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3">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3">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3">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3">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3">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3">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2">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4">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3">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3">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56.856324882651421</v>
      </c>
      <c r="AX96" s="113">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3">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3">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3">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4.3199686458051385</v>
      </c>
      <c r="BB96" s="113">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19.116894127259773</v>
      </c>
      <c r="BC96" s="113">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3.3179002999963094</v>
      </c>
      <c r="BD96" s="113">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12.353923400989443</v>
      </c>
      <c r="BE96" s="113">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8.0786886003266538</v>
      </c>
      <c r="BF96" s="113">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3">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22.630805781318113</v>
      </c>
      <c r="BH96" s="113">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6.2985258611503295E-2</v>
      </c>
      <c r="BI96" s="113">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3">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6.0715131080279194</v>
      </c>
      <c r="BK96" s="113">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3.5914815323141185</v>
      </c>
      <c r="BL96" s="113">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1.187820273400062</v>
      </c>
      <c r="BM96" s="113">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0.10678001585749232</v>
      </c>
      <c r="BN96" s="113">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8.572465584574342</v>
      </c>
      <c r="BO96" s="113">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6.702109013497723</v>
      </c>
      <c r="BP96" s="113">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0.14163207308190545</v>
      </c>
      <c r="BQ96" s="113">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10.447436994706546</v>
      </c>
      <c r="BR96" s="113">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0.22961136520598019</v>
      </c>
      <c r="BS96" s="113">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2.0241479018367637E-2</v>
      </c>
      <c r="BT96" s="113">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3">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3">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3">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3">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3">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3">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4.9761560787957588E-3</v>
      </c>
      <c r="CA96" s="113">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3">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3">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4.0088874990982001E-2</v>
      </c>
      <c r="CD96" s="113">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0.35768977736959068</v>
      </c>
      <c r="CE96" s="113">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0.48746582921092113</v>
      </c>
      <c r="CF96" s="113">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0.4830384694440118</v>
      </c>
      <c r="CG96" s="113">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2">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4">
        <f t="shared" si="2"/>
        <v>7644.9271936332643</v>
      </c>
      <c r="CK96" s="112">
        <f t="shared" si="3"/>
        <v>165.18184154373708</v>
      </c>
    </row>
    <row r="97" spans="2:89" x14ac:dyDescent="0.5">
      <c r="B97" s="129" t="s">
        <v>26</v>
      </c>
      <c r="C97" s="128" t="s">
        <v>2</v>
      </c>
      <c r="D97" s="128" t="s">
        <v>18</v>
      </c>
      <c r="E97" s="127">
        <f>'INPUTS-Incidence'!E97</f>
        <v>35786.953960966959</v>
      </c>
      <c r="F97" s="126">
        <f>'INTERNAL PARAMETERS-1'!M7</f>
        <v>73.784999999999997</v>
      </c>
      <c r="G97" s="114">
        <f>'ANALYSIS-YLD1'!G97*VLOOKUP('ANALYSIS-YLD2'!G$4,'INTERNAL PARAMETERS-1'!$B$5:$J$44,5,FALSE)*VLOOKUP('ANALYSIS-YLD2'!G$4,'INTERNAL PARAMETERS-1'!$B$5:$J$44,7,FALSE)*'ANALYSIS-YLD2'!$F97 + 'ANALYSIS-YLD1'!G97*(1-VLOOKUP('ANALYSIS-YLD2'!G$4,'INTERNAL PARAMETERS-1'!$B$5:$J$44,5,FALSE))*VLOOKUP('ANALYSIS-YLD2'!G$4,'INTERNAL PARAMETERS-1'!$B$5:$J$44,9,FALSE)*'ANALYSIS-YLD2'!$F97</f>
        <v>4702.0728675437449</v>
      </c>
      <c r="H97" s="113">
        <f>'ANALYSIS-YLD1'!H97*VLOOKUP('ANALYSIS-YLD2'!H$4,'INTERNAL PARAMETERS-1'!$B$5:$J$44,5,FALSE)*VLOOKUP('ANALYSIS-YLD2'!H$4,'INTERNAL PARAMETERS-1'!$B$5:$J$44,7,FALSE)*'ANALYSIS-YLD2'!$F97 + 'ANALYSIS-YLD1'!H97*(1-VLOOKUP('ANALYSIS-YLD2'!H$4,'INTERNAL PARAMETERS-1'!$B$5:$J$44,5,FALSE))*VLOOKUP('ANALYSIS-YLD2'!H$4,'INTERNAL PARAMETERS-1'!$B$5:$J$44,9,FALSE)*'ANALYSIS-YLD2'!$F97</f>
        <v>2363.0111524498279</v>
      </c>
      <c r="I97" s="113">
        <f>'ANALYSIS-YLD1'!I97*VLOOKUP('ANALYSIS-YLD2'!I$4,'INTERNAL PARAMETERS-1'!$B$5:$J$44,5,FALSE)*VLOOKUP('ANALYSIS-YLD2'!I$4,'INTERNAL PARAMETERS-1'!$B$5:$J$44,7,FALSE)*'ANALYSIS-YLD2'!$F97 + 'ANALYSIS-YLD1'!I97*(1-VLOOKUP('ANALYSIS-YLD2'!I$4,'INTERNAL PARAMETERS-1'!$B$5:$J$44,5,FALSE))*VLOOKUP('ANALYSIS-YLD2'!I$4,'INTERNAL PARAMETERS-1'!$B$5:$J$44,9,FALSE)*'ANALYSIS-YLD2'!$F97</f>
        <v>7442.2815587008445</v>
      </c>
      <c r="J97" s="113">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3">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3">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3">
        <f>'ANALYSIS-YLD1'!M97*VLOOKUP('ANALYSIS-YLD2'!M$4,'INTERNAL PARAMETERS-1'!$B$5:$J$44,5,FALSE)*VLOOKUP('ANALYSIS-YLD2'!M$4,'INTERNAL PARAMETERS-1'!$B$5:$J$44,7,FALSE)*'ANALYSIS-YLD2'!$F97 + 'ANALYSIS-YLD1'!M97*(1-VLOOKUP('ANALYSIS-YLD2'!M$4,'INTERNAL PARAMETERS-1'!$B$5:$J$44,5,FALSE))*VLOOKUP('ANALYSIS-YLD2'!M$4,'INTERNAL PARAMETERS-1'!$B$5:$J$44,9,FALSE)*'ANALYSIS-YLD2'!$F97</f>
        <v>68.091852892118339</v>
      </c>
      <c r="N97" s="113">
        <f>'ANALYSIS-YLD1'!N97*VLOOKUP('ANALYSIS-YLD2'!N$4,'INTERNAL PARAMETERS-1'!$B$5:$J$44,5,FALSE)*VLOOKUP('ANALYSIS-YLD2'!N$4,'INTERNAL PARAMETERS-1'!$B$5:$J$44,7,FALSE)*'ANALYSIS-YLD2'!$F97 + 'ANALYSIS-YLD1'!N97*(1-VLOOKUP('ANALYSIS-YLD2'!N$4,'INTERNAL PARAMETERS-1'!$B$5:$J$44,5,FALSE))*VLOOKUP('ANALYSIS-YLD2'!N$4,'INTERNAL PARAMETERS-1'!$B$5:$J$44,9,FALSE)*'ANALYSIS-YLD2'!$F97</f>
        <v>33.341311443552193</v>
      </c>
      <c r="O97" s="113">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3">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3">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3">
        <f>'ANALYSIS-YLD1'!R97*VLOOKUP('ANALYSIS-YLD2'!R$4,'INTERNAL PARAMETERS-1'!$B$5:$J$44,5,FALSE)*VLOOKUP('ANALYSIS-YLD2'!R$4,'INTERNAL PARAMETERS-1'!$B$5:$J$44,7,FALSE)*'ANALYSIS-YLD2'!$F97 + 'ANALYSIS-YLD1'!R97*(1-VLOOKUP('ANALYSIS-YLD2'!R$4,'INTERNAL PARAMETERS-1'!$B$5:$J$44,5,FALSE))*VLOOKUP('ANALYSIS-YLD2'!R$4,'INTERNAL PARAMETERS-1'!$B$5:$J$44,9,FALSE)*'ANALYSIS-YLD2'!$F97</f>
        <v>30.055687026308426</v>
      </c>
      <c r="S97" s="113">
        <f>'ANALYSIS-YLD1'!S97*VLOOKUP('ANALYSIS-YLD2'!S$4,'INTERNAL PARAMETERS-1'!$B$5:$J$44,5,FALSE)*VLOOKUP('ANALYSIS-YLD2'!S$4,'INTERNAL PARAMETERS-1'!$B$5:$J$44,7,FALSE)*'ANALYSIS-YLD2'!$F97 + 'ANALYSIS-YLD1'!S97*(1-VLOOKUP('ANALYSIS-YLD2'!S$4,'INTERNAL PARAMETERS-1'!$B$5:$J$44,5,FALSE))*VLOOKUP('ANALYSIS-YLD2'!S$4,'INTERNAL PARAMETERS-1'!$B$5:$J$44,9,FALSE)*'ANALYSIS-YLD2'!$F97</f>
        <v>2036.8413835962986</v>
      </c>
      <c r="T97" s="113">
        <f>'ANALYSIS-YLD1'!T97*VLOOKUP('ANALYSIS-YLD2'!T$4,'INTERNAL PARAMETERS-1'!$B$5:$J$44,5,FALSE)*VLOOKUP('ANALYSIS-YLD2'!T$4,'INTERNAL PARAMETERS-1'!$B$5:$J$44,7,FALSE)*'ANALYSIS-YLD2'!$F97 + 'ANALYSIS-YLD1'!T97*(1-VLOOKUP('ANALYSIS-YLD2'!T$4,'INTERNAL PARAMETERS-1'!$B$5:$J$44,5,FALSE))*VLOOKUP('ANALYSIS-YLD2'!T$4,'INTERNAL PARAMETERS-1'!$B$5:$J$44,9,FALSE)*'ANALYSIS-YLD2'!$F97</f>
        <v>112.70090472746256</v>
      </c>
      <c r="U97" s="113">
        <f>'ANALYSIS-YLD1'!U97*VLOOKUP('ANALYSIS-YLD2'!U$4,'INTERNAL PARAMETERS-1'!$B$5:$J$44,5,FALSE)*VLOOKUP('ANALYSIS-YLD2'!U$4,'INTERNAL PARAMETERS-1'!$B$5:$J$44,7,FALSE)*'ANALYSIS-YLD2'!$F97 + 'ANALYSIS-YLD1'!U97*(1-VLOOKUP('ANALYSIS-YLD2'!U$4,'INTERNAL PARAMETERS-1'!$B$5:$J$44,5,FALSE))*VLOOKUP('ANALYSIS-YLD2'!U$4,'INTERNAL PARAMETERS-1'!$B$5:$J$44,9,FALSE)*'ANALYSIS-YLD2'!$F97</f>
        <v>148.58183511501275</v>
      </c>
      <c r="V97" s="113">
        <f>'ANALYSIS-YLD1'!V97*VLOOKUP('ANALYSIS-YLD2'!V$4,'INTERNAL PARAMETERS-1'!$B$5:$J$44,5,FALSE)*VLOOKUP('ANALYSIS-YLD2'!V$4,'INTERNAL PARAMETERS-1'!$B$5:$J$44,7,FALSE)*'ANALYSIS-YLD2'!$F97 + 'ANALYSIS-YLD1'!V97*(1-VLOOKUP('ANALYSIS-YLD2'!V$4,'INTERNAL PARAMETERS-1'!$B$5:$J$44,5,FALSE))*VLOOKUP('ANALYSIS-YLD2'!V$4,'INTERNAL PARAMETERS-1'!$B$5:$J$44,9,FALSE)*'ANALYSIS-YLD2'!$F97</f>
        <v>960.23139350664792</v>
      </c>
      <c r="W97" s="113">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3">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3">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3">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3">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3">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3">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3">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3">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3">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18.310035227880576</v>
      </c>
      <c r="AG97" s="113">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115.52654700737301</v>
      </c>
      <c r="AH97" s="113">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3">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2.3474404138308431</v>
      </c>
      <c r="AJ97" s="113">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3">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3">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3">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3">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3">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3">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3">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3">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3">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2">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4">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3">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3">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119.08834749754472</v>
      </c>
      <c r="AX97" s="113">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3">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3">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3">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10.890613247286133</v>
      </c>
      <c r="BB97" s="113">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26.613446703079731</v>
      </c>
      <c r="BC97" s="113">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7.773545257429781</v>
      </c>
      <c r="BD97" s="113">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22.224339268129054</v>
      </c>
      <c r="BE97" s="113">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25.270053827093673</v>
      </c>
      <c r="BF97" s="113">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3">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41.170242099091205</v>
      </c>
      <c r="BH97" s="113">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4.7422249461933103E-2</v>
      </c>
      <c r="BI97" s="113">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3">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7.8742621280150411</v>
      </c>
      <c r="BK97" s="113">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5.4718836269247291</v>
      </c>
      <c r="BL97" s="113">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7.2008315394750877</v>
      </c>
      <c r="BM97" s="113">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0.60302366599742108</v>
      </c>
      <c r="BN97" s="113">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9.326682236283057</v>
      </c>
      <c r="BO97" s="113">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10.841951924635239</v>
      </c>
      <c r="BP97" s="113">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0.35546527357333502</v>
      </c>
      <c r="BQ97" s="113">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18.256769676566087</v>
      </c>
      <c r="BR97" s="113">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0.61228868057594976</v>
      </c>
      <c r="BS97" s="113">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3.9293781511121506E-2</v>
      </c>
      <c r="BT97" s="113">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3">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3">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3">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3">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3">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3">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5.6206122773935066E-2</v>
      </c>
      <c r="CA97" s="113">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3">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3">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0.13465810198538772</v>
      </c>
      <c r="CD97" s="113">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0.39226593158461154</v>
      </c>
      <c r="CE97" s="113">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0.76914691204084384</v>
      </c>
      <c r="CF97" s="113">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1.7535391876527717</v>
      </c>
      <c r="CG97" s="113">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2">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4">
        <f t="shared" si="2"/>
        <v>18033.393969650904</v>
      </c>
      <c r="CK97" s="112">
        <f t="shared" si="3"/>
        <v>316.76627893871085</v>
      </c>
    </row>
    <row r="98" spans="2:89" x14ac:dyDescent="0.5">
      <c r="B98" s="129" t="s">
        <v>26</v>
      </c>
      <c r="C98" s="128" t="s">
        <v>2</v>
      </c>
      <c r="D98" s="128" t="s">
        <v>17</v>
      </c>
      <c r="E98" s="127">
        <f>'INPUTS-Incidence'!E98</f>
        <v>68313.34466760802</v>
      </c>
      <c r="F98" s="126">
        <f>'INTERNAL PARAMETERS-1'!M8</f>
        <v>68.824999999999989</v>
      </c>
      <c r="G98" s="114">
        <f>'ANALYSIS-YLD1'!G98*VLOOKUP('ANALYSIS-YLD2'!G$4,'INTERNAL PARAMETERS-1'!$B$5:$J$44,5,FALSE)*VLOOKUP('ANALYSIS-YLD2'!G$4,'INTERNAL PARAMETERS-1'!$B$5:$J$44,7,FALSE)*'ANALYSIS-YLD2'!$F98 + 'ANALYSIS-YLD1'!G98*(1-VLOOKUP('ANALYSIS-YLD2'!G$4,'INTERNAL PARAMETERS-1'!$B$5:$J$44,5,FALSE))*VLOOKUP('ANALYSIS-YLD2'!G$4,'INTERNAL PARAMETERS-1'!$B$5:$J$44,9,FALSE)*'ANALYSIS-YLD2'!$F98</f>
        <v>12955.25150929339</v>
      </c>
      <c r="H98" s="113">
        <f>'ANALYSIS-YLD1'!H98*VLOOKUP('ANALYSIS-YLD2'!H$4,'INTERNAL PARAMETERS-1'!$B$5:$J$44,5,FALSE)*VLOOKUP('ANALYSIS-YLD2'!H$4,'INTERNAL PARAMETERS-1'!$B$5:$J$44,7,FALSE)*'ANALYSIS-YLD2'!$F98 + 'ANALYSIS-YLD1'!H98*(1-VLOOKUP('ANALYSIS-YLD2'!H$4,'INTERNAL PARAMETERS-1'!$B$5:$J$44,5,FALSE))*VLOOKUP('ANALYSIS-YLD2'!H$4,'INTERNAL PARAMETERS-1'!$B$5:$J$44,9,FALSE)*'ANALYSIS-YLD2'!$F98</f>
        <v>7038.4879556008736</v>
      </c>
      <c r="I98" s="113">
        <f>'ANALYSIS-YLD1'!I98*VLOOKUP('ANALYSIS-YLD2'!I$4,'INTERNAL PARAMETERS-1'!$B$5:$J$44,5,FALSE)*VLOOKUP('ANALYSIS-YLD2'!I$4,'INTERNAL PARAMETERS-1'!$B$5:$J$44,7,FALSE)*'ANALYSIS-YLD2'!$F98 + 'ANALYSIS-YLD1'!I98*(1-VLOOKUP('ANALYSIS-YLD2'!I$4,'INTERNAL PARAMETERS-1'!$B$5:$J$44,5,FALSE))*VLOOKUP('ANALYSIS-YLD2'!I$4,'INTERNAL PARAMETERS-1'!$B$5:$J$44,9,FALSE)*'ANALYSIS-YLD2'!$F98</f>
        <v>14733.153481361245</v>
      </c>
      <c r="J98" s="113">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3">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3">
        <f>'ANALYSIS-YLD1'!L98*VLOOKUP('ANALYSIS-YLD2'!L$4,'INTERNAL PARAMETERS-1'!$B$5:$J$44,5,FALSE)*VLOOKUP('ANALYSIS-YLD2'!L$4,'INTERNAL PARAMETERS-1'!$B$5:$J$44,7,FALSE)*'ANALYSIS-YLD2'!$F98 + 'ANALYSIS-YLD1'!L98*(1-VLOOKUP('ANALYSIS-YLD2'!L$4,'INTERNAL PARAMETERS-1'!$B$5:$J$44,5,FALSE))*VLOOKUP('ANALYSIS-YLD2'!L$4,'INTERNAL PARAMETERS-1'!$B$5:$J$44,9,FALSE)*'ANALYSIS-YLD2'!$F98</f>
        <v>80.22922771530996</v>
      </c>
      <c r="M98" s="113">
        <f>'ANALYSIS-YLD1'!M98*VLOOKUP('ANALYSIS-YLD2'!M$4,'INTERNAL PARAMETERS-1'!$B$5:$J$44,5,FALSE)*VLOOKUP('ANALYSIS-YLD2'!M$4,'INTERNAL PARAMETERS-1'!$B$5:$J$44,7,FALSE)*'ANALYSIS-YLD2'!$F98 + 'ANALYSIS-YLD1'!M98*(1-VLOOKUP('ANALYSIS-YLD2'!M$4,'INTERNAL PARAMETERS-1'!$B$5:$J$44,5,FALSE))*VLOOKUP('ANALYSIS-YLD2'!M$4,'INTERNAL PARAMETERS-1'!$B$5:$J$44,9,FALSE)*'ANALYSIS-YLD2'!$F98</f>
        <v>103.43792027826429</v>
      </c>
      <c r="N98" s="113">
        <f>'ANALYSIS-YLD1'!N98*VLOOKUP('ANALYSIS-YLD2'!N$4,'INTERNAL PARAMETERS-1'!$B$5:$J$44,5,FALSE)*VLOOKUP('ANALYSIS-YLD2'!N$4,'INTERNAL PARAMETERS-1'!$B$5:$J$44,7,FALSE)*'ANALYSIS-YLD2'!$F98 + 'ANALYSIS-YLD1'!N98*(1-VLOOKUP('ANALYSIS-YLD2'!N$4,'INTERNAL PARAMETERS-1'!$B$5:$J$44,5,FALSE))*VLOOKUP('ANALYSIS-YLD2'!N$4,'INTERNAL PARAMETERS-1'!$B$5:$J$44,9,FALSE)*'ANALYSIS-YLD2'!$F98</f>
        <v>65.837545793962605</v>
      </c>
      <c r="O98" s="113">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3">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3">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3">
        <f>'ANALYSIS-YLD1'!R98*VLOOKUP('ANALYSIS-YLD2'!R$4,'INTERNAL PARAMETERS-1'!$B$5:$J$44,5,FALSE)*VLOOKUP('ANALYSIS-YLD2'!R$4,'INTERNAL PARAMETERS-1'!$B$5:$J$44,7,FALSE)*'ANALYSIS-YLD2'!$F98 + 'ANALYSIS-YLD1'!R98*(1-VLOOKUP('ANALYSIS-YLD2'!R$4,'INTERNAL PARAMETERS-1'!$B$5:$J$44,5,FALSE))*VLOOKUP('ANALYSIS-YLD2'!R$4,'INTERNAL PARAMETERS-1'!$B$5:$J$44,9,FALSE)*'ANALYSIS-YLD2'!$F98</f>
        <v>66.583112471468198</v>
      </c>
      <c r="S98" s="113">
        <f>'ANALYSIS-YLD1'!S98*VLOOKUP('ANALYSIS-YLD2'!S$4,'INTERNAL PARAMETERS-1'!$B$5:$J$44,5,FALSE)*VLOOKUP('ANALYSIS-YLD2'!S$4,'INTERNAL PARAMETERS-1'!$B$5:$J$44,7,FALSE)*'ANALYSIS-YLD2'!$F98 + 'ANALYSIS-YLD1'!S98*(1-VLOOKUP('ANALYSIS-YLD2'!S$4,'INTERNAL PARAMETERS-1'!$B$5:$J$44,5,FALSE))*VLOOKUP('ANALYSIS-YLD2'!S$4,'INTERNAL PARAMETERS-1'!$B$5:$J$44,9,FALSE)*'ANALYSIS-YLD2'!$F98</f>
        <v>2752.7377257511184</v>
      </c>
      <c r="T98" s="113">
        <f>'ANALYSIS-YLD1'!T98*VLOOKUP('ANALYSIS-YLD2'!T$4,'INTERNAL PARAMETERS-1'!$B$5:$J$44,5,FALSE)*VLOOKUP('ANALYSIS-YLD2'!T$4,'INTERNAL PARAMETERS-1'!$B$5:$J$44,7,FALSE)*'ANALYSIS-YLD2'!$F98 + 'ANALYSIS-YLD1'!T98*(1-VLOOKUP('ANALYSIS-YLD2'!T$4,'INTERNAL PARAMETERS-1'!$B$5:$J$44,5,FALSE))*VLOOKUP('ANALYSIS-YLD2'!T$4,'INTERNAL PARAMETERS-1'!$B$5:$J$44,9,FALSE)*'ANALYSIS-YLD2'!$F98</f>
        <v>196.17230996211862</v>
      </c>
      <c r="U98" s="113">
        <f>'ANALYSIS-YLD1'!U98*VLOOKUP('ANALYSIS-YLD2'!U$4,'INTERNAL PARAMETERS-1'!$B$5:$J$44,5,FALSE)*VLOOKUP('ANALYSIS-YLD2'!U$4,'INTERNAL PARAMETERS-1'!$B$5:$J$44,7,FALSE)*'ANALYSIS-YLD2'!$F98 + 'ANALYSIS-YLD1'!U98*(1-VLOOKUP('ANALYSIS-YLD2'!U$4,'INTERNAL PARAMETERS-1'!$B$5:$J$44,5,FALSE))*VLOOKUP('ANALYSIS-YLD2'!U$4,'INTERNAL PARAMETERS-1'!$B$5:$J$44,9,FALSE)*'ANALYSIS-YLD2'!$F98</f>
        <v>214.95922675213478</v>
      </c>
      <c r="V98" s="113">
        <f>'ANALYSIS-YLD1'!V98*VLOOKUP('ANALYSIS-YLD2'!V$4,'INTERNAL PARAMETERS-1'!$B$5:$J$44,5,FALSE)*VLOOKUP('ANALYSIS-YLD2'!V$4,'INTERNAL PARAMETERS-1'!$B$5:$J$44,7,FALSE)*'ANALYSIS-YLD2'!$F98 + 'ANALYSIS-YLD1'!V98*(1-VLOOKUP('ANALYSIS-YLD2'!V$4,'INTERNAL PARAMETERS-1'!$B$5:$J$44,5,FALSE))*VLOOKUP('ANALYSIS-YLD2'!V$4,'INTERNAL PARAMETERS-1'!$B$5:$J$44,9,FALSE)*'ANALYSIS-YLD2'!$F98</f>
        <v>1614.4353437478469</v>
      </c>
      <c r="W98" s="113">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3">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3">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3">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3">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3">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3">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3">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3">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3">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3">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3">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3">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8.9167094680078129</v>
      </c>
      <c r="AJ98" s="113">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3">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3">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3">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3">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3">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3">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3">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3">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3">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2">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4">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3">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3">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252.74393756896396</v>
      </c>
      <c r="AX98" s="113">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3">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3">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3">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17.736128426286374</v>
      </c>
      <c r="BB98" s="113">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56.339623482786465</v>
      </c>
      <c r="BC98" s="113">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23.128483466403196</v>
      </c>
      <c r="BD98" s="113">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47.474317467925964</v>
      </c>
      <c r="BE98" s="113">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88.317844658597338</v>
      </c>
      <c r="BF98" s="113">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3">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59.650337746149532</v>
      </c>
      <c r="BH98" s="113">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8.8494099820982552E-2</v>
      </c>
      <c r="BI98" s="113">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3">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14.193074608652642</v>
      </c>
      <c r="BK98" s="113">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15.397308874987944</v>
      </c>
      <c r="BL98" s="113">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37.751675254620103</v>
      </c>
      <c r="BM98" s="113">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4.5012622835431291</v>
      </c>
      <c r="BN98" s="113">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10.893086870198104</v>
      </c>
      <c r="BO98" s="113">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8.0086238121863591</v>
      </c>
      <c r="BP98" s="113">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0.72965665795422985</v>
      </c>
      <c r="BQ98" s="113">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37.73151667395036</v>
      </c>
      <c r="BR98" s="113">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1.4012379580109093</v>
      </c>
      <c r="BS98" s="113">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9.2107803746677416E-2</v>
      </c>
      <c r="BT98" s="113">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3">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3">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3">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3">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3">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3">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0.22883528448898821</v>
      </c>
      <c r="CA98" s="113">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3">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3">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0.30988347101215191</v>
      </c>
      <c r="CD98" s="113">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0.79059844566435045</v>
      </c>
      <c r="CE98" s="113">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1.1537166573671751</v>
      </c>
      <c r="CF98" s="113">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5.5529566629426128</v>
      </c>
      <c r="CG98" s="113">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5.2567385241960245E-2</v>
      </c>
      <c r="CH98" s="112">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4">
        <f t="shared" si="2"/>
        <v>39830.202068195744</v>
      </c>
      <c r="CK98" s="112">
        <f t="shared" si="3"/>
        <v>684.26727562150177</v>
      </c>
    </row>
    <row r="99" spans="2:89" x14ac:dyDescent="0.5">
      <c r="B99" s="129" t="s">
        <v>26</v>
      </c>
      <c r="C99" s="128" t="s">
        <v>2</v>
      </c>
      <c r="D99" s="128" t="s">
        <v>16</v>
      </c>
      <c r="E99" s="127">
        <f>'INPUTS-Incidence'!E99</f>
        <v>77801.663268515142</v>
      </c>
      <c r="F99" s="126">
        <f>'INTERNAL PARAMETERS-1'!M9</f>
        <v>63.875</v>
      </c>
      <c r="G99" s="114">
        <f>'ANALYSIS-YLD1'!G99*VLOOKUP('ANALYSIS-YLD2'!G$4,'INTERNAL PARAMETERS-1'!$B$5:$J$44,5,FALSE)*VLOOKUP('ANALYSIS-YLD2'!G$4,'INTERNAL PARAMETERS-1'!$B$5:$J$44,7,FALSE)*'ANALYSIS-YLD2'!$F99 + 'ANALYSIS-YLD1'!G99*(1-VLOOKUP('ANALYSIS-YLD2'!G$4,'INTERNAL PARAMETERS-1'!$B$5:$J$44,5,FALSE))*VLOOKUP('ANALYSIS-YLD2'!G$4,'INTERNAL PARAMETERS-1'!$B$5:$J$44,9,FALSE)*'ANALYSIS-YLD2'!$F99</f>
        <v>13589.569874206762</v>
      </c>
      <c r="H99" s="113">
        <f>'ANALYSIS-YLD1'!H99*VLOOKUP('ANALYSIS-YLD2'!H$4,'INTERNAL PARAMETERS-1'!$B$5:$J$44,5,FALSE)*VLOOKUP('ANALYSIS-YLD2'!H$4,'INTERNAL PARAMETERS-1'!$B$5:$J$44,7,FALSE)*'ANALYSIS-YLD2'!$F99 + 'ANALYSIS-YLD1'!H99*(1-VLOOKUP('ANALYSIS-YLD2'!H$4,'INTERNAL PARAMETERS-1'!$B$5:$J$44,5,FALSE))*VLOOKUP('ANALYSIS-YLD2'!H$4,'INTERNAL PARAMETERS-1'!$B$5:$J$44,9,FALSE)*'ANALYSIS-YLD2'!$F99</f>
        <v>12439.183875779276</v>
      </c>
      <c r="I99" s="113">
        <f>'ANALYSIS-YLD1'!I99*VLOOKUP('ANALYSIS-YLD2'!I$4,'INTERNAL PARAMETERS-1'!$B$5:$J$44,5,FALSE)*VLOOKUP('ANALYSIS-YLD2'!I$4,'INTERNAL PARAMETERS-1'!$B$5:$J$44,7,FALSE)*'ANALYSIS-YLD2'!$F99 + 'ANALYSIS-YLD1'!I99*(1-VLOOKUP('ANALYSIS-YLD2'!I$4,'INTERNAL PARAMETERS-1'!$B$5:$J$44,5,FALSE))*VLOOKUP('ANALYSIS-YLD2'!I$4,'INTERNAL PARAMETERS-1'!$B$5:$J$44,9,FALSE)*'ANALYSIS-YLD2'!$F99</f>
        <v>13881.797849595167</v>
      </c>
      <c r="J99" s="113">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3">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3">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3">
        <f>'ANALYSIS-YLD1'!M99*VLOOKUP('ANALYSIS-YLD2'!M$4,'INTERNAL PARAMETERS-1'!$B$5:$J$44,5,FALSE)*VLOOKUP('ANALYSIS-YLD2'!M$4,'INTERNAL PARAMETERS-1'!$B$5:$J$44,7,FALSE)*'ANALYSIS-YLD2'!$F99 + 'ANALYSIS-YLD1'!M99*(1-VLOOKUP('ANALYSIS-YLD2'!M$4,'INTERNAL PARAMETERS-1'!$B$5:$J$44,5,FALSE))*VLOOKUP('ANALYSIS-YLD2'!M$4,'INTERNAL PARAMETERS-1'!$B$5:$J$44,9,FALSE)*'ANALYSIS-YLD2'!$F99</f>
        <v>119.48090851432589</v>
      </c>
      <c r="N99" s="113">
        <f>'ANALYSIS-YLD1'!N99*VLOOKUP('ANALYSIS-YLD2'!N$4,'INTERNAL PARAMETERS-1'!$B$5:$J$44,5,FALSE)*VLOOKUP('ANALYSIS-YLD2'!N$4,'INTERNAL PARAMETERS-1'!$B$5:$J$44,7,FALSE)*'ANALYSIS-YLD2'!$F99 + 'ANALYSIS-YLD1'!N99*(1-VLOOKUP('ANALYSIS-YLD2'!N$4,'INTERNAL PARAMETERS-1'!$B$5:$J$44,5,FALSE))*VLOOKUP('ANALYSIS-YLD2'!N$4,'INTERNAL PARAMETERS-1'!$B$5:$J$44,9,FALSE)*'ANALYSIS-YLD2'!$F99</f>
        <v>56.032401213984564</v>
      </c>
      <c r="O99" s="113">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3">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3">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3">
        <f>'ANALYSIS-YLD1'!R99*VLOOKUP('ANALYSIS-YLD2'!R$4,'INTERNAL PARAMETERS-1'!$B$5:$J$44,5,FALSE)*VLOOKUP('ANALYSIS-YLD2'!R$4,'INTERNAL PARAMETERS-1'!$B$5:$J$44,7,FALSE)*'ANALYSIS-YLD2'!$F99 + 'ANALYSIS-YLD1'!R99*(1-VLOOKUP('ANALYSIS-YLD2'!R$4,'INTERNAL PARAMETERS-1'!$B$5:$J$44,5,FALSE))*VLOOKUP('ANALYSIS-YLD2'!R$4,'INTERNAL PARAMETERS-1'!$B$5:$J$44,9,FALSE)*'ANALYSIS-YLD2'!$F99</f>
        <v>118.65769738170846</v>
      </c>
      <c r="S99" s="113">
        <f>'ANALYSIS-YLD1'!S99*VLOOKUP('ANALYSIS-YLD2'!S$4,'INTERNAL PARAMETERS-1'!$B$5:$J$44,5,FALSE)*VLOOKUP('ANALYSIS-YLD2'!S$4,'INTERNAL PARAMETERS-1'!$B$5:$J$44,7,FALSE)*'ANALYSIS-YLD2'!$F99 + 'ANALYSIS-YLD1'!S99*(1-VLOOKUP('ANALYSIS-YLD2'!S$4,'INTERNAL PARAMETERS-1'!$B$5:$J$44,5,FALSE))*VLOOKUP('ANALYSIS-YLD2'!S$4,'INTERNAL PARAMETERS-1'!$B$5:$J$44,9,FALSE)*'ANALYSIS-YLD2'!$F99</f>
        <v>2437.5982347757317</v>
      </c>
      <c r="T99" s="113">
        <f>'ANALYSIS-YLD1'!T99*VLOOKUP('ANALYSIS-YLD2'!T$4,'INTERNAL PARAMETERS-1'!$B$5:$J$44,5,FALSE)*VLOOKUP('ANALYSIS-YLD2'!T$4,'INTERNAL PARAMETERS-1'!$B$5:$J$44,7,FALSE)*'ANALYSIS-YLD2'!$F99 + 'ANALYSIS-YLD1'!T99*(1-VLOOKUP('ANALYSIS-YLD2'!T$4,'INTERNAL PARAMETERS-1'!$B$5:$J$44,5,FALSE))*VLOOKUP('ANALYSIS-YLD2'!T$4,'INTERNAL PARAMETERS-1'!$B$5:$J$44,9,FALSE)*'ANALYSIS-YLD2'!$F99</f>
        <v>444.96636518140673</v>
      </c>
      <c r="U99" s="113">
        <f>'ANALYSIS-YLD1'!U99*VLOOKUP('ANALYSIS-YLD2'!U$4,'INTERNAL PARAMETERS-1'!$B$5:$J$44,5,FALSE)*VLOOKUP('ANALYSIS-YLD2'!U$4,'INTERNAL PARAMETERS-1'!$B$5:$J$44,7,FALSE)*'ANALYSIS-YLD2'!$F99 + 'ANALYSIS-YLD1'!U99*(1-VLOOKUP('ANALYSIS-YLD2'!U$4,'INTERNAL PARAMETERS-1'!$B$5:$J$44,5,FALSE))*VLOOKUP('ANALYSIS-YLD2'!U$4,'INTERNAL PARAMETERS-1'!$B$5:$J$44,9,FALSE)*'ANALYSIS-YLD2'!$F99</f>
        <v>316.58657662576439</v>
      </c>
      <c r="V99" s="113">
        <f>'ANALYSIS-YLD1'!V99*VLOOKUP('ANALYSIS-YLD2'!V$4,'INTERNAL PARAMETERS-1'!$B$5:$J$44,5,FALSE)*VLOOKUP('ANALYSIS-YLD2'!V$4,'INTERNAL PARAMETERS-1'!$B$5:$J$44,7,FALSE)*'ANALYSIS-YLD2'!$F99 + 'ANALYSIS-YLD1'!V99*(1-VLOOKUP('ANALYSIS-YLD2'!V$4,'INTERNAL PARAMETERS-1'!$B$5:$J$44,5,FALSE))*VLOOKUP('ANALYSIS-YLD2'!V$4,'INTERNAL PARAMETERS-1'!$B$5:$J$44,9,FALSE)*'ANALYSIS-YLD2'!$F99</f>
        <v>1246.1436169703336</v>
      </c>
      <c r="W99" s="113">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3">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3">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3">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3">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3">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3">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3">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3">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3">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96.402918667024451</v>
      </c>
      <c r="AG99" s="113">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3">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3">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4.1197828490181401</v>
      </c>
      <c r="AJ99" s="113">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160.67153111170745</v>
      </c>
      <c r="AK99" s="113">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3">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3">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3">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3">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3">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3">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3">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3">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2">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4">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3">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3">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256.59373996590557</v>
      </c>
      <c r="AX99" s="113">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3">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3">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3">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22.074601281490054</v>
      </c>
      <c r="BB99" s="113">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51.664811344024585</v>
      </c>
      <c r="BC99" s="113">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40.401495037474056</v>
      </c>
      <c r="BD99" s="113">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44.845635125457228</v>
      </c>
      <c r="BE99" s="113">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132.81244240545306</v>
      </c>
      <c r="BF99" s="113">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3">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56.914838237216607</v>
      </c>
      <c r="BH99" s="113">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0.21628136452799379</v>
      </c>
      <c r="BI99" s="113">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3">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11.804272680313327</v>
      </c>
      <c r="BK99" s="113">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16.178934754048189</v>
      </c>
      <c r="BL99" s="113">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61.182088799082202</v>
      </c>
      <c r="BM99" s="113">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11.917664786334679</v>
      </c>
      <c r="BN99" s="113">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13.481658061821834</v>
      </c>
      <c r="BO99" s="113">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10.05548810002144</v>
      </c>
      <c r="BP99" s="113">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0.78355540817903113</v>
      </c>
      <c r="BQ99" s="113">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47.029130849189073</v>
      </c>
      <c r="BR99" s="113">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1.9711210400554366</v>
      </c>
      <c r="BS99" s="113">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0.19549241502750764</v>
      </c>
      <c r="BT99" s="113">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3">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3">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3">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3">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3">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3">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0.19936999880256759</v>
      </c>
      <c r="CA99" s="113">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3">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3">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0.43117556107897531</v>
      </c>
      <c r="CD99" s="113">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0.94047698564958593</v>
      </c>
      <c r="CE99" s="113">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1.8051623834954982</v>
      </c>
      <c r="CF99" s="113">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2.1721079480640877</v>
      </c>
      <c r="CG99" s="113">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2.6169859508584751E-2</v>
      </c>
      <c r="CH99" s="112">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4">
        <f t="shared" si="2"/>
        <v>44911.211632872197</v>
      </c>
      <c r="CK99" s="112">
        <f t="shared" si="3"/>
        <v>785.69771439222109</v>
      </c>
    </row>
    <row r="100" spans="2:89" x14ac:dyDescent="0.5">
      <c r="B100" s="129" t="s">
        <v>26</v>
      </c>
      <c r="C100" s="128" t="s">
        <v>2</v>
      </c>
      <c r="D100" s="128" t="s">
        <v>15</v>
      </c>
      <c r="E100" s="127">
        <f>'INPUTS-Incidence'!E100</f>
        <v>57740.832772479196</v>
      </c>
      <c r="F100" s="126">
        <f>'INTERNAL PARAMETERS-1'!M10</f>
        <v>58.935000000000002</v>
      </c>
      <c r="G100" s="114">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14164.87878918018</v>
      </c>
      <c r="H100" s="113">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5862.3403249113189</v>
      </c>
      <c r="I100" s="113">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9494.6975468636138</v>
      </c>
      <c r="J100" s="113">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3">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190.97218808852327</v>
      </c>
      <c r="L100" s="113">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3">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100.51140928690862</v>
      </c>
      <c r="N100" s="113">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34.30545445049421</v>
      </c>
      <c r="O100" s="113">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3">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3">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3">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79.220815201504323</v>
      </c>
      <c r="S100" s="113">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1558.5233140711607</v>
      </c>
      <c r="T100" s="113">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233.41555654216427</v>
      </c>
      <c r="U100" s="113">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175.83971926176375</v>
      </c>
      <c r="V100" s="113">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723.17338793203487</v>
      </c>
      <c r="W100" s="113">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3">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3">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3">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3">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3">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3">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3">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3">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3">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55.169743225573384</v>
      </c>
      <c r="AG100" s="113">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87.019369419600864</v>
      </c>
      <c r="AH100" s="113">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3">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7.073044003278639</v>
      </c>
      <c r="AJ100" s="113">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110.33948645114677</v>
      </c>
      <c r="AK100" s="113">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3">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3">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3">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3">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3">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3">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3">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3">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2">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4">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3">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3">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190.21252082126287</v>
      </c>
      <c r="AX100" s="113">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3">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3">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3">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20.126457443899891</v>
      </c>
      <c r="BB100" s="113">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34.28281032581765</v>
      </c>
      <c r="BC100" s="113">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39.467092269108285</v>
      </c>
      <c r="BD100" s="113">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34.016836015065721</v>
      </c>
      <c r="BE100" s="113">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81.812881808410964</v>
      </c>
      <c r="BF100" s="113">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3">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39.439764015118712</v>
      </c>
      <c r="BH100" s="113">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0.12296438424462418</v>
      </c>
      <c r="BI100" s="113">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3">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7.4245681393667402</v>
      </c>
      <c r="BK100" s="113">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12.117436894782683</v>
      </c>
      <c r="BL100" s="113">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40.923515022589939</v>
      </c>
      <c r="BM100" s="113">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7.3917756786928956</v>
      </c>
      <c r="BN100" s="113">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10.467977534357196</v>
      </c>
      <c r="BO100" s="113">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9.4683221237767086</v>
      </c>
      <c r="BP100" s="113">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0.75411827749021654</v>
      </c>
      <c r="BQ100" s="113">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37.410233384980401</v>
      </c>
      <c r="BR100" s="113">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1.1772846607996776</v>
      </c>
      <c r="BS100" s="113">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8.0834241294458459E-2</v>
      </c>
      <c r="BT100" s="113">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3">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3">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3">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3">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3">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3">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0.11923877023892308</v>
      </c>
      <c r="CA100" s="113">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3">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3">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0.36802345327583608</v>
      </c>
      <c r="CD100" s="113">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0.61827982643799317</v>
      </c>
      <c r="CE100" s="113">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1.1832540369316109</v>
      </c>
      <c r="CF100" s="113">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0.36741304137889041</v>
      </c>
      <c r="CG100" s="113">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2">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4">
        <f t="shared" si="2"/>
        <v>32877.48014888927</v>
      </c>
      <c r="CK100" s="112">
        <f t="shared" si="3"/>
        <v>569.35360216932281</v>
      </c>
    </row>
    <row r="101" spans="2:89" x14ac:dyDescent="0.5">
      <c r="B101" s="129" t="s">
        <v>26</v>
      </c>
      <c r="C101" s="128" t="s">
        <v>2</v>
      </c>
      <c r="D101" s="128" t="s">
        <v>14</v>
      </c>
      <c r="E101" s="127">
        <f>'INPUTS-Incidence'!E101</f>
        <v>48405.333838782033</v>
      </c>
      <c r="F101" s="126">
        <f>'INTERNAL PARAMETERS-1'!M11</f>
        <v>53.995000000000005</v>
      </c>
      <c r="G101" s="114">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15549.858130612647</v>
      </c>
      <c r="H101" s="113">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6139.9876392523374</v>
      </c>
      <c r="I101" s="113">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7002.8798083928732</v>
      </c>
      <c r="J101" s="113">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3">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3">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3">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107.55035678501997</v>
      </c>
      <c r="N101" s="113">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24.357547197074947</v>
      </c>
      <c r="O101" s="113">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3">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3">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3">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50.286549052025691</v>
      </c>
      <c r="S101" s="113">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952.57579868404207</v>
      </c>
      <c r="T101" s="113">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207.43201483960596</v>
      </c>
      <c r="U101" s="113">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198.88330150076163</v>
      </c>
      <c r="V101" s="113">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595.80131898703189</v>
      </c>
      <c r="W101" s="113">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3">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3">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3">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3">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3">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3">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3">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3">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3">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24.514692662862526</v>
      </c>
      <c r="AG101" s="113">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3">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3">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12.571637263006423</v>
      </c>
      <c r="AJ101" s="113">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3">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3">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3">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3">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3">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3">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3">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3">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3">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2">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4">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3">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3">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153.12791923908915</v>
      </c>
      <c r="AX101" s="113">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3">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3">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3">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23.506262124752691</v>
      </c>
      <c r="BB101" s="113">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26.568469311284328</v>
      </c>
      <c r="BC101" s="113">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32.084022182282268</v>
      </c>
      <c r="BD101" s="113">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29.167292892983887</v>
      </c>
      <c r="BE101" s="113">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67.084773653862925</v>
      </c>
      <c r="BF101" s="113">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3">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26.311177856062717</v>
      </c>
      <c r="BH101" s="113">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0.11927380394278812</v>
      </c>
      <c r="BI101" s="113">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3">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6.6765170728034198</v>
      </c>
      <c r="BK101" s="113">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10.284409402444377</v>
      </c>
      <c r="BL101" s="113">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36.808005342496365</v>
      </c>
      <c r="BM101" s="113">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9.7895547500966309</v>
      </c>
      <c r="BN101" s="113">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8.9187622757444025</v>
      </c>
      <c r="BO101" s="113">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7.3911383782579234</v>
      </c>
      <c r="BP101" s="113">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0.55267162641439438</v>
      </c>
      <c r="BQ101" s="113">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34.236043013646231</v>
      </c>
      <c r="BR101" s="113">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1.0540920431820562</v>
      </c>
      <c r="BS101" s="113">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0.11107616021073614</v>
      </c>
      <c r="BT101" s="113">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3">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3">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3">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3">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3">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3">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0.13493602062214419</v>
      </c>
      <c r="CA101" s="113">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3">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3">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0.38553148749184052</v>
      </c>
      <c r="CD101" s="113">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0.48459166136127169</v>
      </c>
      <c r="CE101" s="113">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0.88855828545738502</v>
      </c>
      <c r="CF101" s="113">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0.712787034860493</v>
      </c>
      <c r="CG101" s="113">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2.3617628326013048E-2</v>
      </c>
      <c r="CH101" s="112">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4">
        <f t="shared" si="2"/>
        <v>30866.698795229295</v>
      </c>
      <c r="CK101" s="112">
        <f t="shared" si="3"/>
        <v>476.42148324767646</v>
      </c>
    </row>
    <row r="102" spans="2:89" x14ac:dyDescent="0.5">
      <c r="B102" s="129" t="s">
        <v>26</v>
      </c>
      <c r="C102" s="128" t="s">
        <v>2</v>
      </c>
      <c r="D102" s="128" t="s">
        <v>13</v>
      </c>
      <c r="E102" s="127">
        <f>'INPUTS-Incidence'!E102</f>
        <v>44799.207344391049</v>
      </c>
      <c r="F102" s="126">
        <f>'INTERNAL PARAMETERS-1'!M12</f>
        <v>49.09</v>
      </c>
      <c r="G102" s="114">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11918.023767943043</v>
      </c>
      <c r="H102" s="113">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3593.6310517981005</v>
      </c>
      <c r="I102" s="113">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5278.408663809746</v>
      </c>
      <c r="J102" s="113">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3">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3">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3">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80.475226632319789</v>
      </c>
      <c r="N102" s="113">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16.187545586960876</v>
      </c>
      <c r="O102" s="113">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3">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3">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3">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27.74853871391381</v>
      </c>
      <c r="S102" s="113">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922.50548719295261</v>
      </c>
      <c r="T102" s="113">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260.1557456014732</v>
      </c>
      <c r="U102" s="113">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156.78918408637321</v>
      </c>
      <c r="V102" s="113">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474.09376606464633</v>
      </c>
      <c r="W102" s="113">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3">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3">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3">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3">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3">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3">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3">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3">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3">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3">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71.114647146067128</v>
      </c>
      <c r="AH102" s="113">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6.3598464927377103</v>
      </c>
      <c r="AI102" s="113">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11.562257662978844</v>
      </c>
      <c r="AJ102" s="113">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45.097093312140132</v>
      </c>
      <c r="AK102" s="113">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3">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3">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3">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3">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3">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3">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3">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3">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2">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4">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3">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3">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126.95249284122458</v>
      </c>
      <c r="AX102" s="113">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3">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3">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3">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19.346145118153107</v>
      </c>
      <c r="BB102" s="113">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19.421130176750598</v>
      </c>
      <c r="BC102" s="113">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37.251953139779339</v>
      </c>
      <c r="BD102" s="113">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24.711706272780326</v>
      </c>
      <c r="BE102" s="113">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55.036817729312212</v>
      </c>
      <c r="BF102" s="113">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3">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28.026587287182142</v>
      </c>
      <c r="BH102" s="113">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0.16453686555240801</v>
      </c>
      <c r="BI102" s="113">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3">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5.8435028706740191</v>
      </c>
      <c r="BK102" s="113">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8.3603653127912363</v>
      </c>
      <c r="BL102" s="113">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36.50584907379865</v>
      </c>
      <c r="BM102" s="113">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10.461347598132264</v>
      </c>
      <c r="BN102" s="113">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8.6986065280044844</v>
      </c>
      <c r="BO102" s="113">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7.8472460589726758</v>
      </c>
      <c r="BP102" s="113">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0.50154616818333309</v>
      </c>
      <c r="BQ102" s="113">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33.197719440995208</v>
      </c>
      <c r="BR102" s="113">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1.1329942276234379</v>
      </c>
      <c r="BS102" s="113">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7.2708837549470218E-2</v>
      </c>
      <c r="BT102" s="113">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3">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3">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3">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3">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3">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3">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5.2000785713684536E-2</v>
      </c>
      <c r="CA102" s="113">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3">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3">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0.33584561976266403</v>
      </c>
      <c r="CD102" s="113">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0.46855930674457746</v>
      </c>
      <c r="CE102" s="113">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1.086167515476492</v>
      </c>
      <c r="CF102" s="113">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0.90134152617769725</v>
      </c>
      <c r="CG102" s="113">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2.3894002200226534E-2</v>
      </c>
      <c r="CH102" s="112">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4">
        <f t="shared" si="2"/>
        <v>22862.152822043452</v>
      </c>
      <c r="CK102" s="112">
        <f t="shared" si="3"/>
        <v>426.40106430353484</v>
      </c>
    </row>
    <row r="103" spans="2:89" x14ac:dyDescent="0.5">
      <c r="B103" s="129" t="s">
        <v>26</v>
      </c>
      <c r="C103" s="128" t="s">
        <v>2</v>
      </c>
      <c r="D103" s="128" t="s">
        <v>12</v>
      </c>
      <c r="E103" s="127">
        <f>'INPUTS-Incidence'!E103</f>
        <v>39558.698266770487</v>
      </c>
      <c r="F103" s="126">
        <f>'INTERNAL PARAMETERS-1'!M13</f>
        <v>44.225000000000001</v>
      </c>
      <c r="G103" s="114">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6058.1965991316192</v>
      </c>
      <c r="H103" s="113">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2906.1579001198916</v>
      </c>
      <c r="I103" s="113">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4150.0239381282536</v>
      </c>
      <c r="J103" s="113">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3">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63.107366317546344</v>
      </c>
      <c r="L103" s="113">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3">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113.88946441126031</v>
      </c>
      <c r="N103" s="113">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13.675143396823204</v>
      </c>
      <c r="O103" s="113">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3">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3">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3">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7.4793915635610473</v>
      </c>
      <c r="S103" s="113">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682.21200858020109</v>
      </c>
      <c r="T103" s="113">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168.30730398129376</v>
      </c>
      <c r="U103" s="113">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105.66222116551468</v>
      </c>
      <c r="V103" s="113">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368.45708709870792</v>
      </c>
      <c r="W103" s="113">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3">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3">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3">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3">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3">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3">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3">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3">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3">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3">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3">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5.1420816999482204</v>
      </c>
      <c r="AI103" s="113">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2.3373098636128273</v>
      </c>
      <c r="AJ103" s="113">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54.699873793920467</v>
      </c>
      <c r="AK103" s="113">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3">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3">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3">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3">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3">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3">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3">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3">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2">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4">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3">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3">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110.79343171132436</v>
      </c>
      <c r="AX103" s="113">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3">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3">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3">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30.390718921980142</v>
      </c>
      <c r="BB103" s="113">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18.211703637249869</v>
      </c>
      <c r="BC103" s="113">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35.756868597753382</v>
      </c>
      <c r="BD103" s="113">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15.726416313840803</v>
      </c>
      <c r="BE103" s="113">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46.432287320727774</v>
      </c>
      <c r="BF103" s="113">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3">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23.006248711053459</v>
      </c>
      <c r="BH103" s="113">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0.1181565908045433</v>
      </c>
      <c r="BI103" s="113">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3">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5.0410513562964239</v>
      </c>
      <c r="BK103" s="113">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7.6714837632407527</v>
      </c>
      <c r="BL103" s="113">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31.786490931220026</v>
      </c>
      <c r="BM103" s="113">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11.393969855279346</v>
      </c>
      <c r="BN103" s="113">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8.0575188988342603</v>
      </c>
      <c r="BO103" s="113">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7.7086377908596448</v>
      </c>
      <c r="BP103" s="113">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0.43545272791486217</v>
      </c>
      <c r="BQ103" s="113">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30.659631989816923</v>
      </c>
      <c r="BR103" s="113">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1.3161654267568621</v>
      </c>
      <c r="BS103" s="113">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6.5267032531484456E-2</v>
      </c>
      <c r="BT103" s="113">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3">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3">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3">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3">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3">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3">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4.6679874799575541E-2</v>
      </c>
      <c r="CA103" s="113">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3">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3">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0.23664057708565508</v>
      </c>
      <c r="CD103" s="113">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0.34523543682748903</v>
      </c>
      <c r="CE103" s="113">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0.70603467894398775</v>
      </c>
      <c r="CF103" s="113">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0.48545097261105313</v>
      </c>
      <c r="CG103" s="113">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2">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4">
        <f t="shared" si="2"/>
        <v>14699.347689252158</v>
      </c>
      <c r="CK103" s="112">
        <f t="shared" si="3"/>
        <v>386.39154311775269</v>
      </c>
    </row>
    <row r="104" spans="2:89" x14ac:dyDescent="0.5">
      <c r="B104" s="129" t="s">
        <v>26</v>
      </c>
      <c r="C104" s="128" t="s">
        <v>2</v>
      </c>
      <c r="D104" s="128" t="s">
        <v>11</v>
      </c>
      <c r="E104" s="127">
        <f>'INPUTS-Incidence'!E104</f>
        <v>36940.301982454461</v>
      </c>
      <c r="F104" s="126">
        <f>'INTERNAL PARAMETERS-1'!M14</f>
        <v>39.424999999999997</v>
      </c>
      <c r="G104" s="114">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3612.2931939304735</v>
      </c>
      <c r="H104" s="113">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2178.4065607670241</v>
      </c>
      <c r="I104" s="113">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3358.5172797592859</v>
      </c>
      <c r="J104" s="113">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3">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3">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3">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87.741891566981153</v>
      </c>
      <c r="N104" s="113">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8.6883477133058058</v>
      </c>
      <c r="O104" s="113">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3">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3">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3">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26.168081416867743</v>
      </c>
      <c r="S104" s="113">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553.06681355085891</v>
      </c>
      <c r="T104" s="113">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85.861832591988787</v>
      </c>
      <c r="U104" s="113">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73.921538603274584</v>
      </c>
      <c r="V104" s="113">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335.28890523616911</v>
      </c>
      <c r="W104" s="113">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3">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3">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3">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3">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3">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3">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3">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3">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3">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3">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3">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3">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2.0440172678413777</v>
      </c>
      <c r="AJ104" s="113">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79.728033142777861</v>
      </c>
      <c r="AK104" s="113">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3">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3">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3">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3">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3">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3">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3">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3">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2">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4">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3">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3">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100.57895968326115</v>
      </c>
      <c r="AX104" s="113">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3">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3">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3">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26.263981007672133</v>
      </c>
      <c r="BB104" s="113">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12.979322340374008</v>
      </c>
      <c r="BC104" s="113">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31.991936599248142</v>
      </c>
      <c r="BD104" s="113">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16.726728316725833</v>
      </c>
      <c r="BE104" s="113">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61.947999857328547</v>
      </c>
      <c r="BF104" s="113">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3">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20.921855099469077</v>
      </c>
      <c r="BH104" s="113">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6.761628120822398E-2</v>
      </c>
      <c r="BI104" s="113">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3">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5.1457600375134795</v>
      </c>
      <c r="BK104" s="113">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6.7894931438243198</v>
      </c>
      <c r="BL104" s="113">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27.485600204572719</v>
      </c>
      <c r="BM104" s="113">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12.528613715886083</v>
      </c>
      <c r="BN104" s="113">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7.4969783079903385</v>
      </c>
      <c r="BO104" s="113">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6.9754448389656014</v>
      </c>
      <c r="BP104" s="113">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0.39821736560417281</v>
      </c>
      <c r="BQ104" s="113">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29.046371836577151</v>
      </c>
      <c r="BR104" s="113">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1.0955278406522155</v>
      </c>
      <c r="BS104" s="113">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2.9103041445634831E-2</v>
      </c>
      <c r="BT104" s="113">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3">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3">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3">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3">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3">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3">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6.2966008436344187E-2</v>
      </c>
      <c r="CA104" s="113">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3">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3">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0.2480439989381405</v>
      </c>
      <c r="CD104" s="113">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0.30289979618524543</v>
      </c>
      <c r="CE104" s="113">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0.82453885227437618</v>
      </c>
      <c r="CF104" s="113">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1.5874360431063388</v>
      </c>
      <c r="CG104" s="113">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4.2080237799569611E-2</v>
      </c>
      <c r="CH104" s="112">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4">
        <f t="shared" si="2"/>
        <v>10401.726495546847</v>
      </c>
      <c r="CK104" s="112">
        <f t="shared" si="3"/>
        <v>371.53747445505883</v>
      </c>
    </row>
    <row r="105" spans="2:89" x14ac:dyDescent="0.5">
      <c r="B105" s="129" t="s">
        <v>26</v>
      </c>
      <c r="C105" s="128" t="s">
        <v>2</v>
      </c>
      <c r="D105" s="128" t="s">
        <v>10</v>
      </c>
      <c r="E105" s="127">
        <f>'INPUTS-Incidence'!E105</f>
        <v>39832.042017796295</v>
      </c>
      <c r="F105" s="126">
        <f>'INTERNAL PARAMETERS-1'!M15</f>
        <v>34.72</v>
      </c>
      <c r="G105" s="114">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2976.1887305191899</v>
      </c>
      <c r="H105" s="113">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1380.644005405007</v>
      </c>
      <c r="I105" s="113">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3101.8748023622384</v>
      </c>
      <c r="J105" s="113">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3">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3">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3">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138.64674091599977</v>
      </c>
      <c r="N105" s="113">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10.203195842448778</v>
      </c>
      <c r="O105" s="113">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3">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3">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3">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6.2200391204632339</v>
      </c>
      <c r="S105" s="113">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460.48974551265349</v>
      </c>
      <c r="T105" s="113">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93.288140090458796</v>
      </c>
      <c r="U105" s="113">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43.92277527065675</v>
      </c>
      <c r="V105" s="113">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298.04971614321067</v>
      </c>
      <c r="W105" s="113">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3">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3">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3">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3">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3">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3">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3">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3">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3">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15.161345356129132</v>
      </c>
      <c r="AG105" s="113">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3">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3">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3">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15.161345356129132</v>
      </c>
      <c r="AK105" s="113">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3">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3">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3">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3">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3">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3">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3">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3">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2">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4">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3">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3">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105.48137989155697</v>
      </c>
      <c r="AX105" s="113">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3">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3">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3">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47.125417813304523</v>
      </c>
      <c r="BB105" s="113">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17.307846428302504</v>
      </c>
      <c r="BC105" s="113">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43.826270714602501</v>
      </c>
      <c r="BD105" s="113">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13.673777501399035</v>
      </c>
      <c r="BE105" s="113">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52.711229726377958</v>
      </c>
      <c r="BF105" s="113">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3">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19.780375841573544</v>
      </c>
      <c r="BH105" s="113">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8.3419877539987655E-2</v>
      </c>
      <c r="BI105" s="113">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3">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5.194108831749098</v>
      </c>
      <c r="BK105" s="113">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7.4175335300535732</v>
      </c>
      <c r="BL105" s="113">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29.67054978025029</v>
      </c>
      <c r="BM105" s="113">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15.646057970223996</v>
      </c>
      <c r="BN105" s="113">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8.0049645661093276</v>
      </c>
      <c r="BO105" s="113">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7.4243920787762283</v>
      </c>
      <c r="BP105" s="113">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0.57837335511322485</v>
      </c>
      <c r="BQ105" s="113">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32.771428972037057</v>
      </c>
      <c r="BR105" s="113">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0.90807683683693941</v>
      </c>
      <c r="BS105" s="113">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5.6549776340104656E-2</v>
      </c>
      <c r="BT105" s="113">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3">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3">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3">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3">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3">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3">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4.3253926867372443E-2</v>
      </c>
      <c r="CA105" s="113">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3">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3">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0.19910520315676034</v>
      </c>
      <c r="CD105" s="113">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0.35015018222027039</v>
      </c>
      <c r="CE105" s="113">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0.85448935828364403</v>
      </c>
      <c r="CF105" s="113">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0.68543717073507349</v>
      </c>
      <c r="CG105" s="113">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2">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4">
        <f t="shared" si="2"/>
        <v>8539.850581894585</v>
      </c>
      <c r="CK105" s="112">
        <f t="shared" si="3"/>
        <v>409.79418933340997</v>
      </c>
    </row>
    <row r="106" spans="2:89" x14ac:dyDescent="0.5">
      <c r="B106" s="129" t="s">
        <v>26</v>
      </c>
      <c r="C106" s="128" t="s">
        <v>2</v>
      </c>
      <c r="D106" s="128" t="s">
        <v>9</v>
      </c>
      <c r="E106" s="127">
        <f>'INPUTS-Incidence'!E106</f>
        <v>38307.694533597205</v>
      </c>
      <c r="F106" s="126">
        <f>'INTERNAL PARAMETERS-1'!M16</f>
        <v>30.094999999999999</v>
      </c>
      <c r="G106" s="114">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2200.7701615078358</v>
      </c>
      <c r="H106" s="113">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2010.9152883021386</v>
      </c>
      <c r="I106" s="113">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2207.4470315582021</v>
      </c>
      <c r="J106" s="113">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3">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3">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3">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163.52126876695831</v>
      </c>
      <c r="N106" s="113">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7.472932595971832</v>
      </c>
      <c r="O106" s="113">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3">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3">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3">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21.740362575244372</v>
      </c>
      <c r="S106" s="113">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315.06456339892509</v>
      </c>
      <c r="T106" s="113">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81.522901046965416</v>
      </c>
      <c r="U106" s="113">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38.384024928740146</v>
      </c>
      <c r="V106" s="113">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300.2588814427769</v>
      </c>
      <c r="W106" s="113">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3">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3">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3">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3">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3">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3">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3">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3">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3">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13.245785347658911</v>
      </c>
      <c r="AG106" s="113">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3">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3.7359907390832823</v>
      </c>
      <c r="AI106" s="113">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3.3969316523819328</v>
      </c>
      <c r="AJ106" s="113">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26.496066888579076</v>
      </c>
      <c r="AK106" s="113">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3">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3">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3">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3">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3">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3">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3">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3">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2">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4">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3">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3">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86.601855636562433</v>
      </c>
      <c r="AX106" s="113">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3">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3">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3">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64.121720296808945</v>
      </c>
      <c r="BB106" s="113">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14.62457467101628</v>
      </c>
      <c r="BC106" s="113">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38.883459009383934</v>
      </c>
      <c r="BD106" s="113">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13.962708368921838</v>
      </c>
      <c r="BE106" s="113">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54.729968771670428</v>
      </c>
      <c r="BF106" s="113">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3">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15.613472535288063</v>
      </c>
      <c r="BH106" s="113">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8.4102345572362208E-2</v>
      </c>
      <c r="BI106" s="113">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3">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6.0367551850218941</v>
      </c>
      <c r="BK106" s="113">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5.6977979445967213</v>
      </c>
      <c r="BL106" s="113">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30.43869320408216</v>
      </c>
      <c r="BM106" s="113">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18.314307034664562</v>
      </c>
      <c r="BN106" s="113">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9.2679234909776476</v>
      </c>
      <c r="BO106" s="113">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9.8976046283082439</v>
      </c>
      <c r="BP106" s="113">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0.59099663772061239</v>
      </c>
      <c r="BQ106" s="113">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31.765514327205853</v>
      </c>
      <c r="BR106" s="113">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0.48970357342388948</v>
      </c>
      <c r="BS106" s="113">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0.11402818858749136</v>
      </c>
      <c r="BT106" s="113">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3">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3">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3">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3">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3">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3">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4.9838427005844267E-2</v>
      </c>
      <c r="CA106" s="113">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3">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3">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0.21112126123280928</v>
      </c>
      <c r="CD106" s="113">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0.21025553355653789</v>
      </c>
      <c r="CE106" s="113">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0.53843757465082309</v>
      </c>
      <c r="CF106" s="113">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0.34555243418068921</v>
      </c>
      <c r="CG106" s="113">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2.2895321248218817E-2</v>
      </c>
      <c r="CH106" s="112">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4">
        <f t="shared" si="2"/>
        <v>7393.9721907514622</v>
      </c>
      <c r="CK106" s="112">
        <f t="shared" si="3"/>
        <v>402.61328640168813</v>
      </c>
    </row>
    <row r="107" spans="2:89" x14ac:dyDescent="0.5">
      <c r="B107" s="129" t="s">
        <v>26</v>
      </c>
      <c r="C107" s="128" t="s">
        <v>2</v>
      </c>
      <c r="D107" s="128" t="s">
        <v>8</v>
      </c>
      <c r="E107" s="127">
        <f>'INPUTS-Incidence'!E107</f>
        <v>30784.933445888961</v>
      </c>
      <c r="F107" s="126">
        <f>'INTERNAL PARAMETERS-1'!M17</f>
        <v>25.55</v>
      </c>
      <c r="G107" s="114">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1866.1882187839333</v>
      </c>
      <c r="H107" s="113">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312.60780964611689</v>
      </c>
      <c r="I107" s="113">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1688.8014098246583</v>
      </c>
      <c r="J107" s="113">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3">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3">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3">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150.84225533224748</v>
      </c>
      <c r="N107" s="113">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5.0166284421055911</v>
      </c>
      <c r="O107" s="113">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3">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3">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3">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4.2247444821024764</v>
      </c>
      <c r="S107" s="113">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177.72888568309608</v>
      </c>
      <c r="T107" s="113">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23.761828046677806</v>
      </c>
      <c r="U107" s="113">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5.9674515809697493</v>
      </c>
      <c r="V107" s="113">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154.65771589432046</v>
      </c>
      <c r="W107" s="113">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3">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3">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3">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3">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3">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3">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3">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3">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3">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3">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3">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3">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3">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10.297814675124787</v>
      </c>
      <c r="AK107" s="113">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23.236094651563622</v>
      </c>
      <c r="AL107" s="113">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3">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3">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3">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3">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3">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3">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3">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2">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4">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3">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3">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78.04030041743485</v>
      </c>
      <c r="AX107" s="113">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3">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3">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3">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69.671855618273</v>
      </c>
      <c r="BB107" s="113">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11.563986034377121</v>
      </c>
      <c r="BC107" s="113">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35.924292970513584</v>
      </c>
      <c r="BD107" s="113">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8.4146944771287782</v>
      </c>
      <c r="BE107" s="113">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45.75202844699303</v>
      </c>
      <c r="BF107" s="113">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3">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10.374362184079153</v>
      </c>
      <c r="BH107" s="113">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2.8874320599040292E-2</v>
      </c>
      <c r="BI107" s="113">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3">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3.6625430361098759</v>
      </c>
      <c r="BK107" s="113">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4.6461663229341807</v>
      </c>
      <c r="BL107" s="113">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20.66141862982975</v>
      </c>
      <c r="BM107" s="113">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12.729073628135009</v>
      </c>
      <c r="BN107" s="113">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7.226856555850838</v>
      </c>
      <c r="BO107" s="113">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7.2755745453389311</v>
      </c>
      <c r="BP107" s="113">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0.34630534232680221</v>
      </c>
      <c r="BQ107" s="113">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27.263034653945834</v>
      </c>
      <c r="BR107" s="113">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0.44835693734910337</v>
      </c>
      <c r="BS107" s="113">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2.8999955155630135E-2</v>
      </c>
      <c r="BT107" s="113">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3">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3">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3">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3">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3">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3">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2.2814844396384652E-2</v>
      </c>
      <c r="CA107" s="113">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3">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3">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0.11407705394294661</v>
      </c>
      <c r="CD107" s="113">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0.18537521265728824</v>
      </c>
      <c r="CE107" s="113">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0.78876134440551671</v>
      </c>
      <c r="CF107" s="113">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0.15819074090064264</v>
      </c>
      <c r="CG107" s="113">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4.1932189453353197E-2</v>
      </c>
      <c r="CH107" s="112">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4">
        <f t="shared" si="2"/>
        <v>4423.3308570429163</v>
      </c>
      <c r="CK107" s="112">
        <f t="shared" si="3"/>
        <v>345.36987546213061</v>
      </c>
    </row>
    <row r="108" spans="2:89" x14ac:dyDescent="0.5">
      <c r="B108" s="129" t="s">
        <v>26</v>
      </c>
      <c r="C108" s="128" t="s">
        <v>2</v>
      </c>
      <c r="D108" s="128" t="s">
        <v>7</v>
      </c>
      <c r="E108" s="127">
        <f>'INPUTS-Incidence'!E108</f>
        <v>22582.918520151361</v>
      </c>
      <c r="F108" s="126">
        <f>'INTERNAL PARAMETERS-1'!M18</f>
        <v>21.115000000000002</v>
      </c>
      <c r="G108" s="114">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782.32932714195624</v>
      </c>
      <c r="H108" s="113">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294.86423137180452</v>
      </c>
      <c r="I108" s="113">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932.00705569674199</v>
      </c>
      <c r="J108" s="113">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3">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3">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3">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145.4091195572197</v>
      </c>
      <c r="N108" s="113">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2.9885365153034478</v>
      </c>
      <c r="O108" s="113">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3">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3">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3">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2.6565616737496516</v>
      </c>
      <c r="S108" s="113">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99.871255066121634</v>
      </c>
      <c r="T108" s="113">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29.884888314709915</v>
      </c>
      <c r="U108" s="113">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15.009573456685533</v>
      </c>
      <c r="V108" s="113">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77.801510855864663</v>
      </c>
      <c r="W108" s="113">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3">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3">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3">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3">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3">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3">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3">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3">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3">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3">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3">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3">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0.83017552304676612</v>
      </c>
      <c r="AJ108" s="113">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32.374985729358123</v>
      </c>
      <c r="AK108" s="113">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3">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3">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3">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3">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3">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3">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3">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3">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2">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4">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3">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3">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52.114595180391603</v>
      </c>
      <c r="AX108" s="113">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3">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3">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3">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81.269169919998689</v>
      </c>
      <c r="BB108" s="113">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8.3359290155494001</v>
      </c>
      <c r="BC108" s="113">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23.517815603736558</v>
      </c>
      <c r="BD108" s="113">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4.5558027676889301</v>
      </c>
      <c r="BE108" s="113">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36.746768762597597</v>
      </c>
      <c r="BF108" s="113">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3">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7.0541341442544399</v>
      </c>
      <c r="BH108" s="113">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4.3942360362405147E-2</v>
      </c>
      <c r="BI108" s="113">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3">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2.2294564541715305</v>
      </c>
      <c r="BK108" s="113">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3.2251566967708496</v>
      </c>
      <c r="BL108" s="113">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14.015112556320092</v>
      </c>
      <c r="BM108" s="113">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7.8229588764545497</v>
      </c>
      <c r="BN108" s="113">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6.3948093344432193</v>
      </c>
      <c r="BO108" s="113">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6.0055588361848811</v>
      </c>
      <c r="BP108" s="113">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0.22507666856548689</v>
      </c>
      <c r="BQ108" s="113">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18.364530430448227</v>
      </c>
      <c r="BR108" s="113">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0.28182421333321916</v>
      </c>
      <c r="BS108" s="113">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2.6479082522907278E-2</v>
      </c>
      <c r="BT108" s="113">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3">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3">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3">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3">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3">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3">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1.7360775811737575E-2</v>
      </c>
      <c r="CA108" s="113">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3">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3">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6.2689612988256704E-2</v>
      </c>
      <c r="CD108" s="113">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0.15190211410591359</v>
      </c>
      <c r="CE108" s="113">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0.42511796745046931</v>
      </c>
      <c r="CF108" s="113">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0.12036503160446876</v>
      </c>
      <c r="CG108" s="113">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2">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4">
        <f t="shared" si="2"/>
        <v>2416.0272209025629</v>
      </c>
      <c r="CK108" s="112">
        <f t="shared" si="3"/>
        <v>273.00655640575542</v>
      </c>
    </row>
    <row r="109" spans="2:89" x14ac:dyDescent="0.5">
      <c r="B109" s="129" t="s">
        <v>26</v>
      </c>
      <c r="C109" s="128" t="s">
        <v>2</v>
      </c>
      <c r="D109" s="128" t="s">
        <v>6</v>
      </c>
      <c r="E109" s="127">
        <f>'INPUTS-Incidence'!E109</f>
        <v>15791.931582311365</v>
      </c>
      <c r="F109" s="126">
        <f>'INTERNAL PARAMETERS-1'!M19</f>
        <v>16.865000000000002</v>
      </c>
      <c r="G109" s="114">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378.79137024315952</v>
      </c>
      <c r="H109" s="113">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71.384145470294357</v>
      </c>
      <c r="I109" s="113">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479.89690317886823</v>
      </c>
      <c r="J109" s="113">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3">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3">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3">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117.26435889124878</v>
      </c>
      <c r="N109" s="113">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2.2911051338090442</v>
      </c>
      <c r="O109" s="113">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3">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3">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3">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3">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56.353024580471065</v>
      </c>
      <c r="T109" s="113">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9.6470388064866448</v>
      </c>
      <c r="U109" s="113">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5.4502759717184208</v>
      </c>
      <c r="V109" s="113">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58.218177342528882</v>
      </c>
      <c r="W109" s="113">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3">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3">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3">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3">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3">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3">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3">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3">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3">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3">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3">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3">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0.401893367538743</v>
      </c>
      <c r="AJ109" s="113">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6.2705752242163193</v>
      </c>
      <c r="AK109" s="113">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3">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3">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3">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3">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3">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3">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3">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3">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2">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4">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3">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3">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33.59640871790571</v>
      </c>
      <c r="AX109" s="113">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3">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3">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3">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82.054981677899775</v>
      </c>
      <c r="BB109" s="113">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8.001017122926843</v>
      </c>
      <c r="BC109" s="113">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19.257555278156605</v>
      </c>
      <c r="BD109" s="113">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3.6574394102727679</v>
      </c>
      <c r="BE109" s="113">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32.827804342201169</v>
      </c>
      <c r="BF109" s="113">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3">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4.9833934519780305</v>
      </c>
      <c r="BH109" s="113">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1.7759490817474684E-2</v>
      </c>
      <c r="BI109" s="113">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3">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2.0886915427478927</v>
      </c>
      <c r="BK109" s="113">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2.0302985537354776</v>
      </c>
      <c r="BL109" s="113">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8.1266016014662412</v>
      </c>
      <c r="BM109" s="113">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5.6455957213157726</v>
      </c>
      <c r="BN109" s="113">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3.8391023373174997</v>
      </c>
      <c r="BO109" s="113">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2.846550054216038</v>
      </c>
      <c r="BP109" s="113">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8.9851810344072663E-2</v>
      </c>
      <c r="BQ109" s="113">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11.886300896181215</v>
      </c>
      <c r="BR109" s="113">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0.28773448871925206</v>
      </c>
      <c r="BS109" s="113">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2.9429048155272901E-2</v>
      </c>
      <c r="BT109" s="113">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3">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3">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3">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3">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3">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3">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5.2620713533258322E-3</v>
      </c>
      <c r="CA109" s="113">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3">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3">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4.2387697517348888E-2</v>
      </c>
      <c r="CD109" s="113">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9.2083706409206073E-2</v>
      </c>
      <c r="CE109" s="113">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0.18191230164104386</v>
      </c>
      <c r="CF109" s="113">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0.29186224929870436</v>
      </c>
      <c r="CG109" s="113">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2">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4">
        <f t="shared" si="2"/>
        <v>1185.9688682103399</v>
      </c>
      <c r="CK109" s="112">
        <f t="shared" si="3"/>
        <v>221.8800235725767</v>
      </c>
    </row>
    <row r="110" spans="2:89" x14ac:dyDescent="0.5">
      <c r="B110" s="129" t="s">
        <v>26</v>
      </c>
      <c r="C110" s="128" t="s">
        <v>2</v>
      </c>
      <c r="D110" s="128" t="s">
        <v>5</v>
      </c>
      <c r="E110" s="127">
        <f>'INPUTS-Incidence'!E110</f>
        <v>11590.224134394071</v>
      </c>
      <c r="F110" s="126">
        <f>'INTERNAL PARAMETERS-1'!M20</f>
        <v>12.89</v>
      </c>
      <c r="G110" s="114">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160.3804444277022</v>
      </c>
      <c r="H110" s="113">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53.733914977646137</v>
      </c>
      <c r="I110" s="113">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291.72697702894231</v>
      </c>
      <c r="J110" s="113">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3">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3">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3">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88.309114002984657</v>
      </c>
      <c r="N110" s="113">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1.1118609192721918</v>
      </c>
      <c r="O110" s="113">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3">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3">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3">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3">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27.823016474200479</v>
      </c>
      <c r="T110" s="113">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17.699179767769476</v>
      </c>
      <c r="U110" s="113">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3">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25.132676161374267</v>
      </c>
      <c r="W110" s="113">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3">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3">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3">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3">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3">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3">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3">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3">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3">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1.770097254363858</v>
      </c>
      <c r="AG110" s="113">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3">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3">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0.22693554543126382</v>
      </c>
      <c r="AJ110" s="113">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5.3097091109341132</v>
      </c>
      <c r="AK110" s="113">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3">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3">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3">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3">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3">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3">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3">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3">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2">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4">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3">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3">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26.721136684041095</v>
      </c>
      <c r="AX110" s="113">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3">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3">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3">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80.849599897484083</v>
      </c>
      <c r="BB110" s="113">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5.0802381915740531</v>
      </c>
      <c r="BC110" s="113">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12.735375943530761</v>
      </c>
      <c r="BD110" s="113">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1.8744769678592452</v>
      </c>
      <c r="BE110" s="113">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24.618244255489557</v>
      </c>
      <c r="BF110" s="113">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3">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3.2191824233835122</v>
      </c>
      <c r="BH110" s="113">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4.2630757824248841E-2</v>
      </c>
      <c r="BI110" s="113">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3">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1.1797442438840338</v>
      </c>
      <c r="BK110" s="113">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1.2496761963791716</v>
      </c>
      <c r="BL110" s="113">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5.8933011712898207</v>
      </c>
      <c r="BM110" s="113">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3.3776392245627673</v>
      </c>
      <c r="BN110" s="113">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2.7941211448774341</v>
      </c>
      <c r="BO110" s="113">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2.1689019940718746</v>
      </c>
      <c r="BP110" s="113">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5.1618003252037976E-2</v>
      </c>
      <c r="BQ110" s="113">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6.7117845599322381</v>
      </c>
      <c r="BR110" s="113">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0.17267619189765995</v>
      </c>
      <c r="BS110" s="113">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2.1736215904575477E-2</v>
      </c>
      <c r="BT110" s="113">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3">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3">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3">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3">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3">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3">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5.8297980143478178E-3</v>
      </c>
      <c r="CA110" s="113">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3">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3">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1.9432660047826063E-2</v>
      </c>
      <c r="CD110" s="113">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8.5827670728350389E-2</v>
      </c>
      <c r="CE110" s="113">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0.15675556237764227</v>
      </c>
      <c r="CF110" s="113">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0.16167568312706951</v>
      </c>
      <c r="CG110" s="113">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7.1434430614467593E-3</v>
      </c>
      <c r="CH110" s="112">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4">
        <f t="shared" si="2"/>
        <v>673.22392567062104</v>
      </c>
      <c r="CK110" s="112">
        <f t="shared" si="3"/>
        <v>179.19874888459486</v>
      </c>
    </row>
    <row r="111" spans="2:89" x14ac:dyDescent="0.5">
      <c r="B111" s="129" t="s">
        <v>26</v>
      </c>
      <c r="C111" s="128" t="s">
        <v>2</v>
      </c>
      <c r="D111" s="128" t="s">
        <v>4</v>
      </c>
      <c r="E111" s="127">
        <f>'INPUTS-Incidence'!E111</f>
        <v>7442.7081650332784</v>
      </c>
      <c r="F111" s="126">
        <f>'INTERNAL PARAMETERS-1'!M21</f>
        <v>9.3150000000000013</v>
      </c>
      <c r="G111" s="114">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53.799689374652338</v>
      </c>
      <c r="H111" s="113">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45.062794390194071</v>
      </c>
      <c r="I111" s="113">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125.1049355331939</v>
      </c>
      <c r="J111" s="113">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3">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3">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3">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46.44452691622822</v>
      </c>
      <c r="N111" s="113">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0.5556653451946475</v>
      </c>
      <c r="O111" s="113">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3">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3">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3">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0.48718752998335313</v>
      </c>
      <c r="S111" s="113">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9.480930564494523</v>
      </c>
      <c r="T111" s="113">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4.5671751071142648</v>
      </c>
      <c r="U111" s="113">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1.3761480890549536</v>
      </c>
      <c r="V111" s="113">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12.97062963380394</v>
      </c>
      <c r="W111" s="113">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3">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3">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3">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3">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3">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3">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3">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3">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3">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3">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3">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3">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0.15224610311979786</v>
      </c>
      <c r="AJ111" s="113">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2.3747688262452735</v>
      </c>
      <c r="AK111" s="113">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3">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3">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3">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3">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3">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3">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3">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3">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2">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4">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3">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3">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15.857066167013079</v>
      </c>
      <c r="AX111" s="113">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3">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3">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3">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58.840580562056957</v>
      </c>
      <c r="BB111" s="113">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3.513314110404814</v>
      </c>
      <c r="BC111" s="113">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8.4965698958505023</v>
      </c>
      <c r="BD111" s="113">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0.87013535596553582</v>
      </c>
      <c r="BE111" s="113">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18.03182112736398</v>
      </c>
      <c r="BF111" s="113">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3">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1.5179672401569704</v>
      </c>
      <c r="BH111" s="113">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1.5222557866761821E-2</v>
      </c>
      <c r="BI111" s="113">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3">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0.84252005690869625</v>
      </c>
      <c r="BK111" s="113">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0.72190436078761422</v>
      </c>
      <c r="BL111" s="113">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3.0396444089988717</v>
      </c>
      <c r="BM111" s="113">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2.2453912804113729</v>
      </c>
      <c r="BN111" s="113">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1.7850245261141369</v>
      </c>
      <c r="BO111" s="113">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1.2225510903903571</v>
      </c>
      <c r="BP111" s="113">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5.9332138566790649E-2</v>
      </c>
      <c r="BQ111" s="113">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4.1640017384893655</v>
      </c>
      <c r="BR111" s="113">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0.15414824873023308</v>
      </c>
      <c r="BS111" s="113">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1.6511156468412481E-2</v>
      </c>
      <c r="BT111" s="113">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3">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3">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3">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3">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3">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3">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1.8042371665934437E-3</v>
      </c>
      <c r="CA111" s="113">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3">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3">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1.2027563109269513E-2</v>
      </c>
      <c r="CD111" s="113">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5.6379159282949592E-2</v>
      </c>
      <c r="CE111" s="113">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9.3557850505892409E-2</v>
      </c>
      <c r="CF111" s="113">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5.0036257811048042E-2</v>
      </c>
      <c r="CG111" s="113">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6.6316455379253078E-3</v>
      </c>
      <c r="CH111" s="112">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4">
        <f t="shared" si="2"/>
        <v>302.37669741327932</v>
      </c>
      <c r="CK111" s="112">
        <f t="shared" si="3"/>
        <v>121.61414273595811</v>
      </c>
    </row>
    <row r="112" spans="2:89" x14ac:dyDescent="0.5">
      <c r="B112" s="129" t="s">
        <v>26</v>
      </c>
      <c r="C112" s="128" t="s">
        <v>2</v>
      </c>
      <c r="D112" s="128" t="s">
        <v>1</v>
      </c>
      <c r="E112" s="127">
        <f>'INPUTS-Incidence'!E112</f>
        <v>4598.7730883372469</v>
      </c>
      <c r="F112" s="126">
        <f>'INTERNAL PARAMETERS-1'!M22</f>
        <v>5.05</v>
      </c>
      <c r="G112" s="114">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3">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3">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45.210676801674168</v>
      </c>
      <c r="J112" s="113">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3">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3">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3">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15.777958721770629</v>
      </c>
      <c r="N112" s="113">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0.26434378893368876</v>
      </c>
      <c r="O112" s="113">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3">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3">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3">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0.30759464049206625</v>
      </c>
      <c r="S112" s="113">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5.0051812534618465</v>
      </c>
      <c r="T112" s="113">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1.1534799018452484</v>
      </c>
      <c r="U112" s="113">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0.86895485939008721</v>
      </c>
      <c r="V112" s="113">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2.8664470227881664</v>
      </c>
      <c r="W112" s="113">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3">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3">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3">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3">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3">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3">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3">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3">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3">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3">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3">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3">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3">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2.249285808598235</v>
      </c>
      <c r="AK112" s="113">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3">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3">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3">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3">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3">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3">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3">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3">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2">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4">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3">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3">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10.5701435287615</v>
      </c>
      <c r="AX112" s="113">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3">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3">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3">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36.870981808903345</v>
      </c>
      <c r="BB112" s="113">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3.0829342272192379</v>
      </c>
      <c r="BC112" s="113">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5.3651927677462936</v>
      </c>
      <c r="BD112" s="113">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0.29806826523091839</v>
      </c>
      <c r="BE112" s="113">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11.637677168358081</v>
      </c>
      <c r="BF112" s="113">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3">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1.4781643485255433</v>
      </c>
      <c r="BH112" s="113">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7.0915551328197112E-3</v>
      </c>
      <c r="BI112" s="113">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3">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0.34344293792326419</v>
      </c>
      <c r="BK112" s="113">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0.54050745196832695</v>
      </c>
      <c r="BL112" s="113">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1.121068676427718</v>
      </c>
      <c r="BM112" s="113">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1.0821405702718878</v>
      </c>
      <c r="BN112" s="113">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0.92731734880039396</v>
      </c>
      <c r="BO112" s="113">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0.70595835305937571</v>
      </c>
      <c r="BP112" s="113">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2.9236109717485931E-2</v>
      </c>
      <c r="BQ112" s="113">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2.3044822113840828</v>
      </c>
      <c r="BR112" s="113">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6.4631574996541721E-2</v>
      </c>
      <c r="BS112" s="113">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2.1366384512463859E-3</v>
      </c>
      <c r="BT112" s="113">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3">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3">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3">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3">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3">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3">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3">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3">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3">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1.4008292171804377E-2</v>
      </c>
      <c r="CD112" s="113">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4.2024770753075168E-2</v>
      </c>
      <c r="CE112" s="113">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1.2106923048623423E-2</v>
      </c>
      <c r="CF112" s="113">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3">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2">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4">
        <f t="shared" si="2"/>
        <v>73.703922798954125</v>
      </c>
      <c r="CK112" s="112">
        <f t="shared" si="3"/>
        <v>76.499315528851568</v>
      </c>
    </row>
    <row r="113" spans="2:89" x14ac:dyDescent="0.5">
      <c r="B113" s="129" t="s">
        <v>25</v>
      </c>
      <c r="C113" s="128" t="s">
        <v>21</v>
      </c>
      <c r="D113" s="128" t="s">
        <v>20</v>
      </c>
      <c r="E113" s="127">
        <f>'INPUTS-Incidence'!E113</f>
        <v>0</v>
      </c>
      <c r="F113" s="126">
        <f>'INTERNAL PARAMETERS-1'!M5</f>
        <v>85.012</v>
      </c>
      <c r="G113" s="114">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3">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3">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3">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3">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3">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3">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3">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3">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3">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3">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3">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3">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3">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3">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3">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3">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3">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3">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3">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3">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3">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3">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3">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3">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3">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3">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3">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3">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3">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3">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3">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3">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3">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3">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3">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3">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3">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3">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2">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4">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3">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3">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3">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3">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3">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3">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3">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3">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3">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3">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3">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3">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3">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3">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3">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3">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3">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3">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3">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3">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3">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3">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3">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3">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3">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3">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3">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3">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3">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3">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3">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3">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3">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3">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3">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3">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3">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3">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2">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4">
        <f t="shared" si="2"/>
        <v>0</v>
      </c>
      <c r="CK113" s="112">
        <f t="shared" si="3"/>
        <v>0</v>
      </c>
    </row>
    <row r="114" spans="2:89" x14ac:dyDescent="0.5">
      <c r="B114" s="129" t="s">
        <v>25</v>
      </c>
      <c r="C114" s="128" t="s">
        <v>21</v>
      </c>
      <c r="D114" s="128" t="s">
        <v>19</v>
      </c>
      <c r="E114" s="127">
        <f>'INPUTS-Incidence'!E114</f>
        <v>0</v>
      </c>
      <c r="F114" s="126">
        <f>'INTERNAL PARAMETERS-1'!M6</f>
        <v>78.760000000000005</v>
      </c>
      <c r="G114" s="114">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3">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3">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3">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3">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3">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3">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3">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3">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3">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3">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3">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3">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3">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3">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3">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3">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3">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3">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3">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3">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3">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3">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3">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3">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3">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3">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3">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3">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3">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3">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3">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3">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3">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3">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3">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3">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3">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3">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2">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4">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3">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3">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3">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3">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3">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3">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3">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3">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3">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3">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3">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3">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3">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3">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3">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3">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3">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3">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3">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3">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3">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3">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3">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3">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3">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3">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3">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3">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3">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3">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3">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3">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3">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3">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3">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3">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3">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3">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2">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4">
        <f t="shared" si="2"/>
        <v>0</v>
      </c>
      <c r="CK114" s="112">
        <f t="shared" si="3"/>
        <v>0</v>
      </c>
    </row>
    <row r="115" spans="2:89" x14ac:dyDescent="0.5">
      <c r="B115" s="129" t="s">
        <v>25</v>
      </c>
      <c r="C115" s="128" t="s">
        <v>21</v>
      </c>
      <c r="D115" s="128" t="s">
        <v>18</v>
      </c>
      <c r="E115" s="127">
        <f>'INPUTS-Incidence'!E115</f>
        <v>0</v>
      </c>
      <c r="F115" s="130">
        <f>'INTERNAL PARAMETERS-1'!M7</f>
        <v>73.784999999999997</v>
      </c>
      <c r="G115" s="114">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3">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3">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3">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3">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3">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3">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3">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3">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3">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3">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3">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3">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3">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3">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3">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3">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3">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3">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3">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3">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3">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3">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3">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3">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3">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3">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3">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3">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3">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3">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3">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3">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3">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3">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3">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3">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3">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3">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2">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4">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3">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3">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3">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3">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3">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3">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3">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3">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3">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3">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3">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3">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3">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3">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3">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3">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3">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3">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3">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3">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3">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3">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3">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3">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3">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3">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3">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3">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3">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3">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3">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3">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3">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3">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3">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3">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3">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3">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2">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4">
        <f t="shared" si="2"/>
        <v>0</v>
      </c>
      <c r="CK115" s="112">
        <f t="shared" si="3"/>
        <v>0</v>
      </c>
    </row>
    <row r="116" spans="2:89" x14ac:dyDescent="0.5">
      <c r="B116" s="129" t="s">
        <v>25</v>
      </c>
      <c r="C116" s="128" t="s">
        <v>21</v>
      </c>
      <c r="D116" s="128" t="s">
        <v>17</v>
      </c>
      <c r="E116" s="127">
        <f>'INPUTS-Incidence'!E116</f>
        <v>0</v>
      </c>
      <c r="F116" s="130">
        <f>'INTERNAL PARAMETERS-1'!M8</f>
        <v>68.824999999999989</v>
      </c>
      <c r="G116" s="114">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3">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3">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3">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3">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3">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3">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3">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3">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3">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3">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3">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3">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3">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3">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3">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3">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3">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3">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3">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3">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3">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3">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3">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3">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3">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3">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3">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3">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3">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3">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3">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3">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3">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3">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3">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3">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3">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3">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2">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4">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3">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3">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3">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3">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3">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3">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3">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3">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3">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3">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3">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3">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3">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3">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3">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3">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3">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3">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3">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3">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3">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3">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3">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3">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3">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3">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3">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3">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3">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3">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3">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3">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3">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3">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3">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3">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3">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3">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2">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4">
        <f t="shared" si="2"/>
        <v>0</v>
      </c>
      <c r="CK116" s="112">
        <f t="shared" si="3"/>
        <v>0</v>
      </c>
    </row>
    <row r="117" spans="2:89" x14ac:dyDescent="0.5">
      <c r="B117" s="129" t="s">
        <v>25</v>
      </c>
      <c r="C117" s="128" t="s">
        <v>21</v>
      </c>
      <c r="D117" s="128" t="s">
        <v>16</v>
      </c>
      <c r="E117" s="127">
        <f>'INPUTS-Incidence'!E117</f>
        <v>0</v>
      </c>
      <c r="F117" s="130">
        <f>'INTERNAL PARAMETERS-1'!M9</f>
        <v>63.875</v>
      </c>
      <c r="G117" s="114">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3">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3">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3">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3">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3">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3">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3">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3">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3">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3">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3">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3">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3">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3">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3">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3">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3">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3">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3">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3">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3">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3">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3">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3">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3">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3">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3">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3">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3">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3">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3">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3">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3">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3">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3">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3">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3">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3">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2">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4">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3">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3">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3">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3">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3">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3">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3">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3">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3">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3">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3">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3">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3">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3">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3">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3">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3">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3">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3">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3">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3">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3">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3">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3">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3">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3">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3">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3">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3">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3">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3">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3">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3">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3">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3">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3">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3">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3">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2">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4">
        <f t="shared" si="2"/>
        <v>0</v>
      </c>
      <c r="CK117" s="112">
        <f t="shared" si="3"/>
        <v>0</v>
      </c>
    </row>
    <row r="118" spans="2:89" x14ac:dyDescent="0.5">
      <c r="B118" s="129" t="s">
        <v>25</v>
      </c>
      <c r="C118" s="128" t="s">
        <v>21</v>
      </c>
      <c r="D118" s="128" t="s">
        <v>15</v>
      </c>
      <c r="E118" s="127">
        <f>'INPUTS-Incidence'!E118</f>
        <v>0</v>
      </c>
      <c r="F118" s="130">
        <f>'INTERNAL PARAMETERS-1'!M10</f>
        <v>58.935000000000002</v>
      </c>
      <c r="G118" s="114">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3">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3">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3">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3">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3">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3">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3">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3">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3">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3">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3">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3">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3">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3">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3">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3">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3">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3">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3">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3">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3">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3">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3">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3">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3">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3">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3">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3">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3">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3">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3">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3">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3">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3">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3">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3">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3">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3">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2">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4">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3">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3">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3">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3">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3">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3">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3">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3">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3">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3">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3">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3">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3">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3">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3">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3">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3">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3">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3">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3">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3">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3">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3">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3">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3">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3">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3">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3">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3">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3">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3">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3">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3">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3">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3">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3">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3">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3">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2">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4">
        <f t="shared" si="2"/>
        <v>0</v>
      </c>
      <c r="CK118" s="112">
        <f t="shared" si="3"/>
        <v>0</v>
      </c>
    </row>
    <row r="119" spans="2:89" x14ac:dyDescent="0.5">
      <c r="B119" s="129" t="s">
        <v>25</v>
      </c>
      <c r="C119" s="128" t="s">
        <v>21</v>
      </c>
      <c r="D119" s="128" t="s">
        <v>14</v>
      </c>
      <c r="E119" s="127">
        <f>'INPUTS-Incidence'!E119</f>
        <v>0</v>
      </c>
      <c r="F119" s="130">
        <f>'INTERNAL PARAMETERS-1'!M11</f>
        <v>53.995000000000005</v>
      </c>
      <c r="G119" s="114">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3">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3">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3">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3">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3">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3">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3">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3">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3">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3">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3">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3">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3">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3">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3">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3">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3">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3">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3">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3">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3">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3">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3">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3">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3">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3">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3">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3">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3">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3">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3">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3">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3">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3">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3">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3">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3">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3">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2">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4">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3">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3">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3">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3">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3">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3">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3">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3">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3">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3">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3">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3">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3">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3">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3">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3">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3">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3">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3">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3">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3">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3">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3">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3">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3">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3">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3">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3">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3">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3">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3">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3">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3">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3">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3">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3">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3">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3">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2">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4">
        <f t="shared" si="2"/>
        <v>0</v>
      </c>
      <c r="CK119" s="112">
        <f t="shared" si="3"/>
        <v>0</v>
      </c>
    </row>
    <row r="120" spans="2:89" x14ac:dyDescent="0.5">
      <c r="B120" s="129" t="s">
        <v>25</v>
      </c>
      <c r="C120" s="128" t="s">
        <v>21</v>
      </c>
      <c r="D120" s="128" t="s">
        <v>13</v>
      </c>
      <c r="E120" s="127">
        <f>'INPUTS-Incidence'!E120</f>
        <v>0</v>
      </c>
      <c r="F120" s="130">
        <f>'INTERNAL PARAMETERS-1'!M12</f>
        <v>49.09</v>
      </c>
      <c r="G120" s="114">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3">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3">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3">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3">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3">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3">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3">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3">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3">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3">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3">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3">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3">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3">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3">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3">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3">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3">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3">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3">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3">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3">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3">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3">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3">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3">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3">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3">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3">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3">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3">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3">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3">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3">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3">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3">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3">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3">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2">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4">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3">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3">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3">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3">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3">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3">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3">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3">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3">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3">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3">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3">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3">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3">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3">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3">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3">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3">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3">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3">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3">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3">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3">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3">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3">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3">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3">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3">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3">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3">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3">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3">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3">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3">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3">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3">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3">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3">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2">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4">
        <f t="shared" si="2"/>
        <v>0</v>
      </c>
      <c r="CK120" s="112">
        <f t="shared" si="3"/>
        <v>0</v>
      </c>
    </row>
    <row r="121" spans="2:89" x14ac:dyDescent="0.5">
      <c r="B121" s="129" t="s">
        <v>25</v>
      </c>
      <c r="C121" s="128" t="s">
        <v>21</v>
      </c>
      <c r="D121" s="128" t="s">
        <v>12</v>
      </c>
      <c r="E121" s="127">
        <f>'INPUTS-Incidence'!E121</f>
        <v>0</v>
      </c>
      <c r="F121" s="130">
        <f>'INTERNAL PARAMETERS-1'!M13</f>
        <v>44.225000000000001</v>
      </c>
      <c r="G121" s="114">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3">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3">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3">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3">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3">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3">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3">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3">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3">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3">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3">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3">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3">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3">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3">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3">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3">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3">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3">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3">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3">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3">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3">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3">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3">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3">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3">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3">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3">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3">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3">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3">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3">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3">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3">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3">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3">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3">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2">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4">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3">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3">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3">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3">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3">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3">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3">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3">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3">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3">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3">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3">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3">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3">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3">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3">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3">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3">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3">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3">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3">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3">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3">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3">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3">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3">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3">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3">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3">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3">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3">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3">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3">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3">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3">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3">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3">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3">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2">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4">
        <f t="shared" si="2"/>
        <v>0</v>
      </c>
      <c r="CK121" s="112">
        <f t="shared" si="3"/>
        <v>0</v>
      </c>
    </row>
    <row r="122" spans="2:89" x14ac:dyDescent="0.5">
      <c r="B122" s="129" t="s">
        <v>25</v>
      </c>
      <c r="C122" s="128" t="s">
        <v>21</v>
      </c>
      <c r="D122" s="128" t="s">
        <v>11</v>
      </c>
      <c r="E122" s="127">
        <f>'INPUTS-Incidence'!E122</f>
        <v>0</v>
      </c>
      <c r="F122" s="130">
        <f>'INTERNAL PARAMETERS-1'!M14</f>
        <v>39.424999999999997</v>
      </c>
      <c r="G122" s="114">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3">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3">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3">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3">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3">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3">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3">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3">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3">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3">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3">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3">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3">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3">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3">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3">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3">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3">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3">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3">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3">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3">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3">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3">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3">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3">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3">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3">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3">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3">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3">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3">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3">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3">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3">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3">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3">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3">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2">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4">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3">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3">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3">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3">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3">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3">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3">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3">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3">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3">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3">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3">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3">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3">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3">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3">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3">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3">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3">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3">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3">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3">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3">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3">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3">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3">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3">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3">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3">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3">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3">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3">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3">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3">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3">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3">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3">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3">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2">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4">
        <f t="shared" si="2"/>
        <v>0</v>
      </c>
      <c r="CK122" s="112">
        <f t="shared" si="3"/>
        <v>0</v>
      </c>
    </row>
    <row r="123" spans="2:89" x14ac:dyDescent="0.5">
      <c r="B123" s="129" t="s">
        <v>25</v>
      </c>
      <c r="C123" s="128" t="s">
        <v>21</v>
      </c>
      <c r="D123" s="128" t="s">
        <v>10</v>
      </c>
      <c r="E123" s="127">
        <f>'INPUTS-Incidence'!E123</f>
        <v>0</v>
      </c>
      <c r="F123" s="130">
        <f>'INTERNAL PARAMETERS-1'!M15</f>
        <v>34.72</v>
      </c>
      <c r="G123" s="114">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3">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3">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3">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3">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3">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3">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3">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3">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3">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3">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3">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3">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3">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3">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3">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3">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3">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3">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3">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3">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3">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3">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3">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3">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3">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3">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3">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3">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3">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3">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3">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3">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3">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3">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3">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3">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3">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3">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2">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4">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3">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3">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3">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3">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3">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3">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3">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3">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3">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3">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3">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3">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3">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3">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3">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3">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3">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3">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3">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3">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3">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3">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3">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3">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3">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3">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3">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3">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3">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3">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3">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3">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3">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3">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3">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3">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3">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3">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2">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4">
        <f t="shared" si="2"/>
        <v>0</v>
      </c>
      <c r="CK123" s="112">
        <f t="shared" si="3"/>
        <v>0</v>
      </c>
    </row>
    <row r="124" spans="2:89" x14ac:dyDescent="0.5">
      <c r="B124" s="129" t="s">
        <v>25</v>
      </c>
      <c r="C124" s="128" t="s">
        <v>21</v>
      </c>
      <c r="D124" s="128" t="s">
        <v>9</v>
      </c>
      <c r="E124" s="127">
        <f>'INPUTS-Incidence'!E124</f>
        <v>0</v>
      </c>
      <c r="F124" s="130">
        <f>'INTERNAL PARAMETERS-1'!M16</f>
        <v>30.094999999999999</v>
      </c>
      <c r="G124" s="114">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3">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3">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3">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3">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3">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3">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3">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3">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3">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3">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3">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3">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3">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3">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3">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3">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3">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3">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3">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3">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3">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3">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3">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3">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3">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3">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3">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3">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3">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3">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3">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3">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3">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3">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3">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3">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3">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3">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2">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4">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3">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3">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3">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3">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3">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3">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3">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3">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3">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3">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3">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3">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3">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3">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3">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3">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3">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3">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3">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3">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3">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3">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3">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3">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3">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3">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3">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3">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3">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3">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3">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3">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3">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3">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3">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3">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3">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3">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2">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4">
        <f t="shared" si="2"/>
        <v>0</v>
      </c>
      <c r="CK124" s="112">
        <f t="shared" si="3"/>
        <v>0</v>
      </c>
    </row>
    <row r="125" spans="2:89" x14ac:dyDescent="0.5">
      <c r="B125" s="129" t="s">
        <v>25</v>
      </c>
      <c r="C125" s="128" t="s">
        <v>21</v>
      </c>
      <c r="D125" s="128" t="s">
        <v>8</v>
      </c>
      <c r="E125" s="127">
        <f>'INPUTS-Incidence'!E125</f>
        <v>0</v>
      </c>
      <c r="F125" s="130">
        <f>'INTERNAL PARAMETERS-1'!M17</f>
        <v>25.55</v>
      </c>
      <c r="G125" s="114">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3">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3">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3">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3">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3">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3">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3">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3">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3">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3">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3">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3">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3">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3">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3">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3">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3">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3">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3">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3">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3">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3">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3">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3">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3">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3">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3">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3">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3">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3">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3">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3">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3">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3">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3">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3">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3">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3">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2">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4">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3">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3">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3">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3">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3">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3">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3">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3">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3">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3">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3">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3">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3">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3">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3">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3">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3">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3">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3">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3">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3">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3">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3">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3">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3">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3">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3">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3">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3">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3">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3">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3">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3">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3">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3">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3">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3">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3">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2">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4">
        <f t="shared" si="2"/>
        <v>0</v>
      </c>
      <c r="CK125" s="112">
        <f t="shared" si="3"/>
        <v>0</v>
      </c>
    </row>
    <row r="126" spans="2:89" x14ac:dyDescent="0.5">
      <c r="B126" s="129" t="s">
        <v>25</v>
      </c>
      <c r="C126" s="128" t="s">
        <v>21</v>
      </c>
      <c r="D126" s="128" t="s">
        <v>7</v>
      </c>
      <c r="E126" s="127">
        <f>'INPUTS-Incidence'!E126</f>
        <v>0</v>
      </c>
      <c r="F126" s="130">
        <f>'INTERNAL PARAMETERS-1'!M18</f>
        <v>21.115000000000002</v>
      </c>
      <c r="G126" s="114">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3">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3">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3">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3">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3">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3">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3">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3">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3">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3">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3">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3">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3">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3">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3">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3">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3">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3">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3">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3">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3">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3">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3">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3">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3">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3">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3">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3">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3">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3">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3">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3">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3">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3">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3">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3">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3">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3">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2">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4">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3">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3">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3">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3">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3">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3">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3">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3">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3">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3">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3">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3">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3">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3">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3">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3">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3">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3">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3">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3">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3">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3">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3">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3">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3">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3">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3">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3">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3">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3">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3">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3">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3">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3">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3">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3">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3">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3">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2">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4">
        <f t="shared" si="2"/>
        <v>0</v>
      </c>
      <c r="CK126" s="112">
        <f t="shared" si="3"/>
        <v>0</v>
      </c>
    </row>
    <row r="127" spans="2:89" x14ac:dyDescent="0.5">
      <c r="B127" s="129" t="s">
        <v>25</v>
      </c>
      <c r="C127" s="128" t="s">
        <v>21</v>
      </c>
      <c r="D127" s="128" t="s">
        <v>6</v>
      </c>
      <c r="E127" s="127">
        <f>'INPUTS-Incidence'!E127</f>
        <v>0</v>
      </c>
      <c r="F127" s="130">
        <f>'INTERNAL PARAMETERS-1'!M19</f>
        <v>16.865000000000002</v>
      </c>
      <c r="G127" s="114">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3">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3">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3">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3">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3">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3">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3">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3">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3">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3">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3">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3">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3">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3">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3">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3">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3">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3">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3">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3">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3">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3">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3">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3">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3">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3">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3">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3">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3">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3">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3">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3">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3">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3">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3">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3">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3">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3">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2">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4">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3">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3">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3">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3">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3">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3">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3">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3">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3">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3">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3">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3">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3">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3">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3">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3">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3">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3">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3">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3">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3">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3">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3">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3">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3">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3">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3">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3">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3">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3">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3">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3">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3">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3">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3">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3">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3">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3">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2">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4">
        <f t="shared" si="2"/>
        <v>0</v>
      </c>
      <c r="CK127" s="112">
        <f t="shared" si="3"/>
        <v>0</v>
      </c>
    </row>
    <row r="128" spans="2:89" x14ac:dyDescent="0.5">
      <c r="B128" s="129" t="s">
        <v>25</v>
      </c>
      <c r="C128" s="128" t="s">
        <v>21</v>
      </c>
      <c r="D128" s="128" t="s">
        <v>5</v>
      </c>
      <c r="E128" s="127">
        <f>'INPUTS-Incidence'!E128</f>
        <v>0</v>
      </c>
      <c r="F128" s="130">
        <f>'INTERNAL PARAMETERS-1'!M20</f>
        <v>12.89</v>
      </c>
      <c r="G128" s="114">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3">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3">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3">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3">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3">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3">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3">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3">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3">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3">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3">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3">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3">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3">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3">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3">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3">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3">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3">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3">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3">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3">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3">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3">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3">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3">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3">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3">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3">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3">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3">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3">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3">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3">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3">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3">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3">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3">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2">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4">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3">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3">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3">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3">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3">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3">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3">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3">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3">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3">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3">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3">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3">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3">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3">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3">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3">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3">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3">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3">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3">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3">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3">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3">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3">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3">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3">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3">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3">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3">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3">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3">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3">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3">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3">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3">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3">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3">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2">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4">
        <f t="shared" si="2"/>
        <v>0</v>
      </c>
      <c r="CK128" s="112">
        <f t="shared" si="3"/>
        <v>0</v>
      </c>
    </row>
    <row r="129" spans="2:89" x14ac:dyDescent="0.5">
      <c r="B129" s="129" t="s">
        <v>25</v>
      </c>
      <c r="C129" s="128" t="s">
        <v>21</v>
      </c>
      <c r="D129" s="128" t="s">
        <v>4</v>
      </c>
      <c r="E129" s="127">
        <f>'INPUTS-Incidence'!E129</f>
        <v>0</v>
      </c>
      <c r="F129" s="130">
        <f>'INTERNAL PARAMETERS-1'!M21</f>
        <v>9.3150000000000013</v>
      </c>
      <c r="G129" s="114">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3">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3">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3">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3">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3">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3">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3">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3">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3">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3">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3">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3">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3">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3">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3">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3">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3">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3">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3">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3">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3">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3">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3">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3">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3">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3">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3">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3">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3">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3">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3">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3">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3">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3">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3">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3">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3">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3">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2">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4">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3">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3">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3">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3">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3">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3">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3">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3">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3">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3">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3">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3">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3">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3">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3">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3">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3">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3">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3">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3">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3">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3">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3">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3">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3">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3">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3">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3">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3">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3">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3">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3">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3">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3">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3">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3">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3">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3">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2">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4">
        <f t="shared" si="2"/>
        <v>0</v>
      </c>
      <c r="CK129" s="112">
        <f t="shared" si="3"/>
        <v>0</v>
      </c>
    </row>
    <row r="130" spans="2:89" x14ac:dyDescent="0.5">
      <c r="B130" s="129" t="s">
        <v>25</v>
      </c>
      <c r="C130" s="128" t="s">
        <v>21</v>
      </c>
      <c r="D130" s="128" t="s">
        <v>1</v>
      </c>
      <c r="E130" s="127">
        <f>'INPUTS-Incidence'!E130</f>
        <v>0</v>
      </c>
      <c r="F130" s="130">
        <f>'INTERNAL PARAMETERS-1'!M22</f>
        <v>5.05</v>
      </c>
      <c r="G130" s="114">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3">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3">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3">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3">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3">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3">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3">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3">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3">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3">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3">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3">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3">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3">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3">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3">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3">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3">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3">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3">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3">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3">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3">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3">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3">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3">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3">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3">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3">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3">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3">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3">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3">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3">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3">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3">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3">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3">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2">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4">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3">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3">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3">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3">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3">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3">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3">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3">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3">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3">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3">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3">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3">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3">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3">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3">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3">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3">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3">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3">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3">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3">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3">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3">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3">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3">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3">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3">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3">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3">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3">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3">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3">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3">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3">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3">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3">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3">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2">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4">
        <f t="shared" si="2"/>
        <v>0</v>
      </c>
      <c r="CK130" s="112">
        <f t="shared" si="3"/>
        <v>0</v>
      </c>
    </row>
    <row r="131" spans="2:89" x14ac:dyDescent="0.5">
      <c r="B131" s="129" t="s">
        <v>25</v>
      </c>
      <c r="C131" s="128" t="s">
        <v>2</v>
      </c>
      <c r="D131" s="128" t="s">
        <v>20</v>
      </c>
      <c r="E131" s="127">
        <f>'INPUTS-Incidence'!E131</f>
        <v>0</v>
      </c>
      <c r="F131" s="130">
        <f>'INTERNAL PARAMETERS-1'!M5</f>
        <v>85.012</v>
      </c>
      <c r="G131" s="114">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3">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3">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3">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3">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3">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3">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3">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3">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3">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3">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3">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3">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3">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3">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3">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3">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3">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3">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3">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3">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3">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3">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3">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3">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3">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3">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3">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3">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3">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3">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3">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3">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3">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3">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3">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3">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3">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3">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2">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4">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3">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3">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3">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3">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3">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3">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3">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3">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3">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3">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3">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3">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3">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3">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3">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3">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3">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3">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3">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3">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3">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3">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3">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3">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3">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3">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3">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3">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3">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3">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3">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3">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3">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3">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3">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3">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3">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3">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2">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4">
        <f t="shared" si="2"/>
        <v>0</v>
      </c>
      <c r="CK131" s="112">
        <f t="shared" si="3"/>
        <v>0</v>
      </c>
    </row>
    <row r="132" spans="2:89" x14ac:dyDescent="0.5">
      <c r="B132" s="129" t="s">
        <v>25</v>
      </c>
      <c r="C132" s="128" t="s">
        <v>2</v>
      </c>
      <c r="D132" s="128" t="s">
        <v>19</v>
      </c>
      <c r="E132" s="127">
        <f>'INPUTS-Incidence'!E132</f>
        <v>0</v>
      </c>
      <c r="F132" s="130">
        <f>'INTERNAL PARAMETERS-1'!M6</f>
        <v>78.760000000000005</v>
      </c>
      <c r="G132" s="114">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3">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3">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3">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3">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3">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3">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3">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3">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3">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3">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3">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3">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3">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3">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3">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3">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3">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3">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3">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3">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3">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3">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3">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3">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3">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3">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3">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3">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3">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3">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3">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3">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3">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3">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3">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3">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3">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3">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2">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4">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3">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3">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3">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3">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3">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3">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3">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3">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3">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3">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3">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3">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3">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3">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3">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3">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3">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3">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3">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3">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3">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3">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3">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3">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3">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3">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3">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3">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3">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3">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3">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3">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3">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3">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3">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3">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3">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3">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2">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4">
        <f t="shared" si="2"/>
        <v>0</v>
      </c>
      <c r="CK132" s="112">
        <f t="shared" si="3"/>
        <v>0</v>
      </c>
    </row>
    <row r="133" spans="2:89" x14ac:dyDescent="0.5">
      <c r="B133" s="129" t="s">
        <v>25</v>
      </c>
      <c r="C133" s="128" t="s">
        <v>2</v>
      </c>
      <c r="D133" s="128" t="s">
        <v>18</v>
      </c>
      <c r="E133" s="127">
        <f>'INPUTS-Incidence'!E133</f>
        <v>0</v>
      </c>
      <c r="F133" s="126">
        <f>'INTERNAL PARAMETERS-1'!M7</f>
        <v>73.784999999999997</v>
      </c>
      <c r="G133" s="114">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3">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3">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3">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3">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3">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3">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3">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3">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3">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3">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3">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3">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3">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3">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3">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3">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3">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3">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3">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3">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3">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3">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3">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3">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3">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3">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3">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3">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3">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3">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3">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3">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3">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3">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3">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3">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3">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3">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2">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4">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3">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3">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3">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3">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3">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3">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3">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3">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3">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3">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3">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3">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3">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3">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3">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3">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3">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3">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3">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3">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3">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3">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3">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3">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3">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3">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3">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3">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3">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3">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3">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3">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3">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3">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3">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3">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3">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3">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2">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4">
        <f t="shared" ref="CJ133:CJ196" si="4">SUM(G133:AT133)</f>
        <v>0</v>
      </c>
      <c r="CK133" s="112">
        <f t="shared" ref="CK133:CK196" si="5">SUM(AU133:CH133)</f>
        <v>0</v>
      </c>
    </row>
    <row r="134" spans="2:89" x14ac:dyDescent="0.5">
      <c r="B134" s="129" t="s">
        <v>25</v>
      </c>
      <c r="C134" s="128" t="s">
        <v>2</v>
      </c>
      <c r="D134" s="128" t="s">
        <v>17</v>
      </c>
      <c r="E134" s="127">
        <f>'INPUTS-Incidence'!E134</f>
        <v>0</v>
      </c>
      <c r="F134" s="126">
        <f>'INTERNAL PARAMETERS-1'!M8</f>
        <v>68.824999999999989</v>
      </c>
      <c r="G134" s="114">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3">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3">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3">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3">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3">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3">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3">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3">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3">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3">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3">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3">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3">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3">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3">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3">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3">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3">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3">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3">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3">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3">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3">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3">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3">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3">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3">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3">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3">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3">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3">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3">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3">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3">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3">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3">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3">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3">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2">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4">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3">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3">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3">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3">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3">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3">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3">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3">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3">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3">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3">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3">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3">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3">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3">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3">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3">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3">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3">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3">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3">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3">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3">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3">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3">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3">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3">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3">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3">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3">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3">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3">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3">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3">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3">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3">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3">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3">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2">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4">
        <f t="shared" si="4"/>
        <v>0</v>
      </c>
      <c r="CK134" s="112">
        <f t="shared" si="5"/>
        <v>0</v>
      </c>
    </row>
    <row r="135" spans="2:89" x14ac:dyDescent="0.5">
      <c r="B135" s="129" t="s">
        <v>25</v>
      </c>
      <c r="C135" s="128" t="s">
        <v>2</v>
      </c>
      <c r="D135" s="128" t="s">
        <v>16</v>
      </c>
      <c r="E135" s="127">
        <f>'INPUTS-Incidence'!E135</f>
        <v>0</v>
      </c>
      <c r="F135" s="126">
        <f>'INTERNAL PARAMETERS-1'!M9</f>
        <v>63.875</v>
      </c>
      <c r="G135" s="114">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3">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3">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3">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3">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3">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3">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3">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3">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3">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3">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3">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3">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3">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3">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3">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3">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3">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3">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3">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3">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3">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3">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3">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3">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3">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3">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3">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3">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3">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3">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3">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3">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3">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3">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3">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3">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3">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3">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2">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4">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3">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3">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3">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3">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3">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3">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3">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3">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3">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3">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3">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3">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3">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3">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3">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3">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3">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3">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3">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3">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3">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3">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3">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3">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3">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3">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3">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3">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3">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3">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3">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3">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3">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3">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3">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3">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3">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3">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2">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4">
        <f t="shared" si="4"/>
        <v>0</v>
      </c>
      <c r="CK135" s="112">
        <f t="shared" si="5"/>
        <v>0</v>
      </c>
    </row>
    <row r="136" spans="2:89" x14ac:dyDescent="0.5">
      <c r="B136" s="129" t="s">
        <v>25</v>
      </c>
      <c r="C136" s="128" t="s">
        <v>2</v>
      </c>
      <c r="D136" s="128" t="s">
        <v>15</v>
      </c>
      <c r="E136" s="127">
        <f>'INPUTS-Incidence'!E136</f>
        <v>0</v>
      </c>
      <c r="F136" s="126">
        <f>'INTERNAL PARAMETERS-1'!M10</f>
        <v>58.935000000000002</v>
      </c>
      <c r="G136" s="114">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3">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3">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3">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3">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3">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3">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3">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3">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3">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3">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3">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3">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3">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3">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3">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3">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3">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3">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3">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3">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3">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3">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3">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3">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3">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3">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3">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3">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3">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3">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3">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3">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3">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3">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3">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3">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3">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3">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2">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4">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3">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3">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3">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3">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3">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3">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3">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3">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3">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3">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3">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3">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3">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3">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3">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3">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3">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3">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3">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3">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3">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3">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3">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3">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3">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3">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3">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3">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3">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3">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3">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3">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3">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3">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3">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3">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3">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3">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2">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4">
        <f t="shared" si="4"/>
        <v>0</v>
      </c>
      <c r="CK136" s="112">
        <f t="shared" si="5"/>
        <v>0</v>
      </c>
    </row>
    <row r="137" spans="2:89" x14ac:dyDescent="0.5">
      <c r="B137" s="129" t="s">
        <v>25</v>
      </c>
      <c r="C137" s="128" t="s">
        <v>2</v>
      </c>
      <c r="D137" s="128" t="s">
        <v>14</v>
      </c>
      <c r="E137" s="127">
        <f>'INPUTS-Incidence'!E137</f>
        <v>0</v>
      </c>
      <c r="F137" s="126">
        <f>'INTERNAL PARAMETERS-1'!M11</f>
        <v>53.995000000000005</v>
      </c>
      <c r="G137" s="114">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3">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3">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3">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3">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3">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3">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3">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3">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3">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3">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3">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3">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3">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3">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3">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3">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3">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3">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3">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3">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3">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3">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3">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3">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3">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3">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3">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3">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3">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3">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3">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3">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3">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3">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3">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3">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3">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3">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2">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4">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3">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3">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3">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3">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3">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3">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3">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3">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3">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3">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3">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3">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3">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3">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3">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3">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3">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3">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3">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3">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3">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3">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3">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3">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3">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3">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3">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3">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3">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3">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3">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3">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3">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3">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3">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3">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3">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3">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2">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4">
        <f t="shared" si="4"/>
        <v>0</v>
      </c>
      <c r="CK137" s="112">
        <f t="shared" si="5"/>
        <v>0</v>
      </c>
    </row>
    <row r="138" spans="2:89" x14ac:dyDescent="0.5">
      <c r="B138" s="129" t="s">
        <v>25</v>
      </c>
      <c r="C138" s="128" t="s">
        <v>2</v>
      </c>
      <c r="D138" s="128" t="s">
        <v>13</v>
      </c>
      <c r="E138" s="127">
        <f>'INPUTS-Incidence'!E138</f>
        <v>0</v>
      </c>
      <c r="F138" s="126">
        <f>'INTERNAL PARAMETERS-1'!M12</f>
        <v>49.09</v>
      </c>
      <c r="G138" s="114">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3">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3">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3">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3">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3">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3">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3">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3">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3">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3">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3">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3">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3">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3">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3">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3">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3">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3">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3">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3">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3">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3">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3">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3">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3">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3">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3">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3">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3">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3">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3">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3">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3">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3">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3">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3">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3">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3">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2">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4">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3">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3">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3">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3">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3">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3">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3">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3">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3">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3">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3">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3">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3">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3">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3">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3">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3">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3">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3">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3">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3">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3">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3">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3">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3">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3">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3">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3">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3">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3">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3">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3">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3">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3">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3">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3">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3">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3">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2">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4">
        <f t="shared" si="4"/>
        <v>0</v>
      </c>
      <c r="CK138" s="112">
        <f t="shared" si="5"/>
        <v>0</v>
      </c>
    </row>
    <row r="139" spans="2:89" x14ac:dyDescent="0.5">
      <c r="B139" s="129" t="s">
        <v>25</v>
      </c>
      <c r="C139" s="128" t="s">
        <v>2</v>
      </c>
      <c r="D139" s="128" t="s">
        <v>12</v>
      </c>
      <c r="E139" s="127">
        <f>'INPUTS-Incidence'!E139</f>
        <v>0</v>
      </c>
      <c r="F139" s="126">
        <f>'INTERNAL PARAMETERS-1'!M13</f>
        <v>44.225000000000001</v>
      </c>
      <c r="G139" s="114">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3">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3">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3">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3">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3">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3">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3">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3">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3">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3">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3">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3">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3">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3">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3">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3">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3">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3">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3">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3">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3">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3">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3">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3">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3">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3">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3">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3">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3">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3">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3">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3">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3">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3">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3">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3">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3">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3">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2">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4">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3">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3">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3">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3">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3">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3">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3">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3">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3">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3">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3">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3">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3">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3">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3">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3">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3">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3">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3">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3">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3">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3">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3">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3">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3">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3">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3">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3">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3">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3">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3">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3">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3">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3">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3">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3">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3">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3">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2">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4">
        <f t="shared" si="4"/>
        <v>0</v>
      </c>
      <c r="CK139" s="112">
        <f t="shared" si="5"/>
        <v>0</v>
      </c>
    </row>
    <row r="140" spans="2:89" x14ac:dyDescent="0.5">
      <c r="B140" s="129" t="s">
        <v>25</v>
      </c>
      <c r="C140" s="128" t="s">
        <v>2</v>
      </c>
      <c r="D140" s="128" t="s">
        <v>11</v>
      </c>
      <c r="E140" s="127">
        <f>'INPUTS-Incidence'!E140</f>
        <v>0</v>
      </c>
      <c r="F140" s="126">
        <f>'INTERNAL PARAMETERS-1'!M14</f>
        <v>39.424999999999997</v>
      </c>
      <c r="G140" s="114">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3">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3">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3">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3">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3">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3">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3">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3">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3">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3">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3">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3">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3">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3">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3">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3">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3">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3">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3">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3">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3">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3">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3">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3">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3">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3">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3">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3">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3">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3">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3">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3">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3">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3">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3">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3">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3">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3">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2">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4">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3">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3">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3">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3">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3">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3">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3">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3">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3">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3">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3">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3">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3">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3">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3">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3">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3">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3">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3">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3">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3">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3">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3">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3">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3">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3">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3">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3">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3">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3">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3">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3">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3">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3">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3">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3">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3">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3">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2">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4">
        <f t="shared" si="4"/>
        <v>0</v>
      </c>
      <c r="CK140" s="112">
        <f t="shared" si="5"/>
        <v>0</v>
      </c>
    </row>
    <row r="141" spans="2:89" x14ac:dyDescent="0.5">
      <c r="B141" s="129" t="s">
        <v>25</v>
      </c>
      <c r="C141" s="128" t="s">
        <v>2</v>
      </c>
      <c r="D141" s="128" t="s">
        <v>10</v>
      </c>
      <c r="E141" s="127">
        <f>'INPUTS-Incidence'!E141</f>
        <v>0</v>
      </c>
      <c r="F141" s="126">
        <f>'INTERNAL PARAMETERS-1'!M15</f>
        <v>34.72</v>
      </c>
      <c r="G141" s="114">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3">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3">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3">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3">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3">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3">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3">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3">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3">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3">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3">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3">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3">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3">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3">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3">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3">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3">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3">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3">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3">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3">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3">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3">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3">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3">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3">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3">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3">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3">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3">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3">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3">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3">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3">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3">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3">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3">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2">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4">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3">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3">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3">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3">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3">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3">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3">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3">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3">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3">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3">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3">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3">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3">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3">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3">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3">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3">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3">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3">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3">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3">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3">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3">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3">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3">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3">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3">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3">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3">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3">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3">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3">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3">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3">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3">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3">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3">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2">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4">
        <f t="shared" si="4"/>
        <v>0</v>
      </c>
      <c r="CK141" s="112">
        <f t="shared" si="5"/>
        <v>0</v>
      </c>
    </row>
    <row r="142" spans="2:89" x14ac:dyDescent="0.5">
      <c r="B142" s="129" t="s">
        <v>25</v>
      </c>
      <c r="C142" s="128" t="s">
        <v>2</v>
      </c>
      <c r="D142" s="128" t="s">
        <v>9</v>
      </c>
      <c r="E142" s="127">
        <f>'INPUTS-Incidence'!E142</f>
        <v>0</v>
      </c>
      <c r="F142" s="126">
        <f>'INTERNAL PARAMETERS-1'!M16</f>
        <v>30.094999999999999</v>
      </c>
      <c r="G142" s="114">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3">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3">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3">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3">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3">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3">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3">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3">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3">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3">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3">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3">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3">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3">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3">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3">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3">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3">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3">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3">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3">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3">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3">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3">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3">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3">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3">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3">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3">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3">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3">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3">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3">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3">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3">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3">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3">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3">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2">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4">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3">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3">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3">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3">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3">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3">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3">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3">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3">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3">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3">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3">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3">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3">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3">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3">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3">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3">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3">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3">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3">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3">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3">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3">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3">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3">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3">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3">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3">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3">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3">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3">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3">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3">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3">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3">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3">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3">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2">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4">
        <f t="shared" si="4"/>
        <v>0</v>
      </c>
      <c r="CK142" s="112">
        <f t="shared" si="5"/>
        <v>0</v>
      </c>
    </row>
    <row r="143" spans="2:89" x14ac:dyDescent="0.5">
      <c r="B143" s="129" t="s">
        <v>25</v>
      </c>
      <c r="C143" s="128" t="s">
        <v>2</v>
      </c>
      <c r="D143" s="128" t="s">
        <v>8</v>
      </c>
      <c r="E143" s="127">
        <f>'INPUTS-Incidence'!E143</f>
        <v>0</v>
      </c>
      <c r="F143" s="126">
        <f>'INTERNAL PARAMETERS-1'!M17</f>
        <v>25.55</v>
      </c>
      <c r="G143" s="114">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3">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3">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3">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3">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3">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3">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3">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3">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3">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3">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3">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3">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3">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3">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3">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3">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3">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3">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3">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3">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3">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3">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3">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3">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3">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3">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3">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3">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3">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3">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3">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3">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3">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3">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3">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3">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3">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3">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2">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4">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3">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3">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3">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3">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3">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3">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3">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3">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3">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3">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3">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3">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3">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3">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3">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3">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3">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3">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3">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3">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3">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3">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3">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3">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3">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3">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3">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3">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3">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3">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3">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3">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3">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3">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3">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3">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3">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3">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2">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4">
        <f t="shared" si="4"/>
        <v>0</v>
      </c>
      <c r="CK143" s="112">
        <f t="shared" si="5"/>
        <v>0</v>
      </c>
    </row>
    <row r="144" spans="2:89" x14ac:dyDescent="0.5">
      <c r="B144" s="129" t="s">
        <v>25</v>
      </c>
      <c r="C144" s="128" t="s">
        <v>2</v>
      </c>
      <c r="D144" s="128" t="s">
        <v>7</v>
      </c>
      <c r="E144" s="127">
        <f>'INPUTS-Incidence'!E144</f>
        <v>0</v>
      </c>
      <c r="F144" s="126">
        <f>'INTERNAL PARAMETERS-1'!M18</f>
        <v>21.115000000000002</v>
      </c>
      <c r="G144" s="114">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3">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3">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3">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3">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3">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3">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3">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3">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3">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3">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3">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3">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3">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3">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3">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3">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3">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3">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3">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3">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3">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3">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3">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3">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3">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3">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3">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3">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3">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3">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3">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3">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3">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3">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3">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3">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3">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3">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2">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4">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3">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3">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3">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3">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3">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3">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3">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3">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3">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3">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3">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3">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3">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3">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3">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3">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3">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3">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3">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3">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3">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3">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3">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3">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3">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3">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3">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3">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3">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3">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3">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3">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3">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3">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3">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3">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3">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3">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2">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4">
        <f t="shared" si="4"/>
        <v>0</v>
      </c>
      <c r="CK144" s="112">
        <f t="shared" si="5"/>
        <v>0</v>
      </c>
    </row>
    <row r="145" spans="2:89" x14ac:dyDescent="0.5">
      <c r="B145" s="129" t="s">
        <v>25</v>
      </c>
      <c r="C145" s="128" t="s">
        <v>2</v>
      </c>
      <c r="D145" s="128" t="s">
        <v>6</v>
      </c>
      <c r="E145" s="127">
        <f>'INPUTS-Incidence'!E145</f>
        <v>0</v>
      </c>
      <c r="F145" s="126">
        <f>'INTERNAL PARAMETERS-1'!M19</f>
        <v>16.865000000000002</v>
      </c>
      <c r="G145" s="114">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3">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3">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3">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3">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3">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3">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3">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3">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3">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3">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3">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3">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3">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3">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3">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3">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3">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3">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3">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3">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3">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3">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3">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3">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3">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3">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3">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3">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3">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3">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3">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3">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3">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3">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3">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3">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3">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3">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2">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4">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3">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3">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3">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3">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3">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3">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3">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3">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3">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3">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3">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3">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3">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3">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3">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3">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3">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3">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3">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3">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3">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3">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3">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3">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3">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3">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3">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3">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3">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3">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3">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3">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3">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3">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3">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3">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3">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3">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2">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4">
        <f t="shared" si="4"/>
        <v>0</v>
      </c>
      <c r="CK145" s="112">
        <f t="shared" si="5"/>
        <v>0</v>
      </c>
    </row>
    <row r="146" spans="2:89" x14ac:dyDescent="0.5">
      <c r="B146" s="129" t="s">
        <v>25</v>
      </c>
      <c r="C146" s="128" t="s">
        <v>2</v>
      </c>
      <c r="D146" s="128" t="s">
        <v>5</v>
      </c>
      <c r="E146" s="127">
        <f>'INPUTS-Incidence'!E146</f>
        <v>0</v>
      </c>
      <c r="F146" s="126">
        <f>'INTERNAL PARAMETERS-1'!M20</f>
        <v>12.89</v>
      </c>
      <c r="G146" s="114">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3">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3">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3">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3">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3">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3">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3">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3">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3">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3">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3">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3">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3">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3">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3">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3">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3">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3">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3">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3">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3">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3">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3">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3">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3">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3">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3">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3">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3">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3">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3">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3">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3">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3">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3">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3">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3">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3">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2">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4">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3">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3">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3">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3">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3">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3">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3">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3">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3">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3">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3">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3">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3">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3">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3">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3">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3">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3">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3">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3">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3">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3">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3">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3">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3">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3">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3">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3">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3">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3">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3">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3">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3">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3">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3">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3">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3">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3">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2">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4">
        <f t="shared" si="4"/>
        <v>0</v>
      </c>
      <c r="CK146" s="112">
        <f t="shared" si="5"/>
        <v>0</v>
      </c>
    </row>
    <row r="147" spans="2:89" x14ac:dyDescent="0.5">
      <c r="B147" s="129" t="s">
        <v>25</v>
      </c>
      <c r="C147" s="128" t="s">
        <v>2</v>
      </c>
      <c r="D147" s="128" t="s">
        <v>4</v>
      </c>
      <c r="E147" s="127">
        <f>'INPUTS-Incidence'!E147</f>
        <v>0</v>
      </c>
      <c r="F147" s="126">
        <f>'INTERNAL PARAMETERS-1'!M21</f>
        <v>9.3150000000000013</v>
      </c>
      <c r="G147" s="114">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3">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3">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3">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3">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3">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3">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3">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3">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3">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3">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3">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3">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3">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3">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3">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3">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3">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3">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3">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3">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3">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3">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3">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3">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3">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3">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3">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3">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3">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3">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3">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3">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3">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3">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3">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3">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3">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3">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2">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4">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3">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3">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3">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3">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3">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3">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3">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3">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3">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3">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3">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3">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3">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3">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3">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3">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3">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3">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3">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3">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3">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3">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3">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3">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3">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3">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3">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3">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3">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3">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3">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3">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3">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3">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3">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3">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3">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3">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2">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4">
        <f t="shared" si="4"/>
        <v>0</v>
      </c>
      <c r="CK147" s="112">
        <f t="shared" si="5"/>
        <v>0</v>
      </c>
    </row>
    <row r="148" spans="2:89" x14ac:dyDescent="0.5">
      <c r="B148" s="129" t="s">
        <v>25</v>
      </c>
      <c r="C148" s="128" t="s">
        <v>2</v>
      </c>
      <c r="D148" s="128" t="s">
        <v>1</v>
      </c>
      <c r="E148" s="127">
        <f>'INPUTS-Incidence'!E148</f>
        <v>0</v>
      </c>
      <c r="F148" s="126">
        <f>'INTERNAL PARAMETERS-1'!M22</f>
        <v>5.05</v>
      </c>
      <c r="G148" s="114">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3">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3">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3">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3">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3">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3">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3">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3">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3">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3">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3">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3">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3">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3">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3">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3">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3">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3">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3">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3">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3">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3">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3">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3">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3">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3">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3">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3">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3">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3">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3">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3">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3">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3">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3">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3">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3">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3">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2">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4">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3">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3">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3">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3">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3">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3">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3">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3">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3">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3">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3">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3">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3">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3">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3">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3">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3">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3">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3">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3">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3">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3">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3">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3">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3">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3">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3">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3">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3">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3">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3">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3">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3">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3">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3">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3">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3">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3">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2">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4">
        <f t="shared" si="4"/>
        <v>0</v>
      </c>
      <c r="CK148" s="112">
        <f t="shared" si="5"/>
        <v>0</v>
      </c>
    </row>
    <row r="149" spans="2:89" x14ac:dyDescent="0.5">
      <c r="B149" s="129" t="s">
        <v>24</v>
      </c>
      <c r="C149" s="128" t="s">
        <v>21</v>
      </c>
      <c r="D149" s="128" t="s">
        <v>20</v>
      </c>
      <c r="E149" s="127">
        <f>'INPUTS-Incidence'!E149</f>
        <v>2528.166399992514</v>
      </c>
      <c r="F149" s="130">
        <f>'INTERNAL PARAMETERS-1'!M5</f>
        <v>85.012</v>
      </c>
      <c r="G149" s="114">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176.31527611078715</v>
      </c>
      <c r="H149" s="113">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106.32417288101571</v>
      </c>
      <c r="I149" s="113">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582.93453689769728</v>
      </c>
      <c r="J149" s="113">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3">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8.0835246923577078</v>
      </c>
      <c r="L149" s="113">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3">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5.7293235878748918</v>
      </c>
      <c r="N149" s="113">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4.2805273263404438</v>
      </c>
      <c r="O149" s="113">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3">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3">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3">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12.452552547272125</v>
      </c>
      <c r="S149" s="113">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199.76770233302972</v>
      </c>
      <c r="T149" s="113">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32.328295808416946</v>
      </c>
      <c r="U149" s="113">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8.1179942807802554</v>
      </c>
      <c r="V149" s="113">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147.92082906613882</v>
      </c>
      <c r="W149" s="113">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3">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3">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3">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3">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3">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3">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3">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3">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3">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3">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3">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1.31707871812069</v>
      </c>
      <c r="AI149" s="113">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2.9933607230015684</v>
      </c>
      <c r="AJ149" s="113">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2.3352404666811157</v>
      </c>
      <c r="AK149" s="113">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3">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3">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3">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3">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3">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3">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3">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3">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2">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4">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3">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3">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8.0960057357412918</v>
      </c>
      <c r="AX149" s="113">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3">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3">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3">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0.79533186506846809</v>
      </c>
      <c r="BB149" s="113">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2.9655385041190732</v>
      </c>
      <c r="BC149" s="113">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0.61754337761455125</v>
      </c>
      <c r="BD149" s="113">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1.1468668382685305</v>
      </c>
      <c r="BE149" s="113">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0.66810893476153121</v>
      </c>
      <c r="BF149" s="113">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3">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3.5046070739824819</v>
      </c>
      <c r="BH149" s="113">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1.1806615165218953E-2</v>
      </c>
      <c r="BI149" s="113">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3">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1.0528127791667461</v>
      </c>
      <c r="BK149" s="113">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0.22219063019157384</v>
      </c>
      <c r="BL149" s="113">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8.7317588935011417E-2</v>
      </c>
      <c r="BM149" s="113">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1.6681500164849823E-2</v>
      </c>
      <c r="BN149" s="113">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0.62252305177172107</v>
      </c>
      <c r="BO149" s="113">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0.2656099413714042</v>
      </c>
      <c r="BP149" s="113">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1.0324803160071276E-2</v>
      </c>
      <c r="BQ149" s="113">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1.2502523128309264</v>
      </c>
      <c r="BR149" s="113">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2.125483793542585E-2</v>
      </c>
      <c r="BS149" s="113">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7.1145094323041913E-3</v>
      </c>
      <c r="BT149" s="113">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3">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3">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3">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3">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3">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3">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7.7739029894445782E-4</v>
      </c>
      <c r="CA149" s="113">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3">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3">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2.3753980085319945E-3</v>
      </c>
      <c r="CD149" s="113">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5.0368674760971177E-2</v>
      </c>
      <c r="CE149" s="113">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6.2709484114852942E-2</v>
      </c>
      <c r="CF149" s="113">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0.39884499701098292</v>
      </c>
      <c r="CG149" s="113">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2.857372080941683E-3</v>
      </c>
      <c r="CH149" s="112">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4">
        <f t="shared" si="4"/>
        <v>1290.9004154395145</v>
      </c>
      <c r="CK149" s="112">
        <f t="shared" si="5"/>
        <v>21.879824215956408</v>
      </c>
    </row>
    <row r="150" spans="2:89" x14ac:dyDescent="0.5">
      <c r="B150" s="129" t="s">
        <v>24</v>
      </c>
      <c r="C150" s="128" t="s">
        <v>21</v>
      </c>
      <c r="D150" s="128" t="s">
        <v>19</v>
      </c>
      <c r="E150" s="127">
        <f>'INPUTS-Incidence'!E150</f>
        <v>13351.004262180028</v>
      </c>
      <c r="F150" s="130">
        <f>'INTERNAL PARAMETERS-1'!M6</f>
        <v>78.760000000000005</v>
      </c>
      <c r="G150" s="114">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849.99358133983242</v>
      </c>
      <c r="H150" s="113">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177.97356671568181</v>
      </c>
      <c r="I150" s="113">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2302.8145810013807</v>
      </c>
      <c r="J150" s="113">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3">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3">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3">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16.042403347866568</v>
      </c>
      <c r="N150" s="113">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19.541726395181684</v>
      </c>
      <c r="O150" s="113">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3">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3">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3">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21.165097126034212</v>
      </c>
      <c r="S150" s="113">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845.02077194880439</v>
      </c>
      <c r="T150" s="113">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122.66250546234812</v>
      </c>
      <c r="U150" s="113">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40.767943417402833</v>
      </c>
      <c r="V150" s="113">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493.08286185653196</v>
      </c>
      <c r="W150" s="113">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3">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3">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3">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3">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3">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3">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3">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3">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3">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3">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3">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3">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8.4179841535406847</v>
      </c>
      <c r="AJ150" s="113">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4.6914843669273765</v>
      </c>
      <c r="AK150" s="113">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3">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3">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3">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3">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3">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3">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3">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3">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2">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4">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3">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3">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34.521091375312466</v>
      </c>
      <c r="AX150" s="113">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3">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3">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3">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2.4037482928878324</v>
      </c>
      <c r="BB150" s="113">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14.613146823952968</v>
      </c>
      <c r="BC150" s="113">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2.3909533966080305</v>
      </c>
      <c r="BD150" s="113">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9.4442700979059726</v>
      </c>
      <c r="BE150" s="113">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4.2920435441551223</v>
      </c>
      <c r="BF150" s="113">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3">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16.001325860387364</v>
      </c>
      <c r="BH150" s="113">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4.8353615605298536E-2</v>
      </c>
      <c r="BI150" s="113">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3">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3.7880547691926276</v>
      </c>
      <c r="BK150" s="113">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2.0112823806802775</v>
      </c>
      <c r="BL150" s="113">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0.35498302604361132</v>
      </c>
      <c r="BM150" s="113">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0.16276169270425675</v>
      </c>
      <c r="BN150" s="113">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5.2309652317903605</v>
      </c>
      <c r="BO150" s="113">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4.2807539495722455</v>
      </c>
      <c r="BP150" s="113">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0.11725948534772344</v>
      </c>
      <c r="BQ150" s="113">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6.4837372979202126</v>
      </c>
      <c r="BR150" s="113">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0.15841400624634749</v>
      </c>
      <c r="BS150" s="113">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2.4852533472605031E-2</v>
      </c>
      <c r="BT150" s="113">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3">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3">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3">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3">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3">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3">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9.2703232682913358E-3</v>
      </c>
      <c r="CA150" s="113">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3">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3">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2.0600718373980746E-2</v>
      </c>
      <c r="CD150" s="113">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0.21982014554302906</v>
      </c>
      <c r="CE150" s="113">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0.26222041730511036</v>
      </c>
      <c r="CF150" s="113">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0.16359377371225889</v>
      </c>
      <c r="CG150" s="113">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3.0986173078896805E-3</v>
      </c>
      <c r="CH150" s="112">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4">
        <f t="shared" si="4"/>
        <v>4902.1745071315318</v>
      </c>
      <c r="CK150" s="112">
        <f t="shared" si="5"/>
        <v>107.00660137529589</v>
      </c>
    </row>
    <row r="151" spans="2:89" x14ac:dyDescent="0.5">
      <c r="B151" s="129" t="s">
        <v>24</v>
      </c>
      <c r="C151" s="128" t="s">
        <v>21</v>
      </c>
      <c r="D151" s="128" t="s">
        <v>18</v>
      </c>
      <c r="E151" s="127">
        <f>'INPUTS-Incidence'!E151</f>
        <v>37166.474614437138</v>
      </c>
      <c r="F151" s="130">
        <f>'INTERNAL PARAMETERS-1'!M7</f>
        <v>73.784999999999997</v>
      </c>
      <c r="G151" s="114">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992.07511730088981</v>
      </c>
      <c r="H151" s="113">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810.1057271391478</v>
      </c>
      <c r="I151" s="113">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6020.4530695119056</v>
      </c>
      <c r="J151" s="113">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3">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3">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3">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70.21087240338484</v>
      </c>
      <c r="N151" s="113">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39.052812157276783</v>
      </c>
      <c r="O151" s="113">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3">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3">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3">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20.209862856539647</v>
      </c>
      <c r="S151" s="113">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1998.8121478616242</v>
      </c>
      <c r="T151" s="113">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189.47569126504752</v>
      </c>
      <c r="U151" s="113">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90.399098289405316</v>
      </c>
      <c r="V151" s="113">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1206.257815649903</v>
      </c>
      <c r="W151" s="113">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3">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3">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3">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3">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3">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3">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3">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3">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3">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8.2138218122974873</v>
      </c>
      <c r="AG151" s="113">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3">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4.6304213842362127</v>
      </c>
      <c r="AI151" s="113">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11.579481371002315</v>
      </c>
      <c r="AJ151" s="113">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8.2138218122974873</v>
      </c>
      <c r="AK151" s="113">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3">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3">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3">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3">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3">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3">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3">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3">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2">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4">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3">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3">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96.336829180626978</v>
      </c>
      <c r="AX151" s="113">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3">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3">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3">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11.22952929936096</v>
      </c>
      <c r="BB151" s="113">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31.172437134414633</v>
      </c>
      <c r="BC151" s="113">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5.9870401394519526</v>
      </c>
      <c r="BD151" s="113">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27.075743161787635</v>
      </c>
      <c r="BE151" s="113">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10.426623871458625</v>
      </c>
      <c r="BF151" s="113">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3">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40.401565237628589</v>
      </c>
      <c r="BH151" s="113">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7.9727518779658765E-2</v>
      </c>
      <c r="BI151" s="113">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3">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9.8917722318026069</v>
      </c>
      <c r="BK151" s="113">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6.2791015979839813</v>
      </c>
      <c r="BL151" s="113">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3.0071130858310555</v>
      </c>
      <c r="BM151" s="113">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0.40551001848188672</v>
      </c>
      <c r="BN151" s="113">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9.9656036447684322</v>
      </c>
      <c r="BO151" s="113">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17.819269894833536</v>
      </c>
      <c r="BP151" s="113">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0.54182477241189253</v>
      </c>
      <c r="BQ151" s="113">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18.934594047418589</v>
      </c>
      <c r="BR151" s="113">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0.50055781554095868</v>
      </c>
      <c r="BS151" s="113">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4.8042743532716189E-2</v>
      </c>
      <c r="BT151" s="113">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3">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3">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3">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3">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3">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3">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2.5197422814545897E-2</v>
      </c>
      <c r="CA151" s="113">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3">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3">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6.3869393532740876E-2</v>
      </c>
      <c r="CD151" s="113">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0.57154143706215577</v>
      </c>
      <c r="CE151" s="113">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0.66241685292528396</v>
      </c>
      <c r="CF151" s="113">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0.39305928611830454</v>
      </c>
      <c r="CG151" s="113">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5.7908267502753737E-3</v>
      </c>
      <c r="CH151" s="112">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4">
        <f t="shared" si="4"/>
        <v>11469.689760814961</v>
      </c>
      <c r="CK151" s="112">
        <f t="shared" si="5"/>
        <v>291.82476061531798</v>
      </c>
    </row>
    <row r="152" spans="2:89" x14ac:dyDescent="0.5">
      <c r="B152" s="129" t="s">
        <v>24</v>
      </c>
      <c r="C152" s="128" t="s">
        <v>21</v>
      </c>
      <c r="D152" s="128" t="s">
        <v>17</v>
      </c>
      <c r="E152" s="127">
        <f>'INPUTS-Incidence'!E152</f>
        <v>108675.30205429204</v>
      </c>
      <c r="F152" s="130">
        <f>'INTERNAL PARAMETERS-1'!M8</f>
        <v>68.824999999999989</v>
      </c>
      <c r="G152" s="114">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13710.267058543386</v>
      </c>
      <c r="H152" s="113">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10189.506439120487</v>
      </c>
      <c r="I152" s="113">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19229.259641928093</v>
      </c>
      <c r="J152" s="113">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3">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88.554459751585995</v>
      </c>
      <c r="L152" s="113">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3">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254.80587472630683</v>
      </c>
      <c r="N152" s="113">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150.97508815611042</v>
      </c>
      <c r="O152" s="113">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3">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3">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3">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157.37031404817509</v>
      </c>
      <c r="S152" s="113">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2844.2762012748026</v>
      </c>
      <c r="T152" s="113">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531.12480991259088</v>
      </c>
      <c r="U152" s="113">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251.91800979028017</v>
      </c>
      <c r="V152" s="113">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3065.6269348535293</v>
      </c>
      <c r="W152" s="113">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3">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3">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3">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3">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3">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3">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3">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3">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3">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51.135628614693857</v>
      </c>
      <c r="AG152" s="113">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3">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14.422869609272624</v>
      </c>
      <c r="AI152" s="113">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40.980606020434948</v>
      </c>
      <c r="AJ152" s="113">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204.57168481166457</v>
      </c>
      <c r="AK152" s="113">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57.724388578811592</v>
      </c>
      <c r="AL152" s="113">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3">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3">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3">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3">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3">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3">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3">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2">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4">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3">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3">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329.87362851987564</v>
      </c>
      <c r="AX152" s="113">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3">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3">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3">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43.690647547441671</v>
      </c>
      <c r="BB152" s="113">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129.19496799918315</v>
      </c>
      <c r="BC152" s="113">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47.739515530354353</v>
      </c>
      <c r="BD152" s="113">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84.737512434266037</v>
      </c>
      <c r="BE152" s="113">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58.917357505682986</v>
      </c>
      <c r="BF152" s="113">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3">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61.633927003736908</v>
      </c>
      <c r="BH152" s="113">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0.23959248863859178</v>
      </c>
      <c r="BI152" s="113">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3">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26.95101539815337</v>
      </c>
      <c r="BK152" s="113">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27.315986719638918</v>
      </c>
      <c r="BL152" s="113">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37.505546268916561</v>
      </c>
      <c r="BM152" s="113">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3.6108251452804083</v>
      </c>
      <c r="BN152" s="113">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18.097477278824396</v>
      </c>
      <c r="BO152" s="113">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21.709475224756702</v>
      </c>
      <c r="BP152" s="113">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2.0885250790153775</v>
      </c>
      <c r="BQ152" s="113">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73.59513324068611</v>
      </c>
      <c r="BR152" s="113">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3.5493984726402434</v>
      </c>
      <c r="BS152" s="113">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0.1898226517241568</v>
      </c>
      <c r="BT152" s="113">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3">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3">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3">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3">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3">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3">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0.29184328823100453</v>
      </c>
      <c r="CA152" s="113">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3">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3">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0.28629415622447468</v>
      </c>
      <c r="CD152" s="113">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1.6334132655264737</v>
      </c>
      <c r="CE152" s="113">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1.4088800763949221</v>
      </c>
      <c r="CF152" s="113">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1.8228614136799537</v>
      </c>
      <c r="CG152" s="113">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1.9335634706939376E-2</v>
      </c>
      <c r="CH152" s="112">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4">
        <f t="shared" si="4"/>
        <v>50842.520009740219</v>
      </c>
      <c r="CK152" s="112">
        <f t="shared" si="5"/>
        <v>976.10298234357913</v>
      </c>
    </row>
    <row r="153" spans="2:89" x14ac:dyDescent="0.5">
      <c r="B153" s="129" t="s">
        <v>24</v>
      </c>
      <c r="C153" s="128" t="s">
        <v>21</v>
      </c>
      <c r="D153" s="128" t="s">
        <v>16</v>
      </c>
      <c r="E153" s="127">
        <f>'INPUTS-Incidence'!E153</f>
        <v>149978.3407600545</v>
      </c>
      <c r="F153" s="130">
        <f>'INTERNAL PARAMETERS-1'!M9</f>
        <v>63.875</v>
      </c>
      <c r="G153" s="114">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35046.953006738913</v>
      </c>
      <c r="H153" s="113">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21544.062177329663</v>
      </c>
      <c r="I153" s="113">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25588.43078000328</v>
      </c>
      <c r="J153" s="113">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3">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143.42497154501984</v>
      </c>
      <c r="L153" s="113">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3">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395.95465964665527</v>
      </c>
      <c r="N153" s="113">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160.3109232595327</v>
      </c>
      <c r="O153" s="113">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3">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3">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3">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119.00493380896066</v>
      </c>
      <c r="S153" s="113">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3443.0857421292062</v>
      </c>
      <c r="T153" s="113">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621.58005902728962</v>
      </c>
      <c r="U153" s="113">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456.26260172780491</v>
      </c>
      <c r="V153" s="113">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3106.2605572842285</v>
      </c>
      <c r="W153" s="113">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3">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3">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3">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3">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3">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3">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3">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3">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3">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20.735621073986938</v>
      </c>
      <c r="AG153" s="113">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3">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5.8485085080475976</v>
      </c>
      <c r="AI153" s="113">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23.906556890798985</v>
      </c>
      <c r="AJ153" s="113">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393.67790857045111</v>
      </c>
      <c r="AK153" s="113">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46.788068064380781</v>
      </c>
      <c r="AL153" s="113">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3">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3">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3">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3">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3">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3">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3">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2">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4">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3">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3">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472.98132596644996</v>
      </c>
      <c r="AX153" s="113">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3">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3">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3">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73.154291726866248</v>
      </c>
      <c r="BB153" s="113">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147.8150753340021</v>
      </c>
      <c r="BC153" s="113">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95.0770086809205</v>
      </c>
      <c r="BD153" s="113">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92.0814567889812</v>
      </c>
      <c r="BE153" s="113">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116.02368689427796</v>
      </c>
      <c r="BF153" s="113">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3">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80.391700836696742</v>
      </c>
      <c r="BH153" s="113">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0.30212661866027857</v>
      </c>
      <c r="BI153" s="113">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3">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29.42449500598612</v>
      </c>
      <c r="BK153" s="113">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34.573869328352536</v>
      </c>
      <c r="BL153" s="113">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88.045709080777144</v>
      </c>
      <c r="BM153" s="113">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11.033170989123635</v>
      </c>
      <c r="BN153" s="113">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26.305261269292124</v>
      </c>
      <c r="BO153" s="113">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24.207329048750601</v>
      </c>
      <c r="BP153" s="113">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2.2181901306083227</v>
      </c>
      <c r="BQ153" s="113">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93.143990015921503</v>
      </c>
      <c r="BR153" s="113">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4.8481055243818076</v>
      </c>
      <c r="BS153" s="113">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0.36411497251826641</v>
      </c>
      <c r="BT153" s="113">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3">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3">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3">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3">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3">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3">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0.50957286548632486</v>
      </c>
      <c r="CA153" s="113">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3">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3">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0.57639708770369613</v>
      </c>
      <c r="CD153" s="113">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2.2150447121664607</v>
      </c>
      <c r="CE153" s="113">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2.883213877128981</v>
      </c>
      <c r="CF153" s="113">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1.9098144226287415</v>
      </c>
      <c r="CG153" s="113">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5.063022413068459E-2</v>
      </c>
      <c r="CH153" s="112">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4">
        <f t="shared" si="4"/>
        <v>91116.287075608197</v>
      </c>
      <c r="CK153" s="112">
        <f t="shared" si="5"/>
        <v>1400.1355814018114</v>
      </c>
    </row>
    <row r="154" spans="2:89" x14ac:dyDescent="0.5">
      <c r="B154" s="129" t="s">
        <v>24</v>
      </c>
      <c r="C154" s="128" t="s">
        <v>21</v>
      </c>
      <c r="D154" s="128" t="s">
        <v>15</v>
      </c>
      <c r="E154" s="127">
        <f>'INPUTS-Incidence'!E154</f>
        <v>124718.39645979155</v>
      </c>
      <c r="F154" s="130">
        <f>'INTERNAL PARAMETERS-1'!M10</f>
        <v>58.935000000000002</v>
      </c>
      <c r="G154" s="114">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23715.117059446879</v>
      </c>
      <c r="H154" s="113">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19815.463449018273</v>
      </c>
      <c r="I154" s="113">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18347.976889610494</v>
      </c>
      <c r="J154" s="113">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3">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130.98196635127627</v>
      </c>
      <c r="L154" s="113">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3">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377.02122624918826</v>
      </c>
      <c r="N154" s="113">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96.899275311804232</v>
      </c>
      <c r="O154" s="113">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3">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3">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3">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131.9522031390635</v>
      </c>
      <c r="S154" s="113">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2383.2497335072399</v>
      </c>
      <c r="T154" s="113">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742.2090918211461</v>
      </c>
      <c r="U154" s="113">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460.45776785396868</v>
      </c>
      <c r="V154" s="113">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2283.5273631541222</v>
      </c>
      <c r="W154" s="113">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3">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3">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3">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3">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3">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3">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3">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3">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3">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189.19617361851016</v>
      </c>
      <c r="AG154" s="113">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3">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3">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33.958287572553104</v>
      </c>
      <c r="AJ154" s="113">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245.95502570406322</v>
      </c>
      <c r="AK154" s="113">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85.380837325276389</v>
      </c>
      <c r="AL154" s="113">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3">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3">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3">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3">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3">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3">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3">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2">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4">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3">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3">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367.57515644044332</v>
      </c>
      <c r="AX154" s="113">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3">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3">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3">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75.494928579611269</v>
      </c>
      <c r="BB154" s="113">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96.8353146587135</v>
      </c>
      <c r="BC154" s="113">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91.900522354570114</v>
      </c>
      <c r="BD154" s="113">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70.890922207220456</v>
      </c>
      <c r="BE154" s="113">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97.75733118617363</v>
      </c>
      <c r="BF154" s="113">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3">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60.31017067886377</v>
      </c>
      <c r="BH154" s="113">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0.39099914893659959</v>
      </c>
      <c r="BI154" s="113">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3">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23.444176443394831</v>
      </c>
      <c r="BK154" s="113">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31.683549191957951</v>
      </c>
      <c r="BL154" s="113">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85.34728917271643</v>
      </c>
      <c r="BM154" s="113">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11.211330122543394</v>
      </c>
      <c r="BN154" s="113">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23.768903362522298</v>
      </c>
      <c r="BO154" s="113">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21.628092914290765</v>
      </c>
      <c r="BP154" s="113">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2.1951994836164537</v>
      </c>
      <c r="BQ154" s="113">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83.886730521854318</v>
      </c>
      <c r="BR154" s="113">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4.3631055626202144</v>
      </c>
      <c r="BS154" s="113">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0.26333064423443781</v>
      </c>
      <c r="BT154" s="113">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3">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3">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3">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3">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3">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3">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0.37708303440627822</v>
      </c>
      <c r="CA154" s="113">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3">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3">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0.4543181990674301</v>
      </c>
      <c r="CD154" s="113">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1.5560434649441774</v>
      </c>
      <c r="CE154" s="113">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2.6701035355952625</v>
      </c>
      <c r="CF154" s="113">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0.6299933396663272</v>
      </c>
      <c r="CG154" s="113">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2">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4">
        <f t="shared" si="4"/>
        <v>69039.346349683852</v>
      </c>
      <c r="CK154" s="112">
        <f t="shared" si="5"/>
        <v>1154.6345942479632</v>
      </c>
    </row>
    <row r="155" spans="2:89" x14ac:dyDescent="0.5">
      <c r="B155" s="129" t="s">
        <v>24</v>
      </c>
      <c r="C155" s="128" t="s">
        <v>21</v>
      </c>
      <c r="D155" s="128" t="s">
        <v>14</v>
      </c>
      <c r="E155" s="127">
        <f>'INPUTS-Incidence'!E155</f>
        <v>111984.94737050655</v>
      </c>
      <c r="F155" s="130">
        <f>'INTERNAL PARAMETERS-1'!M11</f>
        <v>53.995000000000005</v>
      </c>
      <c r="G155" s="114">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20117.994682110762</v>
      </c>
      <c r="H155" s="113">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15236.581540502206</v>
      </c>
      <c r="I155" s="113">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13344.790994646661</v>
      </c>
      <c r="J155" s="113">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3">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194.8495392785253</v>
      </c>
      <c r="L155" s="113">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64.977056248724807</v>
      </c>
      <c r="M155" s="113">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390.63207313914421</v>
      </c>
      <c r="N155" s="113">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74.205721063503916</v>
      </c>
      <c r="O155" s="113">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3">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3">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3">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130.84901332797364</v>
      </c>
      <c r="S155" s="113">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1748.4880804767481</v>
      </c>
      <c r="T155" s="113">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461.82324819550109</v>
      </c>
      <c r="U155" s="113">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347.9068469739442</v>
      </c>
      <c r="V155" s="113">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1711.2296402262839</v>
      </c>
      <c r="W155" s="113">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3">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3">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3">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3">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3">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3">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3">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3">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3">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75.037434639440264</v>
      </c>
      <c r="AG155" s="113">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3">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5.2944268054516508</v>
      </c>
      <c r="AI155" s="113">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26.460040772791714</v>
      </c>
      <c r="AJ155" s="113">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318.94446998693576</v>
      </c>
      <c r="AK155" s="113">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42.355414443613206</v>
      </c>
      <c r="AL155" s="113">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3">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3">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3">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3">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3">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3">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3">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2">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4">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3">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3">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291.80282021143853</v>
      </c>
      <c r="AX155" s="113">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3">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3">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3">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85.376749831695918</v>
      </c>
      <c r="BB155" s="113">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80.941336450912701</v>
      </c>
      <c r="BC155" s="113">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102.54489850004228</v>
      </c>
      <c r="BD155" s="113">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61.526904028271417</v>
      </c>
      <c r="BE155" s="113">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86.718059541588403</v>
      </c>
      <c r="BF155" s="113">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3">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48.295139272049298</v>
      </c>
      <c r="BH155" s="113">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0.26554924804680846</v>
      </c>
      <c r="BI155" s="113">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3">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19.175945981258753</v>
      </c>
      <c r="BK155" s="113">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24.456354546104045</v>
      </c>
      <c r="BL155" s="113">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69.459219346229787</v>
      </c>
      <c r="BM155" s="113">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16.67293081164209</v>
      </c>
      <c r="BN155" s="113">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26.253168831794653</v>
      </c>
      <c r="BO155" s="113">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21.310583228002702</v>
      </c>
      <c r="BP155" s="113">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1.9034001022569964</v>
      </c>
      <c r="BQ155" s="113">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82.147723982820239</v>
      </c>
      <c r="BR155" s="113">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3.6302849161675521</v>
      </c>
      <c r="BS155" s="113">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0.27003364962223408</v>
      </c>
      <c r="BT155" s="113">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3">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3">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3">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3">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3">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3">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0.22621286815587816</v>
      </c>
      <c r="CA155" s="113">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3">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3">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0.43985835474754087</v>
      </c>
      <c r="CD155" s="113">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1.3605552084000485</v>
      </c>
      <c r="CE155" s="113">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2.181811366487389</v>
      </c>
      <c r="CF155" s="113">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2.1821246422697955</v>
      </c>
      <c r="CG155" s="113">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3.6145797669666982E-2</v>
      </c>
      <c r="CH155" s="112">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4">
        <f t="shared" si="4"/>
        <v>54292.420222838198</v>
      </c>
      <c r="CK155" s="112">
        <f t="shared" si="5"/>
        <v>1029.1778107176749</v>
      </c>
    </row>
    <row r="156" spans="2:89" x14ac:dyDescent="0.5">
      <c r="B156" s="129" t="s">
        <v>24</v>
      </c>
      <c r="C156" s="128" t="s">
        <v>21</v>
      </c>
      <c r="D156" s="128" t="s">
        <v>13</v>
      </c>
      <c r="E156" s="127">
        <f>'INPUTS-Incidence'!E156</f>
        <v>113536.98633179374</v>
      </c>
      <c r="F156" s="130">
        <f>'INTERNAL PARAMETERS-1'!M12</f>
        <v>49.09</v>
      </c>
      <c r="G156" s="114">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25797.630631902284</v>
      </c>
      <c r="H156" s="113">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13589.279899877347</v>
      </c>
      <c r="I156" s="113">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11829.990460663055</v>
      </c>
      <c r="J156" s="113">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3">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71.254802710340329</v>
      </c>
      <c r="L156" s="113">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3">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408.59536540740498</v>
      </c>
      <c r="N156" s="113">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57.387022401080429</v>
      </c>
      <c r="O156" s="113">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3">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3">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3">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118.20343821666064</v>
      </c>
      <c r="S156" s="113">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1473.3030814653223</v>
      </c>
      <c r="T156" s="113">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490.76609511937096</v>
      </c>
      <c r="U156" s="113">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345.85329474913061</v>
      </c>
      <c r="V156" s="113">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1629.7894575872999</v>
      </c>
      <c r="W156" s="113">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3">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3">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3">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3">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3">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3">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3">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3">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3">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123.48658792835302</v>
      </c>
      <c r="AG156" s="113">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3">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17.411709778802706</v>
      </c>
      <c r="AI156" s="113">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29.024160906887037</v>
      </c>
      <c r="AJ156" s="113">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329.29032221908471</v>
      </c>
      <c r="AK156" s="113">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139.29367823042165</v>
      </c>
      <c r="AL156" s="113">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3">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3">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3">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3">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3">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3">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3">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2">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4">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3">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3">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284.52643115076813</v>
      </c>
      <c r="AX156" s="113">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3">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3">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3">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98.225821343655795</v>
      </c>
      <c r="BB156" s="113">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68.850513904049535</v>
      </c>
      <c r="BC156" s="113">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125.74171699616063</v>
      </c>
      <c r="BD156" s="113">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54.370226877756259</v>
      </c>
      <c r="BE156" s="113">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100.47181093048791</v>
      </c>
      <c r="BF156" s="113">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3">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44.760337999513325</v>
      </c>
      <c r="BH156" s="113">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0.31038759041683434</v>
      </c>
      <c r="BI156" s="113">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3">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20.088176761022869</v>
      </c>
      <c r="BK156" s="113">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25.18262967915258</v>
      </c>
      <c r="BL156" s="113">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70.308378130695218</v>
      </c>
      <c r="BM156" s="113">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20.625400306750464</v>
      </c>
      <c r="BN156" s="113">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26.184515265546523</v>
      </c>
      <c r="BO156" s="113">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21.589554591765562</v>
      </c>
      <c r="BP156" s="113">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1.9587596715777313</v>
      </c>
      <c r="BQ156" s="113">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84.301366220783933</v>
      </c>
      <c r="BR156" s="113">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3.4674953782361326</v>
      </c>
      <c r="BS156" s="113">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0.22323050088398597</v>
      </c>
      <c r="BT156" s="113">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3">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3">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3">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3">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3">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3">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0.25512916248269984</v>
      </c>
      <c r="CA156" s="113">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3">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3">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0.4647684794539555</v>
      </c>
      <c r="CD156" s="113">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1.3325055081852546</v>
      </c>
      <c r="CE156" s="113">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1.8802532144884829</v>
      </c>
      <c r="CF156" s="113">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0.82272958718724232</v>
      </c>
      <c r="CG156" s="113">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2">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4">
        <f t="shared" si="4"/>
        <v>56450.560009162858</v>
      </c>
      <c r="CK156" s="112">
        <f t="shared" si="5"/>
        <v>1055.9421392510212</v>
      </c>
    </row>
    <row r="157" spans="2:89" x14ac:dyDescent="0.5">
      <c r="B157" s="129" t="s">
        <v>24</v>
      </c>
      <c r="C157" s="128" t="s">
        <v>21</v>
      </c>
      <c r="D157" s="128" t="s">
        <v>12</v>
      </c>
      <c r="E157" s="127">
        <f>'INPUTS-Incidence'!E157</f>
        <v>110153.82540691973</v>
      </c>
      <c r="F157" s="130">
        <f>'INTERNAL PARAMETERS-1'!M13</f>
        <v>44.225000000000001</v>
      </c>
      <c r="G157" s="114">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21583.21064503245</v>
      </c>
      <c r="H157" s="113">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10388.309916077989</v>
      </c>
      <c r="I157" s="113">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10624.582985543515</v>
      </c>
      <c r="J157" s="113">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3">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139.35807885259737</v>
      </c>
      <c r="L157" s="113">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3">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402.61689654633619</v>
      </c>
      <c r="N157" s="113">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47.48205208468341</v>
      </c>
      <c r="O157" s="113">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3">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3">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3">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99.091283810494531</v>
      </c>
      <c r="S157" s="113">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1170.8159751029286</v>
      </c>
      <c r="T157" s="113">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278.70154304640886</v>
      </c>
      <c r="U157" s="113">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116.63686370033318</v>
      </c>
      <c r="V157" s="113">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1604.9968078887382</v>
      </c>
      <c r="W157" s="113">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3">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3">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3">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3">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3">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3">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3">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3">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3">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80.518001114834021</v>
      </c>
      <c r="AG157" s="113">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3">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11.355102721322746</v>
      </c>
      <c r="AI157" s="113">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20.643205535031594</v>
      </c>
      <c r="AJ157" s="113">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120.77700167225105</v>
      </c>
      <c r="AK157" s="113">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3">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3">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3">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3">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3">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3">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3">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3">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2">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4">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3">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3">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283.64511314145</v>
      </c>
      <c r="AX157" s="113">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3">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3">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3">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107.43589847780423</v>
      </c>
      <c r="BB157" s="113">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63.233637524824559</v>
      </c>
      <c r="BC157" s="113">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145.46371466423281</v>
      </c>
      <c r="BD157" s="113">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49.706154083235475</v>
      </c>
      <c r="BE157" s="113">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99.644304879812324</v>
      </c>
      <c r="BF157" s="113">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3">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39.483449689123937</v>
      </c>
      <c r="BH157" s="113">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0.19565653658137935</v>
      </c>
      <c r="BI157" s="113">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3">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21.95878873973578</v>
      </c>
      <c r="BK157" s="113">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27.154918163260874</v>
      </c>
      <c r="BL157" s="113">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73.254056085381848</v>
      </c>
      <c r="BM157" s="113">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23.911988306783723</v>
      </c>
      <c r="BN157" s="113">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24.942156170799166</v>
      </c>
      <c r="BO157" s="113">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18.853336202955951</v>
      </c>
      <c r="BP157" s="113">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1.5317298824113472</v>
      </c>
      <c r="BQ157" s="113">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84.086852259325838</v>
      </c>
      <c r="BR157" s="113">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3.0379589054335843</v>
      </c>
      <c r="BS157" s="113">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0.16374935387930833</v>
      </c>
      <c r="BT157" s="113">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3">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3">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3">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3">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3">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3">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0.22544448333236369</v>
      </c>
      <c r="CA157" s="113">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3">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3">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0.38647866981909562</v>
      </c>
      <c r="CD157" s="113">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1.1755377392314297</v>
      </c>
      <c r="CE157" s="113">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2.1155174353989428</v>
      </c>
      <c r="CF157" s="113">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1.0718729105615876</v>
      </c>
      <c r="CG157" s="113">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2">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4">
        <f t="shared" si="4"/>
        <v>46689.096358729912</v>
      </c>
      <c r="CK157" s="112">
        <f t="shared" si="5"/>
        <v>1072.6783143053758</v>
      </c>
    </row>
    <row r="158" spans="2:89" x14ac:dyDescent="0.5">
      <c r="B158" s="129" t="s">
        <v>24</v>
      </c>
      <c r="C158" s="128" t="s">
        <v>21</v>
      </c>
      <c r="D158" s="128" t="s">
        <v>11</v>
      </c>
      <c r="E158" s="127">
        <f>'INPUTS-Incidence'!E158</f>
        <v>90304.177321580137</v>
      </c>
      <c r="F158" s="130">
        <f>'INTERNAL PARAMETERS-1'!M14</f>
        <v>39.424999999999997</v>
      </c>
      <c r="G158" s="114">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18941.834583177915</v>
      </c>
      <c r="H158" s="113">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6473.055763487705</v>
      </c>
      <c r="I158" s="113">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7589.0528586916562</v>
      </c>
      <c r="J158" s="113">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3">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57.868176570942182</v>
      </c>
      <c r="L158" s="113">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3">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407.86497683691641</v>
      </c>
      <c r="N158" s="113">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28.94334491516744</v>
      </c>
      <c r="O158" s="113">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3">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3">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3">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68.607291115582882</v>
      </c>
      <c r="S158" s="113">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835.62615354316449</v>
      </c>
      <c r="T158" s="113">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360.18614221149562</v>
      </c>
      <c r="U158" s="113">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174.43242843189921</v>
      </c>
      <c r="V158" s="113">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1000.0876964903758</v>
      </c>
      <c r="W158" s="113">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3">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3">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3">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3">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3">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3">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3">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3">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3">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33.448831407755563</v>
      </c>
      <c r="AG158" s="113">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3">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9.4342857816746459</v>
      </c>
      <c r="AI158" s="113">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8.5766234378860418</v>
      </c>
      <c r="AJ158" s="113">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133.78144068647771</v>
      </c>
      <c r="AK158" s="113">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37.721478061058605</v>
      </c>
      <c r="AL158" s="113">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3">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3">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3">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3">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3">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3">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3">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2">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4">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3">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3">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227.27262596165457</v>
      </c>
      <c r="AX158" s="113">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3">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3">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3">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122.08715602127029</v>
      </c>
      <c r="BB158" s="113">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43.237795684358886</v>
      </c>
      <c r="BC158" s="113">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137.26994950611365</v>
      </c>
      <c r="BD158" s="113">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37.979226521044396</v>
      </c>
      <c r="BE158" s="113">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80.635640974603319</v>
      </c>
      <c r="BF158" s="113">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3">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31.610736485003542</v>
      </c>
      <c r="BH158" s="113">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0.28364695632352716</v>
      </c>
      <c r="BI158" s="113">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3">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15.348588104888893</v>
      </c>
      <c r="BK158" s="113">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24.363749215161238</v>
      </c>
      <c r="BL158" s="113">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54.279022014233206</v>
      </c>
      <c r="BM158" s="113">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23.702142539449952</v>
      </c>
      <c r="BN158" s="113">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21.236893707120565</v>
      </c>
      <c r="BO158" s="113">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15.793054659097042</v>
      </c>
      <c r="BP158" s="113">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1.3060238863690692</v>
      </c>
      <c r="BQ158" s="113">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66.181113030248341</v>
      </c>
      <c r="BR158" s="113">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1.8464862905495896</v>
      </c>
      <c r="BS158" s="113">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0.19533640349475928</v>
      </c>
      <c r="BT158" s="113">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3">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3">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3">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3">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3">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3">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0.19810281417480474</v>
      </c>
      <c r="CA158" s="113">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3">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3">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0.40020418111890843</v>
      </c>
      <c r="CD158" s="113">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0.9054624443706818</v>
      </c>
      <c r="CE158" s="113">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1.8678187011051408</v>
      </c>
      <c r="CF158" s="113">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0.83241537184751624</v>
      </c>
      <c r="CG158" s="113">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2">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4">
        <f t="shared" si="4"/>
        <v>36160.522074847664</v>
      </c>
      <c r="CK158" s="112">
        <f t="shared" si="5"/>
        <v>908.8331914736018</v>
      </c>
    </row>
    <row r="159" spans="2:89" x14ac:dyDescent="0.5">
      <c r="B159" s="129" t="s">
        <v>24</v>
      </c>
      <c r="C159" s="128" t="s">
        <v>21</v>
      </c>
      <c r="D159" s="128" t="s">
        <v>10</v>
      </c>
      <c r="E159" s="127">
        <f>'INPUTS-Incidence'!E159</f>
        <v>62523.671481576821</v>
      </c>
      <c r="F159" s="130">
        <f>'INTERNAL PARAMETERS-1'!M15</f>
        <v>34.72</v>
      </c>
      <c r="G159" s="114">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10233.132096011899</v>
      </c>
      <c r="H159" s="113">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2837.3023955743138</v>
      </c>
      <c r="I159" s="113">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4706.7197300117805</v>
      </c>
      <c r="J159" s="113">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3">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3">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3">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280.58649873617327</v>
      </c>
      <c r="N159" s="113">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16.175553569640275</v>
      </c>
      <c r="O159" s="113">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3">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3">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3">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33.548749567078261</v>
      </c>
      <c r="S159" s="113">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555.53057554964187</v>
      </c>
      <c r="T159" s="113">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116.82060831884445</v>
      </c>
      <c r="U159" s="113">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128.62701382766249</v>
      </c>
      <c r="V159" s="113">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625.27637968289912</v>
      </c>
      <c r="W159" s="113">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3">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3">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3">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3">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3">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3">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3">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3">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3">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46.733453300034988</v>
      </c>
      <c r="AG159" s="113">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3">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3">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10.483984239711956</v>
      </c>
      <c r="AJ159" s="113">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81.775077069753266</v>
      </c>
      <c r="AK159" s="113">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3">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3">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3">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3">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3">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3">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3">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3">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2">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4">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3">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3">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160.05523224418033</v>
      </c>
      <c r="AX159" s="113">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3">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3">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3">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95.370117597827374</v>
      </c>
      <c r="BB159" s="113">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27.438853610098153</v>
      </c>
      <c r="BC159" s="113">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95.920738311461747</v>
      </c>
      <c r="BD159" s="113">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24.04774018524034</v>
      </c>
      <c r="BE159" s="113">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60.933180614871766</v>
      </c>
      <c r="BF159" s="113">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3">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23.86286270853698</v>
      </c>
      <c r="BH159" s="113">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0.1044630199578989</v>
      </c>
      <c r="BI159" s="113">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3">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10.896683976154261</v>
      </c>
      <c r="BK159" s="113">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13.338154158562416</v>
      </c>
      <c r="BL159" s="113">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41.987406763607154</v>
      </c>
      <c r="BM159" s="113">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21.765192567439861</v>
      </c>
      <c r="BN159" s="113">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14.473565168578604</v>
      </c>
      <c r="BO159" s="113">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9.7891489537739442</v>
      </c>
      <c r="BP159" s="113">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0.85531124410245707</v>
      </c>
      <c r="BQ159" s="113">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45.249323399777062</v>
      </c>
      <c r="BR159" s="113">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1.1717790055078081</v>
      </c>
      <c r="BS159" s="113">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0.14526683927543535</v>
      </c>
      <c r="BT159" s="113">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3">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3">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3">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3">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3">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3">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5.2382706852523227E-2</v>
      </c>
      <c r="CA159" s="113">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3">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3">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0.24074357543552455</v>
      </c>
      <c r="CD159" s="113">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0.59921413165148363</v>
      </c>
      <c r="CE159" s="113">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1.1523960510987801</v>
      </c>
      <c r="CF159" s="113">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1.3206373842126526</v>
      </c>
      <c r="CG159" s="113">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2">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4">
        <f t="shared" si="4"/>
        <v>19672.712115459435</v>
      </c>
      <c r="CK159" s="112">
        <f t="shared" si="5"/>
        <v>650.77039421820461</v>
      </c>
    </row>
    <row r="160" spans="2:89" x14ac:dyDescent="0.5">
      <c r="B160" s="129" t="s">
        <v>24</v>
      </c>
      <c r="C160" s="128" t="s">
        <v>21</v>
      </c>
      <c r="D160" s="128" t="s">
        <v>9</v>
      </c>
      <c r="E160" s="127">
        <f>'INPUTS-Incidence'!E160</f>
        <v>44236.459893762221</v>
      </c>
      <c r="F160" s="130">
        <f>'INTERNAL PARAMETERS-1'!M16</f>
        <v>30.094999999999999</v>
      </c>
      <c r="G160" s="114">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7787.2297630382445</v>
      </c>
      <c r="H160" s="113">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2188.8661897422571</v>
      </c>
      <c r="I160" s="113">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2956.7402264683255</v>
      </c>
      <c r="J160" s="113">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3">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3">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3">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233.94617570822015</v>
      </c>
      <c r="N160" s="113">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8.7953751570441412</v>
      </c>
      <c r="O160" s="113">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3">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3">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3">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28.68357671028857</v>
      </c>
      <c r="S160" s="113">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353.46189963378316</v>
      </c>
      <c r="T160" s="113">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141.17598064875617</v>
      </c>
      <c r="U160" s="113">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30.385159712687585</v>
      </c>
      <c r="V160" s="113">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346.04564089891898</v>
      </c>
      <c r="W160" s="113">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3">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3">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3">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3">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3">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3">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3">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3">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3">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43.696338380726246</v>
      </c>
      <c r="AG160" s="113">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3">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2.4646287670687852</v>
      </c>
      <c r="AI160" s="113">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6.7223804674087582</v>
      </c>
      <c r="AJ160" s="113">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69.916218231328401</v>
      </c>
      <c r="AK160" s="113">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3">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3">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3">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3">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3">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3">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3">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3">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2">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4">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3">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3">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115.99788651176772</v>
      </c>
      <c r="AX160" s="113">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3">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3">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3">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91.737492965818831</v>
      </c>
      <c r="BB160" s="113">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17.212602829193031</v>
      </c>
      <c r="BC160" s="113">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75.088716661953683</v>
      </c>
      <c r="BD160" s="113">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13.525269253949464</v>
      </c>
      <c r="BE160" s="113">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37.151894593412955</v>
      </c>
      <c r="BF160" s="113">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3">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17.516307142466935</v>
      </c>
      <c r="BH160" s="113">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0.1456428924701616</v>
      </c>
      <c r="BI160" s="113">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3">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6.9573056654075787</v>
      </c>
      <c r="BK160" s="113">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9.514550512952308</v>
      </c>
      <c r="BL160" s="113">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29.081999845297382</v>
      </c>
      <c r="BM160" s="113">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14.904038629856304</v>
      </c>
      <c r="BN160" s="113">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8.951670343267411</v>
      </c>
      <c r="BO160" s="113">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5.7337406805267079</v>
      </c>
      <c r="BP160" s="113">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0.57182536927262451</v>
      </c>
      <c r="BQ160" s="113">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31.114031079101132</v>
      </c>
      <c r="BR160" s="113">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1.0113077009416807</v>
      </c>
      <c r="BS160" s="113">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0.10029819450165753</v>
      </c>
      <c r="BT160" s="113">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3">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3">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3">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3">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3">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3">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6.9867373593915719E-2</v>
      </c>
      <c r="CA160" s="113">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3">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3">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0.14384347560563818</v>
      </c>
      <c r="CD160" s="113">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0.3887194164463984</v>
      </c>
      <c r="CE160" s="113">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0.97089297082292958</v>
      </c>
      <c r="CF160" s="113">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0.34195049946096584</v>
      </c>
      <c r="CG160" s="113">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1.5104016931660656E-2</v>
      </c>
      <c r="CH160" s="112">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4">
        <f t="shared" si="4"/>
        <v>14198.129553565061</v>
      </c>
      <c r="CK160" s="112">
        <f t="shared" si="5"/>
        <v>478.24695862501926</v>
      </c>
    </row>
    <row r="161" spans="2:89" x14ac:dyDescent="0.5">
      <c r="B161" s="129" t="s">
        <v>24</v>
      </c>
      <c r="C161" s="128" t="s">
        <v>21</v>
      </c>
      <c r="D161" s="128" t="s">
        <v>8</v>
      </c>
      <c r="E161" s="127">
        <f>'INPUTS-Incidence'!E161</f>
        <v>27128.834728171692</v>
      </c>
      <c r="F161" s="130">
        <f>'INTERNAL PARAMETERS-1'!M17</f>
        <v>25.55</v>
      </c>
      <c r="G161" s="114">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3808.0496027854501</v>
      </c>
      <c r="H161" s="113">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1290.6626125310415</v>
      </c>
      <c r="I161" s="113">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1661.028667782402</v>
      </c>
      <c r="J161" s="113">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3">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20.296229488075117</v>
      </c>
      <c r="L161" s="113">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3">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153.48343318394171</v>
      </c>
      <c r="N161" s="113">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3.7213219770107568</v>
      </c>
      <c r="O161" s="113">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3">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3">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3">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4.8109581008770643</v>
      </c>
      <c r="S161" s="113">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193.99899501686477</v>
      </c>
      <c r="T161" s="113">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63.1500633495572</v>
      </c>
      <c r="U161" s="113">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40.776002905540537</v>
      </c>
      <c r="V161" s="113">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259.40943512766643</v>
      </c>
      <c r="W161" s="113">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3">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3">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3">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3">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3">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3">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3">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3">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3">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11.726710370887844</v>
      </c>
      <c r="AG161" s="113">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3">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3">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6.7661029710856759</v>
      </c>
      <c r="AJ161" s="113">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29.319479179956097</v>
      </c>
      <c r="AK161" s="113">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3">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3">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3">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3">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3">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3">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3">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3">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2">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4">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3">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3">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76.756909060828463</v>
      </c>
      <c r="AX161" s="113">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3">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3">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3">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70.891777460067971</v>
      </c>
      <c r="BB161" s="113">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8.5781348705009943</v>
      </c>
      <c r="BC161" s="113">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47.365376430596839</v>
      </c>
      <c r="BD161" s="113">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8.0170927390516802</v>
      </c>
      <c r="BE161" s="113">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27.087787631401422</v>
      </c>
      <c r="BF161" s="113">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3">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11.324078412560164</v>
      </c>
      <c r="BH161" s="113">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7.6737158918198392E-2</v>
      </c>
      <c r="BI161" s="113">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3">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6.143231940508195</v>
      </c>
      <c r="BK161" s="113">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5.7093662578448532</v>
      </c>
      <c r="BL161" s="113">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14.593304636407655</v>
      </c>
      <c r="BM161" s="113">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10.036641362912654</v>
      </c>
      <c r="BN161" s="113">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4.3928463490511263</v>
      </c>
      <c r="BO161" s="113">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2.4784833292339434</v>
      </c>
      <c r="BP161" s="113">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0.34922040937349397</v>
      </c>
      <c r="BQ161" s="113">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18.024103665579275</v>
      </c>
      <c r="BR161" s="113">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0.39963279583026007</v>
      </c>
      <c r="BS161" s="113">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7.5967124863211E-2</v>
      </c>
      <c r="BT161" s="113">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3">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3">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3">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3">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3">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3">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4.872168479563764E-2</v>
      </c>
      <c r="CA161" s="113">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3">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3">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8.6615829399583857E-2</v>
      </c>
      <c r="CD161" s="113">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0.24225454471898186</v>
      </c>
      <c r="CE161" s="113">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0.43045566946880931</v>
      </c>
      <c r="CF161" s="113">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3">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2">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4">
        <f t="shared" si="4"/>
        <v>7547.1996147703567</v>
      </c>
      <c r="CK161" s="112">
        <f t="shared" si="5"/>
        <v>313.10873936391346</v>
      </c>
    </row>
    <row r="162" spans="2:89" x14ac:dyDescent="0.5">
      <c r="B162" s="129" t="s">
        <v>24</v>
      </c>
      <c r="C162" s="128" t="s">
        <v>21</v>
      </c>
      <c r="D162" s="128" t="s">
        <v>7</v>
      </c>
      <c r="E162" s="127">
        <f>'INPUTS-Incidence'!E162</f>
        <v>12395.296780380275</v>
      </c>
      <c r="F162" s="130">
        <f>'INTERNAL PARAMETERS-1'!M18</f>
        <v>21.115000000000002</v>
      </c>
      <c r="G162" s="114">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2011.7799594207129</v>
      </c>
      <c r="H162" s="113">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475.76552355280944</v>
      </c>
      <c r="I162" s="113">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629.06754526133625</v>
      </c>
      <c r="J162" s="113">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3">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9.0417411485172448</v>
      </c>
      <c r="L162" s="113">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3">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65.646019187984663</v>
      </c>
      <c r="N162" s="113">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1.8752193993862285</v>
      </c>
      <c r="O162" s="113">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3">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3">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3">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1.0716137657501918</v>
      </c>
      <c r="S162" s="113">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64.135513315961475</v>
      </c>
      <c r="T162" s="113">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24.109739369230212</v>
      </c>
      <c r="U162" s="113">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7.5676807182878987</v>
      </c>
      <c r="V162" s="113">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77.744467675370913</v>
      </c>
      <c r="W162" s="113">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3">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3">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3">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3">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3">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3">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3">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3">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3">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5.2241171080321847</v>
      </c>
      <c r="AG162" s="113">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3">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3">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1.3393863438419809</v>
      </c>
      <c r="AJ162" s="113">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7.8361756620482756</v>
      </c>
      <c r="AK162" s="113">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11.787751423252107</v>
      </c>
      <c r="AL162" s="113">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3">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3">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3">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3">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3">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3">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3">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2">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4">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3">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3">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35.175270682805213</v>
      </c>
      <c r="AX162" s="113">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3">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3">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3">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36.689565992870577</v>
      </c>
      <c r="BB162" s="113">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5.2305520517548665</v>
      </c>
      <c r="BC162" s="113">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23.591939931817482</v>
      </c>
      <c r="BD162" s="113">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4.4203867820628897</v>
      </c>
      <c r="BE162" s="113">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11.924973569189103</v>
      </c>
      <c r="BF162" s="113">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3">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4.5300373369882605</v>
      </c>
      <c r="BH162" s="113">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3.5450654673683489E-2</v>
      </c>
      <c r="BI162" s="113">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3">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2.2278218421245501</v>
      </c>
      <c r="BK162" s="113">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2.1265481212402495</v>
      </c>
      <c r="BL162" s="113">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8.1112801926504492</v>
      </c>
      <c r="BM162" s="113">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4.2074337202635865</v>
      </c>
      <c r="BN162" s="113">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2.0436565109456555</v>
      </c>
      <c r="BO162" s="113">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1.1364711659211846</v>
      </c>
      <c r="BP162" s="113">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9.0789618517620574E-2</v>
      </c>
      <c r="BQ162" s="113">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7.8949172890615209</v>
      </c>
      <c r="BR162" s="113">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0.19146071333020342</v>
      </c>
      <c r="BS162" s="113">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2.4922674313859087E-2</v>
      </c>
      <c r="BT162" s="113">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3">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3">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3">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3">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3">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3">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1.2254661321156076E-2</v>
      </c>
      <c r="CA162" s="113">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3">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3">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4.2794164003925446E-2</v>
      </c>
      <c r="CD162" s="113">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0.10868697119379596</v>
      </c>
      <c r="CE162" s="113">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0.2521775656236222</v>
      </c>
      <c r="CF162" s="113">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4.8553295809710184E-2</v>
      </c>
      <c r="CG162" s="113">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6.4350984984519934E-3</v>
      </c>
      <c r="CH162" s="112">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4">
        <f t="shared" si="4"/>
        <v>3393.9924533525223</v>
      </c>
      <c r="CK162" s="112">
        <f t="shared" si="5"/>
        <v>150.12438060698165</v>
      </c>
    </row>
    <row r="163" spans="2:89" x14ac:dyDescent="0.5">
      <c r="B163" s="129" t="s">
        <v>24</v>
      </c>
      <c r="C163" s="128" t="s">
        <v>21</v>
      </c>
      <c r="D163" s="128" t="s">
        <v>6</v>
      </c>
      <c r="E163" s="127">
        <f>'INPUTS-Incidence'!E163</f>
        <v>6421.1471895440909</v>
      </c>
      <c r="F163" s="130">
        <f>'INTERNAL PARAMETERS-1'!M19</f>
        <v>16.865000000000002</v>
      </c>
      <c r="G163" s="114">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349.6978046331289</v>
      </c>
      <c r="H163" s="113">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114.22985671830433</v>
      </c>
      <c r="I163" s="113">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264.53848533072926</v>
      </c>
      <c r="J163" s="113">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3">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3">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3">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37.362151306664536</v>
      </c>
      <c r="N163" s="113">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0.63823896106411759</v>
      </c>
      <c r="O163" s="113">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3">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3">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3">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3">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24.618989463646518</v>
      </c>
      <c r="T163" s="113">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10.686859903898675</v>
      </c>
      <c r="U163" s="113">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1.3416722616868819</v>
      </c>
      <c r="V163" s="113">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36.041146696724709</v>
      </c>
      <c r="W163" s="113">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3">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3">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3">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3">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3">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3">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3">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3">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3">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3">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3">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3">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0.2968301463909031</v>
      </c>
      <c r="AJ163" s="113">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4.6309726250227596</v>
      </c>
      <c r="AK163" s="113">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3">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3">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3">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3">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3">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3">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3">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3">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2">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4">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3">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3">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18.519692492106586</v>
      </c>
      <c r="AX163" s="113">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3">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3">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3">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26.143925314583107</v>
      </c>
      <c r="BB163" s="113">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2.2288636084993629</v>
      </c>
      <c r="BC163" s="113">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12.403329433479399</v>
      </c>
      <c r="BD163" s="113">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2.0672198964194459</v>
      </c>
      <c r="BE163" s="113">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7.7929247369629424</v>
      </c>
      <c r="BF163" s="113">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3">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2.1770989543295718</v>
      </c>
      <c r="BH163" s="113">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1.9673725185319089E-2</v>
      </c>
      <c r="BI163" s="113">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3">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1.2930469783256715</v>
      </c>
      <c r="BK163" s="113">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1.0274076896212532</v>
      </c>
      <c r="BL163" s="113">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3.873902085798905</v>
      </c>
      <c r="BM163" s="113">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2.5433969405602381</v>
      </c>
      <c r="BN163" s="113">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0.84368345115671339</v>
      </c>
      <c r="BO163" s="113">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0.54770326188873297</v>
      </c>
      <c r="BP163" s="113">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3.6866324370641218E-2</v>
      </c>
      <c r="BQ163" s="113">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4.1188998466299376</v>
      </c>
      <c r="BR163" s="113">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4.6484979592763591E-2</v>
      </c>
      <c r="BS163" s="113">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8.8912539559793738E-3</v>
      </c>
      <c r="BT163" s="113">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3">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3">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3">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3">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3">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3">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5.8290746989209091E-3</v>
      </c>
      <c r="CA163" s="113">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3">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3">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9.7153213958018503E-3</v>
      </c>
      <c r="CD163" s="113">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5.3839138367602041E-2</v>
      </c>
      <c r="CE163" s="113">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8.3967454217726278E-2</v>
      </c>
      <c r="CF163" s="113">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5.3881931599815171E-2</v>
      </c>
      <c r="CG163" s="113">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1.0713310947221536E-2</v>
      </c>
      <c r="CH163" s="112">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4">
        <f t="shared" si="4"/>
        <v>844.0830080472615</v>
      </c>
      <c r="CK163" s="112">
        <f t="shared" si="5"/>
        <v>85.910957204693659</v>
      </c>
    </row>
    <row r="164" spans="2:89" x14ac:dyDescent="0.5">
      <c r="B164" s="129" t="s">
        <v>24</v>
      </c>
      <c r="C164" s="128" t="s">
        <v>21</v>
      </c>
      <c r="D164" s="128" t="s">
        <v>5</v>
      </c>
      <c r="E164" s="127">
        <f>'INPUTS-Incidence'!E164</f>
        <v>3949.468541787588</v>
      </c>
      <c r="F164" s="130">
        <f>'INTERNAL PARAMETERS-1'!M20</f>
        <v>12.89</v>
      </c>
      <c r="G164" s="114">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101.7127784589881</v>
      </c>
      <c r="H164" s="113">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56.226811392310069</v>
      </c>
      <c r="I164" s="113">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122.4578762241652</v>
      </c>
      <c r="J164" s="113">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3">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3">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3">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24.438921192281168</v>
      </c>
      <c r="N164" s="113">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0.32379173800553906</v>
      </c>
      <c r="O164" s="113">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3">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3">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3">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3">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11.853085300084732</v>
      </c>
      <c r="T164" s="113">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4.1445240647409998</v>
      </c>
      <c r="U164" s="113">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1.1707849032088782</v>
      </c>
      <c r="V164" s="113">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19.310939254650354</v>
      </c>
      <c r="W164" s="113">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3">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3">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3">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3">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3">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3">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3">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3">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3">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3">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3">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3">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0.25902320867453055</v>
      </c>
      <c r="AJ164" s="113">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0.67346034255377951</v>
      </c>
      <c r="AK164" s="113">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3">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3">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3">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3">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3">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3">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3">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3">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2">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4">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3">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3">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11.216698852978096</v>
      </c>
      <c r="AX164" s="113">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3">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3">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3">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22.374553551237039</v>
      </c>
      <c r="BB164" s="113">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1.4794468669774212</v>
      </c>
      <c r="BC164" s="113">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6.9439561335269797</v>
      </c>
      <c r="BD164" s="113">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0.96502124356029617</v>
      </c>
      <c r="BE164" s="113">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5.0840131495806578</v>
      </c>
      <c r="BF164" s="113">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3">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1.3714272820231559</v>
      </c>
      <c r="BH164" s="113">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9.9826208908556386E-3</v>
      </c>
      <c r="BI164" s="113">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3">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0.90646810882324502</v>
      </c>
      <c r="BK164" s="113">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0.6340388324565237</v>
      </c>
      <c r="BL164" s="113">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1.8272421678261948</v>
      </c>
      <c r="BM164" s="113">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1.6184797971993863</v>
      </c>
      <c r="BN164" s="113">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0.54213764280284882</v>
      </c>
      <c r="BO164" s="113">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0.30317589372228237</v>
      </c>
      <c r="BP164" s="113">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2.6189112425801828E-2</v>
      </c>
      <c r="BQ164" s="113">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2.1666464894455033</v>
      </c>
      <c r="BR164" s="113">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5.0544359824575301E-2</v>
      </c>
      <c r="BS164" s="113">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4.511601454443688E-3</v>
      </c>
      <c r="BT164" s="113">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3">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3">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3">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3">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3">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3">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4.4367748937358406E-3</v>
      </c>
      <c r="CA164" s="113">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3">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3">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8.2162094344737785E-3</v>
      </c>
      <c r="CD164" s="113">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2.7729570596848999E-2</v>
      </c>
      <c r="CE164" s="113">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5.1128548775432082E-2</v>
      </c>
      <c r="CF164" s="113">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3">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2.7178312374165456E-3</v>
      </c>
      <c r="CH164" s="112">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4">
        <f t="shared" si="4"/>
        <v>342.57199607966334</v>
      </c>
      <c r="CK164" s="112">
        <f t="shared" si="5"/>
        <v>57.618762641693209</v>
      </c>
    </row>
    <row r="165" spans="2:89" x14ac:dyDescent="0.5">
      <c r="B165" s="129" t="s">
        <v>24</v>
      </c>
      <c r="C165" s="128" t="s">
        <v>21</v>
      </c>
      <c r="D165" s="128" t="s">
        <v>4</v>
      </c>
      <c r="E165" s="127">
        <f>'INPUTS-Incidence'!E165</f>
        <v>2032.2948722041763</v>
      </c>
      <c r="F165" s="130">
        <f>'INTERNAL PARAMETERS-1'!M21</f>
        <v>9.3150000000000013</v>
      </c>
      <c r="G165" s="114">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32.972424816994128</v>
      </c>
      <c r="H165" s="113">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5.5233943100341056</v>
      </c>
      <c r="I165" s="113">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48.855958833117874</v>
      </c>
      <c r="J165" s="113">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3">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3">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3">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12.419330729422139</v>
      </c>
      <c r="N165" s="113">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7.9305965897847233E-2</v>
      </c>
      <c r="O165" s="113">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3">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3">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3">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0.14929607195960676</v>
      </c>
      <c r="S165" s="113">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3.5798155493440915</v>
      </c>
      <c r="T165" s="113">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1.3995370896609056</v>
      </c>
      <c r="U165" s="113">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0.21088070164294453</v>
      </c>
      <c r="V165" s="113">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4.2727302830094214</v>
      </c>
      <c r="W165" s="113">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3">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3">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3">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3">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3">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3">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3">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3">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3">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3">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3">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3">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4.6655022487377115E-2</v>
      </c>
      <c r="AJ165" s="113">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0.36390917540154144</v>
      </c>
      <c r="AK165" s="113">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0.82112839577783703</v>
      </c>
      <c r="AL165" s="113">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3">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3">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3">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3">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3">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3">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3">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2">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4">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3">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3">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6.1924988695914722</v>
      </c>
      <c r="AX165" s="113">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3">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3">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3">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15.734052617856621</v>
      </c>
      <c r="BB165" s="113">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0.5014290911566347</v>
      </c>
      <c r="BC165" s="113">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2.8702752199964601</v>
      </c>
      <c r="BD165" s="113">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0.54896055886669726</v>
      </c>
      <c r="BE165" s="113">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2.8859604083891623</v>
      </c>
      <c r="BF165" s="113">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3">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0.57315499704839112</v>
      </c>
      <c r="BH165" s="113">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4.6647071404940449E-3</v>
      </c>
      <c r="BI165" s="113">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3">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0.27753941503461649</v>
      </c>
      <c r="BK165" s="113">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0.36342615459821914</v>
      </c>
      <c r="BL165" s="113">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0.83830380233566437</v>
      </c>
      <c r="BM165" s="113">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0.80669483663611652</v>
      </c>
      <c r="BN165" s="113">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0.29907508123499998</v>
      </c>
      <c r="BO165" s="113">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0.13222288601686472</v>
      </c>
      <c r="BP165" s="113">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6.9928053273178971E-3</v>
      </c>
      <c r="BQ165" s="113">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1.0045032628332764</v>
      </c>
      <c r="BR165" s="113">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1.700504887401574E-2</v>
      </c>
      <c r="BS165" s="113">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3.3730002167062798E-3</v>
      </c>
      <c r="BT165" s="113">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3">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3">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3">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3">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3">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3">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1.1056859246959122E-3</v>
      </c>
      <c r="CA165" s="113">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3">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3">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4.9142219834604596E-3</v>
      </c>
      <c r="CD165" s="113">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1.5894352014026163E-2</v>
      </c>
      <c r="CE165" s="113">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1.5927465650787429E-2</v>
      </c>
      <c r="CF165" s="113">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3">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2.0322331104708938E-3</v>
      </c>
      <c r="CH165" s="112">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4">
        <f t="shared" si="4"/>
        <v>110.69436694474983</v>
      </c>
      <c r="CK165" s="112">
        <f t="shared" si="5"/>
        <v>33.100006721837168</v>
      </c>
    </row>
    <row r="166" spans="2:89" x14ac:dyDescent="0.5">
      <c r="B166" s="129" t="s">
        <v>24</v>
      </c>
      <c r="C166" s="128" t="s">
        <v>21</v>
      </c>
      <c r="D166" s="128" t="s">
        <v>1</v>
      </c>
      <c r="E166" s="127">
        <f>'INPUTS-Incidence'!E166</f>
        <v>973.84787380344653</v>
      </c>
      <c r="F166" s="130">
        <f>'INTERNAL PARAMETERS-1'!M22</f>
        <v>5.05</v>
      </c>
      <c r="G166" s="114">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7.4464485104288434</v>
      </c>
      <c r="H166" s="113">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3.7421880459880099</v>
      </c>
      <c r="I166" s="113">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11.264318878799404</v>
      </c>
      <c r="J166" s="113">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3">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3">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3">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3.1041547098489084</v>
      </c>
      <c r="N166" s="113">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2.212442256918587E-2</v>
      </c>
      <c r="O166" s="113">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3">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3">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3">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3">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1.3186118474953381</v>
      </c>
      <c r="T166" s="113">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0.12642527182391927</v>
      </c>
      <c r="U166" s="113">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9.5240371440685853E-2</v>
      </c>
      <c r="V166" s="113">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1.4810668218198866</v>
      </c>
      <c r="W166" s="113">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3">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3">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3">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3">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3">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3">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3">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3">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3">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3">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3">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3">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3">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0.16435285337109504</v>
      </c>
      <c r="AK166" s="113">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3">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3">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3">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3">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3">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3">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3">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3">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2">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4">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3">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3">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2.6335696726008426</v>
      </c>
      <c r="AX166" s="113">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3">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3">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3">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7.2539948834405754</v>
      </c>
      <c r="BB166" s="113">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0.2580281529259425</v>
      </c>
      <c r="BC166" s="113">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1.3328714973996316</v>
      </c>
      <c r="BD166" s="113">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0.22214575788719979</v>
      </c>
      <c r="BE166" s="113">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1.5247387671336214</v>
      </c>
      <c r="BF166" s="113">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3">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0.38942146623818918</v>
      </c>
      <c r="BH166" s="113">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7.7725826335318644E-4</v>
      </c>
      <c r="BI166" s="113">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3">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0.17745380832181673</v>
      </c>
      <c r="BK166" s="113">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0.1711377017966946</v>
      </c>
      <c r="BL166" s="113">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0.3362757826695898</v>
      </c>
      <c r="BM166" s="113">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0.32615944375764411</v>
      </c>
      <c r="BN166" s="113">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0.14425619219651128</v>
      </c>
      <c r="BO166" s="113">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6.0325476735971599E-2</v>
      </c>
      <c r="BP166" s="113">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3.4956059462973995E-3</v>
      </c>
      <c r="BQ166" s="113">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0.52022709456689764</v>
      </c>
      <c r="BR166" s="113">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9.4449901843094448E-3</v>
      </c>
      <c r="BS166" s="113">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4.6836550260847518E-4</v>
      </c>
      <c r="BT166" s="113">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3">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3">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3">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3">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3">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3">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9.2119497878896174E-4</v>
      </c>
      <c r="CA166" s="113">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3">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3">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2.0470999528643596E-3</v>
      </c>
      <c r="CD166" s="113">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1.036342111487441E-2</v>
      </c>
      <c r="CE166" s="113">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1.0615675469853751E-2</v>
      </c>
      <c r="CF166" s="113">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3">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1.6929699386969759E-3</v>
      </c>
      <c r="CH166" s="112">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4">
        <f t="shared" si="4"/>
        <v>28.764931733585275</v>
      </c>
      <c r="CK166" s="112">
        <f t="shared" si="5"/>
        <v>15.390432279022779</v>
      </c>
    </row>
    <row r="167" spans="2:89" x14ac:dyDescent="0.5">
      <c r="B167" s="129" t="s">
        <v>24</v>
      </c>
      <c r="C167" s="128" t="s">
        <v>2</v>
      </c>
      <c r="D167" s="128" t="s">
        <v>20</v>
      </c>
      <c r="E167" s="127">
        <f>'INPUTS-Incidence'!E167</f>
        <v>3079.3743039212254</v>
      </c>
      <c r="F167" s="126">
        <f>'INTERNAL PARAMETERS-1'!M5</f>
        <v>85.012</v>
      </c>
      <c r="G167" s="114">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194.28020582467929</v>
      </c>
      <c r="H167" s="113">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65.08991615631588</v>
      </c>
      <c r="I167" s="113">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703.06499109023423</v>
      </c>
      <c r="J167" s="113">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3">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3">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3">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7.6523112810893466</v>
      </c>
      <c r="N167" s="113">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5.5523224680706775</v>
      </c>
      <c r="O167" s="113">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3">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3">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3">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17.591450377407401</v>
      </c>
      <c r="S167" s="113">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277.67951696087147</v>
      </c>
      <c r="T167" s="113">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32.983969457638885</v>
      </c>
      <c r="U167" s="113">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9.9394061157617504</v>
      </c>
      <c r="V167" s="113">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154.56349423786494</v>
      </c>
      <c r="W167" s="113">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3">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3">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3">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3">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3">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3">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3">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3">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3">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3">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3">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3">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0.54974591348239754</v>
      </c>
      <c r="AJ167" s="113">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3">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3">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3">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3">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3">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3">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3">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3">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3">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2">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4">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3">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3">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9.764420942971789</v>
      </c>
      <c r="AX167" s="113">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3">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3">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3">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1.0622767085722804</v>
      </c>
      <c r="BB167" s="113">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3.8466349613111848</v>
      </c>
      <c r="BC167" s="113">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0.72907716354419072</v>
      </c>
      <c r="BD167" s="113">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1.174623515370987</v>
      </c>
      <c r="BE167" s="113">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0.90887307411593921</v>
      </c>
      <c r="BF167" s="113">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3">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4.8714461250536507</v>
      </c>
      <c r="BH167" s="113">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1.2046073703219669E-2</v>
      </c>
      <c r="BI167" s="113">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3">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1.1000913323270465</v>
      </c>
      <c r="BK167" s="113">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0.32644129320786719</v>
      </c>
      <c r="BL167" s="113">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0.10022699428458841</v>
      </c>
      <c r="BM167" s="113">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3">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0.86888258517580175</v>
      </c>
      <c r="BO167" s="113">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0.28861111032953918</v>
      </c>
      <c r="BP167" s="113">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1.5349865218630047E-2</v>
      </c>
      <c r="BQ167" s="113">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1.2911861983025454</v>
      </c>
      <c r="BR167" s="113">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2.1956938687827453E-2</v>
      </c>
      <c r="BS167" s="113">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6.5329062859283433E-3</v>
      </c>
      <c r="BT167" s="113">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3">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3">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3">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3">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3">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3">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2.8554336050553644E-3</v>
      </c>
      <c r="CA167" s="113">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3">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3">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6.3453135855196909E-3</v>
      </c>
      <c r="CD167" s="113">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5.3240876804973886E-2</v>
      </c>
      <c r="CE167" s="113">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9.8714460258522818E-2</v>
      </c>
      <c r="CF167" s="113">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0.47512282701392489</v>
      </c>
      <c r="CG167" s="113">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2.6238545403596543E-3</v>
      </c>
      <c r="CH167" s="112">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4">
        <f t="shared" si="4"/>
        <v>1468.9473298834164</v>
      </c>
      <c r="CK167" s="112">
        <f t="shared" si="5"/>
        <v>27.027580554271381</v>
      </c>
    </row>
    <row r="168" spans="2:89" x14ac:dyDescent="0.5">
      <c r="B168" s="129" t="s">
        <v>24</v>
      </c>
      <c r="C168" s="128" t="s">
        <v>2</v>
      </c>
      <c r="D168" s="128" t="s">
        <v>19</v>
      </c>
      <c r="E168" s="127">
        <f>'INPUTS-Incidence'!E168</f>
        <v>12201.696174261582</v>
      </c>
      <c r="F168" s="126">
        <f>'INTERNAL PARAMETERS-1'!M6</f>
        <v>78.760000000000005</v>
      </c>
      <c r="G168" s="114">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863.02943700501839</v>
      </c>
      <c r="H168" s="113">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3">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2235.9785069609766</v>
      </c>
      <c r="J168" s="113">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3">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3">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3">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16.997123291380579</v>
      </c>
      <c r="N168" s="113">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15.071306527871782</v>
      </c>
      <c r="O168" s="113">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3">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3">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3">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20.095011303456324</v>
      </c>
      <c r="S168" s="113">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704.57271360728885</v>
      </c>
      <c r="T168" s="113">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94.19680699333756</v>
      </c>
      <c r="U168" s="113">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66.229084130096496</v>
      </c>
      <c r="V168" s="113">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465.92389366413238</v>
      </c>
      <c r="W168" s="113">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3">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3">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3">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3">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3">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3">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3">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3">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3">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8.1629736883951871</v>
      </c>
      <c r="AG168" s="113">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3">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2.3023771941627449</v>
      </c>
      <c r="AI168" s="113">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6.2796910323301018</v>
      </c>
      <c r="AJ168" s="113">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8.1629736883951871</v>
      </c>
      <c r="AK168" s="113">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3">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3">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3">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3">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3">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3">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3">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3">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2">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4">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3">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3">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33.519163457124364</v>
      </c>
      <c r="AX168" s="113">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3">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3">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3">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2.5468008258933033</v>
      </c>
      <c r="BB168" s="113">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11.270202574061962</v>
      </c>
      <c r="BC168" s="113">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1.9560399431295772</v>
      </c>
      <c r="BD168" s="113">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7.2831506199042275</v>
      </c>
      <c r="BE168" s="113">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4.7627222524926651</v>
      </c>
      <c r="BF168" s="113">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3">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13.341799346265837</v>
      </c>
      <c r="BH168" s="113">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3.713242428429319E-2</v>
      </c>
      <c r="BI168" s="113">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3">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3.5794089878320419</v>
      </c>
      <c r="BK168" s="113">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2.1173274351331322</v>
      </c>
      <c r="BL168" s="113">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0.70026935409487756</v>
      </c>
      <c r="BM168" s="113">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6.2951251472353448E-2</v>
      </c>
      <c r="BN168" s="113">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5.0538242799368343</v>
      </c>
      <c r="BO168" s="113">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3.9511714482876101</v>
      </c>
      <c r="BP168" s="113">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8.3497985812522046E-2</v>
      </c>
      <c r="BQ168" s="113">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6.1591977507577207</v>
      </c>
      <c r="BR168" s="113">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0.13536543028128653</v>
      </c>
      <c r="BS168" s="113">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1.1933192045580878E-2</v>
      </c>
      <c r="BT168" s="113">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3">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3">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3">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3">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3">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3">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2.9336505540514236E-3</v>
      </c>
      <c r="CA168" s="113">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3">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3">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2.3634055778462178E-2</v>
      </c>
      <c r="CD168" s="113">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0.21087297040987746</v>
      </c>
      <c r="CE168" s="113">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0.28738133959251366</v>
      </c>
      <c r="CF168" s="113">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0.28477122724323989</v>
      </c>
      <c r="CG168" s="113">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2">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4">
        <f t="shared" si="4"/>
        <v>4507.0018990868421</v>
      </c>
      <c r="CK168" s="112">
        <f t="shared" si="5"/>
        <v>97.38155180238833</v>
      </c>
    </row>
    <row r="169" spans="2:89" x14ac:dyDescent="0.5">
      <c r="B169" s="129" t="s">
        <v>24</v>
      </c>
      <c r="C169" s="128" t="s">
        <v>2</v>
      </c>
      <c r="D169" s="128" t="s">
        <v>18</v>
      </c>
      <c r="E169" s="127">
        <f>'INPUTS-Incidence'!E169</f>
        <v>27714.485329869869</v>
      </c>
      <c r="F169" s="126">
        <f>'INTERNAL PARAMETERS-1'!M7</f>
        <v>73.784999999999997</v>
      </c>
      <c r="G169" s="114">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3641.4255778699735</v>
      </c>
      <c r="H169" s="113">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1829.9863685051141</v>
      </c>
      <c r="I169" s="113">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5763.5249790843754</v>
      </c>
      <c r="J169" s="113">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3">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3">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3">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52.732363310958938</v>
      </c>
      <c r="N169" s="113">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25.820506765923767</v>
      </c>
      <c r="O169" s="113">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3">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3">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3">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23.276021146653576</v>
      </c>
      <c r="S169" s="113">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1577.3907638666826</v>
      </c>
      <c r="T169" s="113">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87.278944560050718</v>
      </c>
      <c r="U169" s="113">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115.06620803971049</v>
      </c>
      <c r="V169" s="113">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743.63185248028401</v>
      </c>
      <c r="W169" s="113">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3">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3">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3">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3">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3">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3">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3">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3">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3">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14.179837805306896</v>
      </c>
      <c r="AG169" s="113">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89.467206282449681</v>
      </c>
      <c r="AH169" s="113">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3">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1.8179279237572945</v>
      </c>
      <c r="AJ169" s="113">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3">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3">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3">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3">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3">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3">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3">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3">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3">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2">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4">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3">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3">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92.225570896002836</v>
      </c>
      <c r="AX169" s="113">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3">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3">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3">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8.4340159658294276</v>
      </c>
      <c r="BB169" s="113">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20.610247495058047</v>
      </c>
      <c r="BC169" s="113">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6.0200654750638627</v>
      </c>
      <c r="BD169" s="113">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17.211191689698392</v>
      </c>
      <c r="BE169" s="113">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19.569883953797284</v>
      </c>
      <c r="BF169" s="113">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3">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31.883464346447663</v>
      </c>
      <c r="BH169" s="113">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3.6725205460505825E-2</v>
      </c>
      <c r="BI169" s="113">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3">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6.0980636258802239</v>
      </c>
      <c r="BK169" s="113">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4.2375900075364497</v>
      </c>
      <c r="BL169" s="113">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5.5765388773047251</v>
      </c>
      <c r="BM169" s="113">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0.46699952622618518</v>
      </c>
      <c r="BN169" s="113">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7.2228611101060718</v>
      </c>
      <c r="BO169" s="113">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8.3963311851070674</v>
      </c>
      <c r="BP169" s="113">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0.27528291791672194</v>
      </c>
      <c r="BQ169" s="113">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14.138587372478694</v>
      </c>
      <c r="BR169" s="113">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0.47417463006144683</v>
      </c>
      <c r="BS169" s="113">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3.0430277257820684E-2</v>
      </c>
      <c r="BT169" s="113">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3">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3">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3">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3">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3">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3">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4.3527699137683153E-2</v>
      </c>
      <c r="CA169" s="113">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3">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3">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0.10428325350329175</v>
      </c>
      <c r="CD169" s="113">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0.30378244592057224</v>
      </c>
      <c r="CE169" s="113">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0.59565032647150473</v>
      </c>
      <c r="CF169" s="113">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1.3579930872172377</v>
      </c>
      <c r="CG169" s="113">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2">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4">
        <f t="shared" si="4"/>
        <v>13965.598557641242</v>
      </c>
      <c r="CK169" s="112">
        <f t="shared" si="5"/>
        <v>245.31326136948368</v>
      </c>
    </row>
    <row r="170" spans="2:89" x14ac:dyDescent="0.5">
      <c r="B170" s="129" t="s">
        <v>24</v>
      </c>
      <c r="C170" s="128" t="s">
        <v>2</v>
      </c>
      <c r="D170" s="128" t="s">
        <v>17</v>
      </c>
      <c r="E170" s="127">
        <f>'INPUTS-Incidence'!E170</f>
        <v>53212.669481087054</v>
      </c>
      <c r="F170" s="126">
        <f>'INTERNAL PARAMETERS-1'!M8</f>
        <v>68.824999999999989</v>
      </c>
      <c r="G170" s="114">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10091.491200770713</v>
      </c>
      <c r="H170" s="113">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5482.6291268621571</v>
      </c>
      <c r="I170" s="113">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11476.38767260573</v>
      </c>
      <c r="J170" s="113">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3">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3">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62.494544776139172</v>
      </c>
      <c r="M170" s="113">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80.572952332521766</v>
      </c>
      <c r="N170" s="113">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51.284146323481963</v>
      </c>
      <c r="O170" s="113">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3">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3">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3">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51.86490537399041</v>
      </c>
      <c r="S170" s="113">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2144.2446345035987</v>
      </c>
      <c r="T170" s="113">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152.80839112984236</v>
      </c>
      <c r="U170" s="113">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167.44245711768212</v>
      </c>
      <c r="V170" s="113">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1257.5641664662089</v>
      </c>
      <c r="W170" s="113">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3">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3">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3">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3">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3">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3">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3">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3">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3">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3">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3">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3">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6.9456694894484254</v>
      </c>
      <c r="AJ170" s="113">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3">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3">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3">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3">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3">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3">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3">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3">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3">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2">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4">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3">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3">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196.87485188502191</v>
      </c>
      <c r="AX170" s="113">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3">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3">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3">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13.815554551080306</v>
      </c>
      <c r="BB170" s="113">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43.885741177886629</v>
      </c>
      <c r="BC170" s="113">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18.01592869277372</v>
      </c>
      <c r="BD170" s="113">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36.980112400480969</v>
      </c>
      <c r="BE170" s="113">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68.795171718891723</v>
      </c>
      <c r="BF170" s="113">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3">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46.464621551843699</v>
      </c>
      <c r="BH170" s="113">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6.8932465650933486E-2</v>
      </c>
      <c r="BI170" s="113">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3">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11.055693316517669</v>
      </c>
      <c r="BK170" s="113">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11.99373141586848</v>
      </c>
      <c r="BL170" s="113">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29.406661721161086</v>
      </c>
      <c r="BM170" s="113">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3.5062575739383797</v>
      </c>
      <c r="BN170" s="113">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8.4851683675132978</v>
      </c>
      <c r="BO170" s="113">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6.2383163053983441</v>
      </c>
      <c r="BP170" s="113">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0.56836594318889377</v>
      </c>
      <c r="BQ170" s="113">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29.390959197801902</v>
      </c>
      <c r="BR170" s="113">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1.0914940951404406</v>
      </c>
      <c r="BS170" s="113">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7.1747359776468622E-2</v>
      </c>
      <c r="BT170" s="113">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3">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3">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3">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3">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3">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3">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0.17825121018993187</v>
      </c>
      <c r="CA170" s="113">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3">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3">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0.2413836828053971</v>
      </c>
      <c r="CD170" s="113">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0.61583653949455064</v>
      </c>
      <c r="CE170" s="113">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0.89868741549722886</v>
      </c>
      <c r="CF170" s="113">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4.3254747514664738</v>
      </c>
      <c r="CG170" s="113">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4.0947356771593856E-2</v>
      </c>
      <c r="CH170" s="112">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4">
        <f t="shared" si="4"/>
        <v>31025.729867751514</v>
      </c>
      <c r="CK170" s="112">
        <f t="shared" si="5"/>
        <v>533.00989069616003</v>
      </c>
    </row>
    <row r="171" spans="2:89" x14ac:dyDescent="0.5">
      <c r="B171" s="129" t="s">
        <v>24</v>
      </c>
      <c r="C171" s="128" t="s">
        <v>2</v>
      </c>
      <c r="D171" s="128" t="s">
        <v>16</v>
      </c>
      <c r="E171" s="127">
        <f>'INPUTS-Incidence'!E171</f>
        <v>59612.413802594143</v>
      </c>
      <c r="F171" s="126">
        <f>'INTERNAL PARAMETERS-1'!M9</f>
        <v>63.875</v>
      </c>
      <c r="G171" s="114">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10412.464576040955</v>
      </c>
      <c r="H171" s="113">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9531.0272996386429</v>
      </c>
      <c r="I171" s="113">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10636.372578282824</v>
      </c>
      <c r="J171" s="113">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3">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3">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3">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91.547469046824972</v>
      </c>
      <c r="N171" s="113">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42.932587134968784</v>
      </c>
      <c r="O171" s="113">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3">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3">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3">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90.916716430198704</v>
      </c>
      <c r="S171" s="113">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1867.7121870057579</v>
      </c>
      <c r="T171" s="113">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340.93768661324509</v>
      </c>
      <c r="U171" s="113">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242.57180653101909</v>
      </c>
      <c r="V171" s="113">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954.807723016365</v>
      </c>
      <c r="W171" s="113">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3">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3">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3">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3">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3">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3">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3">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3">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3">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73.864882033725294</v>
      </c>
      <c r="AG171" s="113">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3">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3">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3.1566188903301406</v>
      </c>
      <c r="AJ171" s="113">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123.1081367228755</v>
      </c>
      <c r="AK171" s="113">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3">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3">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3">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3">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3">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3">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3">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3">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2">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4">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3">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3">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196.60469408232913</v>
      </c>
      <c r="AX171" s="113">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3">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3">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3">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16.913780642167684</v>
      </c>
      <c r="BB171" s="113">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39.586096022696672</v>
      </c>
      <c r="BC171" s="113">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30.956030234279112</v>
      </c>
      <c r="BD171" s="113">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34.361174890470032</v>
      </c>
      <c r="BE171" s="113">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101.76222386766167</v>
      </c>
      <c r="BF171" s="113">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3">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43.608719222300728</v>
      </c>
      <c r="BH171" s="113">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0.16571694817802243</v>
      </c>
      <c r="BI171" s="113">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3">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9.0445519812204509</v>
      </c>
      <c r="BK171" s="113">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12.396461886873221</v>
      </c>
      <c r="BL171" s="113">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46.87832935152565</v>
      </c>
      <c r="BM171" s="113">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9.1314341488003823</v>
      </c>
      <c r="BN171" s="113">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10.329781464346075</v>
      </c>
      <c r="BO171" s="113">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7.7046157167197471</v>
      </c>
      <c r="BP171" s="113">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0.60036800329603579</v>
      </c>
      <c r="BQ171" s="113">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36.034191187950299</v>
      </c>
      <c r="BR171" s="113">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1.5102926873073135</v>
      </c>
      <c r="BS171" s="113">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0.14978824680994091</v>
      </c>
      <c r="BT171" s="113">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3">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3">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3">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3">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3">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3">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0.15275929034348759</v>
      </c>
      <c r="CA171" s="113">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3">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3">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0.33037103435560178</v>
      </c>
      <c r="CD171" s="113">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0.72060288797254535</v>
      </c>
      <c r="CE171" s="113">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1.3831335021003148</v>
      </c>
      <c r="CF171" s="113">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1.6642908696824741</v>
      </c>
      <c r="CG171" s="113">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2.0051608521495828E-2</v>
      </c>
      <c r="CH171" s="112">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4">
        <f t="shared" si="4"/>
        <v>34411.42026738773</v>
      </c>
      <c r="CK171" s="112">
        <f t="shared" si="5"/>
        <v>602.00945977790821</v>
      </c>
    </row>
    <row r="172" spans="2:89" x14ac:dyDescent="0.5">
      <c r="B172" s="129" t="s">
        <v>24</v>
      </c>
      <c r="C172" s="128" t="s">
        <v>2</v>
      </c>
      <c r="D172" s="128" t="s">
        <v>15</v>
      </c>
      <c r="E172" s="127">
        <f>'INPUTS-Incidence'!E172</f>
        <v>48459.593224437405</v>
      </c>
      <c r="F172" s="126">
        <f>'INTERNAL PARAMETERS-1'!M10</f>
        <v>58.935000000000002</v>
      </c>
      <c r="G172" s="114">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11888.021547972909</v>
      </c>
      <c r="H172" s="113">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4920.0299657579908</v>
      </c>
      <c r="I172" s="113">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7968.5234662804269</v>
      </c>
      <c r="J172" s="113">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3">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160.27539104634278</v>
      </c>
      <c r="L172" s="113">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3">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84.355243500749367</v>
      </c>
      <c r="N172" s="113">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28.791208720542947</v>
      </c>
      <c r="O172" s="113">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3">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3">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3">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66.486891429162043</v>
      </c>
      <c r="S172" s="113">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1308.0068680042996</v>
      </c>
      <c r="T172" s="113">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195.89642856138676</v>
      </c>
      <c r="U172" s="113">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147.57530951624469</v>
      </c>
      <c r="V172" s="113">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606.93077198962567</v>
      </c>
      <c r="W172" s="113">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3">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3">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3">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3">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3">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3">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3">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3">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3">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46.301779635610131</v>
      </c>
      <c r="AG172" s="113">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73.031909001679693</v>
      </c>
      <c r="AH172" s="113">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3">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5.9361255943089919</v>
      </c>
      <c r="AJ172" s="113">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92.603559271220263</v>
      </c>
      <c r="AK172" s="113">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3">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3">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3">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3">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3">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3">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3">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3">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2">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4">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3">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3">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159.63783240733915</v>
      </c>
      <c r="AX172" s="113">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3">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3">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3">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16.891338312065397</v>
      </c>
      <c r="BB172" s="113">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28.77220440387379</v>
      </c>
      <c r="BC172" s="113">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33.123166834959505</v>
      </c>
      <c r="BD172" s="113">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28.548982702898741</v>
      </c>
      <c r="BE172" s="113">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68.662310233326124</v>
      </c>
      <c r="BF172" s="113">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3">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33.100231314145532</v>
      </c>
      <c r="BH172" s="113">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0.10319913578433927</v>
      </c>
      <c r="BI172" s="113">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3">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6.2311458741605907</v>
      </c>
      <c r="BK172" s="113">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10.169684686706434</v>
      </c>
      <c r="BL172" s="113">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34.345484747737778</v>
      </c>
      <c r="BM172" s="113">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6.2036244611711968</v>
      </c>
      <c r="BN172" s="113">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8.785358797929895</v>
      </c>
      <c r="BO172" s="113">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7.9463876186914231</v>
      </c>
      <c r="BP172" s="113">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0.63290159174336091</v>
      </c>
      <c r="BQ172" s="113">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31.396926667318304</v>
      </c>
      <c r="BR172" s="113">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0.98804837118514899</v>
      </c>
      <c r="BS172" s="113">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6.7840976024206481E-2</v>
      </c>
      <c r="BT172" s="113">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3">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3">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3">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3">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3">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3">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0.10007237556009824</v>
      </c>
      <c r="CA172" s="113">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3">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3">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0.30886750305582783</v>
      </c>
      <c r="CD172" s="113">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0.51889776176455482</v>
      </c>
      <c r="CE172" s="113">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0.99305823206292687</v>
      </c>
      <c r="CF172" s="113">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0.30835520853555476</v>
      </c>
      <c r="CG172" s="113">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2">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4">
        <f t="shared" si="4"/>
        <v>27592.766466282497</v>
      </c>
      <c r="CK172" s="112">
        <f t="shared" si="5"/>
        <v>477.83592021803986</v>
      </c>
    </row>
    <row r="173" spans="2:89" x14ac:dyDescent="0.5">
      <c r="B173" s="129" t="s">
        <v>24</v>
      </c>
      <c r="C173" s="128" t="s">
        <v>2</v>
      </c>
      <c r="D173" s="128" t="s">
        <v>14</v>
      </c>
      <c r="E173" s="127">
        <f>'INPUTS-Incidence'!E173</f>
        <v>48869.359563581849</v>
      </c>
      <c r="F173" s="126">
        <f>'INTERNAL PARAMETERS-1'!M11</f>
        <v>53.995000000000005</v>
      </c>
      <c r="G173" s="114">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15698.922988085249</v>
      </c>
      <c r="H173" s="113">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6198.8471075922362</v>
      </c>
      <c r="I173" s="113">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7070.0111784521787</v>
      </c>
      <c r="J173" s="113">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3">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3">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3">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108.5813616000237</v>
      </c>
      <c r="N173" s="113">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24.59104478083529</v>
      </c>
      <c r="O173" s="113">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3">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3">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3">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50.768608579788989</v>
      </c>
      <c r="S173" s="113">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961.70743027000162</v>
      </c>
      <c r="T173" s="113">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209.42051039162953</v>
      </c>
      <c r="U173" s="113">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200.78984693306546</v>
      </c>
      <c r="V173" s="113">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601.51282052941224</v>
      </c>
      <c r="W173" s="113">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3">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3">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3">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3">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3">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3">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3">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3">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3">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24.74969668264713</v>
      </c>
      <c r="AG173" s="113">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3">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3">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12.692152144947247</v>
      </c>
      <c r="AJ173" s="113">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3">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3">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3">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3">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3">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3">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3">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3">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3">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2">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4">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3">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3">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154.5958420500063</v>
      </c>
      <c r="AX173" s="113">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3">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3">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3">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23.731599075347869</v>
      </c>
      <c r="BB173" s="113">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26.823161351422947</v>
      </c>
      <c r="BC173" s="113">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32.391587701760187</v>
      </c>
      <c r="BD173" s="113">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29.446897910691082</v>
      </c>
      <c r="BE173" s="113">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67.727865194589484</v>
      </c>
      <c r="BF173" s="113">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3">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26.563403435492855</v>
      </c>
      <c r="BH173" s="113">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0.12041719267570171</v>
      </c>
      <c r="BI173" s="113">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3">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6.7405198474597059</v>
      </c>
      <c r="BK173" s="113">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10.382998341898894</v>
      </c>
      <c r="BL173" s="113">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37.160856154648044</v>
      </c>
      <c r="BM173" s="113">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9.883399888186382</v>
      </c>
      <c r="BN173" s="113">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9.004259777798687</v>
      </c>
      <c r="BO173" s="113">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7.4619916927808587</v>
      </c>
      <c r="BP173" s="113">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0.55796967585822987</v>
      </c>
      <c r="BQ173" s="113">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34.564238346966228</v>
      </c>
      <c r="BR173" s="113">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1.0641968350624786</v>
      </c>
      <c r="BS173" s="113">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0.11214096426562464</v>
      </c>
      <c r="BT173" s="113">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3">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3">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3">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3">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3">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3">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0.13622955130988479</v>
      </c>
      <c r="CA173" s="113">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3">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3">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0.38922728945681362</v>
      </c>
      <c r="CD173" s="113">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0.48923707910891157</v>
      </c>
      <c r="CE173" s="113">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0.89707622903379935</v>
      </c>
      <c r="CF173" s="113">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0.71961999094712281</v>
      </c>
      <c r="CG173" s="113">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2.3844032861069689E-2</v>
      </c>
      <c r="CH173" s="112">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4">
        <f t="shared" si="4"/>
        <v>31162.594746042018</v>
      </c>
      <c r="CK173" s="112">
        <f t="shared" si="5"/>
        <v>480.9885796096292</v>
      </c>
    </row>
    <row r="174" spans="2:89" x14ac:dyDescent="0.5">
      <c r="B174" s="129" t="s">
        <v>24</v>
      </c>
      <c r="C174" s="128" t="s">
        <v>2</v>
      </c>
      <c r="D174" s="128" t="s">
        <v>13</v>
      </c>
      <c r="E174" s="127">
        <f>'INPUTS-Incidence'!E174</f>
        <v>53453.741700348459</v>
      </c>
      <c r="F174" s="126">
        <f>'INTERNAL PARAMETERS-1'!M12</f>
        <v>49.09</v>
      </c>
      <c r="G174" s="114">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14220.407052581539</v>
      </c>
      <c r="H174" s="113">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4287.8666252387984</v>
      </c>
      <c r="I174" s="113">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6298.1179808640845</v>
      </c>
      <c r="J174" s="113">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3">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3">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3">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96.021832364398023</v>
      </c>
      <c r="N174" s="113">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19.31473639513753</v>
      </c>
      <c r="O174" s="113">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3">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3">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3">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33.109139846452564</v>
      </c>
      <c r="S174" s="113">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1100.7196991341432</v>
      </c>
      <c r="T174" s="113">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310.41393032557329</v>
      </c>
      <c r="U174" s="113">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187.07850081215096</v>
      </c>
      <c r="V174" s="113">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565.68156481317533</v>
      </c>
      <c r="W174" s="113">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3">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3">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3">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3">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3">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3">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3">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3">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3">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3">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84.852929437672984</v>
      </c>
      <c r="AH174" s="113">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7.5884733643447388</v>
      </c>
      <c r="AI174" s="113">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13.795912276718584</v>
      </c>
      <c r="AJ174" s="113">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53.809174765353603</v>
      </c>
      <c r="AK174" s="113">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3">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3">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3">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3">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3">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3">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3">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3">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2">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4">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3">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3">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151.47780871171568</v>
      </c>
      <c r="AX174" s="113">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3">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3">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3">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23.083529940461947</v>
      </c>
      <c r="BB174" s="113">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23.173000986742807</v>
      </c>
      <c r="BC174" s="113">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44.448471278957989</v>
      </c>
      <c r="BD174" s="113">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29.485636965080449</v>
      </c>
      <c r="BE174" s="113">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65.669104729821697</v>
      </c>
      <c r="BF174" s="113">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3">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33.44090323015218</v>
      </c>
      <c r="BH174" s="113">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0.19632291803315902</v>
      </c>
      <c r="BI174" s="113">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3">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6.9723799055869105</v>
      </c>
      <c r="BK174" s="113">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9.9754623896587216</v>
      </c>
      <c r="BL174" s="113">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43.558231107565661</v>
      </c>
      <c r="BM174" s="113">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12.482322913647165</v>
      </c>
      <c r="BN174" s="113">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10.379046730145598</v>
      </c>
      <c r="BO174" s="113">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9.3632161986884022</v>
      </c>
      <c r="BP174" s="113">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0.59843735891965555</v>
      </c>
      <c r="BQ174" s="113">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39.611020489668789</v>
      </c>
      <c r="BR174" s="113">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1.3518717044655848</v>
      </c>
      <c r="BS174" s="113">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8.6755093495835767E-2</v>
      </c>
      <c r="BT174" s="113">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3">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3">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3">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3">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3">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3">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6.2046556904147551E-2</v>
      </c>
      <c r="CA174" s="113">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3">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3">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0.40072595195670446</v>
      </c>
      <c r="CD174" s="113">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0.55907793103296566</v>
      </c>
      <c r="CE174" s="113">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1.2959987744707013</v>
      </c>
      <c r="CF174" s="113">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1.0754671785533889</v>
      </c>
      <c r="CG174" s="113">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2.8509964740668071E-2</v>
      </c>
      <c r="CH174" s="112">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4">
        <f t="shared" si="4"/>
        <v>27278.777552219533</v>
      </c>
      <c r="CK174" s="112">
        <f t="shared" si="5"/>
        <v>508.77534901046675</v>
      </c>
    </row>
    <row r="175" spans="2:89" x14ac:dyDescent="0.5">
      <c r="B175" s="129" t="s">
        <v>24</v>
      </c>
      <c r="C175" s="128" t="s">
        <v>2</v>
      </c>
      <c r="D175" s="128" t="s">
        <v>12</v>
      </c>
      <c r="E175" s="127">
        <f>'INPUTS-Incidence'!E175</f>
        <v>52011.387085675065</v>
      </c>
      <c r="F175" s="126">
        <f>'INTERNAL PARAMETERS-1'!M13</f>
        <v>44.225000000000001</v>
      </c>
      <c r="G175" s="114">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7965.2572547675709</v>
      </c>
      <c r="H175" s="113">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3820.9878003543377</v>
      </c>
      <c r="I175" s="113">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5456.4106231503592</v>
      </c>
      <c r="J175" s="113">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3">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82.972944037861481</v>
      </c>
      <c r="L175" s="113">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3">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149.74074673862779</v>
      </c>
      <c r="N175" s="113">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17.979943927066728</v>
      </c>
      <c r="O175" s="113">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3">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3">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3">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9.8338304044872853</v>
      </c>
      <c r="S175" s="113">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896.96563353719978</v>
      </c>
      <c r="T175" s="113">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221.28878654409033</v>
      </c>
      <c r="U175" s="113">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138.92364830387149</v>
      </c>
      <c r="V175" s="113">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484.44375121536848</v>
      </c>
      <c r="W175" s="113">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3">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3">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3">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3">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3">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3">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3">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3">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3">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3">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3">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6.760758403085009</v>
      </c>
      <c r="AI175" s="113">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3.0730720014022768</v>
      </c>
      <c r="AJ175" s="113">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71.918855626829355</v>
      </c>
      <c r="AK175" s="113">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3">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3">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3">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3">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3">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3">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3">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3">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2">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4">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3">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3">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145.67011342050517</v>
      </c>
      <c r="AX175" s="113">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3">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3">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3">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39.957418088016922</v>
      </c>
      <c r="BB175" s="113">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23.94456867561453</v>
      </c>
      <c r="BC175" s="113">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47.012778860106785</v>
      </c>
      <c r="BD175" s="113">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20.676937366686147</v>
      </c>
      <c r="BE175" s="113">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61.048714313743581</v>
      </c>
      <c r="BF175" s="113">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3">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30.248389343616335</v>
      </c>
      <c r="BH175" s="113">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0.1553511225171193</v>
      </c>
      <c r="BI175" s="113">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3">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6.6279247017423533</v>
      </c>
      <c r="BK175" s="113">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10.086391337769371</v>
      </c>
      <c r="BL175" s="113">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41.792565386503924</v>
      </c>
      <c r="BM175" s="113">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14.980679409343656</v>
      </c>
      <c r="BN175" s="113">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10.593946534116435</v>
      </c>
      <c r="BO175" s="113">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10.135241087557556</v>
      </c>
      <c r="BP175" s="113">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0.57252896028982569</v>
      </c>
      <c r="BQ175" s="113">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40.310982342566824</v>
      </c>
      <c r="BR175" s="113">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1.7304813474445624</v>
      </c>
      <c r="BS175" s="113">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8.5812451917304147E-2</v>
      </c>
      <c r="BT175" s="113">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3">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3">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3">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3">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3">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3">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6.1374239893808857E-2</v>
      </c>
      <c r="CA175" s="113">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3">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3">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0.31113270138411825</v>
      </c>
      <c r="CD175" s="113">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0.45391215402074875</v>
      </c>
      <c r="CE175" s="113">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0.92828744603339508</v>
      </c>
      <c r="CF175" s="113">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0.63826616025937832</v>
      </c>
      <c r="CG175" s="113">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2">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4">
        <f t="shared" si="4"/>
        <v>19326.557649012164</v>
      </c>
      <c r="CK175" s="112">
        <f t="shared" si="5"/>
        <v>508.02379745165001</v>
      </c>
    </row>
    <row r="176" spans="2:89" x14ac:dyDescent="0.5">
      <c r="B176" s="129" t="s">
        <v>24</v>
      </c>
      <c r="C176" s="128" t="s">
        <v>2</v>
      </c>
      <c r="D176" s="128" t="s">
        <v>11</v>
      </c>
      <c r="E176" s="127">
        <f>'INPUTS-Incidence'!E176</f>
        <v>43974.427767434885</v>
      </c>
      <c r="F176" s="126">
        <f>'INTERNAL PARAMETERS-1'!M14</f>
        <v>39.424999999999997</v>
      </c>
      <c r="G176" s="114">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4300.1415149973755</v>
      </c>
      <c r="H176" s="113">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2593.2159948247076</v>
      </c>
      <c r="I176" s="113">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3998.0419108269462</v>
      </c>
      <c r="J176" s="113">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3">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3">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3">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104.44959206676063</v>
      </c>
      <c r="N176" s="113">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10.342771943732181</v>
      </c>
      <c r="O176" s="113">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3">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3">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3">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31.150974527088771</v>
      </c>
      <c r="S176" s="113">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658.38109971621986</v>
      </c>
      <c r="T176" s="113">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102.21153462928791</v>
      </c>
      <c r="U176" s="113">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87.997584895524483</v>
      </c>
      <c r="V176" s="113">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399.13419634558659</v>
      </c>
      <c r="W176" s="113">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3">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3">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3">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3">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3">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3">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3">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3">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3">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3">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3">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3">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2.433236461975127</v>
      </c>
      <c r="AJ176" s="113">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94.909744813184844</v>
      </c>
      <c r="AK176" s="113">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3">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3">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3">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3">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3">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3">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3">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3">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2">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4">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3">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3">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119.73107852816308</v>
      </c>
      <c r="AX176" s="113">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3">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3">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3">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31.265135197208831</v>
      </c>
      <c r="BB176" s="113">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15.45082855570926</v>
      </c>
      <c r="BC176" s="113">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38.08380087938086</v>
      </c>
      <c r="BD176" s="113">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19.911810859010608</v>
      </c>
      <c r="BE176" s="113">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73.744059979721882</v>
      </c>
      <c r="BF176" s="113">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3">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24.905768400846512</v>
      </c>
      <c r="BH176" s="113">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8.0491688327450073E-2</v>
      </c>
      <c r="BI176" s="113">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3">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6.1256091838574198</v>
      </c>
      <c r="BK176" s="113">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8.0823398783368354</v>
      </c>
      <c r="BL176" s="113">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32.719373583211521</v>
      </c>
      <c r="BM176" s="113">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14.914296562518787</v>
      </c>
      <c r="BN176" s="113">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8.9245434765350122</v>
      </c>
      <c r="BO176" s="113">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8.3037002610999817</v>
      </c>
      <c r="BP176" s="113">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0.47404541489174307</v>
      </c>
      <c r="BQ176" s="113">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34.577345383919578</v>
      </c>
      <c r="BR176" s="113">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1.3041368724829741</v>
      </c>
      <c r="BS176" s="113">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3.4644805948570598E-2</v>
      </c>
      <c r="BT176" s="113">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3">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3">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3">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3">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3">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3">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7.4955916470386602E-2</v>
      </c>
      <c r="CA176" s="113">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3">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3">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0.29527622485684429</v>
      </c>
      <c r="CD176" s="113">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0.36057759393643701</v>
      </c>
      <c r="CE176" s="113">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0.98154650219169781</v>
      </c>
      <c r="CF176" s="113">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1.8897136153937886</v>
      </c>
      <c r="CG176" s="113">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5.0093103690180107E-2</v>
      </c>
      <c r="CH176" s="112">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4">
        <f t="shared" si="4"/>
        <v>12382.410156048389</v>
      </c>
      <c r="CK176" s="112">
        <f t="shared" si="5"/>
        <v>442.28517246771031</v>
      </c>
    </row>
    <row r="177" spans="2:89" x14ac:dyDescent="0.5">
      <c r="B177" s="129" t="s">
        <v>24</v>
      </c>
      <c r="C177" s="128" t="s">
        <v>2</v>
      </c>
      <c r="D177" s="128" t="s">
        <v>10</v>
      </c>
      <c r="E177" s="127">
        <f>'INPUTS-Incidence'!E177</f>
        <v>34855.942952129888</v>
      </c>
      <c r="F177" s="126">
        <f>'INTERNAL PARAMETERS-1'!M15</f>
        <v>34.72</v>
      </c>
      <c r="G177" s="114">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2604.3822849805288</v>
      </c>
      <c r="H177" s="113">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1208.1642379292578</v>
      </c>
      <c r="I177" s="113">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2714.3667680276517</v>
      </c>
      <c r="J177" s="113">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3">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3">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3">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121.32601410963736</v>
      </c>
      <c r="N177" s="113">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8.9285407977554474</v>
      </c>
      <c r="O177" s="113">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3">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3">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3">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5.4429880508264583</v>
      </c>
      <c r="S177" s="113">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402.96212512676675</v>
      </c>
      <c r="T177" s="113">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81.633928977343189</v>
      </c>
      <c r="U177" s="113">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38.435633012468237</v>
      </c>
      <c r="V177" s="113">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260.81524763768607</v>
      </c>
      <c r="W177" s="113">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3">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3">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3">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3">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3">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3">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3">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3">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3">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13.267283373889491</v>
      </c>
      <c r="AG177" s="113">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3">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3">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3">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13.267283373889491</v>
      </c>
      <c r="AK177" s="113">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3">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3">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3">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3">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3">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3">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3">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3">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2">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4">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3">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3">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92.303903434561136</v>
      </c>
      <c r="AX177" s="113">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3">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3">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3">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41.238178905363213</v>
      </c>
      <c r="BB177" s="113">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15.145628422956596</v>
      </c>
      <c r="BC177" s="113">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38.351184484849576</v>
      </c>
      <c r="BD177" s="113">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11.965552966527286</v>
      </c>
      <c r="BE177" s="113">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46.126171875857331</v>
      </c>
      <c r="BF177" s="113">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3">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17.309272057845661</v>
      </c>
      <c r="BH177" s="113">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7.2998479247144005E-2</v>
      </c>
      <c r="BI177" s="113">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3">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4.5452241952775712</v>
      </c>
      <c r="BK177" s="113">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6.4908830296358975</v>
      </c>
      <c r="BL177" s="113">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25.963895851402071</v>
      </c>
      <c r="BM177" s="113">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13.69144227635098</v>
      </c>
      <c r="BN177" s="113">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7.0049280457543759</v>
      </c>
      <c r="BO177" s="113">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6.4968847601749546</v>
      </c>
      <c r="BP177" s="113">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0.50611888443608999</v>
      </c>
      <c r="BQ177" s="113">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28.677391387535412</v>
      </c>
      <c r="BR177" s="113">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0.79463348644785481</v>
      </c>
      <c r="BS177" s="113">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4.9485180227158317E-2</v>
      </c>
      <c r="BT177" s="113">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3">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3">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3">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3">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3">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3">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3.7850341859730317E-2</v>
      </c>
      <c r="CA177" s="113">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3">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3">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0.17423157968159383</v>
      </c>
      <c r="CD177" s="113">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0.30640695675844892</v>
      </c>
      <c r="CE177" s="113">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0.74774053291643361</v>
      </c>
      <c r="CF177" s="113">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0.59980753459078706</v>
      </c>
      <c r="CG177" s="113">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2">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4">
        <f t="shared" si="4"/>
        <v>7472.9923353977028</v>
      </c>
      <c r="CK177" s="112">
        <f t="shared" si="5"/>
        <v>358.59981467025733</v>
      </c>
    </row>
    <row r="178" spans="2:89" x14ac:dyDescent="0.5">
      <c r="B178" s="129" t="s">
        <v>24</v>
      </c>
      <c r="C178" s="128" t="s">
        <v>2</v>
      </c>
      <c r="D178" s="128" t="s">
        <v>9</v>
      </c>
      <c r="E178" s="127">
        <f>'INPUTS-Incidence'!E178</f>
        <v>28902.210120837117</v>
      </c>
      <c r="F178" s="126">
        <f>'INTERNAL PARAMETERS-1'!M16</f>
        <v>30.094999999999999</v>
      </c>
      <c r="G178" s="114">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1660.4267735241131</v>
      </c>
      <c r="H178" s="113">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1517.1859571642701</v>
      </c>
      <c r="I178" s="113">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1665.4643071970402</v>
      </c>
      <c r="J178" s="113">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3">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3">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3">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123.37276170414093</v>
      </c>
      <c r="N178" s="113">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5.6381432173686354</v>
      </c>
      <c r="O178" s="113">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3">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3">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3">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16.402567027410534</v>
      </c>
      <c r="S178" s="113">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237.70843753072114</v>
      </c>
      <c r="T178" s="113">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61.507016916748746</v>
      </c>
      <c r="U178" s="113">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28.959799520196377</v>
      </c>
      <c r="V178" s="113">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226.53791588777588</v>
      </c>
      <c r="W178" s="113">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3">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3">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3">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3">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3">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3">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3">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3">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3">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9.9936181489018026</v>
      </c>
      <c r="AG178" s="113">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3">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2.8187128112287132</v>
      </c>
      <c r="AI178" s="113">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2.5629010980328957</v>
      </c>
      <c r="AJ178" s="113">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19.990628564656586</v>
      </c>
      <c r="AK178" s="113">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3">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3">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3">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3">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3">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3">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3">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3">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2">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4">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3">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3">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65.338962809863773</v>
      </c>
      <c r="AX178" s="113">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3">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3">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3">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48.378255488660223</v>
      </c>
      <c r="BB178" s="113">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11.033880665903226</v>
      </c>
      <c r="BC178" s="113">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29.336610208388898</v>
      </c>
      <c r="BD178" s="113">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10.53451887532985</v>
      </c>
      <c r="BE178" s="113">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41.292410744226927</v>
      </c>
      <c r="BF178" s="113">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3">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11.779979699249205</v>
      </c>
      <c r="BH178" s="113">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6.3453144152431806E-2</v>
      </c>
      <c r="BI178" s="113">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3">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4.5545828045729682</v>
      </c>
      <c r="BK178" s="113">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4.2988479318790382</v>
      </c>
      <c r="BL178" s="113">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22.965242818685198</v>
      </c>
      <c r="BM178" s="113">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13.817692674487747</v>
      </c>
      <c r="BN178" s="113">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6.992419548640612</v>
      </c>
      <c r="BO178" s="113">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7.4674984267050508</v>
      </c>
      <c r="BP178" s="113">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0.44589237781273039</v>
      </c>
      <c r="BQ178" s="113">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23.966296611145964</v>
      </c>
      <c r="BR178" s="113">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0.36946926063663021</v>
      </c>
      <c r="BS178" s="113">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8.6031454160304527E-2</v>
      </c>
      <c r="BT178" s="113">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3">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3">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3">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3">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3">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3">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3.7601863201441071E-2</v>
      </c>
      <c r="CA178" s="113">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3">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3">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0.15928578128801879</v>
      </c>
      <c r="CD178" s="113">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0.15863261112177254</v>
      </c>
      <c r="CE178" s="113">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0.40623786184427135</v>
      </c>
      <c r="CF178" s="113">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0.26071078361810218</v>
      </c>
      <c r="CG178" s="113">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1.7273954842668235E-2</v>
      </c>
      <c r="CH178" s="112">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4">
        <f t="shared" si="4"/>
        <v>5578.5695403126056</v>
      </c>
      <c r="CK178" s="112">
        <f t="shared" si="5"/>
        <v>303.76178840041706</v>
      </c>
    </row>
    <row r="179" spans="2:89" x14ac:dyDescent="0.5">
      <c r="B179" s="129" t="s">
        <v>24</v>
      </c>
      <c r="C179" s="128" t="s">
        <v>2</v>
      </c>
      <c r="D179" s="128" t="s">
        <v>8</v>
      </c>
      <c r="E179" s="127">
        <f>'INPUTS-Incidence'!E179</f>
        <v>21408.219723488466</v>
      </c>
      <c r="F179" s="126">
        <f>'INTERNAL PARAMETERS-1'!M17</f>
        <v>25.55</v>
      </c>
      <c r="G179" s="114">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1297.7701414666267</v>
      </c>
      <c r="H179" s="113">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217.39129915436703</v>
      </c>
      <c r="I179" s="113">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1174.4131821630244</v>
      </c>
      <c r="J179" s="113">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3">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3">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3">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104.89755163562133</v>
      </c>
      <c r="N179" s="113">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3.4886248543779126</v>
      </c>
      <c r="O179" s="113">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3">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3">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3">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2.9379390508483718</v>
      </c>
      <c r="S179" s="113">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123.59484364656269</v>
      </c>
      <c r="T179" s="113">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16.524266220980291</v>
      </c>
      <c r="U179" s="113">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4.1498389093233259</v>
      </c>
      <c r="V179" s="113">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107.55086963621854</v>
      </c>
      <c r="W179" s="113">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3">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3">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3">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3">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3">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3">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3">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3">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3">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3">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3">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3">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3">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7.1612264364429059</v>
      </c>
      <c r="AK179" s="113">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16.158664779666044</v>
      </c>
      <c r="AL179" s="113">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3">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3">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3">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3">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3">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3">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3">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2">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4">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3">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3">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54.270180624561362</v>
      </c>
      <c r="AX179" s="113">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3">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3">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3">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48.450661627736437</v>
      </c>
      <c r="BB179" s="113">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8.0417375057329323</v>
      </c>
      <c r="BC179" s="113">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24.982193275666472</v>
      </c>
      <c r="BD179" s="113">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5.851681589276077</v>
      </c>
      <c r="BE179" s="113">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31.816520880584218</v>
      </c>
      <c r="BF179" s="113">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3">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7.2144585116026985</v>
      </c>
      <c r="BH179" s="113">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2.0079556151622976E-2</v>
      </c>
      <c r="BI179" s="113">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3">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2.5469772803502195</v>
      </c>
      <c r="BK179" s="113">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3.2310009598714977</v>
      </c>
      <c r="BL179" s="113">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14.368203543588999</v>
      </c>
      <c r="BM179" s="113">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8.851953686583899</v>
      </c>
      <c r="BN179" s="113">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5.0256445520576074</v>
      </c>
      <c r="BO179" s="113">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5.0595236385685753</v>
      </c>
      <c r="BP179" s="113">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0.24082497605464573</v>
      </c>
      <c r="BQ179" s="113">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18.959048172920255</v>
      </c>
      <c r="BR179" s="113">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0.31179290499982382</v>
      </c>
      <c r="BS179" s="113">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2.0166923960849074E-2</v>
      </c>
      <c r="BT179" s="113">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3">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3">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3">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3">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3">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3">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1.586572219340714E-2</v>
      </c>
      <c r="CA179" s="113">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3">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3">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7.9330580347412721E-2</v>
      </c>
      <c r="CD179" s="113">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0.12891219306454565</v>
      </c>
      <c r="CE179" s="113">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0.54851429840211086</v>
      </c>
      <c r="CF179" s="113">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0.11000777849252222</v>
      </c>
      <c r="CG179" s="113">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2.9160158065055345E-2</v>
      </c>
      <c r="CH179" s="112">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4">
        <f t="shared" si="4"/>
        <v>3076.0384479540603</v>
      </c>
      <c r="CK179" s="112">
        <f t="shared" si="5"/>
        <v>240.17444094083322</v>
      </c>
    </row>
    <row r="180" spans="2:89" x14ac:dyDescent="0.5">
      <c r="B180" s="129" t="s">
        <v>24</v>
      </c>
      <c r="C180" s="128" t="s">
        <v>2</v>
      </c>
      <c r="D180" s="128" t="s">
        <v>7</v>
      </c>
      <c r="E180" s="127">
        <f>'INPUTS-Incidence'!E180</f>
        <v>13205.689911269874</v>
      </c>
      <c r="F180" s="126">
        <f>'INTERNAL PARAMETERS-1'!M18</f>
        <v>21.115000000000002</v>
      </c>
      <c r="G180" s="114">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457.47844741636328</v>
      </c>
      <c r="H180" s="113">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172.4261459804836</v>
      </c>
      <c r="I180" s="113">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545.00467517802099</v>
      </c>
      <c r="J180" s="113">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3">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3">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3">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85.030096594022567</v>
      </c>
      <c r="N180" s="113">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1.747590174156987</v>
      </c>
      <c r="O180" s="113">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3">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3">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3">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1.5534630593648731</v>
      </c>
      <c r="S180" s="113">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58.401168311158699</v>
      </c>
      <c r="T180" s="113">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17.475622903427393</v>
      </c>
      <c r="U180" s="113">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8.7770662854115322</v>
      </c>
      <c r="V180" s="113">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45.495564538040021</v>
      </c>
      <c r="W180" s="113">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3">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3">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3">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3">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3">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3">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3">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3">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3">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3">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3">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3">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0.48545720605152276</v>
      </c>
      <c r="AJ180" s="113">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18.931743567253733</v>
      </c>
      <c r="AK180" s="113">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3">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3">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3">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3">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3">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3">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3">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3">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2">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4">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3">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3">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30.474767164815432</v>
      </c>
      <c r="AX180" s="113">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3">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3">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3">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47.523328588027454</v>
      </c>
      <c r="BB180" s="113">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4.8745556781544259</v>
      </c>
      <c r="BC180" s="113">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13.752384572270403</v>
      </c>
      <c r="BD180" s="113">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2.6640718998884223</v>
      </c>
      <c r="BE180" s="113">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21.488207252175371</v>
      </c>
      <c r="BF180" s="113">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3">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4.1250074926498392</v>
      </c>
      <c r="BH180" s="113">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2.5695934048444218E-2</v>
      </c>
      <c r="BI180" s="113">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3">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1.3037070730338514</v>
      </c>
      <c r="BK180" s="113">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1.8859572652138243</v>
      </c>
      <c r="BL180" s="113">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8.1955408166201664</v>
      </c>
      <c r="BM180" s="113">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4.5745889318464643</v>
      </c>
      <c r="BN180" s="113">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3.7394577249612828</v>
      </c>
      <c r="BO180" s="113">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3.5118378372474761</v>
      </c>
      <c r="BP180" s="113">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0.13161685406982379</v>
      </c>
      <c r="BQ180" s="113">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10.73892614961059</v>
      </c>
      <c r="BR180" s="113">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0.16480080585886631</v>
      </c>
      <c r="BS180" s="113">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1.5484028453648047E-2</v>
      </c>
      <c r="BT180" s="113">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3">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3">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3">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3">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3">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3">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1.0151966043906372E-2</v>
      </c>
      <c r="CA180" s="113">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3">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3">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3.6658662565766796E-2</v>
      </c>
      <c r="CD180" s="113">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8.8826969550416787E-2</v>
      </c>
      <c r="CE180" s="113">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0.2485939117590453</v>
      </c>
      <c r="CF180" s="113">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7.0385202076979334E-2</v>
      </c>
      <c r="CG180" s="113">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2">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4">
        <f t="shared" si="4"/>
        <v>1412.8070412137554</v>
      </c>
      <c r="CK180" s="112">
        <f t="shared" si="5"/>
        <v>159.64455278094192</v>
      </c>
    </row>
    <row r="181" spans="2:89" x14ac:dyDescent="0.5">
      <c r="B181" s="129" t="s">
        <v>24</v>
      </c>
      <c r="C181" s="128" t="s">
        <v>2</v>
      </c>
      <c r="D181" s="128" t="s">
        <v>6</v>
      </c>
      <c r="E181" s="127">
        <f>'INPUTS-Incidence'!E181</f>
        <v>8086.6931514309144</v>
      </c>
      <c r="F181" s="126">
        <f>'INTERNAL PARAMETERS-1'!M19</f>
        <v>16.865000000000002</v>
      </c>
      <c r="G181" s="114">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193.97054524967444</v>
      </c>
      <c r="H181" s="113">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36.554216137940443</v>
      </c>
      <c r="I181" s="113">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245.74441575445661</v>
      </c>
      <c r="J181" s="113">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3">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3">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3">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60.048442016743124</v>
      </c>
      <c r="N181" s="113">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1.173223433638386</v>
      </c>
      <c r="O181" s="113">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3">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3">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3">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3">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28.857117038662729</v>
      </c>
      <c r="T181" s="113">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4.9400317017195183</v>
      </c>
      <c r="U181" s="113">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2.790963799721129</v>
      </c>
      <c r="V181" s="113">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29.812219838386092</v>
      </c>
      <c r="W181" s="113">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3">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3">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3">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3">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3">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3">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3">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3">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3">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3">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3">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3">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0.20580055871831354</v>
      </c>
      <c r="AJ181" s="113">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3.2110206061176867</v>
      </c>
      <c r="AK181" s="113">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3">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3">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3">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3">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3">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3">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3">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3">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2">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4">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3">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3">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17.203965637495333</v>
      </c>
      <c r="AX181" s="113">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3">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3">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3">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42.018511473207724</v>
      </c>
      <c r="BB181" s="113">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4.097141001100006</v>
      </c>
      <c r="BC181" s="113">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9.8613611368228877</v>
      </c>
      <c r="BD181" s="113">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1.8728925006207111</v>
      </c>
      <c r="BE181" s="113">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16.810380615373543</v>
      </c>
      <c r="BF181" s="113">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3">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2.5518837571545556</v>
      </c>
      <c r="BH181" s="113">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9.0942360038741149E-3</v>
      </c>
      <c r="BI181" s="113">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3">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1.0695719840320435</v>
      </c>
      <c r="BK181" s="113">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1.0396702470673775</v>
      </c>
      <c r="BL181" s="113">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4.1614499893474033</v>
      </c>
      <c r="BM181" s="113">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2.8909826525875695</v>
      </c>
      <c r="BN181" s="113">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1.9659180016713247</v>
      </c>
      <c r="BO181" s="113">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1.4576542906516925</v>
      </c>
      <c r="BP181" s="113">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4.6011092155880104E-2</v>
      </c>
      <c r="BQ181" s="113">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6.0867074779288757</v>
      </c>
      <c r="BR181" s="113">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0.14734236323330685</v>
      </c>
      <c r="BS181" s="113">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1.5069953978077189E-2</v>
      </c>
      <c r="BT181" s="113">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3">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3">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3">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3">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3">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3">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2.6945884455923303E-3</v>
      </c>
      <c r="CA181" s="113">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3">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3">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2.1705786998369225E-2</v>
      </c>
      <c r="CD181" s="113">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4.7153995956504241E-2</v>
      </c>
      <c r="CE181" s="113">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9.3153200175298184E-2</v>
      </c>
      <c r="CF181" s="113">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0.14945609663156906</v>
      </c>
      <c r="CG181" s="113">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2">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4">
        <f t="shared" si="4"/>
        <v>607.30799613577858</v>
      </c>
      <c r="CK181" s="112">
        <f t="shared" si="5"/>
        <v>113.61977207863949</v>
      </c>
    </row>
    <row r="182" spans="2:89" x14ac:dyDescent="0.5">
      <c r="B182" s="129" t="s">
        <v>24</v>
      </c>
      <c r="C182" s="128" t="s">
        <v>2</v>
      </c>
      <c r="D182" s="128" t="s">
        <v>5</v>
      </c>
      <c r="E182" s="127">
        <f>'INPUTS-Incidence'!E182</f>
        <v>4757.6981232464013</v>
      </c>
      <c r="F182" s="126">
        <f>'INTERNAL PARAMETERS-1'!M20</f>
        <v>12.89</v>
      </c>
      <c r="G182" s="114">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65.834942500790021</v>
      </c>
      <c r="H182" s="113">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22.057360019914224</v>
      </c>
      <c r="I182" s="113">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119.75168685411327</v>
      </c>
      <c r="J182" s="113">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3">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3">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3">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36.250214067108516</v>
      </c>
      <c r="N182" s="113">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0.45641038064436679</v>
      </c>
      <c r="O182" s="113">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3">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3">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3">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3">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11.421134891562451</v>
      </c>
      <c r="T182" s="113">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7.2653775619603067</v>
      </c>
      <c r="U182" s="113">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3">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10.316770825017452</v>
      </c>
      <c r="W182" s="113">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3">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3">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3">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3">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3">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3">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3">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3">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3">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0.72661134827060092</v>
      </c>
      <c r="AG182" s="113">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3">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3">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9.3155301060333456E-2</v>
      </c>
      <c r="AJ182" s="113">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2.1795948705694492</v>
      </c>
      <c r="AK182" s="113">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3">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3">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3">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3">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3">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3">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3">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3">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2">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4">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3">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3">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10.968821687874911</v>
      </c>
      <c r="AX182" s="113">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3">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3">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3">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33.188140732844609</v>
      </c>
      <c r="BB182" s="113">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2.0853988179547973</v>
      </c>
      <c r="BC182" s="113">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5.2277741588766373</v>
      </c>
      <c r="BD182" s="113">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0.76945842018600208</v>
      </c>
      <c r="BE182" s="113">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10.105600472763198</v>
      </c>
      <c r="BF182" s="113">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3">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1.3214496973073631</v>
      </c>
      <c r="BH182" s="113">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1.7499599157113629E-2</v>
      </c>
      <c r="BI182" s="113">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3">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0.48427596480913515</v>
      </c>
      <c r="BK182" s="113">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0.51298249500933535</v>
      </c>
      <c r="BL182" s="113">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2.4191549358538129</v>
      </c>
      <c r="BM182" s="113">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1.3864949990068356</v>
      </c>
      <c r="BN182" s="113">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1.1469653022203126</v>
      </c>
      <c r="BO182" s="113">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0.89031763553903043</v>
      </c>
      <c r="BP182" s="113">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2.1188794483204067E-2</v>
      </c>
      <c r="BQ182" s="113">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2.7551360900488056</v>
      </c>
      <c r="BR182" s="113">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7.0882252542718571E-2</v>
      </c>
      <c r="BS182" s="113">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8.9225499366137797E-3</v>
      </c>
      <c r="BT182" s="113">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3">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3">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3">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3">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3">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3">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2.3930873769265767E-3</v>
      </c>
      <c r="CA182" s="113">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3">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3">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7.9769579230885897E-3</v>
      </c>
      <c r="CD182" s="113">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3.523160063273708E-2</v>
      </c>
      <c r="CE182" s="113">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6.4346956217989693E-2</v>
      </c>
      <c r="CF182" s="113">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6.6366628053863091E-2</v>
      </c>
      <c r="CG182" s="113">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2.9323285945875768E-3</v>
      </c>
      <c r="CH182" s="112">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4">
        <f t="shared" si="4"/>
        <v>276.35325862101098</v>
      </c>
      <c r="CK182" s="112">
        <f t="shared" si="5"/>
        <v>73.559712165213639</v>
      </c>
    </row>
    <row r="183" spans="2:89" x14ac:dyDescent="0.5">
      <c r="B183" s="129" t="s">
        <v>24</v>
      </c>
      <c r="C183" s="128" t="s">
        <v>2</v>
      </c>
      <c r="D183" s="128" t="s">
        <v>4</v>
      </c>
      <c r="E183" s="127">
        <f>'INPUTS-Incidence'!E183</f>
        <v>2200.8159000549763</v>
      </c>
      <c r="F183" s="126">
        <f>'INTERNAL PARAMETERS-1'!M21</f>
        <v>9.3150000000000013</v>
      </c>
      <c r="G183" s="114">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15.908619439094213</v>
      </c>
      <c r="H183" s="113">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13.325111262696389</v>
      </c>
      <c r="I183" s="113">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36.993648708457023</v>
      </c>
      <c r="J183" s="113">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3">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3">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3">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13.733690887947013</v>
      </c>
      <c r="N183" s="113">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0.16431077232872385</v>
      </c>
      <c r="O183" s="113">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3">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3">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3">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0.1440618170860499</v>
      </c>
      <c r="S183" s="113">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2.8035202067557417</v>
      </c>
      <c r="T183" s="113">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1.3505180333813909</v>
      </c>
      <c r="U183" s="113">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0.40692830191184459</v>
      </c>
      <c r="V183" s="113">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3.8354275485249167</v>
      </c>
      <c r="W183" s="113">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3">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3">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3">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3">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3">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3">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3">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3">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3">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3">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3">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3">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4.5019317839390588E-2</v>
      </c>
      <c r="AJ183" s="113">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0.70222140595406812</v>
      </c>
      <c r="AK183" s="113">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3">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3">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3">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3">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3">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3">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3">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3">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2">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4">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3">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3">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4.6889495832368375</v>
      </c>
      <c r="AX183" s="113">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3">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3">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3">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17.399215769044158</v>
      </c>
      <c r="BB183" s="113">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1.0388903319349547</v>
      </c>
      <c r="BC183" s="113">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2.5124438185777813</v>
      </c>
      <c r="BD183" s="113">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0.25729985431994767</v>
      </c>
      <c r="BE183" s="113">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5.3320266983587219</v>
      </c>
      <c r="BF183" s="113">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3">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0.44886436009883424</v>
      </c>
      <c r="BH183" s="113">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4.5013248739313675E-3</v>
      </c>
      <c r="BI183" s="113">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3">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0.24913398406124276</v>
      </c>
      <c r="BK183" s="113">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0.21346780772685334</v>
      </c>
      <c r="BL183" s="113">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0.89882574964673712</v>
      </c>
      <c r="BM183" s="113">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0.66396434230631374</v>
      </c>
      <c r="BN183" s="113">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0.52783345416077132</v>
      </c>
      <c r="BO183" s="113">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0.36150952297195388</v>
      </c>
      <c r="BP183" s="113">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1.7544569939680565E-2</v>
      </c>
      <c r="BQ183" s="113">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1.2312992839056163</v>
      </c>
      <c r="BR183" s="113">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4.5581784109844835E-2</v>
      </c>
      <c r="BS183" s="113">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4.8823647089507091E-3</v>
      </c>
      <c r="BT183" s="113">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3">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3">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3">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3">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3">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3">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5.3351465026725737E-4</v>
      </c>
      <c r="CA183" s="113">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3">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3">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3.5565618781287604E-3</v>
      </c>
      <c r="CD183" s="113">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1.6671371150166918E-2</v>
      </c>
      <c r="CE183" s="113">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2.7665145589839728E-2</v>
      </c>
      <c r="CF183" s="113">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1.4795769137793695E-2</v>
      </c>
      <c r="CG183" s="113">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1.9609839079763776E-3</v>
      </c>
      <c r="CH183" s="112">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4">
        <f t="shared" si="4"/>
        <v>89.413077701976761</v>
      </c>
      <c r="CK183" s="112">
        <f t="shared" si="5"/>
        <v>35.961417950297296</v>
      </c>
    </row>
    <row r="184" spans="2:89" x14ac:dyDescent="0.5">
      <c r="B184" s="129" t="s">
        <v>24</v>
      </c>
      <c r="C184" s="128" t="s">
        <v>2</v>
      </c>
      <c r="D184" s="128" t="s">
        <v>1</v>
      </c>
      <c r="E184" s="127">
        <f>'INPUTS-Incidence'!E184</f>
        <v>922.46483649942263</v>
      </c>
      <c r="F184" s="126">
        <f>'INTERNAL PARAMETERS-1'!M22</f>
        <v>5.05</v>
      </c>
      <c r="G184" s="114">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3">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3">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9.068779603336278</v>
      </c>
      <c r="J184" s="113">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3">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3">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3">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3.1648902507245067</v>
      </c>
      <c r="N184" s="113">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5.3024544884974913E-2</v>
      </c>
      <c r="O184" s="113">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3">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3">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3">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6.1700204445661135E-2</v>
      </c>
      <c r="S184" s="113">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1.0039859801593378</v>
      </c>
      <c r="T184" s="113">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0.23137576667122928</v>
      </c>
      <c r="U184" s="113">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0.17430307755899274</v>
      </c>
      <c r="V184" s="113">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0.57497870267101847</v>
      </c>
      <c r="W184" s="113">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3">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3">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3">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3">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3">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3">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3">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3">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3">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3">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3">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3">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3">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0.4511827450088971</v>
      </c>
      <c r="AK184" s="113">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3">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3">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3">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3">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3">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3">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3">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3">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2">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4">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3">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3">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2.1202580633435595</v>
      </c>
      <c r="AX184" s="113">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3">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3">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3">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7.3959257290123883</v>
      </c>
      <c r="BB184" s="113">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0.61840372708593916</v>
      </c>
      <c r="BC184" s="113">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1.0762004504719813</v>
      </c>
      <c r="BD184" s="113">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5.9789315165215191E-2</v>
      </c>
      <c r="BE184" s="113">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2.3343939264078846</v>
      </c>
      <c r="BF184" s="113">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3">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0.29650400397878812</v>
      </c>
      <c r="BH184" s="113">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1.4224903295866739E-3</v>
      </c>
      <c r="BI184" s="113">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3">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6.8890990595235915E-2</v>
      </c>
      <c r="BK184" s="113">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0.10842003045794069</v>
      </c>
      <c r="BL184" s="113">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0.22487442051189127</v>
      </c>
      <c r="BM184" s="113">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0.21706585757771671</v>
      </c>
      <c r="BN184" s="113">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0.1860099705100958</v>
      </c>
      <c r="BO184" s="113">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0.14160771671510702</v>
      </c>
      <c r="BP184" s="113">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5.8644518119007642E-3</v>
      </c>
      <c r="BQ184" s="113">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0.46225455474883215</v>
      </c>
      <c r="BR184" s="113">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1.2964404661122699E-2</v>
      </c>
      <c r="BS184" s="113">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4.2858688648628478E-4</v>
      </c>
      <c r="BT184" s="113">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3">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3">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3">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3">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3">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3">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3">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3">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3">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2.8099140139510254E-3</v>
      </c>
      <c r="CD184" s="113">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8.4297208270560156E-3</v>
      </c>
      <c r="CE184" s="113">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2.428519645573017E-3</v>
      </c>
      <c r="CF184" s="113">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3">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2">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4">
        <f t="shared" si="4"/>
        <v>14.784220875460894</v>
      </c>
      <c r="CK184" s="112">
        <f t="shared" si="5"/>
        <v>15.344946844758251</v>
      </c>
    </row>
    <row r="185" spans="2:89" x14ac:dyDescent="0.5">
      <c r="B185" s="129" t="s">
        <v>23</v>
      </c>
      <c r="C185" s="128" t="s">
        <v>21</v>
      </c>
      <c r="D185" s="128" t="s">
        <v>20</v>
      </c>
      <c r="E185" s="127">
        <f>'INPUTS-Incidence'!E185</f>
        <v>0</v>
      </c>
      <c r="F185" s="126">
        <f>'INTERNAL PARAMETERS-1'!M5</f>
        <v>85.012</v>
      </c>
      <c r="G185" s="114">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3">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3">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3">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3">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3">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3">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3">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3">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3">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3">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3">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3">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3">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3">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3">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3">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3">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3">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3">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3">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3">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3">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3">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3">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3">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3">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3">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3">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3">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3">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3">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3">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3">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3">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3">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3">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3">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3">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2">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4">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3">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3">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3">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3">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3">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3">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3">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3">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3">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3">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3">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3">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3">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3">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3">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3">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3">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3">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3">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3">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3">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3">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3">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3">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3">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3">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3">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3">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3">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3">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3">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3">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3">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3">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3">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3">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3">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3">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2">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4">
        <f t="shared" si="4"/>
        <v>0</v>
      </c>
      <c r="CK185" s="112">
        <f t="shared" si="5"/>
        <v>0</v>
      </c>
    </row>
    <row r="186" spans="2:89" x14ac:dyDescent="0.5">
      <c r="B186" s="129" t="s">
        <v>23</v>
      </c>
      <c r="C186" s="128" t="s">
        <v>21</v>
      </c>
      <c r="D186" s="128" t="s">
        <v>19</v>
      </c>
      <c r="E186" s="127">
        <f>'INPUTS-Incidence'!E186</f>
        <v>0</v>
      </c>
      <c r="F186" s="126">
        <f>'INTERNAL PARAMETERS-1'!M6</f>
        <v>78.760000000000005</v>
      </c>
      <c r="G186" s="114">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3">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3">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3">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3">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3">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3">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3">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3">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3">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3">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3">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3">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3">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3">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3">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3">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3">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3">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3">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3">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3">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3">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3">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3">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3">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3">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3">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3">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3">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3">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3">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3">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3">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3">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3">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3">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3">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3">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2">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4">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3">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3">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3">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3">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3">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3">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3">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3">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3">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3">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3">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3">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3">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3">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3">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3">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3">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3">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3">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3">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3">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3">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3">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3">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3">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3">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3">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3">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3">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3">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3">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3">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3">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3">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3">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3">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3">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3">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2">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4">
        <f t="shared" si="4"/>
        <v>0</v>
      </c>
      <c r="CK186" s="112">
        <f t="shared" si="5"/>
        <v>0</v>
      </c>
    </row>
    <row r="187" spans="2:89" x14ac:dyDescent="0.5">
      <c r="B187" s="129" t="s">
        <v>23</v>
      </c>
      <c r="C187" s="128" t="s">
        <v>21</v>
      </c>
      <c r="D187" s="128" t="s">
        <v>18</v>
      </c>
      <c r="E187" s="127">
        <f>'INPUTS-Incidence'!E187</f>
        <v>0</v>
      </c>
      <c r="F187" s="130">
        <f>'INTERNAL PARAMETERS-1'!M7</f>
        <v>73.784999999999997</v>
      </c>
      <c r="G187" s="114">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3">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3">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3">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3">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3">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3">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3">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3">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3">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3">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3">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3">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3">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3">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3">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3">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3">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3">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3">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3">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3">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3">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3">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3">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3">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3">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3">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3">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3">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3">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3">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3">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3">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3">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3">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3">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3">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3">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2">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4">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3">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3">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3">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3">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3">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3">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3">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3">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3">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3">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3">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3">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3">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3">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3">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3">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3">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3">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3">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3">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3">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3">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3">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3">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3">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3">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3">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3">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3">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3">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3">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3">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3">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3">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3">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3">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3">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3">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2">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4">
        <f t="shared" si="4"/>
        <v>0</v>
      </c>
      <c r="CK187" s="112">
        <f t="shared" si="5"/>
        <v>0</v>
      </c>
    </row>
    <row r="188" spans="2:89" x14ac:dyDescent="0.5">
      <c r="B188" s="129" t="s">
        <v>23</v>
      </c>
      <c r="C188" s="128" t="s">
        <v>21</v>
      </c>
      <c r="D188" s="128" t="s">
        <v>17</v>
      </c>
      <c r="E188" s="127">
        <f>'INPUTS-Incidence'!E188</f>
        <v>0</v>
      </c>
      <c r="F188" s="130">
        <f>'INTERNAL PARAMETERS-1'!M8</f>
        <v>68.824999999999989</v>
      </c>
      <c r="G188" s="114">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3">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3">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3">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3">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3">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3">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3">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3">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3">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3">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3">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3">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3">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3">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3">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3">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3">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3">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3">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3">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3">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3">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3">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3">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3">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3">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3">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3">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3">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3">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3">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3">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3">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3">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3">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3">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3">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3">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2">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4">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3">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3">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3">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3">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3">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3">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3">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3">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3">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3">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3">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3">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3">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3">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3">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3">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3">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3">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3">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3">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3">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3">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3">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3">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3">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3">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3">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3">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3">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3">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3">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3">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3">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3">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3">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3">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3">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3">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2">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4">
        <f t="shared" si="4"/>
        <v>0</v>
      </c>
      <c r="CK188" s="112">
        <f t="shared" si="5"/>
        <v>0</v>
      </c>
    </row>
    <row r="189" spans="2:89" x14ac:dyDescent="0.5">
      <c r="B189" s="129" t="s">
        <v>23</v>
      </c>
      <c r="C189" s="128" t="s">
        <v>21</v>
      </c>
      <c r="D189" s="128" t="s">
        <v>16</v>
      </c>
      <c r="E189" s="127">
        <f>'INPUTS-Incidence'!E189</f>
        <v>0</v>
      </c>
      <c r="F189" s="130">
        <f>'INTERNAL PARAMETERS-1'!M9</f>
        <v>63.875</v>
      </c>
      <c r="G189" s="114">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3">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3">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3">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3">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3">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3">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3">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3">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3">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3">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3">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3">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3">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3">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3">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3">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3">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3">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3">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3">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3">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3">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3">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3">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3">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3">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3">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3">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3">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3">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3">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3">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3">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3">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3">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3">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3">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3">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2">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4">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3">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3">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3">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3">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3">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3">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3">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3">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3">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3">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3">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3">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3">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3">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3">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3">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3">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3">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3">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3">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3">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3">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3">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3">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3">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3">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3">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3">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3">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3">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3">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3">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3">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3">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3">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3">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3">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3">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2">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4">
        <f t="shared" si="4"/>
        <v>0</v>
      </c>
      <c r="CK189" s="112">
        <f t="shared" si="5"/>
        <v>0</v>
      </c>
    </row>
    <row r="190" spans="2:89" x14ac:dyDescent="0.5">
      <c r="B190" s="129" t="s">
        <v>23</v>
      </c>
      <c r="C190" s="128" t="s">
        <v>21</v>
      </c>
      <c r="D190" s="128" t="s">
        <v>15</v>
      </c>
      <c r="E190" s="127">
        <f>'INPUTS-Incidence'!E190</f>
        <v>0</v>
      </c>
      <c r="F190" s="130">
        <f>'INTERNAL PARAMETERS-1'!M10</f>
        <v>58.935000000000002</v>
      </c>
      <c r="G190" s="114">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3">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3">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3">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3">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3">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3">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3">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3">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3">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3">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3">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3">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3">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3">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3">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3">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3">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3">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3">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3">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3">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3">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3">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3">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3">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3">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3">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3">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3">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3">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3">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3">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3">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3">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3">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3">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3">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3">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2">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4">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3">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3">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3">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3">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3">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3">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3">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3">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3">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3">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3">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3">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3">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3">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3">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3">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3">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3">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3">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3">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3">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3">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3">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3">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3">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3">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3">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3">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3">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3">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3">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3">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3">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3">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3">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3">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3">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3">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2">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4">
        <f t="shared" si="4"/>
        <v>0</v>
      </c>
      <c r="CK190" s="112">
        <f t="shared" si="5"/>
        <v>0</v>
      </c>
    </row>
    <row r="191" spans="2:89" x14ac:dyDescent="0.5">
      <c r="B191" s="129" t="s">
        <v>23</v>
      </c>
      <c r="C191" s="128" t="s">
        <v>21</v>
      </c>
      <c r="D191" s="128" t="s">
        <v>14</v>
      </c>
      <c r="E191" s="127">
        <f>'INPUTS-Incidence'!E191</f>
        <v>0</v>
      </c>
      <c r="F191" s="130">
        <f>'INTERNAL PARAMETERS-1'!M11</f>
        <v>53.995000000000005</v>
      </c>
      <c r="G191" s="114">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3">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3">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3">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3">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3">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3">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3">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3">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3">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3">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3">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3">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3">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3">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3">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3">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3">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3">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3">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3">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3">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3">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3">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3">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3">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3">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3">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3">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3">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3">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3">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3">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3">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3">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3">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3">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3">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3">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2">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4">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3">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3">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3">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3">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3">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3">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3">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3">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3">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3">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3">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3">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3">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3">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3">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3">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3">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3">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3">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3">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3">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3">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3">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3">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3">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3">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3">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3">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3">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3">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3">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3">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3">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3">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3">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3">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3">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3">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2">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4">
        <f t="shared" si="4"/>
        <v>0</v>
      </c>
      <c r="CK191" s="112">
        <f t="shared" si="5"/>
        <v>0</v>
      </c>
    </row>
    <row r="192" spans="2:89" x14ac:dyDescent="0.5">
      <c r="B192" s="129" t="s">
        <v>23</v>
      </c>
      <c r="C192" s="128" t="s">
        <v>21</v>
      </c>
      <c r="D192" s="128" t="s">
        <v>13</v>
      </c>
      <c r="E192" s="127">
        <f>'INPUTS-Incidence'!E192</f>
        <v>0</v>
      </c>
      <c r="F192" s="130">
        <f>'INTERNAL PARAMETERS-1'!M12</f>
        <v>49.09</v>
      </c>
      <c r="G192" s="114">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3">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3">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3">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3">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3">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3">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3">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3">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3">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3">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3">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3">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3">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3">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3">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3">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3">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3">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3">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3">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3">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3">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3">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3">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3">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3">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3">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3">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3">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3">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3">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3">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3">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3">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3">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3">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3">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3">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2">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4">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3">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3">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3">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3">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3">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3">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3">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3">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3">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3">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3">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3">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3">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3">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3">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3">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3">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3">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3">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3">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3">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3">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3">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3">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3">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3">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3">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3">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3">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3">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3">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3">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3">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3">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3">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3">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3">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3">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2">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4">
        <f t="shared" si="4"/>
        <v>0</v>
      </c>
      <c r="CK192" s="112">
        <f t="shared" si="5"/>
        <v>0</v>
      </c>
    </row>
    <row r="193" spans="2:89" x14ac:dyDescent="0.5">
      <c r="B193" s="129" t="s">
        <v>23</v>
      </c>
      <c r="C193" s="128" t="s">
        <v>21</v>
      </c>
      <c r="D193" s="128" t="s">
        <v>12</v>
      </c>
      <c r="E193" s="127">
        <f>'INPUTS-Incidence'!E193</f>
        <v>0</v>
      </c>
      <c r="F193" s="130">
        <f>'INTERNAL PARAMETERS-1'!M13</f>
        <v>44.225000000000001</v>
      </c>
      <c r="G193" s="114">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3">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3">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3">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3">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3">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3">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3">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3">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3">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3">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3">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3">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3">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3">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3">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3">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3">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3">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3">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3">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3">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3">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3">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3">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3">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3">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3">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3">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3">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3">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3">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3">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3">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3">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3">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3">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3">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3">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2">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4">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3">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3">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3">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3">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3">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3">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3">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3">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3">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3">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3">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3">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3">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3">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3">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3">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3">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3">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3">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3">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3">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3">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3">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3">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3">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3">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3">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3">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3">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3">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3">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3">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3">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3">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3">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3">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3">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3">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2">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4">
        <f t="shared" si="4"/>
        <v>0</v>
      </c>
      <c r="CK193" s="112">
        <f t="shared" si="5"/>
        <v>0</v>
      </c>
    </row>
    <row r="194" spans="2:89" x14ac:dyDescent="0.5">
      <c r="B194" s="129" t="s">
        <v>23</v>
      </c>
      <c r="C194" s="128" t="s">
        <v>21</v>
      </c>
      <c r="D194" s="128" t="s">
        <v>11</v>
      </c>
      <c r="E194" s="127">
        <f>'INPUTS-Incidence'!E194</f>
        <v>0</v>
      </c>
      <c r="F194" s="130">
        <f>'INTERNAL PARAMETERS-1'!M14</f>
        <v>39.424999999999997</v>
      </c>
      <c r="G194" s="114">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3">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3">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3">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3">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3">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3">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3">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3">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3">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3">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3">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3">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3">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3">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3">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3">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3">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3">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3">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3">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3">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3">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3">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3">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3">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3">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3">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3">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3">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3">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3">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3">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3">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3">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3">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3">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3">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3">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2">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4">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3">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3">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3">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3">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3">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3">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3">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3">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3">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3">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3">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3">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3">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3">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3">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3">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3">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3">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3">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3">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3">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3">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3">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3">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3">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3">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3">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3">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3">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3">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3">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3">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3">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3">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3">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3">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3">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3">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2">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4">
        <f t="shared" si="4"/>
        <v>0</v>
      </c>
      <c r="CK194" s="112">
        <f t="shared" si="5"/>
        <v>0</v>
      </c>
    </row>
    <row r="195" spans="2:89" x14ac:dyDescent="0.5">
      <c r="B195" s="129" t="s">
        <v>23</v>
      </c>
      <c r="C195" s="128" t="s">
        <v>21</v>
      </c>
      <c r="D195" s="128" t="s">
        <v>10</v>
      </c>
      <c r="E195" s="127">
        <f>'INPUTS-Incidence'!E195</f>
        <v>0</v>
      </c>
      <c r="F195" s="130">
        <f>'INTERNAL PARAMETERS-1'!M15</f>
        <v>34.72</v>
      </c>
      <c r="G195" s="114">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3">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3">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3">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3">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3">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3">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3">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3">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3">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3">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3">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3">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3">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3">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3">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3">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3">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3">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3">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3">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3">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3">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3">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3">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3">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3">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3">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3">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3">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3">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3">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3">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3">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3">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3">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3">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3">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3">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2">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4">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3">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3">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3">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3">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3">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3">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3">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3">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3">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3">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3">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3">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3">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3">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3">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3">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3">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3">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3">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3">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3">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3">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3">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3">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3">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3">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3">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3">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3">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3">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3">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3">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3">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3">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3">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3">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3">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3">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2">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4">
        <f t="shared" si="4"/>
        <v>0</v>
      </c>
      <c r="CK195" s="112">
        <f t="shared" si="5"/>
        <v>0</v>
      </c>
    </row>
    <row r="196" spans="2:89" x14ac:dyDescent="0.5">
      <c r="B196" s="129" t="s">
        <v>23</v>
      </c>
      <c r="C196" s="128" t="s">
        <v>21</v>
      </c>
      <c r="D196" s="128" t="s">
        <v>9</v>
      </c>
      <c r="E196" s="127">
        <f>'INPUTS-Incidence'!E196</f>
        <v>0</v>
      </c>
      <c r="F196" s="130">
        <f>'INTERNAL PARAMETERS-1'!M16</f>
        <v>30.094999999999999</v>
      </c>
      <c r="G196" s="114">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3">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3">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3">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3">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3">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3">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3">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3">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3">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3">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3">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3">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3">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3">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3">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3">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3">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3">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3">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3">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3">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3">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3">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3">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3">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3">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3">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3">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3">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3">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3">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3">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3">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3">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3">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3">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3">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3">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2">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4">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3">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3">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3">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3">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3">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3">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3">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3">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3">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3">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3">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3">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3">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3">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3">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3">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3">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3">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3">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3">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3">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3">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3">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3">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3">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3">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3">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3">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3">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3">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3">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3">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3">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3">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3">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3">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3">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3">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2">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4">
        <f t="shared" si="4"/>
        <v>0</v>
      </c>
      <c r="CK196" s="112">
        <f t="shared" si="5"/>
        <v>0</v>
      </c>
    </row>
    <row r="197" spans="2:89" x14ac:dyDescent="0.5">
      <c r="B197" s="129" t="s">
        <v>23</v>
      </c>
      <c r="C197" s="128" t="s">
        <v>21</v>
      </c>
      <c r="D197" s="128" t="s">
        <v>8</v>
      </c>
      <c r="E197" s="127">
        <f>'INPUTS-Incidence'!E197</f>
        <v>0</v>
      </c>
      <c r="F197" s="130">
        <f>'INTERNAL PARAMETERS-1'!M17</f>
        <v>25.55</v>
      </c>
      <c r="G197" s="114">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3">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3">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3">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3">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3">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3">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3">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3">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3">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3">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3">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3">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3">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3">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3">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3">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3">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3">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3">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3">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3">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3">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3">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3">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3">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3">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3">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3">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3">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3">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3">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3">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3">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3">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3">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3">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3">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3">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2">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4">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3">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3">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3">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3">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3">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3">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3">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3">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3">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3">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3">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3">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3">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3">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3">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3">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3">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3">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3">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3">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3">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3">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3">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3">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3">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3">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3">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3">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3">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3">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3">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3">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3">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3">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3">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3">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3">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3">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2">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4">
        <f t="shared" ref="CJ197:CJ260" si="6">SUM(G197:AT197)</f>
        <v>0</v>
      </c>
      <c r="CK197" s="112">
        <f t="shared" ref="CK197:CK260" si="7">SUM(AU197:CH197)</f>
        <v>0</v>
      </c>
    </row>
    <row r="198" spans="2:89" x14ac:dyDescent="0.5">
      <c r="B198" s="129" t="s">
        <v>23</v>
      </c>
      <c r="C198" s="128" t="s">
        <v>21</v>
      </c>
      <c r="D198" s="128" t="s">
        <v>7</v>
      </c>
      <c r="E198" s="127">
        <f>'INPUTS-Incidence'!E198</f>
        <v>0</v>
      </c>
      <c r="F198" s="130">
        <f>'INTERNAL PARAMETERS-1'!M18</f>
        <v>21.115000000000002</v>
      </c>
      <c r="G198" s="114">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3">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3">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3">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3">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3">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3">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3">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3">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3">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3">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3">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3">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3">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3">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3">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3">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3">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3">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3">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3">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3">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3">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3">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3">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3">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3">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3">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3">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3">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3">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3">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3">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3">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3">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3">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3">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3">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3">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2">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4">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3">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3">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3">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3">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3">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3">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3">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3">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3">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3">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3">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3">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3">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3">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3">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3">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3">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3">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3">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3">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3">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3">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3">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3">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3">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3">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3">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3">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3">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3">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3">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3">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3">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3">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3">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3">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3">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3">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2">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4">
        <f t="shared" si="6"/>
        <v>0</v>
      </c>
      <c r="CK198" s="112">
        <f t="shared" si="7"/>
        <v>0</v>
      </c>
    </row>
    <row r="199" spans="2:89" x14ac:dyDescent="0.5">
      <c r="B199" s="129" t="s">
        <v>23</v>
      </c>
      <c r="C199" s="128" t="s">
        <v>21</v>
      </c>
      <c r="D199" s="128" t="s">
        <v>6</v>
      </c>
      <c r="E199" s="127">
        <f>'INPUTS-Incidence'!E199</f>
        <v>0</v>
      </c>
      <c r="F199" s="130">
        <f>'INTERNAL PARAMETERS-1'!M19</f>
        <v>16.865000000000002</v>
      </c>
      <c r="G199" s="114">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3">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3">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3">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3">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3">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3">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3">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3">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3">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3">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3">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3">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3">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3">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3">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3">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3">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3">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3">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3">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3">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3">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3">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3">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3">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3">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3">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3">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3">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3">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3">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3">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3">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3">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3">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3">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3">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3">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2">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4">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3">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3">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3">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3">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3">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3">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3">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3">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3">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3">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3">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3">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3">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3">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3">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3">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3">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3">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3">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3">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3">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3">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3">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3">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3">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3">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3">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3">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3">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3">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3">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3">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3">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3">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3">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3">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3">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3">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2">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4">
        <f t="shared" si="6"/>
        <v>0</v>
      </c>
      <c r="CK199" s="112">
        <f t="shared" si="7"/>
        <v>0</v>
      </c>
    </row>
    <row r="200" spans="2:89" x14ac:dyDescent="0.5">
      <c r="B200" s="129" t="s">
        <v>23</v>
      </c>
      <c r="C200" s="128" t="s">
        <v>21</v>
      </c>
      <c r="D200" s="128" t="s">
        <v>5</v>
      </c>
      <c r="E200" s="127">
        <f>'INPUTS-Incidence'!E200</f>
        <v>0</v>
      </c>
      <c r="F200" s="130">
        <f>'INTERNAL PARAMETERS-1'!M20</f>
        <v>12.89</v>
      </c>
      <c r="G200" s="114">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3">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3">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3">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3">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3">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3">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3">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3">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3">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3">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3">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3">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3">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3">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3">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3">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3">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3">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3">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3">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3">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3">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3">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3">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3">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3">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3">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3">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3">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3">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3">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3">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3">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3">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3">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3">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3">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3">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2">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4">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3">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3">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3">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3">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3">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3">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3">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3">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3">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3">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3">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3">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3">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3">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3">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3">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3">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3">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3">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3">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3">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3">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3">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3">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3">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3">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3">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3">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3">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3">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3">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3">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3">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3">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3">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3">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3">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3">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2">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4">
        <f t="shared" si="6"/>
        <v>0</v>
      </c>
      <c r="CK200" s="112">
        <f t="shared" si="7"/>
        <v>0</v>
      </c>
    </row>
    <row r="201" spans="2:89" x14ac:dyDescent="0.5">
      <c r="B201" s="129" t="s">
        <v>23</v>
      </c>
      <c r="C201" s="128" t="s">
        <v>21</v>
      </c>
      <c r="D201" s="128" t="s">
        <v>4</v>
      </c>
      <c r="E201" s="127">
        <f>'INPUTS-Incidence'!E201</f>
        <v>0</v>
      </c>
      <c r="F201" s="130">
        <f>'INTERNAL PARAMETERS-1'!M21</f>
        <v>9.3150000000000013</v>
      </c>
      <c r="G201" s="114">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3">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3">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3">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3">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3">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3">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3">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3">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3">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3">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3">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3">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3">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3">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3">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3">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3">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3">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3">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3">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3">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3">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3">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3">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3">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3">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3">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3">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3">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3">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3">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3">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3">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3">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3">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3">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3">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3">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2">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4">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3">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3">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3">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3">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3">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3">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3">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3">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3">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3">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3">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3">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3">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3">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3">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3">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3">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3">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3">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3">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3">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3">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3">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3">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3">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3">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3">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3">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3">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3">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3">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3">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3">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3">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3">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3">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3">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3">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2">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4">
        <f t="shared" si="6"/>
        <v>0</v>
      </c>
      <c r="CK201" s="112">
        <f t="shared" si="7"/>
        <v>0</v>
      </c>
    </row>
    <row r="202" spans="2:89" x14ac:dyDescent="0.5">
      <c r="B202" s="129" t="s">
        <v>23</v>
      </c>
      <c r="C202" s="128" t="s">
        <v>21</v>
      </c>
      <c r="D202" s="128" t="s">
        <v>1</v>
      </c>
      <c r="E202" s="127">
        <f>'INPUTS-Incidence'!E202</f>
        <v>0</v>
      </c>
      <c r="F202" s="130">
        <f>'INTERNAL PARAMETERS-1'!M22</f>
        <v>5.05</v>
      </c>
      <c r="G202" s="114">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3">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3">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3">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3">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3">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3">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3">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3">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3">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3">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3">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3">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3">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3">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3">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3">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3">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3">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3">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3">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3">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3">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3">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3">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3">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3">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3">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3">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3">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3">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3">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3">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3">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3">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3">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3">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3">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3">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2">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4">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3">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3">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3">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3">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3">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3">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3">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3">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3">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3">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3">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3">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3">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3">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3">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3">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3">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3">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3">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3">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3">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3">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3">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3">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3">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3">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3">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3">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3">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3">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3">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3">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3">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3">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3">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3">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3">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3">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2">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4">
        <f t="shared" si="6"/>
        <v>0</v>
      </c>
      <c r="CK202" s="112">
        <f t="shared" si="7"/>
        <v>0</v>
      </c>
    </row>
    <row r="203" spans="2:89" x14ac:dyDescent="0.5">
      <c r="B203" s="129" t="s">
        <v>23</v>
      </c>
      <c r="C203" s="128" t="s">
        <v>2</v>
      </c>
      <c r="D203" s="128" t="s">
        <v>20</v>
      </c>
      <c r="E203" s="127">
        <f>'INPUTS-Incidence'!E203</f>
        <v>0</v>
      </c>
      <c r="F203" s="130">
        <f>'INTERNAL PARAMETERS-1'!M5</f>
        <v>85.012</v>
      </c>
      <c r="G203" s="114">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3">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3">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3">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3">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3">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3">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3">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3">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3">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3">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3">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3">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3">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3">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3">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3">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3">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3">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3">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3">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3">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3">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3">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3">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3">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3">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3">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3">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3">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3">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3">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3">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3">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3">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3">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3">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3">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3">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2">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4">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3">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3">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3">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3">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3">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3">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3">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3">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3">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3">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3">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3">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3">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3">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3">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3">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3">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3">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3">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3">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3">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3">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3">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3">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3">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3">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3">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3">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3">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3">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3">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3">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3">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3">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3">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3">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3">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3">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2">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4">
        <f t="shared" si="6"/>
        <v>0</v>
      </c>
      <c r="CK203" s="112">
        <f t="shared" si="7"/>
        <v>0</v>
      </c>
    </row>
    <row r="204" spans="2:89" x14ac:dyDescent="0.5">
      <c r="B204" s="129" t="s">
        <v>23</v>
      </c>
      <c r="C204" s="128" t="s">
        <v>2</v>
      </c>
      <c r="D204" s="128" t="s">
        <v>19</v>
      </c>
      <c r="E204" s="127">
        <f>'INPUTS-Incidence'!E204</f>
        <v>0</v>
      </c>
      <c r="F204" s="130">
        <f>'INTERNAL PARAMETERS-1'!M6</f>
        <v>78.760000000000005</v>
      </c>
      <c r="G204" s="114">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3">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3">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3">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3">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3">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3">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3">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3">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3">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3">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3">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3">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3">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3">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3">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3">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3">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3">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3">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3">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3">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3">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3">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3">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3">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3">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3">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3">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3">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3">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3">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3">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3">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3">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3">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3">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3">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3">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2">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4">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3">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3">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3">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3">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3">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3">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3">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3">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3">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3">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3">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3">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3">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3">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3">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3">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3">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3">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3">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3">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3">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3">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3">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3">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3">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3">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3">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3">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3">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3">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3">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3">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3">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3">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3">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3">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3">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3">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2">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4">
        <f t="shared" si="6"/>
        <v>0</v>
      </c>
      <c r="CK204" s="112">
        <f t="shared" si="7"/>
        <v>0</v>
      </c>
    </row>
    <row r="205" spans="2:89" x14ac:dyDescent="0.5">
      <c r="B205" s="129" t="s">
        <v>23</v>
      </c>
      <c r="C205" s="128" t="s">
        <v>2</v>
      </c>
      <c r="D205" s="128" t="s">
        <v>18</v>
      </c>
      <c r="E205" s="127">
        <f>'INPUTS-Incidence'!E205</f>
        <v>0</v>
      </c>
      <c r="F205" s="126">
        <f>'INTERNAL PARAMETERS-1'!M7</f>
        <v>73.784999999999997</v>
      </c>
      <c r="G205" s="114">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3">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3">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3">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3">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3">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3">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3">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3">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3">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3">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3">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3">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3">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3">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3">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3">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3">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3">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3">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3">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3">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3">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3">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3">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3">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3">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3">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3">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3">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3">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3">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3">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3">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3">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3">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3">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3">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3">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2">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4">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3">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3">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3">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3">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3">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3">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3">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3">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3">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3">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3">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3">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3">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3">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3">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3">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3">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3">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3">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3">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3">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3">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3">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3">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3">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3">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3">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3">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3">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3">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3">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3">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3">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3">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3">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3">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3">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3">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2">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4">
        <f t="shared" si="6"/>
        <v>0</v>
      </c>
      <c r="CK205" s="112">
        <f t="shared" si="7"/>
        <v>0</v>
      </c>
    </row>
    <row r="206" spans="2:89" x14ac:dyDescent="0.5">
      <c r="B206" s="129" t="s">
        <v>23</v>
      </c>
      <c r="C206" s="128" t="s">
        <v>2</v>
      </c>
      <c r="D206" s="128" t="s">
        <v>17</v>
      </c>
      <c r="E206" s="127">
        <f>'INPUTS-Incidence'!E206</f>
        <v>0</v>
      </c>
      <c r="F206" s="126">
        <f>'INTERNAL PARAMETERS-1'!M8</f>
        <v>68.824999999999989</v>
      </c>
      <c r="G206" s="114">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3">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3">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3">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3">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3">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3">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3">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3">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3">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3">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3">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3">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3">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3">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3">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3">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3">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3">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3">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3">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3">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3">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3">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3">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3">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3">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3">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3">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3">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3">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3">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3">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3">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3">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3">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3">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3">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3">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2">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4">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3">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3">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3">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3">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3">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3">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3">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3">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3">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3">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3">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3">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3">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3">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3">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3">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3">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3">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3">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3">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3">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3">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3">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3">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3">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3">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3">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3">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3">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3">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3">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3">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3">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3">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3">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3">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3">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3">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2">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4">
        <f t="shared" si="6"/>
        <v>0</v>
      </c>
      <c r="CK206" s="112">
        <f t="shared" si="7"/>
        <v>0</v>
      </c>
    </row>
    <row r="207" spans="2:89" x14ac:dyDescent="0.5">
      <c r="B207" s="129" t="s">
        <v>23</v>
      </c>
      <c r="C207" s="128" t="s">
        <v>2</v>
      </c>
      <c r="D207" s="128" t="s">
        <v>16</v>
      </c>
      <c r="E207" s="127">
        <f>'INPUTS-Incidence'!E207</f>
        <v>0</v>
      </c>
      <c r="F207" s="126">
        <f>'INTERNAL PARAMETERS-1'!M9</f>
        <v>63.875</v>
      </c>
      <c r="G207" s="114">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3">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3">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3">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3">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3">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3">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3">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3">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3">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3">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3">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3">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3">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3">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3">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3">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3">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3">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3">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3">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3">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3">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3">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3">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3">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3">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3">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3">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3">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3">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3">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3">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3">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3">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3">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3">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3">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3">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2">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4">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3">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3">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3">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3">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3">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3">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3">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3">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3">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3">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3">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3">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3">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3">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3">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3">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3">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3">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3">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3">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3">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3">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3">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3">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3">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3">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3">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3">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3">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3">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3">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3">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3">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3">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3">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3">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3">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3">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2">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4">
        <f t="shared" si="6"/>
        <v>0</v>
      </c>
      <c r="CK207" s="112">
        <f t="shared" si="7"/>
        <v>0</v>
      </c>
    </row>
    <row r="208" spans="2:89" x14ac:dyDescent="0.5">
      <c r="B208" s="129" t="s">
        <v>23</v>
      </c>
      <c r="C208" s="128" t="s">
        <v>2</v>
      </c>
      <c r="D208" s="128" t="s">
        <v>15</v>
      </c>
      <c r="E208" s="127">
        <f>'INPUTS-Incidence'!E208</f>
        <v>0</v>
      </c>
      <c r="F208" s="126">
        <f>'INTERNAL PARAMETERS-1'!M10</f>
        <v>58.935000000000002</v>
      </c>
      <c r="G208" s="114">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3">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3">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3">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3">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3">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3">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3">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3">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3">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3">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3">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3">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3">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3">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3">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3">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3">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3">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3">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3">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3">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3">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3">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3">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3">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3">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3">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3">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3">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3">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3">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3">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3">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3">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3">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3">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3">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3">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2">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4">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3">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3">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3">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3">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3">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3">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3">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3">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3">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3">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3">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3">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3">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3">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3">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3">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3">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3">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3">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3">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3">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3">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3">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3">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3">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3">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3">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3">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3">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3">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3">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3">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3">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3">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3">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3">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3">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3">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2">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4">
        <f t="shared" si="6"/>
        <v>0</v>
      </c>
      <c r="CK208" s="112">
        <f t="shared" si="7"/>
        <v>0</v>
      </c>
    </row>
    <row r="209" spans="2:89" x14ac:dyDescent="0.5">
      <c r="B209" s="129" t="s">
        <v>23</v>
      </c>
      <c r="C209" s="128" t="s">
        <v>2</v>
      </c>
      <c r="D209" s="128" t="s">
        <v>14</v>
      </c>
      <c r="E209" s="127">
        <f>'INPUTS-Incidence'!E209</f>
        <v>0</v>
      </c>
      <c r="F209" s="126">
        <f>'INTERNAL PARAMETERS-1'!M11</f>
        <v>53.995000000000005</v>
      </c>
      <c r="G209" s="114">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3">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3">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3">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3">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3">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3">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3">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3">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3">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3">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3">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3">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3">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3">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3">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3">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3">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3">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3">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3">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3">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3">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3">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3">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3">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3">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3">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3">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3">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3">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3">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3">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3">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3">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3">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3">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3">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3">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2">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4">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3">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3">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3">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3">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3">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3">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3">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3">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3">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3">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3">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3">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3">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3">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3">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3">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3">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3">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3">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3">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3">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3">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3">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3">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3">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3">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3">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3">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3">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3">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3">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3">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3">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3">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3">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3">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3">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3">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2">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4">
        <f t="shared" si="6"/>
        <v>0</v>
      </c>
      <c r="CK209" s="112">
        <f t="shared" si="7"/>
        <v>0</v>
      </c>
    </row>
    <row r="210" spans="2:89" x14ac:dyDescent="0.5">
      <c r="B210" s="129" t="s">
        <v>23</v>
      </c>
      <c r="C210" s="128" t="s">
        <v>2</v>
      </c>
      <c r="D210" s="128" t="s">
        <v>13</v>
      </c>
      <c r="E210" s="127">
        <f>'INPUTS-Incidence'!E210</f>
        <v>0</v>
      </c>
      <c r="F210" s="126">
        <f>'INTERNAL PARAMETERS-1'!M12</f>
        <v>49.09</v>
      </c>
      <c r="G210" s="114">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3">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3">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3">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3">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3">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3">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3">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3">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3">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3">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3">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3">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3">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3">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3">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3">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3">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3">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3">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3">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3">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3">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3">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3">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3">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3">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3">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3">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3">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3">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3">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3">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3">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3">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3">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3">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3">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3">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2">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4">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3">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3">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3">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3">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3">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3">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3">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3">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3">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3">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3">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3">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3">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3">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3">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3">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3">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3">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3">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3">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3">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3">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3">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3">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3">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3">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3">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3">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3">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3">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3">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3">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3">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3">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3">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3">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3">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3">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2">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4">
        <f t="shared" si="6"/>
        <v>0</v>
      </c>
      <c r="CK210" s="112">
        <f t="shared" si="7"/>
        <v>0</v>
      </c>
    </row>
    <row r="211" spans="2:89" x14ac:dyDescent="0.5">
      <c r="B211" s="129" t="s">
        <v>23</v>
      </c>
      <c r="C211" s="128" t="s">
        <v>2</v>
      </c>
      <c r="D211" s="128" t="s">
        <v>12</v>
      </c>
      <c r="E211" s="127">
        <f>'INPUTS-Incidence'!E211</f>
        <v>0</v>
      </c>
      <c r="F211" s="126">
        <f>'INTERNAL PARAMETERS-1'!M13</f>
        <v>44.225000000000001</v>
      </c>
      <c r="G211" s="114">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3">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3">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3">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3">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3">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3">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3">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3">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3">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3">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3">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3">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3">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3">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3">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3">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3">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3">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3">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3">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3">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3">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3">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3">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3">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3">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3">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3">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3">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3">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3">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3">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3">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3">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3">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3">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3">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3">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2">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4">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3">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3">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3">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3">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3">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3">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3">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3">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3">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3">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3">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3">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3">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3">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3">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3">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3">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3">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3">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3">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3">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3">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3">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3">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3">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3">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3">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3">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3">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3">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3">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3">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3">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3">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3">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3">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3">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3">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2">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4">
        <f t="shared" si="6"/>
        <v>0</v>
      </c>
      <c r="CK211" s="112">
        <f t="shared" si="7"/>
        <v>0</v>
      </c>
    </row>
    <row r="212" spans="2:89" x14ac:dyDescent="0.5">
      <c r="B212" s="129" t="s">
        <v>23</v>
      </c>
      <c r="C212" s="128" t="s">
        <v>2</v>
      </c>
      <c r="D212" s="128" t="s">
        <v>11</v>
      </c>
      <c r="E212" s="127">
        <f>'INPUTS-Incidence'!E212</f>
        <v>0</v>
      </c>
      <c r="F212" s="126">
        <f>'INTERNAL PARAMETERS-1'!M14</f>
        <v>39.424999999999997</v>
      </c>
      <c r="G212" s="114">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3">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3">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3">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3">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3">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3">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3">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3">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3">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3">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3">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3">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3">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3">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3">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3">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3">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3">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3">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3">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3">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3">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3">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3">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3">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3">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3">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3">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3">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3">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3">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3">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3">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3">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3">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3">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3">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3">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2">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4">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3">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3">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3">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3">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3">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3">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3">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3">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3">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3">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3">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3">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3">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3">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3">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3">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3">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3">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3">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3">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3">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3">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3">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3">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3">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3">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3">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3">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3">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3">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3">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3">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3">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3">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3">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3">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3">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3">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2">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4">
        <f t="shared" si="6"/>
        <v>0</v>
      </c>
      <c r="CK212" s="112">
        <f t="shared" si="7"/>
        <v>0</v>
      </c>
    </row>
    <row r="213" spans="2:89" x14ac:dyDescent="0.5">
      <c r="B213" s="129" t="s">
        <v>23</v>
      </c>
      <c r="C213" s="128" t="s">
        <v>2</v>
      </c>
      <c r="D213" s="128" t="s">
        <v>10</v>
      </c>
      <c r="E213" s="127">
        <f>'INPUTS-Incidence'!E213</f>
        <v>0</v>
      </c>
      <c r="F213" s="126">
        <f>'INTERNAL PARAMETERS-1'!M15</f>
        <v>34.72</v>
      </c>
      <c r="G213" s="114">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3">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3">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3">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3">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3">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3">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3">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3">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3">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3">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3">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3">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3">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3">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3">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3">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3">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3">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3">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3">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3">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3">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3">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3">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3">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3">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3">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3">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3">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3">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3">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3">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3">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3">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3">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3">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3">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3">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2">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4">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3">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3">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3">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3">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3">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3">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3">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3">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3">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3">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3">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3">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3">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3">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3">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3">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3">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3">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3">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3">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3">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3">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3">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3">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3">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3">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3">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3">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3">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3">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3">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3">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3">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3">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3">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3">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3">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3">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2">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4">
        <f t="shared" si="6"/>
        <v>0</v>
      </c>
      <c r="CK213" s="112">
        <f t="shared" si="7"/>
        <v>0</v>
      </c>
    </row>
    <row r="214" spans="2:89" x14ac:dyDescent="0.5">
      <c r="B214" s="129" t="s">
        <v>23</v>
      </c>
      <c r="C214" s="128" t="s">
        <v>2</v>
      </c>
      <c r="D214" s="128" t="s">
        <v>9</v>
      </c>
      <c r="E214" s="127">
        <f>'INPUTS-Incidence'!E214</f>
        <v>0</v>
      </c>
      <c r="F214" s="126">
        <f>'INTERNAL PARAMETERS-1'!M16</f>
        <v>30.094999999999999</v>
      </c>
      <c r="G214" s="114">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3">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3">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3">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3">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3">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3">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3">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3">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3">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3">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3">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3">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3">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3">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3">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3">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3">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3">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3">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3">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3">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3">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3">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3">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3">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3">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3">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3">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3">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3">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3">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3">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3">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3">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3">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3">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3">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3">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2">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4">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3">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3">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3">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3">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3">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3">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3">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3">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3">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3">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3">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3">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3">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3">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3">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3">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3">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3">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3">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3">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3">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3">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3">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3">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3">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3">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3">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3">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3">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3">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3">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3">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3">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3">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3">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3">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3">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3">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2">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4">
        <f t="shared" si="6"/>
        <v>0</v>
      </c>
      <c r="CK214" s="112">
        <f t="shared" si="7"/>
        <v>0</v>
      </c>
    </row>
    <row r="215" spans="2:89" x14ac:dyDescent="0.5">
      <c r="B215" s="129" t="s">
        <v>23</v>
      </c>
      <c r="C215" s="128" t="s">
        <v>2</v>
      </c>
      <c r="D215" s="128" t="s">
        <v>8</v>
      </c>
      <c r="E215" s="127">
        <f>'INPUTS-Incidence'!E215</f>
        <v>0</v>
      </c>
      <c r="F215" s="126">
        <f>'INTERNAL PARAMETERS-1'!M17</f>
        <v>25.55</v>
      </c>
      <c r="G215" s="114">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3">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3">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3">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3">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3">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3">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3">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3">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3">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3">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3">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3">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3">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3">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3">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3">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3">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3">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3">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3">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3">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3">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3">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3">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3">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3">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3">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3">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3">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3">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3">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3">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3">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3">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3">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3">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3">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3">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2">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4">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3">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3">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3">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3">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3">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3">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3">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3">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3">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3">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3">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3">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3">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3">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3">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3">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3">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3">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3">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3">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3">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3">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3">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3">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3">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3">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3">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3">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3">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3">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3">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3">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3">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3">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3">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3">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3">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3">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2">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4">
        <f t="shared" si="6"/>
        <v>0</v>
      </c>
      <c r="CK215" s="112">
        <f t="shared" si="7"/>
        <v>0</v>
      </c>
    </row>
    <row r="216" spans="2:89" x14ac:dyDescent="0.5">
      <c r="B216" s="129" t="s">
        <v>23</v>
      </c>
      <c r="C216" s="128" t="s">
        <v>2</v>
      </c>
      <c r="D216" s="128" t="s">
        <v>7</v>
      </c>
      <c r="E216" s="127">
        <f>'INPUTS-Incidence'!E216</f>
        <v>0</v>
      </c>
      <c r="F216" s="126">
        <f>'INTERNAL PARAMETERS-1'!M18</f>
        <v>21.115000000000002</v>
      </c>
      <c r="G216" s="114">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3">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3">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3">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3">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3">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3">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3">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3">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3">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3">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3">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3">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3">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3">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3">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3">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3">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3">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3">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3">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3">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3">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3">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3">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3">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3">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3">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3">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3">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3">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3">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3">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3">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3">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3">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3">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3">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3">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2">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4">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3">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3">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3">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3">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3">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3">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3">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3">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3">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3">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3">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3">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3">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3">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3">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3">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3">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3">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3">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3">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3">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3">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3">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3">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3">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3">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3">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3">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3">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3">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3">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3">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3">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3">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3">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3">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3">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3">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2">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4">
        <f t="shared" si="6"/>
        <v>0</v>
      </c>
      <c r="CK216" s="112">
        <f t="shared" si="7"/>
        <v>0</v>
      </c>
    </row>
    <row r="217" spans="2:89" x14ac:dyDescent="0.5">
      <c r="B217" s="129" t="s">
        <v>23</v>
      </c>
      <c r="C217" s="128" t="s">
        <v>2</v>
      </c>
      <c r="D217" s="128" t="s">
        <v>6</v>
      </c>
      <c r="E217" s="127">
        <f>'INPUTS-Incidence'!E217</f>
        <v>0</v>
      </c>
      <c r="F217" s="126">
        <f>'INTERNAL PARAMETERS-1'!M19</f>
        <v>16.865000000000002</v>
      </c>
      <c r="G217" s="114">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3">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3">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3">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3">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3">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3">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3">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3">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3">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3">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3">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3">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3">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3">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3">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3">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3">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3">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3">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3">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3">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3">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3">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3">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3">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3">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3">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3">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3">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3">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3">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3">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3">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3">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3">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3">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3">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3">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2">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4">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3">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3">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3">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3">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3">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3">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3">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3">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3">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3">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3">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3">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3">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3">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3">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3">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3">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3">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3">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3">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3">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3">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3">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3">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3">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3">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3">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3">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3">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3">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3">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3">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3">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3">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3">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3">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3">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3">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2">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4">
        <f t="shared" si="6"/>
        <v>0</v>
      </c>
      <c r="CK217" s="112">
        <f t="shared" si="7"/>
        <v>0</v>
      </c>
    </row>
    <row r="218" spans="2:89" x14ac:dyDescent="0.5">
      <c r="B218" s="129" t="s">
        <v>23</v>
      </c>
      <c r="C218" s="128" t="s">
        <v>2</v>
      </c>
      <c r="D218" s="128" t="s">
        <v>5</v>
      </c>
      <c r="E218" s="127">
        <f>'INPUTS-Incidence'!E218</f>
        <v>0</v>
      </c>
      <c r="F218" s="126">
        <f>'INTERNAL PARAMETERS-1'!M20</f>
        <v>12.89</v>
      </c>
      <c r="G218" s="114">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3">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3">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3">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3">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3">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3">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3">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3">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3">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3">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3">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3">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3">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3">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3">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3">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3">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3">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3">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3">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3">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3">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3">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3">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3">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3">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3">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3">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3">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3">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3">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3">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3">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3">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3">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3">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3">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3">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2">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4">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3">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3">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3">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3">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3">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3">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3">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3">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3">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3">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3">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3">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3">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3">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3">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3">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3">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3">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3">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3">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3">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3">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3">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3">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3">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3">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3">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3">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3">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3">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3">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3">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3">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3">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3">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3">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3">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3">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2">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4">
        <f t="shared" si="6"/>
        <v>0</v>
      </c>
      <c r="CK218" s="112">
        <f t="shared" si="7"/>
        <v>0</v>
      </c>
    </row>
    <row r="219" spans="2:89" x14ac:dyDescent="0.5">
      <c r="B219" s="129" t="s">
        <v>23</v>
      </c>
      <c r="C219" s="128" t="s">
        <v>2</v>
      </c>
      <c r="D219" s="128" t="s">
        <v>4</v>
      </c>
      <c r="E219" s="127">
        <f>'INPUTS-Incidence'!E219</f>
        <v>0</v>
      </c>
      <c r="F219" s="126">
        <f>'INTERNAL PARAMETERS-1'!M21</f>
        <v>9.3150000000000013</v>
      </c>
      <c r="G219" s="114">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3">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3">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3">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3">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3">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3">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3">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3">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3">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3">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3">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3">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3">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3">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3">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3">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3">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3">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3">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3">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3">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3">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3">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3">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3">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3">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3">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3">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3">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3">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3">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3">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3">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3">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3">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3">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3">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3">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2">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4">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3">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3">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3">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3">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3">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3">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3">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3">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3">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3">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3">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3">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3">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3">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3">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3">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3">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3">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3">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3">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3">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3">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3">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3">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3">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3">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3">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3">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3">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3">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3">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3">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3">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3">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3">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3">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3">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3">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2">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4">
        <f t="shared" si="6"/>
        <v>0</v>
      </c>
      <c r="CK219" s="112">
        <f t="shared" si="7"/>
        <v>0</v>
      </c>
    </row>
    <row r="220" spans="2:89" x14ac:dyDescent="0.5">
      <c r="B220" s="129" t="s">
        <v>23</v>
      </c>
      <c r="C220" s="128" t="s">
        <v>2</v>
      </c>
      <c r="D220" s="128" t="s">
        <v>1</v>
      </c>
      <c r="E220" s="127">
        <f>'INPUTS-Incidence'!E220</f>
        <v>0</v>
      </c>
      <c r="F220" s="126">
        <f>'INTERNAL PARAMETERS-1'!M22</f>
        <v>5.05</v>
      </c>
      <c r="G220" s="114">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3">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3">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3">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3">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3">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3">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3">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3">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3">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3">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3">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3">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3">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3">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3">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3">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3">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3">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3">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3">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3">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3">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3">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3">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3">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3">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3">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3">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3">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3">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3">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3">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3">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3">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3">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3">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3">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3">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2">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4">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3">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3">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3">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3">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3">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3">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3">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3">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3">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3">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3">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3">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3">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3">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3">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3">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3">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3">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3">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3">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3">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3">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3">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3">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3">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3">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3">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3">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3">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3">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3">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3">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3">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3">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3">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3">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3">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3">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2">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4">
        <f t="shared" si="6"/>
        <v>0</v>
      </c>
      <c r="CK220" s="112">
        <f t="shared" si="7"/>
        <v>0</v>
      </c>
    </row>
    <row r="221" spans="2:89" x14ac:dyDescent="0.5">
      <c r="B221" s="129" t="s">
        <v>22</v>
      </c>
      <c r="C221" s="128" t="s">
        <v>21</v>
      </c>
      <c r="D221" s="128" t="s">
        <v>20</v>
      </c>
      <c r="E221" s="127">
        <f>'INPUTS-Incidence'!E221</f>
        <v>0</v>
      </c>
      <c r="F221" s="130">
        <f>'INTERNAL PARAMETERS-1'!M5</f>
        <v>85.012</v>
      </c>
      <c r="G221" s="114">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3">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3">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3">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3">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3">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3">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3">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3">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3">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3">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3">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3">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3">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3">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3">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3">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3">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3">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3">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3">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3">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3">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3">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3">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3">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3">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3">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3">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3">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3">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3">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3">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3">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3">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3">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3">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3">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3">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2">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4">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3">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3">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3">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3">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3">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3">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3">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3">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3">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3">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3">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3">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3">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3">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3">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3">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3">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3">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3">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3">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3">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3">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3">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3">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3">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3">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3">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3">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3">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3">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3">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3">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3">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3">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3">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3">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3">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3">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2">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4">
        <f t="shared" si="6"/>
        <v>0</v>
      </c>
      <c r="CK221" s="112">
        <f t="shared" si="7"/>
        <v>0</v>
      </c>
    </row>
    <row r="222" spans="2:89" x14ac:dyDescent="0.5">
      <c r="B222" s="129" t="s">
        <v>22</v>
      </c>
      <c r="C222" s="128" t="s">
        <v>21</v>
      </c>
      <c r="D222" s="128" t="s">
        <v>19</v>
      </c>
      <c r="E222" s="127">
        <f>'INPUTS-Incidence'!E222</f>
        <v>0</v>
      </c>
      <c r="F222" s="130">
        <f>'INTERNAL PARAMETERS-1'!M6</f>
        <v>78.760000000000005</v>
      </c>
      <c r="G222" s="114">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3">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3">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3">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3">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3">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3">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3">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3">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3">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3">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3">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3">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3">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3">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3">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3">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3">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3">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3">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3">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3">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3">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3">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3">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3">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3">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3">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3">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3">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3">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3">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3">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3">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3">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3">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3">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3">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3">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2">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4">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3">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3">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3">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3">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3">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3">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3">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3">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3">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3">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3">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3">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3">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3">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3">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3">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3">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3">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3">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3">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3">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3">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3">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3">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3">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3">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3">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3">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3">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3">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3">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3">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3">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3">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3">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3">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3">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3">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2">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4">
        <f t="shared" si="6"/>
        <v>0</v>
      </c>
      <c r="CK222" s="112">
        <f t="shared" si="7"/>
        <v>0</v>
      </c>
    </row>
    <row r="223" spans="2:89" x14ac:dyDescent="0.5">
      <c r="B223" s="129" t="s">
        <v>22</v>
      </c>
      <c r="C223" s="128" t="s">
        <v>21</v>
      </c>
      <c r="D223" s="128" t="s">
        <v>18</v>
      </c>
      <c r="E223" s="127">
        <f>'INPUTS-Incidence'!E223</f>
        <v>0</v>
      </c>
      <c r="F223" s="130">
        <f>'INTERNAL PARAMETERS-1'!M7</f>
        <v>73.784999999999997</v>
      </c>
      <c r="G223" s="114">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3">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3">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3">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3">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3">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3">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3">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3">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3">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3">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3">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3">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3">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3">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3">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3">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3">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3">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3">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3">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3">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3">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3">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3">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3">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3">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3">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3">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3">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3">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3">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3">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3">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3">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3">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3">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3">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3">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2">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4">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3">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3">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3">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3">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3">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3">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3">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3">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3">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3">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3">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3">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3">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3">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3">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3">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3">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3">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3">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3">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3">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3">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3">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3">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3">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3">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3">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3">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3">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3">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3">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3">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3">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3">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3">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3">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3">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3">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2">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4">
        <f t="shared" si="6"/>
        <v>0</v>
      </c>
      <c r="CK223" s="112">
        <f t="shared" si="7"/>
        <v>0</v>
      </c>
    </row>
    <row r="224" spans="2:89" x14ac:dyDescent="0.5">
      <c r="B224" s="129" t="s">
        <v>22</v>
      </c>
      <c r="C224" s="128" t="s">
        <v>21</v>
      </c>
      <c r="D224" s="128" t="s">
        <v>17</v>
      </c>
      <c r="E224" s="127">
        <f>'INPUTS-Incidence'!E224</f>
        <v>0</v>
      </c>
      <c r="F224" s="130">
        <f>'INTERNAL PARAMETERS-1'!M8</f>
        <v>68.824999999999989</v>
      </c>
      <c r="G224" s="114">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3">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3">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3">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3">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3">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3">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3">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3">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3">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3">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3">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3">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3">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3">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3">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3">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3">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3">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3">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3">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3">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3">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3">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3">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3">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3">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3">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3">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3">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3">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3">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3">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3">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3">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3">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3">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3">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3">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2">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4">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3">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3">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3">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3">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3">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3">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3">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3">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3">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3">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3">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3">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3">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3">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3">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3">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3">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3">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3">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3">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3">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3">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3">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3">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3">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3">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3">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3">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3">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3">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3">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3">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3">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3">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3">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3">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3">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3">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2">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4">
        <f t="shared" si="6"/>
        <v>0</v>
      </c>
      <c r="CK224" s="112">
        <f t="shared" si="7"/>
        <v>0</v>
      </c>
    </row>
    <row r="225" spans="2:89" x14ac:dyDescent="0.5">
      <c r="B225" s="129" t="s">
        <v>22</v>
      </c>
      <c r="C225" s="128" t="s">
        <v>21</v>
      </c>
      <c r="D225" s="128" t="s">
        <v>16</v>
      </c>
      <c r="E225" s="127">
        <f>'INPUTS-Incidence'!E225</f>
        <v>0</v>
      </c>
      <c r="F225" s="130">
        <f>'INTERNAL PARAMETERS-1'!M9</f>
        <v>63.875</v>
      </c>
      <c r="G225" s="114">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3">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3">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3">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3">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3">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3">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3">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3">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3">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3">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3">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3">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3">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3">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3">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3">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3">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3">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3">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3">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3">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3">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3">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3">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3">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3">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3">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3">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3">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3">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3">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3">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3">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3">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3">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3">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3">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3">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2">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4">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3">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3">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3">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3">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3">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3">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3">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3">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3">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3">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3">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3">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3">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3">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3">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3">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3">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3">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3">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3">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3">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3">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3">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3">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3">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3">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3">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3">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3">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3">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3">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3">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3">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3">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3">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3">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3">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3">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2">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4">
        <f t="shared" si="6"/>
        <v>0</v>
      </c>
      <c r="CK225" s="112">
        <f t="shared" si="7"/>
        <v>0</v>
      </c>
    </row>
    <row r="226" spans="2:89" x14ac:dyDescent="0.5">
      <c r="B226" s="129" t="s">
        <v>22</v>
      </c>
      <c r="C226" s="128" t="s">
        <v>21</v>
      </c>
      <c r="D226" s="128" t="s">
        <v>15</v>
      </c>
      <c r="E226" s="127">
        <f>'INPUTS-Incidence'!E226</f>
        <v>0</v>
      </c>
      <c r="F226" s="130">
        <f>'INTERNAL PARAMETERS-1'!M10</f>
        <v>58.935000000000002</v>
      </c>
      <c r="G226" s="114">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3">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3">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3">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3">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3">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3">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3">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3">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3">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3">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3">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3">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3">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3">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3">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3">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3">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3">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3">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3">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3">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3">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3">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3">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3">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3">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3">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3">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3">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3">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3">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3">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3">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3">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3">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3">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3">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3">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2">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4">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3">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3">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3">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3">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3">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3">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3">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3">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3">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3">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3">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3">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3">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3">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3">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3">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3">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3">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3">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3">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3">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3">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3">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3">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3">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3">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3">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3">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3">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3">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3">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3">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3">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3">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3">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3">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3">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3">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2">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4">
        <f t="shared" si="6"/>
        <v>0</v>
      </c>
      <c r="CK226" s="112">
        <f t="shared" si="7"/>
        <v>0</v>
      </c>
    </row>
    <row r="227" spans="2:89" x14ac:dyDescent="0.5">
      <c r="B227" s="129" t="s">
        <v>22</v>
      </c>
      <c r="C227" s="128" t="s">
        <v>21</v>
      </c>
      <c r="D227" s="128" t="s">
        <v>14</v>
      </c>
      <c r="E227" s="127">
        <f>'INPUTS-Incidence'!E227</f>
        <v>0</v>
      </c>
      <c r="F227" s="130">
        <f>'INTERNAL PARAMETERS-1'!M11</f>
        <v>53.995000000000005</v>
      </c>
      <c r="G227" s="114">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3">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3">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3">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3">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3">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3">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3">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3">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3">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3">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3">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3">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3">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3">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3">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3">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3">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3">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3">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3">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3">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3">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3">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3">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3">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3">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3">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3">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3">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3">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3">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3">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3">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3">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3">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3">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3">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3">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2">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4">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3">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3">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3">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3">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3">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3">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3">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3">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3">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3">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3">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3">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3">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3">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3">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3">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3">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3">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3">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3">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3">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3">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3">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3">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3">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3">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3">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3">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3">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3">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3">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3">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3">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3">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3">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3">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3">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3">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2">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4">
        <f t="shared" si="6"/>
        <v>0</v>
      </c>
      <c r="CK227" s="112">
        <f t="shared" si="7"/>
        <v>0</v>
      </c>
    </row>
    <row r="228" spans="2:89" x14ac:dyDescent="0.5">
      <c r="B228" s="129" t="s">
        <v>22</v>
      </c>
      <c r="C228" s="128" t="s">
        <v>21</v>
      </c>
      <c r="D228" s="128" t="s">
        <v>13</v>
      </c>
      <c r="E228" s="127">
        <f>'INPUTS-Incidence'!E228</f>
        <v>0</v>
      </c>
      <c r="F228" s="130">
        <f>'INTERNAL PARAMETERS-1'!M12</f>
        <v>49.09</v>
      </c>
      <c r="G228" s="114">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3">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3">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3">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3">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3">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3">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3">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3">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3">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3">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3">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3">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3">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3">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3">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3">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3">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3">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3">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3">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3">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3">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3">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3">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3">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3">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3">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3">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3">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3">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3">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3">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3">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3">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3">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3">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3">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3">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2">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4">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3">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3">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3">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3">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3">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3">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3">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3">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3">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3">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3">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3">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3">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3">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3">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3">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3">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3">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3">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3">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3">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3">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3">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3">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3">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3">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3">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3">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3">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3">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3">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3">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3">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3">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3">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3">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3">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3">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2">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4">
        <f t="shared" si="6"/>
        <v>0</v>
      </c>
      <c r="CK228" s="112">
        <f t="shared" si="7"/>
        <v>0</v>
      </c>
    </row>
    <row r="229" spans="2:89" x14ac:dyDescent="0.5">
      <c r="B229" s="129" t="s">
        <v>22</v>
      </c>
      <c r="C229" s="128" t="s">
        <v>21</v>
      </c>
      <c r="D229" s="128" t="s">
        <v>12</v>
      </c>
      <c r="E229" s="127">
        <f>'INPUTS-Incidence'!E229</f>
        <v>0</v>
      </c>
      <c r="F229" s="130">
        <f>'INTERNAL PARAMETERS-1'!M13</f>
        <v>44.225000000000001</v>
      </c>
      <c r="G229" s="114">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3">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3">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3">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3">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3">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3">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3">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3">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3">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3">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3">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3">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3">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3">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3">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3">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3">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3">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3">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3">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3">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3">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3">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3">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3">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3">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3">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3">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3">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3">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3">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3">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3">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3">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3">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3">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3">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3">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2">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4">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3">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3">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3">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3">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3">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3">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3">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3">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3">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3">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3">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3">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3">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3">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3">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3">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3">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3">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3">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3">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3">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3">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3">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3">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3">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3">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3">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3">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3">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3">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3">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3">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3">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3">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3">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3">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3">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3">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2">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4">
        <f t="shared" si="6"/>
        <v>0</v>
      </c>
      <c r="CK229" s="112">
        <f t="shared" si="7"/>
        <v>0</v>
      </c>
    </row>
    <row r="230" spans="2:89" x14ac:dyDescent="0.5">
      <c r="B230" s="129" t="s">
        <v>22</v>
      </c>
      <c r="C230" s="128" t="s">
        <v>21</v>
      </c>
      <c r="D230" s="128" t="s">
        <v>11</v>
      </c>
      <c r="E230" s="127">
        <f>'INPUTS-Incidence'!E230</f>
        <v>0</v>
      </c>
      <c r="F230" s="130">
        <f>'INTERNAL PARAMETERS-1'!M14</f>
        <v>39.424999999999997</v>
      </c>
      <c r="G230" s="114">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3">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3">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3">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3">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3">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3">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3">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3">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3">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3">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3">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3">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3">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3">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3">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3">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3">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3">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3">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3">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3">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3">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3">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3">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3">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3">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3">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3">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3">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3">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3">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3">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3">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3">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3">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3">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3">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3">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2">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4">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3">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3">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3">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3">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3">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3">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3">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3">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3">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3">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3">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3">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3">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3">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3">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3">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3">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3">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3">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3">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3">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3">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3">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3">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3">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3">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3">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3">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3">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3">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3">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3">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3">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3">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3">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3">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3">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3">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2">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4">
        <f t="shared" si="6"/>
        <v>0</v>
      </c>
      <c r="CK230" s="112">
        <f t="shared" si="7"/>
        <v>0</v>
      </c>
    </row>
    <row r="231" spans="2:89" x14ac:dyDescent="0.5">
      <c r="B231" s="129" t="s">
        <v>22</v>
      </c>
      <c r="C231" s="128" t="s">
        <v>21</v>
      </c>
      <c r="D231" s="128" t="s">
        <v>10</v>
      </c>
      <c r="E231" s="127">
        <f>'INPUTS-Incidence'!E231</f>
        <v>0</v>
      </c>
      <c r="F231" s="130">
        <f>'INTERNAL PARAMETERS-1'!M15</f>
        <v>34.72</v>
      </c>
      <c r="G231" s="114">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3">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3">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3">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3">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3">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3">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3">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3">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3">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3">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3">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3">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3">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3">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3">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3">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3">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3">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3">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3">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3">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3">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3">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3">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3">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3">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3">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3">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3">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3">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3">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3">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3">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3">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3">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3">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3">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3">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2">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4">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3">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3">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3">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3">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3">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3">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3">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3">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3">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3">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3">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3">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3">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3">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3">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3">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3">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3">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3">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3">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3">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3">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3">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3">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3">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3">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3">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3">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3">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3">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3">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3">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3">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3">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3">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3">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3">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3">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2">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4">
        <f t="shared" si="6"/>
        <v>0</v>
      </c>
      <c r="CK231" s="112">
        <f t="shared" si="7"/>
        <v>0</v>
      </c>
    </row>
    <row r="232" spans="2:89" x14ac:dyDescent="0.5">
      <c r="B232" s="129" t="s">
        <v>22</v>
      </c>
      <c r="C232" s="128" t="s">
        <v>21</v>
      </c>
      <c r="D232" s="128" t="s">
        <v>9</v>
      </c>
      <c r="E232" s="127">
        <f>'INPUTS-Incidence'!E232</f>
        <v>0</v>
      </c>
      <c r="F232" s="130">
        <f>'INTERNAL PARAMETERS-1'!M16</f>
        <v>30.094999999999999</v>
      </c>
      <c r="G232" s="114">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3">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3">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3">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3">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3">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3">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3">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3">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3">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3">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3">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3">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3">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3">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3">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3">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3">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3">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3">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3">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3">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3">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3">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3">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3">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3">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3">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3">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3">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3">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3">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3">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3">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3">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3">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3">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3">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3">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2">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4">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3">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3">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3">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3">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3">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3">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3">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3">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3">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3">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3">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3">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3">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3">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3">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3">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3">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3">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3">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3">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3">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3">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3">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3">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3">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3">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3">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3">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3">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3">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3">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3">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3">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3">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3">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3">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3">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3">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2">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4">
        <f t="shared" si="6"/>
        <v>0</v>
      </c>
      <c r="CK232" s="112">
        <f t="shared" si="7"/>
        <v>0</v>
      </c>
    </row>
    <row r="233" spans="2:89" x14ac:dyDescent="0.5">
      <c r="B233" s="132" t="s">
        <v>22</v>
      </c>
      <c r="C233" s="131" t="s">
        <v>21</v>
      </c>
      <c r="D233" s="131" t="s">
        <v>8</v>
      </c>
      <c r="E233" s="127">
        <f>'INPUTS-Incidence'!E233</f>
        <v>0</v>
      </c>
      <c r="F233" s="130">
        <f>'INTERNAL PARAMETERS-1'!M17</f>
        <v>25.55</v>
      </c>
      <c r="G233" s="114">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3">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3">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3">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3">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3">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3">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3">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3">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3">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3">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3">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3">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3">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3">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3">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3">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3">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3">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3">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3">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3">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3">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3">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3">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3">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3">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3">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3">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3">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3">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3">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3">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3">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3">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3">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3">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3">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3">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2">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4">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3">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3">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3">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3">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3">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3">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3">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3">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3">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3">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3">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3">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3">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3">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3">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3">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3">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3">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3">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3">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3">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3">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3">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3">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3">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3">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3">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3">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3">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3">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3">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3">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3">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3">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3">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3">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3">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3">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2">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4">
        <f t="shared" si="6"/>
        <v>0</v>
      </c>
      <c r="CK233" s="112">
        <f t="shared" si="7"/>
        <v>0</v>
      </c>
    </row>
    <row r="234" spans="2:89" x14ac:dyDescent="0.5">
      <c r="B234" s="132" t="s">
        <v>22</v>
      </c>
      <c r="C234" s="131" t="s">
        <v>21</v>
      </c>
      <c r="D234" s="131" t="s">
        <v>7</v>
      </c>
      <c r="E234" s="127">
        <f>'INPUTS-Incidence'!E234</f>
        <v>0</v>
      </c>
      <c r="F234" s="130">
        <f>'INTERNAL PARAMETERS-1'!M18</f>
        <v>21.115000000000002</v>
      </c>
      <c r="G234" s="114">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3">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3">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3">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3">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3">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3">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3">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3">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3">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3">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3">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3">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3">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3">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3">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3">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3">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3">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3">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3">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3">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3">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3">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3">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3">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3">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3">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3">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3">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3">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3">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3">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3">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3">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3">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3">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3">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3">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2">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4">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3">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3">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3">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3">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3">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3">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3">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3">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3">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3">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3">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3">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3">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3">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3">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3">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3">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3">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3">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3">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3">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3">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3">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3">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3">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3">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3">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3">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3">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3">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3">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3">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3">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3">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3">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3">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3">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3">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2">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4">
        <f t="shared" si="6"/>
        <v>0</v>
      </c>
      <c r="CK234" s="112">
        <f t="shared" si="7"/>
        <v>0</v>
      </c>
    </row>
    <row r="235" spans="2:89" x14ac:dyDescent="0.5">
      <c r="B235" s="132" t="s">
        <v>22</v>
      </c>
      <c r="C235" s="131" t="s">
        <v>21</v>
      </c>
      <c r="D235" s="131" t="s">
        <v>6</v>
      </c>
      <c r="E235" s="127">
        <f>'INPUTS-Incidence'!E235</f>
        <v>0</v>
      </c>
      <c r="F235" s="130">
        <f>'INTERNAL PARAMETERS-1'!M19</f>
        <v>16.865000000000002</v>
      </c>
      <c r="G235" s="114">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3">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3">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3">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3">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3">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3">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3">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3">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3">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3">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3">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3">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3">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3">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3">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3">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3">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3">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3">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3">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3">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3">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3">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3">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3">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3">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3">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3">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3">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3">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3">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3">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3">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3">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3">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3">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3">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3">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2">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4">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3">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3">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3">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3">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3">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3">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3">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3">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3">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3">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3">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3">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3">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3">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3">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3">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3">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3">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3">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3">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3">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3">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3">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3">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3">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3">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3">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3">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3">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3">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3">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3">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3">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3">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3">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3">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3">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3">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2">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4">
        <f t="shared" si="6"/>
        <v>0</v>
      </c>
      <c r="CK235" s="112">
        <f t="shared" si="7"/>
        <v>0</v>
      </c>
    </row>
    <row r="236" spans="2:89" x14ac:dyDescent="0.5">
      <c r="B236" s="132" t="s">
        <v>22</v>
      </c>
      <c r="C236" s="131" t="s">
        <v>21</v>
      </c>
      <c r="D236" s="131" t="s">
        <v>5</v>
      </c>
      <c r="E236" s="127">
        <f>'INPUTS-Incidence'!E236</f>
        <v>0</v>
      </c>
      <c r="F236" s="130">
        <f>'INTERNAL PARAMETERS-1'!M20</f>
        <v>12.89</v>
      </c>
      <c r="G236" s="114">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3">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3">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3">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3">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3">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3">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3">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3">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3">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3">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3">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3">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3">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3">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3">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3">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3">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3">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3">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3">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3">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3">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3">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3">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3">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3">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3">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3">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3">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3">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3">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3">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3">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3">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3">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3">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3">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3">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2">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4">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3">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3">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3">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3">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3">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3">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3">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3">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3">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3">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3">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3">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3">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3">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3">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3">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3">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3">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3">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3">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3">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3">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3">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3">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3">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3">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3">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3">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3">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3">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3">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3">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3">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3">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3">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3">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3">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3">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2">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4">
        <f t="shared" si="6"/>
        <v>0</v>
      </c>
      <c r="CK236" s="112">
        <f t="shared" si="7"/>
        <v>0</v>
      </c>
    </row>
    <row r="237" spans="2:89" x14ac:dyDescent="0.5">
      <c r="B237" s="132" t="s">
        <v>22</v>
      </c>
      <c r="C237" s="131" t="s">
        <v>21</v>
      </c>
      <c r="D237" s="131" t="s">
        <v>4</v>
      </c>
      <c r="E237" s="127">
        <f>'INPUTS-Incidence'!E237</f>
        <v>0</v>
      </c>
      <c r="F237" s="130">
        <f>'INTERNAL PARAMETERS-1'!M21</f>
        <v>9.3150000000000013</v>
      </c>
      <c r="G237" s="114">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3">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3">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3">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3">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3">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3">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3">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3">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3">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3">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3">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3">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3">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3">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3">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3">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3">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3">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3">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3">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3">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3">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3">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3">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3">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3">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3">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3">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3">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3">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3">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3">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3">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3">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3">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3">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3">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3">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2">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4">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3">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3">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3">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3">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3">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3">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3">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3">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3">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3">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3">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3">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3">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3">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3">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3">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3">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3">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3">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3">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3">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3">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3">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3">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3">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3">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3">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3">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3">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3">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3">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3">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3">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3">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3">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3">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3">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3">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2">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4">
        <f t="shared" si="6"/>
        <v>0</v>
      </c>
      <c r="CK237" s="112">
        <f t="shared" si="7"/>
        <v>0</v>
      </c>
    </row>
    <row r="238" spans="2:89" x14ac:dyDescent="0.5">
      <c r="B238" s="132" t="s">
        <v>22</v>
      </c>
      <c r="C238" s="131" t="s">
        <v>21</v>
      </c>
      <c r="D238" s="131" t="s">
        <v>1</v>
      </c>
      <c r="E238" s="127">
        <f>'INPUTS-Incidence'!E238</f>
        <v>0</v>
      </c>
      <c r="F238" s="130">
        <f>'INTERNAL PARAMETERS-1'!M22</f>
        <v>5.05</v>
      </c>
      <c r="G238" s="114">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3">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3">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3">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3">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3">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3">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3">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3">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3">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3">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3">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3">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3">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3">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3">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3">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3">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3">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3">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3">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3">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3">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3">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3">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3">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3">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3">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3">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3">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3">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3">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3">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3">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3">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3">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3">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3">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3">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2">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4">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3">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3">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3">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3">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3">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3">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3">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3">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3">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3">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3">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3">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3">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3">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3">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3">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3">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3">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3">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3">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3">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3">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3">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3">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3">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3">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3">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3">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3">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3">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3">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3">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3">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3">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3">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3">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3">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3">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2">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4">
        <f t="shared" si="6"/>
        <v>0</v>
      </c>
      <c r="CK238" s="112">
        <f t="shared" si="7"/>
        <v>0</v>
      </c>
    </row>
    <row r="239" spans="2:89" x14ac:dyDescent="0.5">
      <c r="B239" s="132" t="s">
        <v>22</v>
      </c>
      <c r="C239" s="131" t="s">
        <v>2</v>
      </c>
      <c r="D239" s="131" t="s">
        <v>20</v>
      </c>
      <c r="E239" s="127">
        <f>'INPUTS-Incidence'!E239</f>
        <v>0</v>
      </c>
      <c r="F239" s="126">
        <f>'INTERNAL PARAMETERS-1'!M5</f>
        <v>85.012</v>
      </c>
      <c r="G239" s="114">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3">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3">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3">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3">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3">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3">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3">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3">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3">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3">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3">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3">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3">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3">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3">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3">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3">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3">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3">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3">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3">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3">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3">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3">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3">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3">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3">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3">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3">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3">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3">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3">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3">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3">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3">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3">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3">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3">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2">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4">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3">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3">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3">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3">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3">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3">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3">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3">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3">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3">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3">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3">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3">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3">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3">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3">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3">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3">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3">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3">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3">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3">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3">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3">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3">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3">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3">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3">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3">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3">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3">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3">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3">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3">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3">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3">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3">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3">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2">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4">
        <f t="shared" si="6"/>
        <v>0</v>
      </c>
      <c r="CK239" s="112">
        <f t="shared" si="7"/>
        <v>0</v>
      </c>
    </row>
    <row r="240" spans="2:89" x14ac:dyDescent="0.5">
      <c r="B240" s="132" t="s">
        <v>22</v>
      </c>
      <c r="C240" s="131" t="s">
        <v>2</v>
      </c>
      <c r="D240" s="131" t="s">
        <v>19</v>
      </c>
      <c r="E240" s="127">
        <f>'INPUTS-Incidence'!E240</f>
        <v>0</v>
      </c>
      <c r="F240" s="126">
        <f>'INTERNAL PARAMETERS-1'!M6</f>
        <v>78.760000000000005</v>
      </c>
      <c r="G240" s="114">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3">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3">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3">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3">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3">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3">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3">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3">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3">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3">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3">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3">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3">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3">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3">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3">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3">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3">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3">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3">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3">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3">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3">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3">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3">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3">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3">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3">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3">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3">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3">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3">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3">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3">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3">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3">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3">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3">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2">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4">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3">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3">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3">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3">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3">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3">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3">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3">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3">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3">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3">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3">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3">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3">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3">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3">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3">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3">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3">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3">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3">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3">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3">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3">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3">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3">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3">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3">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3">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3">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3">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3">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3">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3">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3">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3">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3">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3">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2">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4">
        <f t="shared" si="6"/>
        <v>0</v>
      </c>
      <c r="CK240" s="112">
        <f t="shared" si="7"/>
        <v>0</v>
      </c>
    </row>
    <row r="241" spans="2:89" x14ac:dyDescent="0.5">
      <c r="B241" s="132" t="s">
        <v>22</v>
      </c>
      <c r="C241" s="131" t="s">
        <v>2</v>
      </c>
      <c r="D241" s="131" t="s">
        <v>18</v>
      </c>
      <c r="E241" s="127">
        <f>'INPUTS-Incidence'!E241</f>
        <v>0</v>
      </c>
      <c r="F241" s="126">
        <f>'INTERNAL PARAMETERS-1'!M7</f>
        <v>73.784999999999997</v>
      </c>
      <c r="G241" s="114">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3">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3">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3">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3">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3">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3">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3">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3">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3">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3">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3">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3">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3">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3">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3">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3">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3">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3">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3">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3">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3">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3">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3">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3">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3">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3">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3">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3">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3">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3">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3">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3">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3">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3">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3">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3">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3">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3">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2">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4">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3">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3">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3">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3">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3">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3">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3">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3">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3">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3">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3">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3">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3">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3">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3">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3">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3">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3">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3">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3">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3">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3">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3">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3">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3">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3">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3">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3">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3">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3">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3">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3">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3">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3">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3">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3">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3">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3">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2">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4">
        <f t="shared" si="6"/>
        <v>0</v>
      </c>
      <c r="CK241" s="112">
        <f t="shared" si="7"/>
        <v>0</v>
      </c>
    </row>
    <row r="242" spans="2:89" x14ac:dyDescent="0.5">
      <c r="B242" s="132" t="s">
        <v>22</v>
      </c>
      <c r="C242" s="131" t="s">
        <v>2</v>
      </c>
      <c r="D242" s="131" t="s">
        <v>17</v>
      </c>
      <c r="E242" s="127">
        <f>'INPUTS-Incidence'!E242</f>
        <v>0</v>
      </c>
      <c r="F242" s="126">
        <f>'INTERNAL PARAMETERS-1'!M8</f>
        <v>68.824999999999989</v>
      </c>
      <c r="G242" s="114">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3">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3">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3">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3">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3">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3">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3">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3">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3">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3">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3">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3">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3">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3">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3">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3">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3">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3">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3">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3">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3">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3">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3">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3">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3">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3">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3">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3">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3">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3">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3">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3">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3">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3">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3">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3">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3">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3">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2">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4">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3">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3">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3">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3">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3">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3">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3">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3">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3">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3">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3">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3">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3">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3">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3">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3">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3">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3">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3">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3">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3">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3">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3">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3">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3">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3">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3">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3">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3">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3">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3">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3">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3">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3">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3">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3">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3">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3">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2">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4">
        <f t="shared" si="6"/>
        <v>0</v>
      </c>
      <c r="CK242" s="112">
        <f t="shared" si="7"/>
        <v>0</v>
      </c>
    </row>
    <row r="243" spans="2:89" x14ac:dyDescent="0.5">
      <c r="B243" s="132" t="s">
        <v>22</v>
      </c>
      <c r="C243" s="131" t="s">
        <v>2</v>
      </c>
      <c r="D243" s="131" t="s">
        <v>16</v>
      </c>
      <c r="E243" s="127">
        <f>'INPUTS-Incidence'!E243</f>
        <v>0</v>
      </c>
      <c r="F243" s="126">
        <f>'INTERNAL PARAMETERS-1'!M9</f>
        <v>63.875</v>
      </c>
      <c r="G243" s="114">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3">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3">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3">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3">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3">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3">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3">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3">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3">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3">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3">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3">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3">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3">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3">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3">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3">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3">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3">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3">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3">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3">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3">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3">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3">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3">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3">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3">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3">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3">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3">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3">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3">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3">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3">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3">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3">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3">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2">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4">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3">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3">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3">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3">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3">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3">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3">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3">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3">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3">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3">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3">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3">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3">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3">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3">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3">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3">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3">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3">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3">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3">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3">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3">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3">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3">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3">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3">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3">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3">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3">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3">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3">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3">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3">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3">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3">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3">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2">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4">
        <f t="shared" si="6"/>
        <v>0</v>
      </c>
      <c r="CK243" s="112">
        <f t="shared" si="7"/>
        <v>0</v>
      </c>
    </row>
    <row r="244" spans="2:89" x14ac:dyDescent="0.5">
      <c r="B244" s="132" t="s">
        <v>22</v>
      </c>
      <c r="C244" s="131" t="s">
        <v>2</v>
      </c>
      <c r="D244" s="131" t="s">
        <v>15</v>
      </c>
      <c r="E244" s="127">
        <f>'INPUTS-Incidence'!E244</f>
        <v>0</v>
      </c>
      <c r="F244" s="126">
        <f>'INTERNAL PARAMETERS-1'!M10</f>
        <v>58.935000000000002</v>
      </c>
      <c r="G244" s="114">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3">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3">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3">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3">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3">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3">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3">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3">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3">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3">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3">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3">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3">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3">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3">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3">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3">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3">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3">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3">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3">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3">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3">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3">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3">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3">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3">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3">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3">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3">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3">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3">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3">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3">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3">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3">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3">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3">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2">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4">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3">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3">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3">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3">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3">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3">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3">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3">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3">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3">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3">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3">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3">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3">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3">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3">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3">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3">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3">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3">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3">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3">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3">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3">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3">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3">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3">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3">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3">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3">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3">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3">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3">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3">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3">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3">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3">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3">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2">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4">
        <f t="shared" si="6"/>
        <v>0</v>
      </c>
      <c r="CK244" s="112">
        <f t="shared" si="7"/>
        <v>0</v>
      </c>
    </row>
    <row r="245" spans="2:89" x14ac:dyDescent="0.5">
      <c r="B245" s="132" t="s">
        <v>22</v>
      </c>
      <c r="C245" s="131" t="s">
        <v>2</v>
      </c>
      <c r="D245" s="131" t="s">
        <v>14</v>
      </c>
      <c r="E245" s="127">
        <f>'INPUTS-Incidence'!E245</f>
        <v>0</v>
      </c>
      <c r="F245" s="126">
        <f>'INTERNAL PARAMETERS-1'!M11</f>
        <v>53.995000000000005</v>
      </c>
      <c r="G245" s="114">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3">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3">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3">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3">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3">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3">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3">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3">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3">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3">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3">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3">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3">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3">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3">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3">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3">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3">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3">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3">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3">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3">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3">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3">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3">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3">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3">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3">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3">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3">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3">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3">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3">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3">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3">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3">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3">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3">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2">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4">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3">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3">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3">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3">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3">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3">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3">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3">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3">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3">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3">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3">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3">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3">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3">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3">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3">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3">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3">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3">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3">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3">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3">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3">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3">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3">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3">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3">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3">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3">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3">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3">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3">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3">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3">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3">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3">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3">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2">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4">
        <f t="shared" si="6"/>
        <v>0</v>
      </c>
      <c r="CK245" s="112">
        <f t="shared" si="7"/>
        <v>0</v>
      </c>
    </row>
    <row r="246" spans="2:89" x14ac:dyDescent="0.5">
      <c r="B246" s="132" t="s">
        <v>22</v>
      </c>
      <c r="C246" s="131" t="s">
        <v>2</v>
      </c>
      <c r="D246" s="131" t="s">
        <v>13</v>
      </c>
      <c r="E246" s="127">
        <f>'INPUTS-Incidence'!E246</f>
        <v>0</v>
      </c>
      <c r="F246" s="126">
        <f>'INTERNAL PARAMETERS-1'!M12</f>
        <v>49.09</v>
      </c>
      <c r="G246" s="114">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3">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3">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3">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3">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3">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3">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3">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3">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3">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3">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3">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3">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3">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3">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3">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3">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3">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3">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3">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3">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3">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3">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3">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3">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3">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3">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3">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3">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3">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3">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3">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3">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3">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3">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3">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3">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3">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3">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2">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4">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3">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3">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3">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3">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3">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3">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3">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3">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3">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3">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3">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3">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3">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3">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3">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3">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3">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3">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3">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3">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3">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3">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3">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3">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3">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3">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3">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3">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3">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3">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3">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3">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3">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3">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3">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3">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3">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3">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2">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4">
        <f t="shared" si="6"/>
        <v>0</v>
      </c>
      <c r="CK246" s="112">
        <f t="shared" si="7"/>
        <v>0</v>
      </c>
    </row>
    <row r="247" spans="2:89" x14ac:dyDescent="0.5">
      <c r="B247" s="132" t="s">
        <v>22</v>
      </c>
      <c r="C247" s="131" t="s">
        <v>2</v>
      </c>
      <c r="D247" s="131" t="s">
        <v>12</v>
      </c>
      <c r="E247" s="127">
        <f>'INPUTS-Incidence'!E247</f>
        <v>0</v>
      </c>
      <c r="F247" s="126">
        <f>'INTERNAL PARAMETERS-1'!M13</f>
        <v>44.225000000000001</v>
      </c>
      <c r="G247" s="114">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3">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3">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3">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3">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3">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3">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3">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3">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3">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3">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3">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3">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3">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3">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3">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3">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3">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3">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3">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3">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3">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3">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3">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3">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3">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3">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3">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3">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3">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3">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3">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3">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3">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3">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3">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3">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3">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3">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2">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4">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3">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3">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3">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3">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3">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3">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3">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3">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3">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3">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3">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3">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3">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3">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3">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3">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3">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3">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3">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3">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3">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3">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3">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3">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3">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3">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3">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3">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3">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3">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3">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3">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3">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3">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3">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3">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3">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3">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2">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4">
        <f t="shared" si="6"/>
        <v>0</v>
      </c>
      <c r="CK247" s="112">
        <f t="shared" si="7"/>
        <v>0</v>
      </c>
    </row>
    <row r="248" spans="2:89" x14ac:dyDescent="0.5">
      <c r="B248" s="132" t="s">
        <v>22</v>
      </c>
      <c r="C248" s="131" t="s">
        <v>2</v>
      </c>
      <c r="D248" s="131" t="s">
        <v>11</v>
      </c>
      <c r="E248" s="127">
        <f>'INPUTS-Incidence'!E248</f>
        <v>0</v>
      </c>
      <c r="F248" s="126">
        <f>'INTERNAL PARAMETERS-1'!M14</f>
        <v>39.424999999999997</v>
      </c>
      <c r="G248" s="114">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3">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3">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3">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3">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3">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3">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3">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3">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3">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3">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3">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3">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3">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3">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3">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3">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3">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3">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3">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3">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3">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3">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3">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3">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3">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3">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3">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3">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3">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3">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3">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3">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3">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3">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3">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3">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3">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3">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2">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4">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3">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3">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3">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3">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3">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3">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3">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3">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3">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3">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3">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3">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3">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3">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3">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3">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3">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3">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3">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3">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3">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3">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3">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3">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3">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3">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3">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3">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3">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3">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3">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3">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3">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3">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3">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3">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3">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3">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2">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4">
        <f t="shared" si="6"/>
        <v>0</v>
      </c>
      <c r="CK248" s="112">
        <f t="shared" si="7"/>
        <v>0</v>
      </c>
    </row>
    <row r="249" spans="2:89" x14ac:dyDescent="0.5">
      <c r="B249" s="132" t="s">
        <v>22</v>
      </c>
      <c r="C249" s="131" t="s">
        <v>2</v>
      </c>
      <c r="D249" s="131" t="s">
        <v>10</v>
      </c>
      <c r="E249" s="127">
        <f>'INPUTS-Incidence'!E249</f>
        <v>0</v>
      </c>
      <c r="F249" s="126">
        <f>'INTERNAL PARAMETERS-1'!M15</f>
        <v>34.72</v>
      </c>
      <c r="G249" s="114">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3">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3">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3">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3">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3">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3">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3">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3">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3">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3">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3">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3">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3">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3">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3">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3">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3">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3">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3">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3">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3">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3">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3">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3">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3">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3">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3">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3">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3">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3">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3">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3">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3">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3">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3">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3">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3">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3">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2">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4">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3">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3">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3">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3">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3">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3">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3">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3">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3">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3">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3">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3">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3">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3">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3">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3">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3">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3">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3">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3">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3">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3">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3">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3">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3">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3">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3">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3">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3">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3">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3">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3">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3">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3">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3">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3">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3">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3">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2">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4">
        <f t="shared" si="6"/>
        <v>0</v>
      </c>
      <c r="CK249" s="112">
        <f t="shared" si="7"/>
        <v>0</v>
      </c>
    </row>
    <row r="250" spans="2:89" x14ac:dyDescent="0.5">
      <c r="B250" s="132" t="s">
        <v>22</v>
      </c>
      <c r="C250" s="131" t="s">
        <v>2</v>
      </c>
      <c r="D250" s="131" t="s">
        <v>9</v>
      </c>
      <c r="E250" s="127">
        <f>'INPUTS-Incidence'!E250</f>
        <v>0</v>
      </c>
      <c r="F250" s="126">
        <f>'INTERNAL PARAMETERS-1'!M16</f>
        <v>30.094999999999999</v>
      </c>
      <c r="G250" s="114">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3">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3">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3">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3">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3">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3">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3">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3">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3">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3">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3">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3">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3">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3">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3">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3">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3">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3">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3">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3">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3">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3">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3">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3">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3">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3">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3">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3">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3">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3">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3">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3">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3">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3">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3">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3">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3">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3">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2">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4">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3">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3">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3">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3">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3">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3">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3">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3">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3">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3">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3">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3">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3">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3">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3">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3">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3">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3">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3">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3">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3">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3">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3">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3">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3">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3">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3">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3">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3">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3">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3">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3">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3">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3">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3">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3">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3">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3">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2">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4">
        <f t="shared" si="6"/>
        <v>0</v>
      </c>
      <c r="CK250" s="112">
        <f t="shared" si="7"/>
        <v>0</v>
      </c>
    </row>
    <row r="251" spans="2:89" x14ac:dyDescent="0.5">
      <c r="B251" s="132" t="s">
        <v>22</v>
      </c>
      <c r="C251" s="131" t="s">
        <v>2</v>
      </c>
      <c r="D251" s="131" t="s">
        <v>8</v>
      </c>
      <c r="E251" s="127">
        <f>'INPUTS-Incidence'!E251</f>
        <v>0</v>
      </c>
      <c r="F251" s="126">
        <f>'INTERNAL PARAMETERS-1'!M17</f>
        <v>25.55</v>
      </c>
      <c r="G251" s="114">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3">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3">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3">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3">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3">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3">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3">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3">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3">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3">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3">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3">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3">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3">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3">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3">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3">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3">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3">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3">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3">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3">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3">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3">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3">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3">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3">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3">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3">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3">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3">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3">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3">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3">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3">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3">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3">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3">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2">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4">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3">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3">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3">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3">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3">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3">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3">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3">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3">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3">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3">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3">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3">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3">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3">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3">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3">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3">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3">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3">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3">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3">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3">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3">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3">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3">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3">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3">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3">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3">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3">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3">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3">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3">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3">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3">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3">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3">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2">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4">
        <f t="shared" si="6"/>
        <v>0</v>
      </c>
      <c r="CK251" s="112">
        <f t="shared" si="7"/>
        <v>0</v>
      </c>
    </row>
    <row r="252" spans="2:89" x14ac:dyDescent="0.5">
      <c r="B252" s="132" t="s">
        <v>22</v>
      </c>
      <c r="C252" s="131" t="s">
        <v>2</v>
      </c>
      <c r="D252" s="131" t="s">
        <v>7</v>
      </c>
      <c r="E252" s="127">
        <f>'INPUTS-Incidence'!E252</f>
        <v>0</v>
      </c>
      <c r="F252" s="126">
        <f>'INTERNAL PARAMETERS-1'!M18</f>
        <v>21.115000000000002</v>
      </c>
      <c r="G252" s="114">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3">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3">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3">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3">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3">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3">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3">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3">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3">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3">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3">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3">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3">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3">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3">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3">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3">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3">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3">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3">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3">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3">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3">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3">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3">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3">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3">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3">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3">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3">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3">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3">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3">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3">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3">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3">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3">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3">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2">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4">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3">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3">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3">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3">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3">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3">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3">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3">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3">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3">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3">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3">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3">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3">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3">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3">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3">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3">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3">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3">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3">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3">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3">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3">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3">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3">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3">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3">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3">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3">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3">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3">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3">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3">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3">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3">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3">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3">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2">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4">
        <f t="shared" si="6"/>
        <v>0</v>
      </c>
      <c r="CK252" s="112">
        <f t="shared" si="7"/>
        <v>0</v>
      </c>
    </row>
    <row r="253" spans="2:89" x14ac:dyDescent="0.5">
      <c r="B253" s="132" t="s">
        <v>22</v>
      </c>
      <c r="C253" s="131" t="s">
        <v>2</v>
      </c>
      <c r="D253" s="131" t="s">
        <v>6</v>
      </c>
      <c r="E253" s="127">
        <f>'INPUTS-Incidence'!E253</f>
        <v>0</v>
      </c>
      <c r="F253" s="126">
        <f>'INTERNAL PARAMETERS-1'!M19</f>
        <v>16.865000000000002</v>
      </c>
      <c r="G253" s="114">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3">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3">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3">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3">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3">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3">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3">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3">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3">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3">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3">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3">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3">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3">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3">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3">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3">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3">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3">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3">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3">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3">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3">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3">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3">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3">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3">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3">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3">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3">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3">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3">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3">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3">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3">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3">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3">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3">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2">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4">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3">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3">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3">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3">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3">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3">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3">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3">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3">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3">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3">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3">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3">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3">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3">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3">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3">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3">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3">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3">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3">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3">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3">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3">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3">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3">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3">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3">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3">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3">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3">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3">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3">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3">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3">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3">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3">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3">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2">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4">
        <f t="shared" si="6"/>
        <v>0</v>
      </c>
      <c r="CK253" s="112">
        <f t="shared" si="7"/>
        <v>0</v>
      </c>
    </row>
    <row r="254" spans="2:89" x14ac:dyDescent="0.5">
      <c r="B254" s="132" t="s">
        <v>22</v>
      </c>
      <c r="C254" s="131" t="s">
        <v>2</v>
      </c>
      <c r="D254" s="131" t="s">
        <v>5</v>
      </c>
      <c r="E254" s="127">
        <f>'INPUTS-Incidence'!E254</f>
        <v>0</v>
      </c>
      <c r="F254" s="126">
        <f>'INTERNAL PARAMETERS-1'!M20</f>
        <v>12.89</v>
      </c>
      <c r="G254" s="114">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3">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3">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3">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3">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3">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3">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3">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3">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3">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3">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3">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3">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3">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3">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3">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3">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3">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3">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3">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3">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3">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3">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3">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3">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3">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3">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3">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3">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3">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3">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3">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3">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3">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3">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3">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3">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3">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3">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2">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4">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3">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3">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3">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3">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3">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3">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3">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3">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3">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3">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3">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3">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3">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3">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3">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3">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3">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3">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3">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3">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3">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3">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3">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3">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3">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3">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3">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3">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3">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3">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3">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3">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3">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3">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3">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3">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3">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3">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2">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4">
        <f t="shared" si="6"/>
        <v>0</v>
      </c>
      <c r="CK254" s="112">
        <f t="shared" si="7"/>
        <v>0</v>
      </c>
    </row>
    <row r="255" spans="2:89" x14ac:dyDescent="0.5">
      <c r="B255" s="132" t="s">
        <v>22</v>
      </c>
      <c r="C255" s="131" t="s">
        <v>2</v>
      </c>
      <c r="D255" s="131" t="s">
        <v>4</v>
      </c>
      <c r="E255" s="127">
        <f>'INPUTS-Incidence'!E255</f>
        <v>0</v>
      </c>
      <c r="F255" s="126">
        <f>'INTERNAL PARAMETERS-1'!M21</f>
        <v>9.3150000000000013</v>
      </c>
      <c r="G255" s="114">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3">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3">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3">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3">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3">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3">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3">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3">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3">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3">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3">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3">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3">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3">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3">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3">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3">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3">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3">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3">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3">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3">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3">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3">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3">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3">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3">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3">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3">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3">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3">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3">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3">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3">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3">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3">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3">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3">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2">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4">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3">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3">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3">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3">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3">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3">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3">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3">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3">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3">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3">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3">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3">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3">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3">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3">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3">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3">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3">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3">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3">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3">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3">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3">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3">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3">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3">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3">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3">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3">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3">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3">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3">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3">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3">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3">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3">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3">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2">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4">
        <f t="shared" si="6"/>
        <v>0</v>
      </c>
      <c r="CK255" s="112">
        <f t="shared" si="7"/>
        <v>0</v>
      </c>
    </row>
    <row r="256" spans="2:89" x14ac:dyDescent="0.5">
      <c r="B256" s="132" t="s">
        <v>22</v>
      </c>
      <c r="C256" s="131" t="s">
        <v>2</v>
      </c>
      <c r="D256" s="131" t="s">
        <v>1</v>
      </c>
      <c r="E256" s="127">
        <f>'INPUTS-Incidence'!E256</f>
        <v>0</v>
      </c>
      <c r="F256" s="126">
        <f>'INTERNAL PARAMETERS-1'!M22</f>
        <v>5.05</v>
      </c>
      <c r="G256" s="114">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3">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3">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3">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3">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3">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3">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3">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3">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3">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3">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3">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3">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3">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3">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3">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3">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3">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3">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3">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3">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3">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3">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3">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3">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3">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3">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3">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3">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3">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3">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3">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3">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3">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3">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3">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3">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3">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3">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2">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4">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3">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3">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3">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3">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3">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3">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3">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3">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3">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3">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3">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3">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3">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3">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3">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3">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3">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3">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3">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3">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3">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3">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3">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3">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3">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3">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3">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3">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3">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3">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3">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3">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3">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3">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3">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3">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3">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3">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2">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4">
        <f t="shared" si="6"/>
        <v>0</v>
      </c>
      <c r="CK256" s="112">
        <f t="shared" si="7"/>
        <v>0</v>
      </c>
    </row>
    <row r="257" spans="2:89" x14ac:dyDescent="0.5">
      <c r="B257" s="132" t="s">
        <v>3</v>
      </c>
      <c r="C257" s="131" t="s">
        <v>21</v>
      </c>
      <c r="D257" s="131" t="s">
        <v>20</v>
      </c>
      <c r="E257" s="127">
        <f>'INPUTS-Incidence'!E257</f>
        <v>1876.9893785206336</v>
      </c>
      <c r="F257" s="126">
        <f>'INTERNAL PARAMETERS-1'!M5</f>
        <v>85.012</v>
      </c>
      <c r="G257" s="114">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130.90194558865281</v>
      </c>
      <c r="H257" s="113">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78.938373351631043</v>
      </c>
      <c r="I257" s="113">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432.78873342081528</v>
      </c>
      <c r="J257" s="113">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3">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6.0014601841910489</v>
      </c>
      <c r="L257" s="113">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3">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4.2536280525604422</v>
      </c>
      <c r="N257" s="113">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3.1779966405819366</v>
      </c>
      <c r="O257" s="113">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3">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3">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3">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9.2451623701545298</v>
      </c>
      <c r="S257" s="113">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148.31375634597418</v>
      </c>
      <c r="T257" s="113">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24.001532437995927</v>
      </c>
      <c r="U257" s="113">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6.027051478874534</v>
      </c>
      <c r="V257" s="113">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109.8210248423248</v>
      </c>
      <c r="W257" s="113">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3">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3">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3">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3">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3">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3">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3">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3">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3">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3">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3">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0.9778402104368713</v>
      </c>
      <c r="AI257" s="113">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2.2223641146292525</v>
      </c>
      <c r="AJ257" s="113">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1.7337551643218587</v>
      </c>
      <c r="AK257" s="113">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3">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3">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3">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3">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3">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3">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3">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3">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2">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4">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3">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3">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6.0107264990443383</v>
      </c>
      <c r="AX257" s="113">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3">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3">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3">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0.59047911685597154</v>
      </c>
      <c r="BB257" s="113">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2.2017080338706942</v>
      </c>
      <c r="BC257" s="113">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0.45848341333928877</v>
      </c>
      <c r="BD257" s="113">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0.85146961608774929</v>
      </c>
      <c r="BE257" s="113">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0.49602485589787215</v>
      </c>
      <c r="BF257" s="113">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3">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2.601929308835397</v>
      </c>
      <c r="BH257" s="113">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8.7655983646733968E-3</v>
      </c>
      <c r="BI257" s="113">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3">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0.78164095688979296</v>
      </c>
      <c r="BK257" s="113">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0.16496123549368627</v>
      </c>
      <c r="BL257" s="113">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6.482729419611484E-2</v>
      </c>
      <c r="BM257" s="113">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1.2384864630471332E-2</v>
      </c>
      <c r="BN257" s="113">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0.46218047833529907</v>
      </c>
      <c r="BO257" s="113">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0.1971970827494148</v>
      </c>
      <c r="BP257" s="113">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7.6654550376223027E-3</v>
      </c>
      <c r="BQ257" s="113">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0.92822620839413661</v>
      </c>
      <c r="BR257" s="113">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1.578025285324965E-2</v>
      </c>
      <c r="BS257" s="113">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5.2820331121635703E-3</v>
      </c>
      <c r="BT257" s="113">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3">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3">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3">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3">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3">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3">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5.7715874006079989E-4</v>
      </c>
      <c r="CA257" s="113">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3">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3">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1.7635693725645671E-3</v>
      </c>
      <c r="CD257" s="113">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3.7395270950829486E-2</v>
      </c>
      <c r="CE257" s="113">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4.6557471698237859E-2</v>
      </c>
      <c r="CF257" s="113">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0.29611493257244675</v>
      </c>
      <c r="CG257" s="113">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2.1214019165925239E-3</v>
      </c>
      <c r="CH257" s="112">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4">
        <f t="shared" si="6"/>
        <v>958.40462420314464</v>
      </c>
      <c r="CK257" s="112">
        <f t="shared" si="7"/>
        <v>16.244262109238669</v>
      </c>
    </row>
    <row r="258" spans="2:89" x14ac:dyDescent="0.5">
      <c r="B258" s="132" t="s">
        <v>3</v>
      </c>
      <c r="C258" s="131" t="s">
        <v>21</v>
      </c>
      <c r="D258" s="131" t="s">
        <v>19</v>
      </c>
      <c r="E258" s="127">
        <f>'INPUTS-Incidence'!E258</f>
        <v>5310.9471049883296</v>
      </c>
      <c r="F258" s="126">
        <f>'INTERNAL PARAMETERS-1'!M6</f>
        <v>78.760000000000005</v>
      </c>
      <c r="G258" s="114">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338.12220125367031</v>
      </c>
      <c r="H258" s="113">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70.796786545161254</v>
      </c>
      <c r="I258" s="113">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916.04542940181727</v>
      </c>
      <c r="J258" s="113">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3">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3">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3">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6.3815690523564434</v>
      </c>
      <c r="N258" s="113">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7.7735781658733112</v>
      </c>
      <c r="O258" s="113">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3">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3">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3">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8.4193450246081944</v>
      </c>
      <c r="S258" s="113">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336.14404836566973</v>
      </c>
      <c r="T258" s="113">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48.794387709190929</v>
      </c>
      <c r="U258" s="113">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16.217236308007109</v>
      </c>
      <c r="V258" s="113">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196.14531957828217</v>
      </c>
      <c r="W258" s="113">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3">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3">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3">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3">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3">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3">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3">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3">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3">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3">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3">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3">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3.3486221479779861</v>
      </c>
      <c r="AJ258" s="113">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1.8662435295007909</v>
      </c>
      <c r="AK258" s="113">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3">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3">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3">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3">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3">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3">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3">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3">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2">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4">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3">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3">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13.732277115670444</v>
      </c>
      <c r="AX258" s="113">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3">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3">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3">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0.9561962371172773</v>
      </c>
      <c r="BB258" s="113">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5.8130196272418733</v>
      </c>
      <c r="BC258" s="113">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0.9511065063358759</v>
      </c>
      <c r="BD258" s="113">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3.7568723633237378</v>
      </c>
      <c r="BE258" s="113">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1.7073484351949739</v>
      </c>
      <c r="BF258" s="113">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3">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6.3652286813308807</v>
      </c>
      <c r="BH258" s="113">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1.9234769892339652E-2</v>
      </c>
      <c r="BI258" s="113">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3">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1.506864810684722</v>
      </c>
      <c r="BK258" s="113">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0.80007571919116216</v>
      </c>
      <c r="BL258" s="113">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0.14121005712108675</v>
      </c>
      <c r="BM258" s="113">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6.4745596937553926E-2</v>
      </c>
      <c r="BN258" s="113">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2.0808456883478907</v>
      </c>
      <c r="BO258" s="113">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1.702857504139228</v>
      </c>
      <c r="BP258" s="113">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4.6645099650221053E-2</v>
      </c>
      <c r="BQ258" s="113">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2.5791906852609681</v>
      </c>
      <c r="BR258" s="113">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6.3016114094646053E-2</v>
      </c>
      <c r="BS258" s="113">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9.8861844477012469E-3</v>
      </c>
      <c r="BT258" s="113">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3">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3">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3">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3">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3">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3">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3.687677387947938E-3</v>
      </c>
      <c r="CA258" s="113">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3">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3">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8.1948386398843064E-3</v>
      </c>
      <c r="CD258" s="113">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8.7443097362867234E-2</v>
      </c>
      <c r="CE258" s="113">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0.10430966381311074</v>
      </c>
      <c r="CF258" s="113">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6.5076593627674303E-2</v>
      </c>
      <c r="CG258" s="113">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1.2326108431723552E-3</v>
      </c>
      <c r="CH258" s="112">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4">
        <f t="shared" si="6"/>
        <v>1950.0547670821154</v>
      </c>
      <c r="CK258" s="112">
        <f t="shared" si="7"/>
        <v>42.566565677657259</v>
      </c>
    </row>
    <row r="259" spans="2:89" x14ac:dyDescent="0.5">
      <c r="B259" s="132" t="s">
        <v>3</v>
      </c>
      <c r="C259" s="131" t="s">
        <v>21</v>
      </c>
      <c r="D259" s="131" t="s">
        <v>18</v>
      </c>
      <c r="E259" s="127">
        <f>'INPUTS-Incidence'!E259</f>
        <v>8790.6538176055001</v>
      </c>
      <c r="F259" s="130">
        <f>'INTERNAL PARAMETERS-1'!M7</f>
        <v>73.784999999999997</v>
      </c>
      <c r="G259" s="114">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234.6466542152175</v>
      </c>
      <c r="H259" s="113">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191.60706192385467</v>
      </c>
      <c r="I259" s="113">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1423.9639166277452</v>
      </c>
      <c r="J259" s="113">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3">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3">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3">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16.606349672198377</v>
      </c>
      <c r="N259" s="113">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9.2368123649059388</v>
      </c>
      <c r="O259" s="113">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3">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3">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3">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4.7800581011822274</v>
      </c>
      <c r="S259" s="113">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472.76115963526757</v>
      </c>
      <c r="T259" s="113">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44.814990553759181</v>
      </c>
      <c r="U259" s="113">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21.381290174268262</v>
      </c>
      <c r="V259" s="113">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285.30537217108821</v>
      </c>
      <c r="W259" s="113">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3">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3">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3">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3">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3">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3">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3">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3">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3">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1.9427418075147918</v>
      </c>
      <c r="AG259" s="113">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3">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1.0951921547772185</v>
      </c>
      <c r="AI259" s="113">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2.738791159932962</v>
      </c>
      <c r="AJ259" s="113">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1.9427418075147918</v>
      </c>
      <c r="AK259" s="113">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3">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3">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3">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3">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3">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3">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3">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3">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2">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4">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3">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3">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22.78568855394553</v>
      </c>
      <c r="AX259" s="113">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3">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3">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3">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2.6560201264554406</v>
      </c>
      <c r="BB259" s="113">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7.3729377440943864</v>
      </c>
      <c r="BC259" s="113">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1.4160610551313038</v>
      </c>
      <c r="BD259" s="113">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6.4039833602409857</v>
      </c>
      <c r="BE259" s="113">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2.4661160869094303</v>
      </c>
      <c r="BF259" s="113">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3">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9.5558208675363243</v>
      </c>
      <c r="BH259" s="113">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1.8857236921157355E-2</v>
      </c>
      <c r="BI259" s="113">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3">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2.3396124123809781</v>
      </c>
      <c r="BK259" s="113">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1.4851397396730632</v>
      </c>
      <c r="BL259" s="113">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0.71124556208685652</v>
      </c>
      <c r="BM259" s="113">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9.5911657724469357E-2</v>
      </c>
      <c r="BN259" s="113">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2.3570750961297113</v>
      </c>
      <c r="BO259" s="113">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4.214632529799152</v>
      </c>
      <c r="BP259" s="113">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0.12815296725037442</v>
      </c>
      <c r="BQ259" s="113">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4.4784301759708693</v>
      </c>
      <c r="BR259" s="113">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0.11839246304001484</v>
      </c>
      <c r="BS259" s="113">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1.13631204257415E-2</v>
      </c>
      <c r="BT259" s="113">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3">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3">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3">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3">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3">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3">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5.959721048508229E-3</v>
      </c>
      <c r="CA259" s="113">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3">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3">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1.5106456394135446E-2</v>
      </c>
      <c r="CD259" s="113">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0.1351815841494565</v>
      </c>
      <c r="CE259" s="113">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0.1566755334591762</v>
      </c>
      <c r="CF259" s="113">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9.296679735987097E-2</v>
      </c>
      <c r="CG259" s="113">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1.3696524571535876E-3</v>
      </c>
      <c r="CH259" s="112">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4">
        <f t="shared" si="6"/>
        <v>2712.8231323692266</v>
      </c>
      <c r="CK259" s="112">
        <f t="shared" si="7"/>
        <v>69.022700500584094</v>
      </c>
    </row>
    <row r="260" spans="2:89" x14ac:dyDescent="0.5">
      <c r="B260" s="132" t="s">
        <v>3</v>
      </c>
      <c r="C260" s="131" t="s">
        <v>21</v>
      </c>
      <c r="D260" s="131" t="s">
        <v>17</v>
      </c>
      <c r="E260" s="127">
        <f>'INPUTS-Incidence'!E260</f>
        <v>13964.141139962834</v>
      </c>
      <c r="F260" s="130">
        <f>'INTERNAL PARAMETERS-1'!M8</f>
        <v>68.824999999999989</v>
      </c>
      <c r="G260" s="114">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1761.6891846910828</v>
      </c>
      <c r="H260" s="113">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1309.2920228678493</v>
      </c>
      <c r="I260" s="113">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2470.8474748266881</v>
      </c>
      <c r="J260" s="113">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3">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11.378730504255055</v>
      </c>
      <c r="L260" s="113">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3">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32.741065639663532</v>
      </c>
      <c r="N260" s="113">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19.39941642469071</v>
      </c>
      <c r="O260" s="113">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3">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3">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3">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20.221165573675098</v>
      </c>
      <c r="S260" s="113">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365.47286793641865</v>
      </c>
      <c r="T260" s="113">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68.246433811153466</v>
      </c>
      <c r="U260" s="113">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32.369991874074373</v>
      </c>
      <c r="V260" s="113">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393.91514347372015</v>
      </c>
      <c r="W260" s="113">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3">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3">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3">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3">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3">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3">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3">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3">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3">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6.5706294048262617</v>
      </c>
      <c r="AG260" s="113">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3">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1.8532544475150994</v>
      </c>
      <c r="AI260" s="113">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5.265768354475564</v>
      </c>
      <c r="AJ260" s="113">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26.286265839159483</v>
      </c>
      <c r="AK260" s="113">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7.4172465509218126</v>
      </c>
      <c r="AL260" s="113">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3">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3">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3">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3">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3">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3">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3">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2">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4">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3">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3">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42.386833253998653</v>
      </c>
      <c r="AX260" s="113">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3">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3">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3">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5.6139928513292885</v>
      </c>
      <c r="BB260" s="113">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16.600798282688778</v>
      </c>
      <c r="BC260" s="113">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6.1342487227343989</v>
      </c>
      <c r="BD260" s="113">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10.888275082873013</v>
      </c>
      <c r="BE260" s="113">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7.5705360854850525</v>
      </c>
      <c r="BF260" s="113">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3">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7.9195993884643414</v>
      </c>
      <c r="BH260" s="113">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3.0786234444996438E-2</v>
      </c>
      <c r="BI260" s="113">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3">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3.4630479581930156</v>
      </c>
      <c r="BK260" s="113">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3.5099446398577858</v>
      </c>
      <c r="BL260" s="113">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4.8192434870704179</v>
      </c>
      <c r="BM260" s="113">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0.46396992699622358</v>
      </c>
      <c r="BN260" s="113">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2.3254200560907807</v>
      </c>
      <c r="BO260" s="113">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2.7895406811161116</v>
      </c>
      <c r="BP260" s="113">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0.26836326586102122</v>
      </c>
      <c r="BQ260" s="113">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9.4565444803079188</v>
      </c>
      <c r="BR260" s="113">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0.4560769585821397</v>
      </c>
      <c r="BS260" s="113">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2.4391101291017275E-2</v>
      </c>
      <c r="BT260" s="113">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3">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3">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3">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3">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3">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3">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3.750015680262514E-2</v>
      </c>
      <c r="CA260" s="113">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3">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3">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3.6787125772771129E-2</v>
      </c>
      <c r="CD260" s="113">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0.20988405781751801</v>
      </c>
      <c r="CE260" s="113">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0.1810328553421611</v>
      </c>
      <c r="CF260" s="113">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0.23422703758856256</v>
      </c>
      <c r="CG260" s="113">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2.4845160489508082E-3</v>
      </c>
      <c r="CH260" s="112">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4">
        <f t="shared" si="6"/>
        <v>6532.9666622201685</v>
      </c>
      <c r="CK260" s="112">
        <f t="shared" si="7"/>
        <v>125.42352820675758</v>
      </c>
    </row>
    <row r="261" spans="2:89" x14ac:dyDescent="0.5">
      <c r="B261" s="132" t="s">
        <v>3</v>
      </c>
      <c r="C261" s="131" t="s">
        <v>21</v>
      </c>
      <c r="D261" s="131" t="s">
        <v>16</v>
      </c>
      <c r="E261" s="127">
        <f>'INPUTS-Incidence'!E261</f>
        <v>15227.873102712541</v>
      </c>
      <c r="F261" s="130">
        <f>'INTERNAL PARAMETERS-1'!M9</f>
        <v>63.875</v>
      </c>
      <c r="G261" s="114">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3558.450842426535</v>
      </c>
      <c r="H261" s="113">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2187.4508231704867</v>
      </c>
      <c r="I261" s="113">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2598.09099661153</v>
      </c>
      <c r="J261" s="113">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3">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14.562484525295034</v>
      </c>
      <c r="L261" s="113">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3">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40.202787155603204</v>
      </c>
      <c r="N261" s="113">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16.276979622547234</v>
      </c>
      <c r="O261" s="113">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3">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3">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3">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12.08302493183883</v>
      </c>
      <c r="S261" s="113">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349.58963072397796</v>
      </c>
      <c r="T261" s="113">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63.111394712570089</v>
      </c>
      <c r="U261" s="113">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46.326082589086781</v>
      </c>
      <c r="V261" s="113">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315.39048472313681</v>
      </c>
      <c r="W261" s="113">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3">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3">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3">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3">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3">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3">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3">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3">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3">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2.1053667137562102</v>
      </c>
      <c r="AG261" s="113">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3">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0.59382138080303359</v>
      </c>
      <c r="AI261" s="113">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2.4273239243144484</v>
      </c>
      <c r="AJ261" s="113">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39.971619933061596</v>
      </c>
      <c r="AK261" s="113">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4.7505710464242688</v>
      </c>
      <c r="AL261" s="113">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3">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3">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3">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3">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3">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3">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3">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2">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4">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3">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3">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48.023598442743562</v>
      </c>
      <c r="AX261" s="113">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3">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3">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3">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7.4276343216635548</v>
      </c>
      <c r="BB261" s="113">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15.008228511177059</v>
      </c>
      <c r="BC261" s="113">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9.6535314088777486</v>
      </c>
      <c r="BD261" s="113">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9.3493815972991445</v>
      </c>
      <c r="BE261" s="113">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11.780327559174383</v>
      </c>
      <c r="BF261" s="113">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3">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8.1624760792026425</v>
      </c>
      <c r="BH261" s="113">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3.0676068201547384E-2</v>
      </c>
      <c r="BI261" s="113">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3">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2.9875812320087753</v>
      </c>
      <c r="BK261" s="113">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3.5104168517521237</v>
      </c>
      <c r="BL261" s="113">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8.9396167361621934</v>
      </c>
      <c r="BM261" s="113">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1.1202399419240183</v>
      </c>
      <c r="BN261" s="113">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2.6708735308876608</v>
      </c>
      <c r="BO261" s="113">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2.457862468952996</v>
      </c>
      <c r="BP261" s="113">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0.22522130632604967</v>
      </c>
      <c r="BQ261" s="113">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9.4572646493803045</v>
      </c>
      <c r="BR261" s="113">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0.492246649347576</v>
      </c>
      <c r="BS261" s="113">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3.6969982253481568E-2</v>
      </c>
      <c r="BT261" s="113">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3">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3">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3">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3">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3">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3">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5.1738877046425484E-2</v>
      </c>
      <c r="CA261" s="113">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3">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3">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5.8523795261660329E-2</v>
      </c>
      <c r="CD261" s="113">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0.22490193999191854</v>
      </c>
      <c r="CE261" s="113">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0.29274370436690245</v>
      </c>
      <c r="CF261" s="113">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0.19391074424572216</v>
      </c>
      <c r="CG261" s="113">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5.1406798096095907E-3</v>
      </c>
      <c r="CH261" s="112">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4">
        <f t="shared" ref="CJ261:CJ292" si="8">SUM(G261:AT261)</f>
        <v>9251.3842341909676</v>
      </c>
      <c r="CK261" s="112">
        <f t="shared" ref="CK261:CK292" si="9">SUM(AU261:CH261)</f>
        <v>142.16110707805709</v>
      </c>
    </row>
    <row r="262" spans="2:89" x14ac:dyDescent="0.5">
      <c r="B262" s="132" t="s">
        <v>3</v>
      </c>
      <c r="C262" s="131" t="s">
        <v>21</v>
      </c>
      <c r="D262" s="131" t="s">
        <v>15</v>
      </c>
      <c r="E262" s="127">
        <f>'INPUTS-Incidence'!E262</f>
        <v>13821.52427869438</v>
      </c>
      <c r="F262" s="130">
        <f>'INTERNAL PARAMETERS-1'!M10</f>
        <v>58.935000000000002</v>
      </c>
      <c r="G262" s="114">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2628.1533078794696</v>
      </c>
      <c r="H262" s="113">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2195.986453710414</v>
      </c>
      <c r="I262" s="113">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2033.3568682983582</v>
      </c>
      <c r="J262" s="113">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3">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14.51566472456169</v>
      </c>
      <c r="L262" s="113">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3">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41.782192363788766</v>
      </c>
      <c r="N262" s="113">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10.738557617213864</v>
      </c>
      <c r="O262" s="113">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3">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3">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3">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14.623188166965846</v>
      </c>
      <c r="S262" s="113">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264.11616079815406</v>
      </c>
      <c r="T262" s="113">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82.25298972458279</v>
      </c>
      <c r="U262" s="113">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51.028784833349235</v>
      </c>
      <c r="V262" s="113">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253.06474254640531</v>
      </c>
      <c r="W262" s="113">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3">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3">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3">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3">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3">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3">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3">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3">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3">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20.967071268811328</v>
      </c>
      <c r="AG262" s="113">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3">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3">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3.7633204841456225</v>
      </c>
      <c r="AJ262" s="113">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27.257192649454723</v>
      </c>
      <c r="AK262" s="113">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9.4620629315661375</v>
      </c>
      <c r="AL262" s="113">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3">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3">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3">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3">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3">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3">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3">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2">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4">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3">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3">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40.735361367674237</v>
      </c>
      <c r="AX262" s="113">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3">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3">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3">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8.3664881677483631</v>
      </c>
      <c r="BB262" s="113">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10.731469378873181</v>
      </c>
      <c r="BC262" s="113">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10.184586532572144</v>
      </c>
      <c r="BD262" s="113">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7.8562636326231177</v>
      </c>
      <c r="BE262" s="113">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10.83364896249023</v>
      </c>
      <c r="BF262" s="113">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3">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6.6836851014105054</v>
      </c>
      <c r="BH262" s="113">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4.3331251710875977E-2</v>
      </c>
      <c r="BI262" s="113">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3">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2.5981271657132248</v>
      </c>
      <c r="BK262" s="113">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3.5112297529661998</v>
      </c>
      <c r="BL262" s="113">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9.4583450630056465</v>
      </c>
      <c r="BM262" s="113">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1.242460421908556</v>
      </c>
      <c r="BN262" s="113">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2.6341140058592405</v>
      </c>
      <c r="BO262" s="113">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2.3968654168280774</v>
      </c>
      <c r="BP262" s="113">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0.24327608292465441</v>
      </c>
      <c r="BQ262" s="113">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9.2964832412826901</v>
      </c>
      <c r="BR262" s="113">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0.48352746007044506</v>
      </c>
      <c r="BS262" s="113">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2.9182790958861546E-2</v>
      </c>
      <c r="BT262" s="113">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3">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3">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3">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3">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3">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3">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4.1789042058525787E-2</v>
      </c>
      <c r="CA262" s="113">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3">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3">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5.0348386420183182E-2</v>
      </c>
      <c r="CD262" s="113">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0.17244362612025219</v>
      </c>
      <c r="CE262" s="113">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0.2959058317892625</v>
      </c>
      <c r="CF262" s="113">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6.9817031703267071E-2</v>
      </c>
      <c r="CG262" s="113">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2">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4">
        <f t="shared" si="8"/>
        <v>7651.0685579972405</v>
      </c>
      <c r="CK262" s="112">
        <f t="shared" si="9"/>
        <v>127.95874971471174</v>
      </c>
    </row>
    <row r="263" spans="2:89" x14ac:dyDescent="0.5">
      <c r="B263" s="132" t="s">
        <v>3</v>
      </c>
      <c r="C263" s="131" t="s">
        <v>21</v>
      </c>
      <c r="D263" s="131" t="s">
        <v>14</v>
      </c>
      <c r="E263" s="127">
        <f>'INPUTS-Incidence'!E263</f>
        <v>12687.591778668317</v>
      </c>
      <c r="F263" s="130">
        <f>'INTERNAL PARAMETERS-1'!M11</f>
        <v>53.995000000000005</v>
      </c>
      <c r="G263" s="114">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2279.314407208145</v>
      </c>
      <c r="H263" s="113">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1726.2634954740238</v>
      </c>
      <c r="I263" s="113">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1511.928741204355</v>
      </c>
      <c r="J263" s="113">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3">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22.07592601216529</v>
      </c>
      <c r="L263" s="113">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7.3617248033864984</v>
      </c>
      <c r="M263" s="113">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44.25755778807175</v>
      </c>
      <c r="N263" s="113">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8.4073075766201342</v>
      </c>
      <c r="O263" s="113">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3">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3">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3">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14.824839451450199</v>
      </c>
      <c r="S263" s="113">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198.09897236955754</v>
      </c>
      <c r="T263" s="113">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52.323325452098508</v>
      </c>
      <c r="U263" s="113">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39.416905173914209</v>
      </c>
      <c r="V263" s="113">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193.87769181973704</v>
      </c>
      <c r="W263" s="113">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3">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3">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3">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3">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3">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3">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3">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3">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3">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8.5015384761833026</v>
      </c>
      <c r="AG263" s="113">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3">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0.59984424323889984</v>
      </c>
      <c r="AI263" s="113">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2.9978510831583209</v>
      </c>
      <c r="AJ263" s="113">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36.135546162909861</v>
      </c>
      <c r="AK263" s="113">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4.7987539459111987</v>
      </c>
      <c r="AL263" s="113">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3">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3">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3">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3">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3">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3">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3">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2">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4">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3">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3">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33.060470622518167</v>
      </c>
      <c r="AX263" s="113">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3">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3">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3">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9.6729549344712691</v>
      </c>
      <c r="BB263" s="113">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9.1704345898500108</v>
      </c>
      <c r="BC263" s="113">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11.618059763415756</v>
      </c>
      <c r="BD263" s="113">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6.9708318845145509</v>
      </c>
      <c r="BE263" s="113">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9.8249216982861878</v>
      </c>
      <c r="BF263" s="113">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3">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5.4717087105500903</v>
      </c>
      <c r="BH263" s="113">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3.0086011874463595E-2</v>
      </c>
      <c r="BI263" s="113">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3">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2.1725828362900423</v>
      </c>
      <c r="BK263" s="113">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2.7708388507674448</v>
      </c>
      <c r="BL263" s="113">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7.8695417645215091</v>
      </c>
      <c r="BM263" s="113">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1.8889979846327889</v>
      </c>
      <c r="BN263" s="113">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2.9744130515347709</v>
      </c>
      <c r="BO263" s="113">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2.4144314652189043</v>
      </c>
      <c r="BP263" s="113">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0.21565008562278049</v>
      </c>
      <c r="BQ263" s="113">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9.3071150356699022</v>
      </c>
      <c r="BR263" s="113">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0.4113014662961903</v>
      </c>
      <c r="BS263" s="113">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3.0594082449095148E-2</v>
      </c>
      <c r="BT263" s="113">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3">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3">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3">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3">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3">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3">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2.5629306381219914E-2</v>
      </c>
      <c r="CA263" s="113">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3">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3">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4.9834762407927606E-2</v>
      </c>
      <c r="CD263" s="113">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0.15414722676439946</v>
      </c>
      <c r="CE263" s="113">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0.24719332915756734</v>
      </c>
      <c r="CF263" s="113">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0.24722882245675307</v>
      </c>
      <c r="CG263" s="113">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4.0952211535160076E-3</v>
      </c>
      <c r="CH263" s="112">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4">
        <f t="shared" si="8"/>
        <v>6151.1844282449256</v>
      </c>
      <c r="CK263" s="112">
        <f t="shared" si="9"/>
        <v>116.60306350680534</v>
      </c>
    </row>
    <row r="264" spans="2:89" x14ac:dyDescent="0.5">
      <c r="B264" s="132" t="s">
        <v>3</v>
      </c>
      <c r="C264" s="131" t="s">
        <v>21</v>
      </c>
      <c r="D264" s="131" t="s">
        <v>13</v>
      </c>
      <c r="E264" s="127">
        <f>'INPUTS-Incidence'!E264</f>
        <v>12875.961789927509</v>
      </c>
      <c r="F264" s="130">
        <f>'INTERNAL PARAMETERS-1'!M12</f>
        <v>49.09</v>
      </c>
      <c r="G264" s="114">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2925.6484342144277</v>
      </c>
      <c r="H264" s="113">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1541.1281767873772</v>
      </c>
      <c r="I264" s="113">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1341.6113115911517</v>
      </c>
      <c r="J264" s="113">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3">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8.0808390876783847</v>
      </c>
      <c r="L264" s="113">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3">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46.337836528024546</v>
      </c>
      <c r="N264" s="113">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6.5081268364361007</v>
      </c>
      <c r="O264" s="113">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3">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3">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3">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13.405173090186022</v>
      </c>
      <c r="S264" s="113">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167.08382699618764</v>
      </c>
      <c r="T264" s="113">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55.656625146649823</v>
      </c>
      <c r="U264" s="113">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39.222406301120188</v>
      </c>
      <c r="V264" s="113">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184.83057776604292</v>
      </c>
      <c r="W264" s="113">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3">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3">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3">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3">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3">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3">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3">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3">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3">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14.004322636215223</v>
      </c>
      <c r="AG264" s="113">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3">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1.9746209323717994</v>
      </c>
      <c r="AI264" s="113">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3.2915616214232228</v>
      </c>
      <c r="AJ264" s="113">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37.344038657987049</v>
      </c>
      <c r="AK264" s="113">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15.796967458974395</v>
      </c>
      <c r="AL264" s="113">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3">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3">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3">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3">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3">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3">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3">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2">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4">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3">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3">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32.26747136845421</v>
      </c>
      <c r="AX264" s="113">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3">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3">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3">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11.139558687149945</v>
      </c>
      <c r="BB264" s="113">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7.8081743657939908</v>
      </c>
      <c r="BC264" s="113">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14.260071504021079</v>
      </c>
      <c r="BD264" s="113">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6.1659991726558543</v>
      </c>
      <c r="BE264" s="113">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11.394271067978108</v>
      </c>
      <c r="BF264" s="113">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3">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5.0761643443814366</v>
      </c>
      <c r="BH264" s="113">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3.5200324435207229E-2</v>
      </c>
      <c r="BI264" s="113">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3">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2.2781527391291099</v>
      </c>
      <c r="BK264" s="113">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2.8559026269298049</v>
      </c>
      <c r="BL264" s="113">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7.9735073086848258</v>
      </c>
      <c r="BM264" s="113">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2.3390779941576634</v>
      </c>
      <c r="BN264" s="113">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2.9695241078680836</v>
      </c>
      <c r="BO264" s="113">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2.4484204572134476</v>
      </c>
      <c r="BP264" s="113">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0.22213831370494302</v>
      </c>
      <c r="BQ264" s="113">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9.560419078989927</v>
      </c>
      <c r="BR264" s="113">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0.39324047113989757</v>
      </c>
      <c r="BS264" s="113">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2.5316044511952053E-2</v>
      </c>
      <c r="BT264" s="113">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3">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3">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3">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3">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3">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3">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2.8933596475984171E-2</v>
      </c>
      <c r="CA264" s="113">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3">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3">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5.2708296881542695E-2</v>
      </c>
      <c r="CD264" s="113">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0.15111630634727111</v>
      </c>
      <c r="CE264" s="113">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0.21323508160056331</v>
      </c>
      <c r="CF264" s="113">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9.3303821691269329E-2</v>
      </c>
      <c r="CG264" s="113">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2">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4">
        <f t="shared" si="8"/>
        <v>6401.9248456522519</v>
      </c>
      <c r="CK264" s="112">
        <f t="shared" si="9"/>
        <v>119.75190708019613</v>
      </c>
    </row>
    <row r="265" spans="2:89" x14ac:dyDescent="0.5">
      <c r="B265" s="132" t="s">
        <v>3</v>
      </c>
      <c r="C265" s="131" t="s">
        <v>21</v>
      </c>
      <c r="D265" s="131" t="s">
        <v>12</v>
      </c>
      <c r="E265" s="127">
        <f>'INPUTS-Incidence'!E265</f>
        <v>12007.985008126339</v>
      </c>
      <c r="F265" s="130">
        <f>'INTERNAL PARAMETERS-1'!M13</f>
        <v>44.225000000000001</v>
      </c>
      <c r="G265" s="114">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2352.8086191775751</v>
      </c>
      <c r="H265" s="113">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1132.4406508010252</v>
      </c>
      <c r="I265" s="113">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1158.1970279897907</v>
      </c>
      <c r="J265" s="113">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3">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15.191571563143878</v>
      </c>
      <c r="L265" s="113">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3">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43.889693706842912</v>
      </c>
      <c r="N265" s="113">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5.1760687155594276</v>
      </c>
      <c r="O265" s="113">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3">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3">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3">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10.802045648772028</v>
      </c>
      <c r="S265" s="113">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127.63188772042056</v>
      </c>
      <c r="T265" s="113">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30.381549966876801</v>
      </c>
      <c r="U265" s="113">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12.714707869060479</v>
      </c>
      <c r="V265" s="113">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174.96239949927246</v>
      </c>
      <c r="W265" s="113">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3">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3">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3">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3">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3">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3">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3">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3">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3">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8.7773524587053515</v>
      </c>
      <c r="AG265" s="113">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3">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1.2378317569969084</v>
      </c>
      <c r="AI265" s="113">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2.2503376679713418</v>
      </c>
      <c r="AJ265" s="113">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13.166028688058026</v>
      </c>
      <c r="AK265" s="113">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3">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3">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3">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3">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3">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3">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3">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3">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2">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4">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3">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3">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30.920453771339201</v>
      </c>
      <c r="AX265" s="113">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3">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3">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3">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11.711700919058728</v>
      </c>
      <c r="BB265" s="113">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6.8931657035279814</v>
      </c>
      <c r="BC265" s="113">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15.857153380392251</v>
      </c>
      <c r="BD265" s="113">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5.4185204266688558</v>
      </c>
      <c r="BE265" s="113">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10.86233106042264</v>
      </c>
      <c r="BF265" s="113">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3">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4.3041326089645491</v>
      </c>
      <c r="BH265" s="113">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2.1328725982343748E-2</v>
      </c>
      <c r="BI265" s="113">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3">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2.3937507844988257</v>
      </c>
      <c r="BK265" s="113">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2.9601863484702053</v>
      </c>
      <c r="BL265" s="113">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7.9855021285756811</v>
      </c>
      <c r="BM265" s="113">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2.6066711350390732</v>
      </c>
      <c r="BN265" s="113">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2.7189708234180641</v>
      </c>
      <c r="BO265" s="113">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2.0552221190861979</v>
      </c>
      <c r="BP265" s="113">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0.166975494464663</v>
      </c>
      <c r="BQ265" s="113">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9.166396696442737</v>
      </c>
      <c r="BR265" s="113">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0.33117111327718601</v>
      </c>
      <c r="BS265" s="113">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1.7850490250423828E-2</v>
      </c>
      <c r="BT265" s="113">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3">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3">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3">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3">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3">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3">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2.4575941561896519E-2</v>
      </c>
      <c r="CA265" s="113">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3">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3">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4.2130448543249405E-2</v>
      </c>
      <c r="CD265" s="113">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0.12814661222188475</v>
      </c>
      <c r="CE265" s="113">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0.23061479303926735</v>
      </c>
      <c r="CF265" s="113">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0.11684599961093814</v>
      </c>
      <c r="CG265" s="113">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2">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4">
        <f t="shared" si="8"/>
        <v>5089.6277732300714</v>
      </c>
      <c r="CK265" s="112">
        <f t="shared" si="9"/>
        <v>116.93379752485681</v>
      </c>
    </row>
    <row r="266" spans="2:89" x14ac:dyDescent="0.5">
      <c r="B266" s="132" t="s">
        <v>3</v>
      </c>
      <c r="C266" s="131" t="s">
        <v>21</v>
      </c>
      <c r="D266" s="131" t="s">
        <v>11</v>
      </c>
      <c r="E266" s="127">
        <f>'INPUTS-Incidence'!E266</f>
        <v>10156.670436074844</v>
      </c>
      <c r="F266" s="130">
        <f>'INTERNAL PARAMETERS-1'!M14</f>
        <v>39.424999999999997</v>
      </c>
      <c r="G266" s="114">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2130.4216152801209</v>
      </c>
      <c r="H266" s="113">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728.03602285149589</v>
      </c>
      <c r="I266" s="113">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853.55418867497963</v>
      </c>
      <c r="J266" s="113">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3">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6.5085361009893434</v>
      </c>
      <c r="L266" s="113">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3">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45.873294846570829</v>
      </c>
      <c r="N266" s="113">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3.2553091599977217</v>
      </c>
      <c r="O266" s="113">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3">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3">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3">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7.7163832952199485</v>
      </c>
      <c r="S266" s="113">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93.984350458997</v>
      </c>
      <c r="T266" s="113">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40.510772043865565</v>
      </c>
      <c r="U266" s="113">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19.618723535213885</v>
      </c>
      <c r="V266" s="113">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112.48163088019875</v>
      </c>
      <c r="W266" s="113">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3">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3">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3">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3">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3">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3">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3">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3">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3">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3.7620491892706398</v>
      </c>
      <c r="AG266" s="113">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3">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1.0610907969737702</v>
      </c>
      <c r="AI266" s="113">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0.96462799724888204</v>
      </c>
      <c r="AJ266" s="113">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15.046635092827984</v>
      </c>
      <c r="AK266" s="113">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4.2426013102745346</v>
      </c>
      <c r="AL266" s="113">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3">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3">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3">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3">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3">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3">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3">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2">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4">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3">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3">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25.56175394648335</v>
      </c>
      <c r="AX266" s="113">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3">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3">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3">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13.731358226873166</v>
      </c>
      <c r="BB266" s="113">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4.8630313034636066</v>
      </c>
      <c r="BC266" s="113">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15.438993845714995</v>
      </c>
      <c r="BD266" s="113">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4.2715907351397773</v>
      </c>
      <c r="BE266" s="113">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9.0692330639834484</v>
      </c>
      <c r="BF266" s="113">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3">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3.5553154044742481</v>
      </c>
      <c r="BH266" s="113">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3.1902274523964089E-2</v>
      </c>
      <c r="BI266" s="113">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3">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1.7262828328004891</v>
      </c>
      <c r="BK266" s="113">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2.7402339371783988</v>
      </c>
      <c r="BL266" s="113">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6.1048575441622939</v>
      </c>
      <c r="BM266" s="113">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2.6658218649707406</v>
      </c>
      <c r="BN266" s="113">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2.3885509714690696</v>
      </c>
      <c r="BO266" s="113">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1.7762727717473241</v>
      </c>
      <c r="BP266" s="113">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0.14689081489835323</v>
      </c>
      <c r="BQ266" s="113">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7.4435067576903666</v>
      </c>
      <c r="BR266" s="113">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0.20767757676433435</v>
      </c>
      <c r="BS266" s="113">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2.1969830558328959E-2</v>
      </c>
      <c r="BT266" s="113">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3">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3">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3">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3">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3">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3">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2.2280973657147103E-2</v>
      </c>
      <c r="CA266" s="113">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3">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3">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4.5011671611702976E-2</v>
      </c>
      <c r="CD266" s="113">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0.10183896152407636</v>
      </c>
      <c r="CE266" s="113">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0.21007687068457259</v>
      </c>
      <c r="CF266" s="113">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9.3623228166627839E-2</v>
      </c>
      <c r="CG266" s="113">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2">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4">
        <f t="shared" si="8"/>
        <v>4067.0378315142461</v>
      </c>
      <c r="CK266" s="112">
        <f t="shared" si="9"/>
        <v>102.21807540854043</v>
      </c>
    </row>
    <row r="267" spans="2:89" x14ac:dyDescent="0.5">
      <c r="B267" s="132" t="s">
        <v>3</v>
      </c>
      <c r="C267" s="131" t="s">
        <v>21</v>
      </c>
      <c r="D267" s="131" t="s">
        <v>10</v>
      </c>
      <c r="E267" s="127">
        <f>'INPUTS-Incidence'!E267</f>
        <v>8399.5521782060277</v>
      </c>
      <c r="F267" s="130">
        <f>'INTERNAL PARAMETERS-1'!M15</f>
        <v>34.72</v>
      </c>
      <c r="G267" s="114">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1374.7389580641282</v>
      </c>
      <c r="H267" s="113">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381.16874700804715</v>
      </c>
      <c r="I267" s="113">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632.30992396335671</v>
      </c>
      <c r="J267" s="113">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3">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3">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3">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37.694538417007067</v>
      </c>
      <c r="N267" s="113">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2.1730554684331809</v>
      </c>
      <c r="O267" s="113">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3">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3">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3">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4.5070045604291504</v>
      </c>
      <c r="S267" s="113">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74.631062849419905</v>
      </c>
      <c r="T267" s="113">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15.693908751872236</v>
      </c>
      <c r="U267" s="113">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17.280004333888677</v>
      </c>
      <c r="V267" s="113">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84.000850437803194</v>
      </c>
      <c r="W267" s="113">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3">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3">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3">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3">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3">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3">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3">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3">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3">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6.2782634186328004</v>
      </c>
      <c r="AG267" s="113">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3">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3">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1.4084389251341094</v>
      </c>
      <c r="AJ267" s="113">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10.985823616046053</v>
      </c>
      <c r="AK267" s="113">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3">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3">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3">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3">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3">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3">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3">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3">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2">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4">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3">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3">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21.502132596708027</v>
      </c>
      <c r="AX267" s="113">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3">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3">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3">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12.81220792097338</v>
      </c>
      <c r="BB267" s="113">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3.6861892007747432</v>
      </c>
      <c r="BC267" s="113">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12.886179383380794</v>
      </c>
      <c r="BD267" s="113">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3.2306203981221158</v>
      </c>
      <c r="BE267" s="113">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8.1858825278595067</v>
      </c>
      <c r="BF267" s="113">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3">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3.2057835967099906</v>
      </c>
      <c r="BH267" s="113">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1.4033766188664977E-2</v>
      </c>
      <c r="BI267" s="113">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3">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1.4638818140118113</v>
      </c>
      <c r="BK267" s="113">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1.7918736881728503</v>
      </c>
      <c r="BL267" s="113">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5.6406702546634371</v>
      </c>
      <c r="BM267" s="113">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2.9239784917746254</v>
      </c>
      <c r="BN267" s="113">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1.9444070214904681</v>
      </c>
      <c r="BO267" s="113">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1.315093395334012</v>
      </c>
      <c r="BP267" s="113">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0.11490418353889856</v>
      </c>
      <c r="BQ267" s="113">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6.0788825083142903</v>
      </c>
      <c r="BR267" s="113">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0.15741908088345968</v>
      </c>
      <c r="BS267" s="113">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1.95154309934698E-2</v>
      </c>
      <c r="BT267" s="113">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3">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3">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3">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3">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3">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3">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7.0371951777189988E-3</v>
      </c>
      <c r="CA267" s="113">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3">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3">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3.2341962260396193E-2</v>
      </c>
      <c r="CD267" s="113">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8.0499597119918179E-2</v>
      </c>
      <c r="CE267" s="113">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0.15481513692002188</v>
      </c>
      <c r="CF267" s="113">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0.1774170063006022</v>
      </c>
      <c r="CG267" s="113">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2">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4">
        <f t="shared" si="8"/>
        <v>2642.8705798141991</v>
      </c>
      <c r="CK267" s="112">
        <f t="shared" si="9"/>
        <v>87.425766157673181</v>
      </c>
    </row>
    <row r="268" spans="2:89" x14ac:dyDescent="0.5">
      <c r="B268" s="132" t="s">
        <v>3</v>
      </c>
      <c r="C268" s="131" t="s">
        <v>21</v>
      </c>
      <c r="D268" s="131" t="s">
        <v>9</v>
      </c>
      <c r="E268" s="127">
        <f>'INPUTS-Incidence'!E268</f>
        <v>6626.5658600043889</v>
      </c>
      <c r="F268" s="130">
        <f>'INTERNAL PARAMETERS-1'!M16</f>
        <v>30.094999999999999</v>
      </c>
      <c r="G268" s="114">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1166.5171900212517</v>
      </c>
      <c r="H268" s="113">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327.88939259376025</v>
      </c>
      <c r="I268" s="113">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442.91595413988949</v>
      </c>
      <c r="J268" s="113">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3">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3">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3">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35.044841851037944</v>
      </c>
      <c r="N268" s="113">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1.3175360976346557</v>
      </c>
      <c r="O268" s="113">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3">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3">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3">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4.2967635888516815</v>
      </c>
      <c r="S268" s="113">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52.948146450928007</v>
      </c>
      <c r="T268" s="113">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21.147983719004699</v>
      </c>
      <c r="U268" s="113">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4.5516585749952503</v>
      </c>
      <c r="V268" s="113">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51.837200252714261</v>
      </c>
      <c r="W268" s="113">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3">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3">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3">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3">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3">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3">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3">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3">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3">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6.5456563390541644</v>
      </c>
      <c r="AG268" s="113">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3">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0.36919827862956323</v>
      </c>
      <c r="AI268" s="113">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1.0070041095122235</v>
      </c>
      <c r="AJ268" s="113">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10.473361247825975</v>
      </c>
      <c r="AK268" s="113">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3">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3">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3">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3">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3">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3">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3">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3">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2">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4">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3">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3">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17.376336995265149</v>
      </c>
      <c r="AX268" s="113">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3">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3">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3">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13.74216066180758</v>
      </c>
      <c r="BB268" s="113">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2.5784261793025878</v>
      </c>
      <c r="BC268" s="113">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11.248194984377779</v>
      </c>
      <c r="BD268" s="113">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2.0260682636185972</v>
      </c>
      <c r="BE268" s="113">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5.5653069196413494</v>
      </c>
      <c r="BF268" s="113">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3">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2.6239207021172564</v>
      </c>
      <c r="BH268" s="113">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2.1817121472036089E-2</v>
      </c>
      <c r="BI268" s="113">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3">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1.042195607666742</v>
      </c>
      <c r="BK268" s="113">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1.4252676582582395</v>
      </c>
      <c r="BL268" s="113">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4.3564468716149483</v>
      </c>
      <c r="BM268" s="113">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2.2326061759458034</v>
      </c>
      <c r="BN268" s="113">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1.340948919266348</v>
      </c>
      <c r="BO268" s="113">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0.85890711722739566</v>
      </c>
      <c r="BP268" s="113">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8.5658718600144942E-2</v>
      </c>
      <c r="BQ268" s="113">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4.6608425857549323</v>
      </c>
      <c r="BR268" s="113">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0.15149261720114832</v>
      </c>
      <c r="BS268" s="113">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1.5024542947173839E-2</v>
      </c>
      <c r="BT268" s="113">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3">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3">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3">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3">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3">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3">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1.0466044382789747E-2</v>
      </c>
      <c r="CA268" s="113">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3">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3">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2.154757109682516E-2</v>
      </c>
      <c r="CD268" s="113">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5.8229677969953375E-2</v>
      </c>
      <c r="CE268" s="113">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0.14543854163792788</v>
      </c>
      <c r="CF268" s="113">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5.1223753233902151E-2</v>
      </c>
      <c r="CG268" s="113">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2.262562673157852E-3</v>
      </c>
      <c r="CH268" s="112">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4">
        <f t="shared" si="8"/>
        <v>2126.8618872650895</v>
      </c>
      <c r="CK268" s="112">
        <f t="shared" si="9"/>
        <v>71.640790793079759</v>
      </c>
    </row>
    <row r="269" spans="2:89" x14ac:dyDescent="0.5">
      <c r="B269" s="132" t="s">
        <v>3</v>
      </c>
      <c r="C269" s="131" t="s">
        <v>21</v>
      </c>
      <c r="D269" s="131" t="s">
        <v>8</v>
      </c>
      <c r="E269" s="127">
        <f>'INPUTS-Incidence'!E269</f>
        <v>4815.692093870075</v>
      </c>
      <c r="F269" s="130">
        <f>'INTERNAL PARAMETERS-1'!M17</f>
        <v>25.55</v>
      </c>
      <c r="G269" s="114">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675.97427419746975</v>
      </c>
      <c r="H269" s="113">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229.10802477502187</v>
      </c>
      <c r="I269" s="113">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294.85242190755673</v>
      </c>
      <c r="J269" s="113">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3">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3.6028230795920759</v>
      </c>
      <c r="L269" s="113">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3">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27.245142046458863</v>
      </c>
      <c r="N269" s="113">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0.66057908505837992</v>
      </c>
      <c r="O269" s="113">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3">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3">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3">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0.85400250775515885</v>
      </c>
      <c r="S269" s="113">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34.437138044536177</v>
      </c>
      <c r="T269" s="113">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11.209890282683446</v>
      </c>
      <c r="U269" s="113">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7.2382273982421248</v>
      </c>
      <c r="V269" s="113">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46.048272192183319</v>
      </c>
      <c r="W269" s="113">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3">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3">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3">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3">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3">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3">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3">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3">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3">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2.081631112653199</v>
      </c>
      <c r="AG269" s="113">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3">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3">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1.2010640674636905</v>
      </c>
      <c r="AJ269" s="113">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5.204557641271693</v>
      </c>
      <c r="AK269" s="113">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3">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3">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3">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3">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3">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3">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3">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3">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2">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4">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3">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3">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13.625267867856083</v>
      </c>
      <c r="AX269" s="113">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3">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3">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3">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12.584136976599648</v>
      </c>
      <c r="BB269" s="113">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1.5227213660277565</v>
      </c>
      <c r="BC269" s="113">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8.4079198788121872</v>
      </c>
      <c r="BD269" s="113">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1.4231296886180809</v>
      </c>
      <c r="BE269" s="113">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4.8084057440738688</v>
      </c>
      <c r="BF269" s="113">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3">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2.0101591324562564</v>
      </c>
      <c r="BH269" s="113">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1.3621761981714291E-2</v>
      </c>
      <c r="BI269" s="113">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3">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1.0904970221958807</v>
      </c>
      <c r="BK269" s="113">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1.0134806829856415</v>
      </c>
      <c r="BL269" s="113">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2.5904858231160035</v>
      </c>
      <c r="BM269" s="113">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1.78162368360763</v>
      </c>
      <c r="BN269" s="113">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0.7797826793770738</v>
      </c>
      <c r="BO269" s="113">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0.43996038506535085</v>
      </c>
      <c r="BP269" s="113">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6.1990792501368318E-2</v>
      </c>
      <c r="BQ269" s="113">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3.1994936159675742</v>
      </c>
      <c r="BR269" s="113">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7.0939593042398122E-2</v>
      </c>
      <c r="BS269" s="113">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1.3485071742425732E-2</v>
      </c>
      <c r="BT269" s="113">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3">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3">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3">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3">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3">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3">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8.6486808084953997E-3</v>
      </c>
      <c r="CA269" s="113">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3">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3">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1.5375343947612528E-2</v>
      </c>
      <c r="CD269" s="113">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4.3003074308083949E-2</v>
      </c>
      <c r="CE269" s="113">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7.6411021151227956E-2</v>
      </c>
      <c r="CF269" s="113">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3">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2">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4">
        <f t="shared" si="8"/>
        <v>1339.7180483379464</v>
      </c>
      <c r="CK269" s="112">
        <f t="shared" si="9"/>
        <v>55.58053988624237</v>
      </c>
    </row>
    <row r="270" spans="2:89" x14ac:dyDescent="0.5">
      <c r="B270" s="132" t="s">
        <v>3</v>
      </c>
      <c r="C270" s="131" t="s">
        <v>21</v>
      </c>
      <c r="D270" s="131" t="s">
        <v>7</v>
      </c>
      <c r="E270" s="127">
        <f>'INPUTS-Incidence'!E270</f>
        <v>2814.3820264173828</v>
      </c>
      <c r="F270" s="130">
        <f>'INTERNAL PARAMETERS-1'!M18</f>
        <v>21.115000000000002</v>
      </c>
      <c r="G270" s="114">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456.77949138436395</v>
      </c>
      <c r="H270" s="113">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108.02370947628124</v>
      </c>
      <c r="I270" s="113">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142.83130320754555</v>
      </c>
      <c r="J270" s="113">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3">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2.052949132785888</v>
      </c>
      <c r="L270" s="113">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3">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14.905086968223978</v>
      </c>
      <c r="N270" s="113">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0.42577308689981119</v>
      </c>
      <c r="O270" s="113">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3">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3">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3">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0.24331248981166079</v>
      </c>
      <c r="S270" s="113">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14.562122967253156</v>
      </c>
      <c r="T270" s="113">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5.47417446670344</v>
      </c>
      <c r="U270" s="113">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1.7182601572659921</v>
      </c>
      <c r="V270" s="113">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17.652068873839294</v>
      </c>
      <c r="W270" s="113">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3">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3">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3">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3">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3">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3">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3">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3">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3">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1.1861483878318462</v>
      </c>
      <c r="AG270" s="113">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3">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3">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0.30411089942633213</v>
      </c>
      <c r="AJ270" s="113">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1.7792225817477694</v>
      </c>
      <c r="AK270" s="113">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2.6764373879282681</v>
      </c>
      <c r="AL270" s="113">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3">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3">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3">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3">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3">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3">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3">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2">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4">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3">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3">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7.9866300370273304</v>
      </c>
      <c r="AX270" s="113">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3">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3">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3">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8.3304544390442192</v>
      </c>
      <c r="BB270" s="113">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1.1876094573225571</v>
      </c>
      <c r="BC270" s="113">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5.3566068557165014</v>
      </c>
      <c r="BD270" s="113">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1.0036594790487223</v>
      </c>
      <c r="BE270" s="113">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2.7075940070874633</v>
      </c>
      <c r="BF270" s="113">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3">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1.028555901977225</v>
      </c>
      <c r="BH270" s="113">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8.049156636270819E-3</v>
      </c>
      <c r="BI270" s="113">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3">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0.50583232185772986</v>
      </c>
      <c r="BK270" s="113">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0.48283787929978061</v>
      </c>
      <c r="BL270" s="113">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1.8416857288616211</v>
      </c>
      <c r="BM270" s="113">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0.95530797281071456</v>
      </c>
      <c r="BN270" s="113">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0.46401713928142496</v>
      </c>
      <c r="BO270" s="113">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0.25803851893024726</v>
      </c>
      <c r="BP270" s="113">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2.0614001832188731E-2</v>
      </c>
      <c r="BQ270" s="113">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1.7925600098221226</v>
      </c>
      <c r="BR270" s="113">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4.3471616687264535E-2</v>
      </c>
      <c r="BS270" s="113">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5.6587533063510321E-3</v>
      </c>
      <c r="BT270" s="113">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3">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3">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3">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3">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3">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3">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2.7824504062447996E-3</v>
      </c>
      <c r="CA270" s="113">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3">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3">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9.716518139270448E-3</v>
      </c>
      <c r="CD270" s="113">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2.4677638918475249E-2</v>
      </c>
      <c r="CE270" s="113">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5.7257524424924572E-2</v>
      </c>
      <c r="CF270" s="113">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1.1024142904465619E-2</v>
      </c>
      <c r="CG270" s="113">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1.4611046329229688E-3</v>
      </c>
      <c r="CH270" s="112">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4">
        <f t="shared" si="8"/>
        <v>770.61417146790791</v>
      </c>
      <c r="CK270" s="112">
        <f t="shared" si="9"/>
        <v>34.086102655976042</v>
      </c>
    </row>
    <row r="271" spans="2:89" x14ac:dyDescent="0.5">
      <c r="B271" s="129" t="s">
        <v>3</v>
      </c>
      <c r="C271" s="128" t="s">
        <v>21</v>
      </c>
      <c r="D271" s="128" t="s">
        <v>6</v>
      </c>
      <c r="E271" s="127">
        <f>'INPUTS-Incidence'!E271</f>
        <v>1761.5586078496403</v>
      </c>
      <c r="F271" s="130">
        <f>'INTERNAL PARAMETERS-1'!M19</f>
        <v>16.865000000000002</v>
      </c>
      <c r="G271" s="114">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95.93506576218941</v>
      </c>
      <c r="H271" s="113">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31.337482452235626</v>
      </c>
      <c r="I271" s="113">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72.572708923518462</v>
      </c>
      <c r="J271" s="113">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3">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3">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3">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10.249822547162104</v>
      </c>
      <c r="N271" s="113">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0.17509259678056596</v>
      </c>
      <c r="O271" s="113">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3">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3">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3">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3">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6.7539010594344111</v>
      </c>
      <c r="T271" s="113">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2.9318016701517986</v>
      </c>
      <c r="U271" s="113">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0.36807041665952356</v>
      </c>
      <c r="V271" s="113">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9.8874220332106741</v>
      </c>
      <c r="W271" s="113">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3">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3">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3">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3">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3">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3">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3">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3">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3">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3">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3">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3">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8.1431508110514056E-2</v>
      </c>
      <c r="AJ271" s="113">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1.2704473903991127</v>
      </c>
      <c r="AK271" s="113">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3">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3">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3">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3">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3">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3">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3">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3">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2">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4">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3">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3">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5.0806378924503388</v>
      </c>
      <c r="AX271" s="113">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3">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3">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3">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7.1722474694045886</v>
      </c>
      <c r="BB271" s="113">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0.6114598777097392</v>
      </c>
      <c r="BC271" s="113">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3.4026928653992998</v>
      </c>
      <c r="BD271" s="113">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0.56711501782507345</v>
      </c>
      <c r="BE271" s="113">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2.1378880199281256</v>
      </c>
      <c r="BF271" s="113">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3">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0.59725891494663019</v>
      </c>
      <c r="BH271" s="113">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5.3972318225472349E-3</v>
      </c>
      <c r="BI271" s="113">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3">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0.35473069963768866</v>
      </c>
      <c r="BK271" s="113">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0.28185599955881568</v>
      </c>
      <c r="BL271" s="113">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1.0627548884594651</v>
      </c>
      <c r="BM271" s="113">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0.69774802563596694</v>
      </c>
      <c r="BN271" s="113">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0.23145363309930947</v>
      </c>
      <c r="BO271" s="113">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0.15025529972252921</v>
      </c>
      <c r="BP271" s="113">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1.0113798845886755E-2</v>
      </c>
      <c r="BQ271" s="113">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1.1299668525768043</v>
      </c>
      <c r="BR271" s="113">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1.2752552389810828E-2</v>
      </c>
      <c r="BS271" s="113">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2.4392004229768613E-3</v>
      </c>
      <c r="BT271" s="113">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3">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3">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3">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3">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3">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3">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1.5991311845962742E-3</v>
      </c>
      <c r="CA271" s="113">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3">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3">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2.6652726573015459E-3</v>
      </c>
      <c r="CD271" s="113">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1.4770070647981989E-2</v>
      </c>
      <c r="CE271" s="113">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2.3035384081727981E-2</v>
      </c>
      <c r="CF271" s="113">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1.4781810417268929E-2</v>
      </c>
      <c r="CG271" s="113">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2.9390581714710427E-3</v>
      </c>
      <c r="CH271" s="112">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4">
        <f t="shared" si="8"/>
        <v>231.56324635985217</v>
      </c>
      <c r="CK271" s="112">
        <f t="shared" si="9"/>
        <v>23.568558966995941</v>
      </c>
    </row>
    <row r="272" spans="2:89" x14ac:dyDescent="0.5">
      <c r="B272" s="129" t="s">
        <v>3</v>
      </c>
      <c r="C272" s="128" t="s">
        <v>21</v>
      </c>
      <c r="D272" s="128" t="s">
        <v>5</v>
      </c>
      <c r="E272" s="127">
        <f>'INPUTS-Incidence'!E272</f>
        <v>1154.137856661474</v>
      </c>
      <c r="F272" s="130">
        <f>'INTERNAL PARAMETERS-1'!M20</f>
        <v>12.89</v>
      </c>
      <c r="G272" s="114">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29.723130310744832</v>
      </c>
      <c r="H272" s="113">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16.430942771317259</v>
      </c>
      <c r="I272" s="113">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35.785389679975673</v>
      </c>
      <c r="J272" s="113">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3">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3">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3">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7.1416910466671686</v>
      </c>
      <c r="N272" s="113">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9.4620402353493394E-2</v>
      </c>
      <c r="O272" s="113">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3">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3">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3">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3">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3.4637810931578161</v>
      </c>
      <c r="T272" s="113">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1.2111381747573209</v>
      </c>
      <c r="U272" s="113">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0.34213392624960914</v>
      </c>
      <c r="V272" s="113">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5.6431607963623449</v>
      </c>
      <c r="W272" s="113">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3">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3">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3">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3">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3">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3">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3">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3">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3">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3">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3">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3">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7.5693346515400245E-2</v>
      </c>
      <c r="AJ272" s="113">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0.19680270094004065</v>
      </c>
      <c r="AK272" s="113">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3">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3">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3">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3">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3">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3">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3">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3">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2">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4">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3">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3">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3.2778123527308751</v>
      </c>
      <c r="AX272" s="113">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3">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3">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3">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6.5384289066128556</v>
      </c>
      <c r="BB272" s="113">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0.43233301342489489</v>
      </c>
      <c r="BC272" s="113">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2.0292053383650299</v>
      </c>
      <c r="BD272" s="113">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0.28200441094572254</v>
      </c>
      <c r="BE272" s="113">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1.4856814220983727</v>
      </c>
      <c r="BF272" s="113">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3">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0.40076686954059648</v>
      </c>
      <c r="BH272" s="113">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2.9171825416341862E-3</v>
      </c>
      <c r="BI272" s="113">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3">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0.26489365573620166</v>
      </c>
      <c r="BK272" s="113">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0.18528270611323985</v>
      </c>
      <c r="BL272" s="113">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0.53396788374515702</v>
      </c>
      <c r="BM272" s="113">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0.47296206677573266</v>
      </c>
      <c r="BN272" s="113">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0.15842677830186791</v>
      </c>
      <c r="BO272" s="113">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8.8595914227408631E-2</v>
      </c>
      <c r="BP272" s="113">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7.6531426350596099E-3</v>
      </c>
      <c r="BQ272" s="113">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0.63315069078634256</v>
      </c>
      <c r="BR272" s="113">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1.477038201394517E-2</v>
      </c>
      <c r="BS272" s="113">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1.318407775033361E-3</v>
      </c>
      <c r="BT272" s="113">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3">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3">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3">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3">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3">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3">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1.2965414997401245E-3</v>
      </c>
      <c r="CA272" s="113">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3">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3">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2.4009909804961669E-3</v>
      </c>
      <c r="CD272" s="113">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8.1033047449733473E-3</v>
      </c>
      <c r="CE272" s="113">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1.4941097282719534E-2</v>
      </c>
      <c r="CF272" s="113">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3">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7.9422126950270467E-4</v>
      </c>
      <c r="CH272" s="112">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4">
        <f t="shared" si="8"/>
        <v>100.10848424904097</v>
      </c>
      <c r="CK272" s="112">
        <f t="shared" si="9"/>
        <v>16.837707280147409</v>
      </c>
    </row>
    <row r="273" spans="2:89" x14ac:dyDescent="0.5">
      <c r="B273" s="129" t="s">
        <v>3</v>
      </c>
      <c r="C273" s="128" t="s">
        <v>21</v>
      </c>
      <c r="D273" s="128" t="s">
        <v>4</v>
      </c>
      <c r="E273" s="127">
        <f>'INPUTS-Incidence'!E273</f>
        <v>495.73042023814423</v>
      </c>
      <c r="F273" s="130">
        <f>'INTERNAL PARAMETERS-1'!M21</f>
        <v>9.3150000000000013</v>
      </c>
      <c r="G273" s="114">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8.0428456688823253</v>
      </c>
      <c r="H273" s="113">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1.3473018211596879</v>
      </c>
      <c r="I273" s="113">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11.917259318383881</v>
      </c>
      <c r="J273" s="113">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3">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3">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3">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3.0294029305381249</v>
      </c>
      <c r="N273" s="113">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1.9344820645683349E-2</v>
      </c>
      <c r="O273" s="113">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3">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3">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3">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3.6417256917137229E-2</v>
      </c>
      <c r="S273" s="113">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0.87321160473464032</v>
      </c>
      <c r="T273" s="113">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0.34138407722497444</v>
      </c>
      <c r="U273" s="113">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5.1439375395456351E-2</v>
      </c>
      <c r="V273" s="113">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1.0422318177003729</v>
      </c>
      <c r="W273" s="113">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3">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3">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3">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3">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3">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3">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3">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3">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3">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3">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3">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3">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1.1380392786605386E-2</v>
      </c>
      <c r="AJ273" s="113">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8.8767063735522012E-2</v>
      </c>
      <c r="AK273" s="113">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0.20029491304425476</v>
      </c>
      <c r="AL273" s="113">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3">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3">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3">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3">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3">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3">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3">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2">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4">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3">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3">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1.5105141035057448</v>
      </c>
      <c r="AX273" s="113">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3">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3">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3">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3.8379511866009954</v>
      </c>
      <c r="BB273" s="113">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0.12231180498384688</v>
      </c>
      <c r="BC273" s="113">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0.70013596967095326</v>
      </c>
      <c r="BD273" s="113">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0.13390598591925881</v>
      </c>
      <c r="BE273" s="113">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0.70396200158186162</v>
      </c>
      <c r="BF273" s="113">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3">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0.13980764870022555</v>
      </c>
      <c r="BH273" s="113">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1.1378453307501451E-3</v>
      </c>
      <c r="BI273" s="113">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3">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6.7699196966697156E-2</v>
      </c>
      <c r="BK273" s="113">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8.8649242198357459E-2</v>
      </c>
      <c r="BL273" s="113">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0.20448444854283046</v>
      </c>
      <c r="BM273" s="113">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0.19677418658043366</v>
      </c>
      <c r="BN273" s="113">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7.295231500662297E-2</v>
      </c>
      <c r="BO273" s="113">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3.2252655727635651E-2</v>
      </c>
      <c r="BP273" s="113">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1.7057299956650016E-3</v>
      </c>
      <c r="BQ273" s="113">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0.24502488857576518</v>
      </c>
      <c r="BR273" s="113">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4.1479807580004973E-3</v>
      </c>
      <c r="BS273" s="113">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8.2276388026194212E-4</v>
      </c>
      <c r="BT273" s="113">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3">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3">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3">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3">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3">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3">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2.6970601343220731E-4</v>
      </c>
      <c r="CA273" s="113">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3">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3">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1.1987085940743506E-3</v>
      </c>
      <c r="CD273" s="113">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3.8770524450423265E-3</v>
      </c>
      <c r="CE273" s="113">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3.8851297360357694E-3</v>
      </c>
      <c r="CF273" s="113">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3">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4.9571535491941838E-4</v>
      </c>
      <c r="CH273" s="112">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4">
        <f t="shared" si="8"/>
        <v>27.001281061148664</v>
      </c>
      <c r="CK273" s="112">
        <f t="shared" si="9"/>
        <v>8.0739662666694105</v>
      </c>
    </row>
    <row r="274" spans="2:89" x14ac:dyDescent="0.5">
      <c r="B274" s="129" t="s">
        <v>3</v>
      </c>
      <c r="C274" s="128" t="s">
        <v>21</v>
      </c>
      <c r="D274" s="128" t="s">
        <v>1</v>
      </c>
      <c r="E274" s="127">
        <f>'INPUTS-Incidence'!E274</f>
        <v>147.45308913385853</v>
      </c>
      <c r="F274" s="130">
        <f>'INTERNAL PARAMETERS-1'!M22</f>
        <v>5.05</v>
      </c>
      <c r="G274" s="114">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1.1274880455923901</v>
      </c>
      <c r="H274" s="113">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0.56661538454218585</v>
      </c>
      <c r="I274" s="113">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1.7055627068125103</v>
      </c>
      <c r="J274" s="113">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3">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3">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3">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0.47000893407404998</v>
      </c>
      <c r="N274" s="113">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3.3499220369892749E-3</v>
      </c>
      <c r="O274" s="113">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3">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3">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3">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3">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0.19965478747960466</v>
      </c>
      <c r="T274" s="113">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1.9142411639938708E-2</v>
      </c>
      <c r="U274" s="113">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1.4420616768753827E-2</v>
      </c>
      <c r="V274" s="113">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0.22425255932230534</v>
      </c>
      <c r="W274" s="113">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3">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3">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3">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3">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3">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3">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3">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3">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3">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3">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3">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3">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3">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2.4885135131920318E-2</v>
      </c>
      <c r="AK274" s="113">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3">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3">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3">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3">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3">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3">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3">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3">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2">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4">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3">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3">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0.39875630898857983</v>
      </c>
      <c r="AX274" s="113">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3">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3">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3">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1.0983480920351643</v>
      </c>
      <c r="BB274" s="113">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3.9068779894582371E-2</v>
      </c>
      <c r="BC274" s="113">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0.20181388181550269</v>
      </c>
      <c r="BD274" s="113">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3.3635723935524081E-2</v>
      </c>
      <c r="BE274" s="113">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0.2308650533454682</v>
      </c>
      <c r="BF274" s="113">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3">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5.8963416891380981E-2</v>
      </c>
      <c r="BH274" s="113">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1.1768689450296754E-4</v>
      </c>
      <c r="BI274" s="113">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3">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2.6868788154175954E-2</v>
      </c>
      <c r="BK274" s="113">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2.5912448418288474E-2</v>
      </c>
      <c r="BL274" s="113">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5.09164770898754E-2</v>
      </c>
      <c r="BM274" s="113">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4.9384733309950586E-2</v>
      </c>
      <c r="BN274" s="113">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2.1842242241580712E-2</v>
      </c>
      <c r="BO274" s="113">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9.1340527996953431E-3</v>
      </c>
      <c r="BP274" s="113">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5.292796842726055E-4</v>
      </c>
      <c r="BQ274" s="113">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7.8769070825638346E-2</v>
      </c>
      <c r="BR274" s="113">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1.4300929508385303E-3</v>
      </c>
      <c r="BS274" s="113">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7.091655900384584E-5</v>
      </c>
      <c r="BT274" s="113">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3">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3">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3">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3">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3">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3">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1.3948076385536897E-4</v>
      </c>
      <c r="CA274" s="113">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3">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3">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3.0995725301193104E-4</v>
      </c>
      <c r="CD274" s="113">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1.5691552022546293E-3</v>
      </c>
      <c r="CE274" s="113">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1.6073497549047282E-3</v>
      </c>
      <c r="CF274" s="113">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3">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2.5633741571634029E-4</v>
      </c>
      <c r="CH274" s="112">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4">
        <f t="shared" si="8"/>
        <v>4.3553805034006485</v>
      </c>
      <c r="CK274" s="112">
        <f t="shared" si="9"/>
        <v>2.3303093262237686</v>
      </c>
    </row>
    <row r="275" spans="2:89" x14ac:dyDescent="0.5">
      <c r="B275" s="129" t="s">
        <v>3</v>
      </c>
      <c r="C275" s="128" t="s">
        <v>2</v>
      </c>
      <c r="D275" s="128" t="s">
        <v>20</v>
      </c>
      <c r="E275" s="127">
        <f>'INPUTS-Incidence'!E275</f>
        <v>1057.5955089326471</v>
      </c>
      <c r="F275" s="130">
        <f>'INTERNAL PARAMETERS-1'!M5</f>
        <v>85.012</v>
      </c>
      <c r="G275" s="114">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66.724552742110347</v>
      </c>
      <c r="H275" s="113">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22.35480205055423</v>
      </c>
      <c r="I275" s="113">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241.46411045840321</v>
      </c>
      <c r="J275" s="113">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3">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3">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3">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2.6281475537186774</v>
      </c>
      <c r="N275" s="113">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1.9069170314566593</v>
      </c>
      <c r="O275" s="113">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3">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3">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3">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6.0416945387466363</v>
      </c>
      <c r="S275" s="113">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95.367623769038588</v>
      </c>
      <c r="T275" s="113">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11.328177260149943</v>
      </c>
      <c r="U275" s="113">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3.4136386915035515</v>
      </c>
      <c r="V275" s="113">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53.084049296231562</v>
      </c>
      <c r="W275" s="113">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3">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3">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3">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3">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3">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3">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3">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3">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3">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3">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3">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3">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0.18880744975130262</v>
      </c>
      <c r="AJ275" s="113">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3">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3">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3">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3">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3">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3">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3">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3">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3">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2">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4">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3">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3">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3.353540920135905</v>
      </c>
      <c r="AX275" s="113">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3">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3">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3">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0.36483355556978042</v>
      </c>
      <c r="BB275" s="113">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1.3211072958573618</v>
      </c>
      <c r="BC275" s="113">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0.25039785934688835</v>
      </c>
      <c r="BD275" s="113">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0.4034184973749827</v>
      </c>
      <c r="BE275" s="113">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0.31214785424130614</v>
      </c>
      <c r="BF275" s="113">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3">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1.6730734998027323</v>
      </c>
      <c r="BH275" s="113">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4.1371630050215189E-3</v>
      </c>
      <c r="BI275" s="113">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3">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0.37782079658302531</v>
      </c>
      <c r="BK275" s="113">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0.11211460886296908</v>
      </c>
      <c r="BL275" s="113">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3.4422453579034083E-2</v>
      </c>
      <c r="BM275" s="113">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3">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0.29841332334999687</v>
      </c>
      <c r="BO275" s="113">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9.9122024147537222E-2</v>
      </c>
      <c r="BP275" s="113">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5.2718334686603502E-3</v>
      </c>
      <c r="BQ275" s="113">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0.44345136048635519</v>
      </c>
      <c r="BR275" s="113">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7.5409993895791906E-3</v>
      </c>
      <c r="BS275" s="113">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2.243693577450993E-3</v>
      </c>
      <c r="BT275" s="113">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3">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3">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3">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3">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3">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3">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9.8068421007359448E-4</v>
      </c>
      <c r="CA275" s="113">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3">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3">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2.1792658145745854E-3</v>
      </c>
      <c r="CD275" s="113">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1.8285309495788125E-2</v>
      </c>
      <c r="CE275" s="113">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3.3902981428137136E-2</v>
      </c>
      <c r="CF275" s="113">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0.16317852863857771</v>
      </c>
      <c r="CG275" s="113">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9.0114955315542355E-4</v>
      </c>
      <c r="CH275" s="112">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4">
        <f t="shared" si="8"/>
        <v>504.5025208416647</v>
      </c>
      <c r="CK275" s="112">
        <f t="shared" si="9"/>
        <v>9.2824856579188921</v>
      </c>
    </row>
    <row r="276" spans="2:89" x14ac:dyDescent="0.5">
      <c r="B276" s="129" t="s">
        <v>3</v>
      </c>
      <c r="C276" s="128" t="s">
        <v>2</v>
      </c>
      <c r="D276" s="128" t="s">
        <v>19</v>
      </c>
      <c r="E276" s="127">
        <f>'INPUTS-Incidence'!E276</f>
        <v>2652.305655598655</v>
      </c>
      <c r="F276" s="130">
        <f>'INTERNAL PARAMETERS-1'!M6</f>
        <v>78.760000000000005</v>
      </c>
      <c r="G276" s="114">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187.59833256174809</v>
      </c>
      <c r="H276" s="113">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3">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486.03885518142187</v>
      </c>
      <c r="J276" s="113">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3">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3">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3">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3.6946966709212097</v>
      </c>
      <c r="N276" s="113">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3.2760782575013074</v>
      </c>
      <c r="O276" s="113">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3">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3">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3">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4.3680904169621799</v>
      </c>
      <c r="S276" s="113">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153.15429645126335</v>
      </c>
      <c r="T276" s="113">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20.475737172900374</v>
      </c>
      <c r="U276" s="113">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14.396340631224133</v>
      </c>
      <c r="V276" s="113">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101.27875342861587</v>
      </c>
      <c r="W276" s="113">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3">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3">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3">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3">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3">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3">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3">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3">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3">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1.7744009497551534</v>
      </c>
      <c r="AG276" s="113">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3">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0.50047206275145351</v>
      </c>
      <c r="AI276" s="113">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1.3650282553006812</v>
      </c>
      <c r="AJ276" s="113">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1.7744009497551534</v>
      </c>
      <c r="AK276" s="113">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3">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3">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3">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3">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3">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3">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3">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3">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2">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4">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3">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3">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7.2861236289262798</v>
      </c>
      <c r="AX276" s="113">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3">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3">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3">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0.55360288747797193</v>
      </c>
      <c r="BB276" s="113">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2.449825139064</v>
      </c>
      <c r="BC276" s="113">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0.42518808284073795</v>
      </c>
      <c r="BD276" s="113">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1.5831521539191136</v>
      </c>
      <c r="BE276" s="113">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1.035281897362629</v>
      </c>
      <c r="BF276" s="113">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3">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2.9001320272674982</v>
      </c>
      <c r="BH276" s="113">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8.0715449334878911E-3</v>
      </c>
      <c r="BI276" s="113">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3">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0.77806286655077417</v>
      </c>
      <c r="BK276" s="113">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0.46024744844932636</v>
      </c>
      <c r="BL276" s="113">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0.15221886709702978</v>
      </c>
      <c r="BM276" s="113">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1.368383197897817E-2</v>
      </c>
      <c r="BN276" s="113">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1.0985592927935253</v>
      </c>
      <c r="BO276" s="113">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0.85887357207264381</v>
      </c>
      <c r="BP276" s="113">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1.8150114282373602E-2</v>
      </c>
      <c r="BQ276" s="113">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1.3388364039701914</v>
      </c>
      <c r="BR276" s="113">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2.9424638278155568E-2</v>
      </c>
      <c r="BS276" s="113">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2.5939404079412306E-3</v>
      </c>
      <c r="BT276" s="113">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3">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3">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3">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3">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3">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3">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6.3769314076791484E-4</v>
      </c>
      <c r="CA276" s="113">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3">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3">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5.137379173411752E-3</v>
      </c>
      <c r="CD276" s="113">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4.5837854347725832E-2</v>
      </c>
      <c r="CE276" s="113">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6.2468622511891843E-2</v>
      </c>
      <c r="CF276" s="113">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6.1901257479452361E-2</v>
      </c>
      <c r="CG276" s="113">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2">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4">
        <f t="shared" si="8"/>
        <v>979.69548299012104</v>
      </c>
      <c r="CK276" s="112">
        <f t="shared" si="9"/>
        <v>21.168011144325906</v>
      </c>
    </row>
    <row r="277" spans="2:89" x14ac:dyDescent="0.5">
      <c r="B277" s="129" t="s">
        <v>3</v>
      </c>
      <c r="C277" s="128" t="s">
        <v>2</v>
      </c>
      <c r="D277" s="128" t="s">
        <v>18</v>
      </c>
      <c r="E277" s="127">
        <f>'INPUTS-Incidence'!E277</f>
        <v>4463.7387989700874</v>
      </c>
      <c r="F277" s="126">
        <f>'INTERNAL PARAMETERS-1'!M7</f>
        <v>73.784999999999997</v>
      </c>
      <c r="G277" s="114">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586.49375739919594</v>
      </c>
      <c r="H277" s="113">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294.74049607837355</v>
      </c>
      <c r="I277" s="113">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928.28244009440471</v>
      </c>
      <c r="J277" s="113">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3">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3">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3">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8.4931577574281931</v>
      </c>
      <c r="N277" s="113">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4.1586916187797289</v>
      </c>
      <c r="O277" s="113">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3">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3">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3">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3.7488727443907268</v>
      </c>
      <c r="S277" s="113">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254.05704886823654</v>
      </c>
      <c r="T277" s="113">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14.057284720563377</v>
      </c>
      <c r="U277" s="113">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18.532745283335597</v>
      </c>
      <c r="V277" s="113">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119.77052117539108</v>
      </c>
      <c r="W277" s="113">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3">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3">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3">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3">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3">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3">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3">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3">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3">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2.2838270825268991</v>
      </c>
      <c r="AG277" s="113">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14.409729611251857</v>
      </c>
      <c r="AH277" s="113">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3">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0.29279834391370502</v>
      </c>
      <c r="AJ277" s="113">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3">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3">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3">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3">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3">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3">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3">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3">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3">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2">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4">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3">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3">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14.853996174410909</v>
      </c>
      <c r="AX277" s="113">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3">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3">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3">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1.3583959380703663</v>
      </c>
      <c r="BB277" s="113">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3.3195190278678224</v>
      </c>
      <c r="BC277" s="113">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0.9696012577372668</v>
      </c>
      <c r="BD277" s="113">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2.7720617289983416</v>
      </c>
      <c r="BE277" s="113">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3.151956432030818</v>
      </c>
      <c r="BF277" s="113">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3">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5.1352011467963328</v>
      </c>
      <c r="BH277" s="113">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5.9150196210761719E-3</v>
      </c>
      <c r="BI277" s="113">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3">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0.98216376315286158</v>
      </c>
      <c r="BK277" s="113">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0.68251294244247873</v>
      </c>
      <c r="BL277" s="113">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0.89816616308447517</v>
      </c>
      <c r="BM277" s="113">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7.5215681601338971E-2</v>
      </c>
      <c r="BN277" s="113">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1.1633254232581491</v>
      </c>
      <c r="BO277" s="113">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1.3523263677413881</v>
      </c>
      <c r="BP277" s="113">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4.4337501735030017E-2</v>
      </c>
      <c r="BQ277" s="113">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2.2771832226356565</v>
      </c>
      <c r="BR277" s="113">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7.6371315162449258E-2</v>
      </c>
      <c r="BS277" s="113">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4.901148538116803E-3</v>
      </c>
      <c r="BT277" s="113">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3">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3">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3">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3">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3">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3">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7.0106400013629777E-3</v>
      </c>
      <c r="CA277" s="113">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3">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3">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1.6796025587521253E-2</v>
      </c>
      <c r="CD277" s="113">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4.8927680747519679E-2</v>
      </c>
      <c r="CE277" s="113">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9.5936382770364773E-2</v>
      </c>
      <c r="CF277" s="113">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0.21872051239615123</v>
      </c>
      <c r="CG277" s="113">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2">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4">
        <f t="shared" si="8"/>
        <v>2249.3213707777923</v>
      </c>
      <c r="CK277" s="112">
        <f t="shared" si="9"/>
        <v>39.510541496387809</v>
      </c>
    </row>
    <row r="278" spans="2:89" x14ac:dyDescent="0.5">
      <c r="B278" s="129" t="s">
        <v>3</v>
      </c>
      <c r="C278" s="128" t="s">
        <v>2</v>
      </c>
      <c r="D278" s="128" t="s">
        <v>17</v>
      </c>
      <c r="E278" s="127">
        <f>'INPUTS-Incidence'!E278</f>
        <v>7057.7238208516219</v>
      </c>
      <c r="F278" s="126">
        <f>'INTERNAL PARAMETERS-1'!M8</f>
        <v>68.824999999999989</v>
      </c>
      <c r="G278" s="114">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1338.4586514853986</v>
      </c>
      <c r="H278" s="113">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727.17423438609819</v>
      </c>
      <c r="I278" s="113">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1522.1407879765463</v>
      </c>
      <c r="J278" s="113">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3">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3">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8.2888011753780049</v>
      </c>
      <c r="M278" s="113">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10.686583675259815</v>
      </c>
      <c r="N278" s="113">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6.8019391748035396</v>
      </c>
      <c r="O278" s="113">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3">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3">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3">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6.8789666388439494</v>
      </c>
      <c r="S278" s="113">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284.39630227624832</v>
      </c>
      <c r="T278" s="113">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20.267342958360988</v>
      </c>
      <c r="U278" s="113">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22.208294185305167</v>
      </c>
      <c r="V278" s="113">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166.79374781362063</v>
      </c>
      <c r="W278" s="113">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3">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3">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3">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3">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3">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3">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3">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3">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3">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3">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3">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3">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0.92122078229631887</v>
      </c>
      <c r="AJ278" s="113">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3">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3">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3">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3">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3">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3">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3">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3">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3">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2">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4">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3">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3">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26.111983206732535</v>
      </c>
      <c r="AX278" s="113">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3">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3">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3">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1.832390094394539</v>
      </c>
      <c r="BB278" s="113">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5.8206709779329033</v>
      </c>
      <c r="BC278" s="113">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2.3894957785372091</v>
      </c>
      <c r="BD278" s="113">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4.9047608911898033</v>
      </c>
      <c r="BE278" s="113">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9.1244684195475365</v>
      </c>
      <c r="BF278" s="113">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3">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6.1627140594752161</v>
      </c>
      <c r="BH278" s="113">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9.1426780426331466E-3</v>
      </c>
      <c r="BI278" s="113">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3">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1.4663430877819372</v>
      </c>
      <c r="BK278" s="113">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1.5907573279096126</v>
      </c>
      <c r="BL278" s="113">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3.900275985870806</v>
      </c>
      <c r="BM278" s="113">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0.46504334104910228</v>
      </c>
      <c r="BN278" s="113">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1.1254082062659918</v>
      </c>
      <c r="BO278" s="113">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0.82740283507606394</v>
      </c>
      <c r="BP278" s="113">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7.5383736529714682E-2</v>
      </c>
      <c r="BQ278" s="113">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3.8981933225832788</v>
      </c>
      <c r="BR278" s="113">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0.14476747644336005</v>
      </c>
      <c r="BS278" s="113">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9.5160241934032289E-3</v>
      </c>
      <c r="BT278" s="113">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3">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3">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3">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3">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3">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3">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2.3641884996960148E-2</v>
      </c>
      <c r="CA278" s="113">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3">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3">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3.2015296069783657E-2</v>
      </c>
      <c r="CD278" s="113">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8.1679875430536855E-2</v>
      </c>
      <c r="CE278" s="113">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0.11919506466610741</v>
      </c>
      <c r="CF278" s="113">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0.57369807768744818</v>
      </c>
      <c r="CG278" s="113">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5.4309460154127968E-3</v>
      </c>
      <c r="CH278" s="112">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4">
        <f t="shared" si="8"/>
        <v>4115.0168725281601</v>
      </c>
      <c r="CK278" s="112">
        <f t="shared" si="9"/>
        <v>70.694378594421892</v>
      </c>
    </row>
    <row r="279" spans="2:89" x14ac:dyDescent="0.5">
      <c r="B279" s="129" t="s">
        <v>3</v>
      </c>
      <c r="C279" s="128" t="s">
        <v>2</v>
      </c>
      <c r="D279" s="128" t="s">
        <v>16</v>
      </c>
      <c r="E279" s="127">
        <f>'INPUTS-Incidence'!E279</f>
        <v>7490.3914009038162</v>
      </c>
      <c r="F279" s="126">
        <f>'INTERNAL PARAMETERS-1'!M9</f>
        <v>63.875</v>
      </c>
      <c r="G279" s="114">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1308.3421748508154</v>
      </c>
      <c r="H279" s="113">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1197.5882265630737</v>
      </c>
      <c r="I279" s="113">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1336.4765594127275</v>
      </c>
      <c r="J279" s="113">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3">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3">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3">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11.503080167054154</v>
      </c>
      <c r="N279" s="113">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5.3945455481678506</v>
      </c>
      <c r="O279" s="113">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3">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3">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3">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11.423825131495278</v>
      </c>
      <c r="S279" s="113">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234.68090641721992</v>
      </c>
      <c r="T279" s="113">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42.839344243107291</v>
      </c>
      <c r="U279" s="113">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30.47952025157856</v>
      </c>
      <c r="V279" s="113">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119.97305765342296</v>
      </c>
      <c r="W279" s="113">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3">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3">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3">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3">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3">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3">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3">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3">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3">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9.2812359359639593</v>
      </c>
      <c r="AG279" s="113">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3">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3">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0.39663401435743417</v>
      </c>
      <c r="AJ279" s="113">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15.468726559939933</v>
      </c>
      <c r="AK279" s="113">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3">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3">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3">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3">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3">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3">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3">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3">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2">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4">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3">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3">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24.703681934575819</v>
      </c>
      <c r="AX279" s="113">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3">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3">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3">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2.1252425291551114</v>
      </c>
      <c r="BB279" s="113">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4.9740537973460919</v>
      </c>
      <c r="BC279" s="113">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3.8896727691786981</v>
      </c>
      <c r="BD279" s="113">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4.3175344279269661</v>
      </c>
      <c r="BE279" s="113">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12.786579807342275</v>
      </c>
      <c r="BF279" s="113">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3">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5.4795025839556866</v>
      </c>
      <c r="BH279" s="113">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2.082258919639093E-2</v>
      </c>
      <c r="BI279" s="113">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3">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1.1364618552354795</v>
      </c>
      <c r="BK279" s="113">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1.5576344857725983</v>
      </c>
      <c r="BL279" s="113">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5.8903341211142903</v>
      </c>
      <c r="BM279" s="113">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1.1473787331040333</v>
      </c>
      <c r="BN279" s="113">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1.2979529148069222</v>
      </c>
      <c r="BO279" s="113">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0.96809680451615276</v>
      </c>
      <c r="BP279" s="113">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7.5437162201788338E-2</v>
      </c>
      <c r="BQ279" s="113">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4.5277514966354433</v>
      </c>
      <c r="BR279" s="113">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0.18977059703229673</v>
      </c>
      <c r="BS279" s="113">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1.8821123391799564E-2</v>
      </c>
      <c r="BT279" s="113">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3">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3">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3">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3">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3">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3">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1.9194439577402848E-2</v>
      </c>
      <c r="CA279" s="113">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3">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3">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4.151162814912239E-2</v>
      </c>
      <c r="CD279" s="113">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9.0544860226765791E-2</v>
      </c>
      <c r="CE279" s="113">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0.17379285000506614</v>
      </c>
      <c r="CF279" s="113">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0.20912070529728907</v>
      </c>
      <c r="CG279" s="113">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2.5195154241039307E-3</v>
      </c>
      <c r="CH279" s="112">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4">
        <f t="shared" si="8"/>
        <v>4323.8478367489233</v>
      </c>
      <c r="CK279" s="112">
        <f t="shared" si="9"/>
        <v>75.643413731167612</v>
      </c>
    </row>
    <row r="280" spans="2:89" x14ac:dyDescent="0.5">
      <c r="B280" s="129" t="s">
        <v>3</v>
      </c>
      <c r="C280" s="128" t="s">
        <v>2</v>
      </c>
      <c r="D280" s="128" t="s">
        <v>15</v>
      </c>
      <c r="E280" s="127">
        <f>'INPUTS-Incidence'!E280</f>
        <v>6328.2722058808613</v>
      </c>
      <c r="F280" s="126">
        <f>'INTERNAL PARAMETERS-1'!M10</f>
        <v>58.935000000000002</v>
      </c>
      <c r="G280" s="114">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1552.4405249652841</v>
      </c>
      <c r="H280" s="113">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642.50000490524599</v>
      </c>
      <c r="I280" s="113">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1040.5986146029454</v>
      </c>
      <c r="J280" s="113">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3">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20.930144785734164</v>
      </c>
      <c r="L280" s="113">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3">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11.01583623275042</v>
      </c>
      <c r="N280" s="113">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3.759804690808811</v>
      </c>
      <c r="O280" s="113">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3">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3">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3">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8.6824324987195425</v>
      </c>
      <c r="S280" s="113">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170.81083346194316</v>
      </c>
      <c r="T280" s="113">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25.581847506536548</v>
      </c>
      <c r="U280" s="113">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19.2716584549242</v>
      </c>
      <c r="V280" s="113">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79.258261981012595</v>
      </c>
      <c r="W280" s="113">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3">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3">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3">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3">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3">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3">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3">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3">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3">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6.0464862714343139</v>
      </c>
      <c r="AG280" s="113">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9.5371374195664327</v>
      </c>
      <c r="AH280" s="113">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3">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0.7751905476197839</v>
      </c>
      <c r="AJ280" s="113">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12.092972542868628</v>
      </c>
      <c r="AK280" s="113">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3">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3">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3">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3">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3">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3">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3">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3">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2">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4">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3">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3">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20.846886872360034</v>
      </c>
      <c r="AX280" s="113">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3">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3">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3">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2.2058168393058142</v>
      </c>
      <c r="BB280" s="113">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3.7573229430068387</v>
      </c>
      <c r="BC280" s="113">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4.325509194466882</v>
      </c>
      <c r="BD280" s="113">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3.7281727254330459</v>
      </c>
      <c r="BE280" s="113">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8.9665174742327043</v>
      </c>
      <c r="BF280" s="113">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3">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4.3225140760757252</v>
      </c>
      <c r="BH280" s="113">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1.3476634432944957E-2</v>
      </c>
      <c r="BI280" s="113">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3">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0.81371684371371367</v>
      </c>
      <c r="BK280" s="113">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1.3280452571566894</v>
      </c>
      <c r="BL280" s="113">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4.4851300241003491</v>
      </c>
      <c r="BM280" s="113">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0.81012285991610467</v>
      </c>
      <c r="BN280" s="113">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1.1472680268309474</v>
      </c>
      <c r="BO280" s="113">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1.0377079244479055</v>
      </c>
      <c r="BP280" s="113">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8.2649755922167376E-2</v>
      </c>
      <c r="BQ280" s="113">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4.1000818446547473</v>
      </c>
      <c r="BR280" s="113">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0.12902788961678135</v>
      </c>
      <c r="BS280" s="113">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8.8592605597299645E-3</v>
      </c>
      <c r="BT280" s="113">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3">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3">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3">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3">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3">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3">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1.3068315078511332E-2</v>
      </c>
      <c r="CA280" s="113">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3">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3">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4.03345860918689E-2</v>
      </c>
      <c r="CD280" s="113">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6.776215120626497E-2</v>
      </c>
      <c r="CE280" s="113">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0.12968212051800534</v>
      </c>
      <c r="CF280" s="113">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4.0267686248965671E-2</v>
      </c>
      <c r="CG280" s="113">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2">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4">
        <f t="shared" si="8"/>
        <v>3603.3017508673952</v>
      </c>
      <c r="CK280" s="112">
        <f t="shared" si="9"/>
        <v>62.39994130537675</v>
      </c>
    </row>
    <row r="281" spans="2:89" x14ac:dyDescent="0.5">
      <c r="B281" s="129" t="s">
        <v>3</v>
      </c>
      <c r="C281" s="128" t="s">
        <v>2</v>
      </c>
      <c r="D281" s="128" t="s">
        <v>14</v>
      </c>
      <c r="E281" s="127">
        <f>'INPUTS-Incidence'!E281</f>
        <v>6275.1813365427042</v>
      </c>
      <c r="F281" s="126">
        <f>'INTERNAL PARAMETERS-1'!M11</f>
        <v>53.995000000000005</v>
      </c>
      <c r="G281" s="114">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2015.8559354656966</v>
      </c>
      <c r="H281" s="113">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795.97707080721671</v>
      </c>
      <c r="I281" s="113">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907.84087600839541</v>
      </c>
      <c r="J281" s="113">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3">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3">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3">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13.942636856584231</v>
      </c>
      <c r="N281" s="113">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3.1576690718447633</v>
      </c>
      <c r="O281" s="113">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3">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3">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3">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6.5190587289698332</v>
      </c>
      <c r="S281" s="113">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123.49023133386923</v>
      </c>
      <c r="T281" s="113">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26.891117257000563</v>
      </c>
      <c r="U281" s="113">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25.782877273075695</v>
      </c>
      <c r="V281" s="113">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77.238622703175707</v>
      </c>
      <c r="W281" s="113">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3">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3">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3">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3">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3">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3">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3">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3">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3">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3.1780411303727938</v>
      </c>
      <c r="AG281" s="113">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3">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3">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1.6297646822424583</v>
      </c>
      <c r="AJ281" s="113">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3">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3">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3">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3">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3">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3">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3">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3">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3">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2">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4">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3">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3">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19.851230943125525</v>
      </c>
      <c r="AX281" s="113">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3">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3">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3">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3.0473099900190723</v>
      </c>
      <c r="BB281" s="113">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3.4442890801654276</v>
      </c>
      <c r="BC281" s="113">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4.1593155388626437</v>
      </c>
      <c r="BD281" s="113">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3.7811959444205852</v>
      </c>
      <c r="BE281" s="113">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8.6967506721673455</v>
      </c>
      <c r="BF281" s="113">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3">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3.4109342737873543</v>
      </c>
      <c r="BH281" s="113">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1.5462443683025956E-2</v>
      </c>
      <c r="BI281" s="113">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3">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0.86553179176294959</v>
      </c>
      <c r="BK281" s="113">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1.333252532758632</v>
      </c>
      <c r="BL281" s="113">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4.7717243089343215</v>
      </c>
      <c r="BM281" s="113">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1.2691004562734998</v>
      </c>
      <c r="BN281" s="113">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1.1562124695640905</v>
      </c>
      <c r="BO281" s="113">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0.95817402605926671</v>
      </c>
      <c r="BP281" s="113">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7.1647366111824623E-2</v>
      </c>
      <c r="BQ281" s="113">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4.4382996896961746</v>
      </c>
      <c r="BR281" s="113">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0.13665061661189526</v>
      </c>
      <c r="BS281" s="113">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1.4399715738160832E-2</v>
      </c>
      <c r="BT281" s="113">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3">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3">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3">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3">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3">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3">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1.7492865580797042E-2</v>
      </c>
      <c r="CA281" s="113">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3">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3">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4.9979615945134413E-2</v>
      </c>
      <c r="CD281" s="113">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6.2821600597703656E-2</v>
      </c>
      <c r="CE281" s="113">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0.11519111484497647</v>
      </c>
      <c r="CF281" s="113">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9.2404442720784366E-2</v>
      </c>
      <c r="CG281" s="113">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3.061747306162748E-3</v>
      </c>
      <c r="CH281" s="112">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4">
        <f t="shared" si="8"/>
        <v>4001.5039013184442</v>
      </c>
      <c r="CK281" s="112">
        <f t="shared" si="9"/>
        <v>61.762433246737359</v>
      </c>
    </row>
    <row r="282" spans="2:89" x14ac:dyDescent="0.5">
      <c r="B282" s="129" t="s">
        <v>3</v>
      </c>
      <c r="C282" s="128" t="s">
        <v>2</v>
      </c>
      <c r="D282" s="128" t="s">
        <v>13</v>
      </c>
      <c r="E282" s="127">
        <f>'INPUTS-Incidence'!E282</f>
        <v>6817.0600310135605</v>
      </c>
      <c r="F282" s="126">
        <f>'INTERNAL PARAMETERS-1'!M12</f>
        <v>49.09</v>
      </c>
      <c r="G282" s="114">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1813.5562723809289</v>
      </c>
      <c r="H282" s="113">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546.84000145572327</v>
      </c>
      <c r="I282" s="113">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803.21128123527581</v>
      </c>
      <c r="J282" s="113">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3">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3">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3">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12.245851734486809</v>
      </c>
      <c r="N282" s="113">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2.4632460385461967</v>
      </c>
      <c r="O282" s="113">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3">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3">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3">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4.222473240016777</v>
      </c>
      <c r="S282" s="113">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140.37693204679294</v>
      </c>
      <c r="T282" s="113">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39.587694522018822</v>
      </c>
      <c r="U282" s="113">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23.858486421730486</v>
      </c>
      <c r="V282" s="113">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72.14247427966238</v>
      </c>
      <c r="W282" s="113">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3">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3">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3">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3">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3">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3">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3">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3">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3">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3">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10.821459740398373</v>
      </c>
      <c r="AH282" s="113">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0.96777282231204953</v>
      </c>
      <c r="AI282" s="113">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1.7594196249198109</v>
      </c>
      <c r="AJ282" s="113">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6.8623891036672608</v>
      </c>
      <c r="AK282" s="113">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3">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3">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3">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3">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3">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3">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3">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3">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2">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4">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3">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3">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19.318260658774854</v>
      </c>
      <c r="AX282" s="113">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3">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3">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3">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2.9438876367901141</v>
      </c>
      <c r="BB282" s="113">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2.955298053986974</v>
      </c>
      <c r="BC282" s="113">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5.6686003141565573</v>
      </c>
      <c r="BD282" s="113">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3.7603608437819727</v>
      </c>
      <c r="BE282" s="113">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8.3749091248965417</v>
      </c>
      <c r="BF282" s="113">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3">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4.2647836720058194</v>
      </c>
      <c r="BH282" s="113">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2.5037444996803195E-2</v>
      </c>
      <c r="BI282" s="113">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3">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0.8892012207839286</v>
      </c>
      <c r="BK282" s="113">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1.2721901925712749</v>
      </c>
      <c r="BL282" s="113">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5.5550662471791314</v>
      </c>
      <c r="BM282" s="113">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1.5918950090686377</v>
      </c>
      <c r="BN282" s="113">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1.3236600913876964</v>
      </c>
      <c r="BO282" s="113">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1.1941092406147005</v>
      </c>
      <c r="BP282" s="113">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7.631988464766172E-2</v>
      </c>
      <c r="BQ282" s="113">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5.0516707713656643</v>
      </c>
      <c r="BR282" s="113">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0.17240683758365297</v>
      </c>
      <c r="BS282" s="113">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1.1064046436125373E-2</v>
      </c>
      <c r="BT282" s="113">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3">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3">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3">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3">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3">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3">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7.9129185287793499E-3</v>
      </c>
      <c r="CA282" s="113">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3">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3">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5.1105362947045145E-2</v>
      </c>
      <c r="CD282" s="113">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7.1300299972111042E-2</v>
      </c>
      <c r="CE282" s="113">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0.16528125374671726</v>
      </c>
      <c r="CF282" s="113">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0.13715642879936016</v>
      </c>
      <c r="CG282" s="113">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3.6359314603031283E-3</v>
      </c>
      <c r="CH282" s="112">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4">
        <f t="shared" si="8"/>
        <v>3478.9157546464794</v>
      </c>
      <c r="CK282" s="112">
        <f t="shared" si="9"/>
        <v>64.88511348648241</v>
      </c>
    </row>
    <row r="283" spans="2:89" x14ac:dyDescent="0.5">
      <c r="B283" s="129" t="s">
        <v>3</v>
      </c>
      <c r="C283" s="128" t="s">
        <v>2</v>
      </c>
      <c r="D283" s="128" t="s">
        <v>12</v>
      </c>
      <c r="E283" s="127">
        <f>'INPUTS-Incidence'!E283</f>
        <v>5763.6012232321063</v>
      </c>
      <c r="F283" s="126">
        <f>'INTERNAL PARAMETERS-1'!M13</f>
        <v>44.225000000000001</v>
      </c>
      <c r="G283" s="114">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882.66375940550279</v>
      </c>
      <c r="H283" s="113">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423.41977774599047</v>
      </c>
      <c r="I283" s="113">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604.64788009292715</v>
      </c>
      <c r="J283" s="113">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3">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9.1945819665228523</v>
      </c>
      <c r="L283" s="113">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3">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16.593403856905471</v>
      </c>
      <c r="N283" s="113">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1.9924334384888565</v>
      </c>
      <c r="O283" s="113">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3">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3">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3">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1.0897282330693752</v>
      </c>
      <c r="S283" s="113">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99.396545878239309</v>
      </c>
      <c r="T283" s="113">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24.521943987230113</v>
      </c>
      <c r="U283" s="113">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15.394715545292367</v>
      </c>
      <c r="V283" s="113">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53.683255793442534</v>
      </c>
      <c r="W283" s="113">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3">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3">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3">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3">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3">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3">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3">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3">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3">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3">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3">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0.74918816023519519</v>
      </c>
      <c r="AI283" s="113">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0.3405400728341797</v>
      </c>
      <c r="AJ283" s="113">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7.9696317958497858</v>
      </c>
      <c r="AK283" s="113">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3">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3">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3">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3">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3">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3">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3">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3">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2">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4">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3">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3">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16.142319806156852</v>
      </c>
      <c r="AX283" s="113">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3">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3">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3">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4.4278500665620522</v>
      </c>
      <c r="BB283" s="113">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2.6533986698183414</v>
      </c>
      <c r="BC283" s="113">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5.2096843581447256</v>
      </c>
      <c r="BD283" s="113">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2.2912986593304803</v>
      </c>
      <c r="BE283" s="113">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6.7650655791171728</v>
      </c>
      <c r="BF283" s="113">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3">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3.35195163194724</v>
      </c>
      <c r="BH283" s="113">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1.7215113265394051E-2</v>
      </c>
      <c r="BI283" s="113">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3">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0.73446829740431463</v>
      </c>
      <c r="BK283" s="113">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1.1177155755643455</v>
      </c>
      <c r="BL283" s="113">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4.6312104806372982</v>
      </c>
      <c r="BM283" s="113">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1.6600722842925595</v>
      </c>
      <c r="BN283" s="113">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1.173959908093009</v>
      </c>
      <c r="BO283" s="113">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1.1231288224206535</v>
      </c>
      <c r="BP283" s="113">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6.3444349415766349E-2</v>
      </c>
      <c r="BQ283" s="113">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4.4670300131890901</v>
      </c>
      <c r="BR283" s="113">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0.19176193848632814</v>
      </c>
      <c r="BS283" s="113">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9.5092398136664893E-3</v>
      </c>
      <c r="BT283" s="113">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3">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3">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3">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3">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3">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3">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6.8011384419379064E-3</v>
      </c>
      <c r="CA283" s="113">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3">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3">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3.4477927214883054E-2</v>
      </c>
      <c r="CD283" s="113">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5.029992070475757E-2</v>
      </c>
      <c r="CE283" s="113">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0.10286744805817057</v>
      </c>
      <c r="CF283" s="113">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7.0728965869702815E-2</v>
      </c>
      <c r="CG283" s="113">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2">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4">
        <f t="shared" si="8"/>
        <v>2141.6573859725304</v>
      </c>
      <c r="CK283" s="112">
        <f t="shared" si="9"/>
        <v>56.29626019394874</v>
      </c>
    </row>
    <row r="284" spans="2:89" x14ac:dyDescent="0.5">
      <c r="B284" s="129" t="s">
        <v>3</v>
      </c>
      <c r="C284" s="128" t="s">
        <v>2</v>
      </c>
      <c r="D284" s="128" t="s">
        <v>11</v>
      </c>
      <c r="E284" s="127">
        <f>'INPUTS-Incidence'!E284</f>
        <v>4321.7033308515875</v>
      </c>
      <c r="F284" s="126">
        <f>'INTERNAL PARAMETERS-1'!M14</f>
        <v>39.424999999999997</v>
      </c>
      <c r="G284" s="114">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422.60779393835844</v>
      </c>
      <c r="H284" s="113">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254.85516859302808</v>
      </c>
      <c r="I284" s="113">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392.91815539440586</v>
      </c>
      <c r="J284" s="113">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3">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3">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3">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10.265060237470374</v>
      </c>
      <c r="N284" s="113">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1.0164632998946483</v>
      </c>
      <c r="O284" s="113">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3">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3">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3">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3.0614445078166268</v>
      </c>
      <c r="S284" s="113">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64.704145933660485</v>
      </c>
      <c r="T284" s="113">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10.045109216542574</v>
      </c>
      <c r="U284" s="113">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8.6481956686543402</v>
      </c>
      <c r="V284" s="113">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39.225970032539948</v>
      </c>
      <c r="W284" s="113">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3">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3">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3">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3">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3">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3">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3">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3">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3">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3">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3">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3">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0.23913275638471926</v>
      </c>
      <c r="AJ284" s="113">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9.327506487603836</v>
      </c>
      <c r="AK284" s="113">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3">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3">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3">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3">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3">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3">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3">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3">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2">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4">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3">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3">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11.766888784049293</v>
      </c>
      <c r="AX284" s="113">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3">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3">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3">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3.0726639499642165</v>
      </c>
      <c r="BB284" s="113">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1.5184710893060152</v>
      </c>
      <c r="BC284" s="113">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3.7427863753532038</v>
      </c>
      <c r="BD284" s="113">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1.956885937613023</v>
      </c>
      <c r="BE284" s="113">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7.247392764958172</v>
      </c>
      <c r="BF284" s="113">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3">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2.4476803387778379</v>
      </c>
      <c r="BH284" s="113">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7.9105338082015083E-3</v>
      </c>
      <c r="BI284" s="113">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3">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0.60201046283941018</v>
      </c>
      <c r="BK284" s="113">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0.79431335316089824</v>
      </c>
      <c r="BL284" s="113">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3.2155830780965502</v>
      </c>
      <c r="BM284" s="113">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1.4657419869662951</v>
      </c>
      <c r="BN284" s="113">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0.87708314188532743</v>
      </c>
      <c r="BO284" s="113">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0.81606813092777408</v>
      </c>
      <c r="BP284" s="113">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4.6588068396189897E-2</v>
      </c>
      <c r="BQ284" s="113">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3.3981801766242228</v>
      </c>
      <c r="BR284" s="113">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0.12816750443015043</v>
      </c>
      <c r="BS284" s="113">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3.4048100422473825E-3</v>
      </c>
      <c r="BT284" s="113">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3">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3">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3">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3">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3">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3">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7.3664911705114628E-3</v>
      </c>
      <c r="CA284" s="113">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3">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3">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2.9019052873954967E-2</v>
      </c>
      <c r="CD284" s="113">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3.543671783489475E-2</v>
      </c>
      <c r="CE284" s="113">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9.6464081587184405E-2</v>
      </c>
      <c r="CF284" s="113">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0.18571660941659404</v>
      </c>
      <c r="CG284" s="113">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4.9230324090962802E-3</v>
      </c>
      <c r="CH284" s="112">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4">
        <f t="shared" si="8"/>
        <v>1216.9141460663598</v>
      </c>
      <c r="CK284" s="112">
        <f t="shared" si="9"/>
        <v>43.466746472491266</v>
      </c>
    </row>
    <row r="285" spans="2:89" x14ac:dyDescent="0.5">
      <c r="B285" s="129" t="s">
        <v>3</v>
      </c>
      <c r="C285" s="128" t="s">
        <v>2</v>
      </c>
      <c r="D285" s="128" t="s">
        <v>10</v>
      </c>
      <c r="E285" s="127">
        <f>'INPUTS-Incidence'!E285</f>
        <v>3458.8491957739579</v>
      </c>
      <c r="F285" s="126">
        <f>'INTERNAL PARAMETERS-1'!M15</f>
        <v>34.72</v>
      </c>
      <c r="G285" s="114">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258.43987592774039</v>
      </c>
      <c r="H285" s="113">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119.88939471422674</v>
      </c>
      <c r="I285" s="113">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269.35393271448726</v>
      </c>
      <c r="J285" s="113">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3">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3">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3">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12.03950749247873</v>
      </c>
      <c r="N285" s="113">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0.88600317599109235</v>
      </c>
      <c r="O285" s="113">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3">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3">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3">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0.54012237936193774</v>
      </c>
      <c r="S285" s="113">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39.98701812016003</v>
      </c>
      <c r="T285" s="113">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8.1007548692323716</v>
      </c>
      <c r="U285" s="113">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3.8140714918204561</v>
      </c>
      <c r="V285" s="113">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25.881400218497646</v>
      </c>
      <c r="W285" s="113">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3">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3">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3">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3">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3">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3">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3">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3">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3">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1.3165482996947233</v>
      </c>
      <c r="AG285" s="113">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3">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3">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3">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1.3165482996947233</v>
      </c>
      <c r="AK285" s="113">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3">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3">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3">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3">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3">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3">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3">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3">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2">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4">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3">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3">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9.159565202407471</v>
      </c>
      <c r="AX285" s="113">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3">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3">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3">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4.0921756768391262</v>
      </c>
      <c r="BB285" s="113">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1.5029415432019901</v>
      </c>
      <c r="BC285" s="113">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3.8056914367394832</v>
      </c>
      <c r="BD285" s="113">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1.1873740817198182</v>
      </c>
      <c r="BE285" s="113">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4.577224398033148</v>
      </c>
      <c r="BF285" s="113">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3">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1.7176457345863803</v>
      </c>
      <c r="BH285" s="113">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7.2438359100905477E-3</v>
      </c>
      <c r="BI285" s="113">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3">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0.45103485147537831</v>
      </c>
      <c r="BK285" s="113">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0.64410782338473715</v>
      </c>
      <c r="BL285" s="113">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2.5764673877311717</v>
      </c>
      <c r="BM285" s="113">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1.3586387311793671</v>
      </c>
      <c r="BN285" s="113">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0.69511789627345144</v>
      </c>
      <c r="BO285" s="113">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0.64470339128765652</v>
      </c>
      <c r="BP285" s="113">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5.0223541471880122E-2</v>
      </c>
      <c r="BQ285" s="113">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2.8457348657558206</v>
      </c>
      <c r="BR285" s="113">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7.8853623306359866E-2</v>
      </c>
      <c r="BS285" s="113">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4.9105478531022498E-3</v>
      </c>
      <c r="BT285" s="113">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3">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3">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3">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3">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3">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3">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3.7559914727051656E-3</v>
      </c>
      <c r="CA285" s="113">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3">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3">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1.728946940519601E-2</v>
      </c>
      <c r="CD285" s="113">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3.0405588436354342E-2</v>
      </c>
      <c r="CE285" s="113">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7.42003090972915E-2</v>
      </c>
      <c r="CF285" s="113">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5.9520518824802936E-2</v>
      </c>
      <c r="CG285" s="113">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2">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4">
        <f t="shared" si="8"/>
        <v>741.5651777033861</v>
      </c>
      <c r="CK285" s="112">
        <f t="shared" si="9"/>
        <v>35.584826446392789</v>
      </c>
    </row>
    <row r="286" spans="2:89" x14ac:dyDescent="0.5">
      <c r="B286" s="129" t="s">
        <v>3</v>
      </c>
      <c r="C286" s="128" t="s">
        <v>2</v>
      </c>
      <c r="D286" s="128" t="s">
        <v>9</v>
      </c>
      <c r="E286" s="127">
        <f>'INPUTS-Incidence'!E286</f>
        <v>2742.7065751408986</v>
      </c>
      <c r="F286" s="126">
        <f>'INTERNAL PARAMETERS-1'!M16</f>
        <v>30.094999999999999</v>
      </c>
      <c r="G286" s="114">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157.56799947978061</v>
      </c>
      <c r="H286" s="113">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143.97500686031816</v>
      </c>
      <c r="I286" s="113">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158.0460417011009</v>
      </c>
      <c r="J286" s="113">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3">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3">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3">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11.707592025126344</v>
      </c>
      <c r="N286" s="113">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0.53503771542766465</v>
      </c>
      <c r="O286" s="113">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3">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3">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3">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1.5565393873748907</v>
      </c>
      <c r="S286" s="113">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22.557599984782588</v>
      </c>
      <c r="T286" s="113">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5.836775077392705</v>
      </c>
      <c r="U286" s="113">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2.7481715836513443</v>
      </c>
      <c r="V286" s="113">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21.497561218550953</v>
      </c>
      <c r="W286" s="113">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3">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3">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3">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3">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3">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3">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3">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3">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3">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0.94835523276053546</v>
      </c>
      <c r="AG286" s="113">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3">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0.267484809240151</v>
      </c>
      <c r="AI286" s="113">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0.24320927927732669</v>
      </c>
      <c r="AJ286" s="113">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1.8970323783631482</v>
      </c>
      <c r="AK286" s="113">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3">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3">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3">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3">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3">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3">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3">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3">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2">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4">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3">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3">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6.2004117388345099</v>
      </c>
      <c r="AX286" s="113">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3">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3">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3">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4.590907022952317</v>
      </c>
      <c r="BB286" s="113">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1.0470720725220544</v>
      </c>
      <c r="BC286" s="113">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2.7839294425752161</v>
      </c>
      <c r="BD286" s="113">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0.9996845938256651</v>
      </c>
      <c r="BE286" s="113">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3.9184881010175725</v>
      </c>
      <c r="BF286" s="113">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3">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1.1178739494687928</v>
      </c>
      <c r="BH286" s="113">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6.0214549320838353E-3</v>
      </c>
      <c r="BI286" s="113">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3">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0.43221207488626978</v>
      </c>
      <c r="BK286" s="113">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0.40794383678620888</v>
      </c>
      <c r="BL286" s="113">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2.1793116240997992</v>
      </c>
      <c r="BM286" s="113">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1.3112449322438222</v>
      </c>
      <c r="BN286" s="113">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0.66355323665624544</v>
      </c>
      <c r="BO286" s="113">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0.70863636203420721</v>
      </c>
      <c r="BP286" s="113">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4.2313440782526704E-2</v>
      </c>
      <c r="BQ286" s="113">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2.274307709422438</v>
      </c>
      <c r="BR286" s="113">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3.5061186193852976E-2</v>
      </c>
      <c r="BS286" s="113">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8.1640481474558515E-3</v>
      </c>
      <c r="BT286" s="113">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3">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3">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3">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3">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3">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3">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3.5682695893830135E-3</v>
      </c>
      <c r="CA286" s="113">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3">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3">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1.5115596967795162E-2</v>
      </c>
      <c r="CD286" s="113">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1.5053613676477321E-2</v>
      </c>
      <c r="CE286" s="113">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3.8550382482624886E-2</v>
      </c>
      <c r="CF286" s="113">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2.4740432563805415E-2</v>
      </c>
      <c r="CG286" s="113">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1.6392306791623626E-3</v>
      </c>
      <c r="CH286" s="112">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4">
        <f t="shared" si="8"/>
        <v>529.38440673314744</v>
      </c>
      <c r="CK286" s="112">
        <f t="shared" si="9"/>
        <v>28.825804353340292</v>
      </c>
    </row>
    <row r="287" spans="2:89" x14ac:dyDescent="0.5">
      <c r="B287" s="129" t="s">
        <v>3</v>
      </c>
      <c r="C287" s="128" t="s">
        <v>2</v>
      </c>
      <c r="D287" s="128" t="s">
        <v>8</v>
      </c>
      <c r="E287" s="127">
        <f>'INPUTS-Incidence'!E287</f>
        <v>2320.8476143021999</v>
      </c>
      <c r="F287" s="126">
        <f>'INTERNAL PARAMETERS-1'!M17</f>
        <v>25.55</v>
      </c>
      <c r="G287" s="114">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140.6902010367005</v>
      </c>
      <c r="H287" s="113">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23.56721317928697</v>
      </c>
      <c r="I287" s="113">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127.31717383475961</v>
      </c>
      <c r="J287" s="113">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3">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3">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3">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11.371857894029651</v>
      </c>
      <c r="N287" s="113">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0.37819897100528288</v>
      </c>
      <c r="O287" s="113">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3">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3">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3">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0.31849957283676639</v>
      </c>
      <c r="S287" s="113">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13.398816049260779</v>
      </c>
      <c r="T287" s="113">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1.791382204237175</v>
      </c>
      <c r="U287" s="113">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0.4498806466319325</v>
      </c>
      <c r="V287" s="113">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11.659501931283007</v>
      </c>
      <c r="W287" s="113">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3">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3">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3">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3">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3">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3">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3">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3">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3">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3">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3">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3">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3">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0.77634270878961797</v>
      </c>
      <c r="AK287" s="113">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1.7517476506022147</v>
      </c>
      <c r="AL287" s="113">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3">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3">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3">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3">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3">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3">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3">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2">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4">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3">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3">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5.8833859544178253</v>
      </c>
      <c r="AX287" s="113">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3">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3">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3">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5.2524966532701542</v>
      </c>
      <c r="BB287" s="113">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0.8717981946227692</v>
      </c>
      <c r="BC287" s="113">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2.7082991679244208</v>
      </c>
      <c r="BD287" s="113">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0.63437602152536621</v>
      </c>
      <c r="BE287" s="113">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3.4492030413945876</v>
      </c>
      <c r="BF287" s="113">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3">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0.78211355457850962</v>
      </c>
      <c r="BH287" s="113">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2.1768082817092611E-3</v>
      </c>
      <c r="BI287" s="113">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3">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0.27611572662892553</v>
      </c>
      <c r="BK287" s="113">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0.35027017502527658</v>
      </c>
      <c r="BL287" s="113">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1.5576452104216891</v>
      </c>
      <c r="BM287" s="113">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0.95963306901607948</v>
      </c>
      <c r="BN287" s="113">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0.54482602101549882</v>
      </c>
      <c r="BO287" s="113">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0.54849882511220993</v>
      </c>
      <c r="BP287" s="113">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2.6107638951761162E-2</v>
      </c>
      <c r="BQ287" s="113">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2.05533492695265</v>
      </c>
      <c r="BR287" s="113">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3.3801214163140102E-2</v>
      </c>
      <c r="BS287" s="113">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2.1862797545467117E-3</v>
      </c>
      <c r="BT287" s="113">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3">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3">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3">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3">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3">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3">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1.7199899840971127E-3</v>
      </c>
      <c r="CA287" s="113">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3">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3">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8.6001634194036742E-3</v>
      </c>
      <c r="CD287" s="113">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1.3975265556530973E-2</v>
      </c>
      <c r="CE287" s="113">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5.9463987071305423E-2</v>
      </c>
      <c r="CF287" s="113">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1.1925853413627618E-2</v>
      </c>
      <c r="CG287" s="113">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3.1612289182414515E-3</v>
      </c>
      <c r="CH287" s="112">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4">
        <f t="shared" si="8"/>
        <v>333.47081567942348</v>
      </c>
      <c r="CK287" s="112">
        <f t="shared" si="9"/>
        <v>26.037114971420323</v>
      </c>
    </row>
    <row r="288" spans="2:89" x14ac:dyDescent="0.5">
      <c r="B288" s="129" t="s">
        <v>3</v>
      </c>
      <c r="C288" s="128" t="s">
        <v>2</v>
      </c>
      <c r="D288" s="128" t="s">
        <v>7</v>
      </c>
      <c r="E288" s="127">
        <f>'INPUTS-Incidence'!E288</f>
        <v>1761.9692165230133</v>
      </c>
      <c r="F288" s="126">
        <f>'INTERNAL PARAMETERS-1'!M18</f>
        <v>21.115000000000002</v>
      </c>
      <c r="G288" s="114">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61.039063236103367</v>
      </c>
      <c r="H288" s="113">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23.005959051184533</v>
      </c>
      <c r="I288" s="113">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72.717250441060457</v>
      </c>
      <c r="J288" s="113">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3">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3">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3">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11.345140896333463</v>
      </c>
      <c r="N288" s="113">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0.23317222429514123</v>
      </c>
      <c r="O288" s="113">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3">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3">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3">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0.20727081341434897</v>
      </c>
      <c r="S288" s="113">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7.7921760593078986</v>
      </c>
      <c r="T288" s="113">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2.331685038971405</v>
      </c>
      <c r="U288" s="113">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1.1710800957910719</v>
      </c>
      <c r="V288" s="113">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6.0702458366792076</v>
      </c>
      <c r="W288" s="113">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3">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3">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3">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3">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3">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3">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3">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3">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3">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3">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3">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3">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6.4772129191984051E-2</v>
      </c>
      <c r="AJ288" s="113">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2.5259679429653512</v>
      </c>
      <c r="AK288" s="113">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3">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3">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3">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3">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3">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3">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3">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3">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2">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4">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3">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3">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4.0660959015315594</v>
      </c>
      <c r="AX288" s="113">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3">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3">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3">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6.3408002612080452</v>
      </c>
      <c r="BB288" s="113">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0.65038760616404989</v>
      </c>
      <c r="BC288" s="113">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1.8349119533275753</v>
      </c>
      <c r="BD288" s="113">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0.35545380133463977</v>
      </c>
      <c r="BE288" s="113">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2.8670641178911915</v>
      </c>
      <c r="BF288" s="113">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3">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0.55037913723637366</v>
      </c>
      <c r="BH288" s="113">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3.4284800784641881E-3</v>
      </c>
      <c r="BI288" s="113">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3">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0.17394712017950717</v>
      </c>
      <c r="BK288" s="113">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0.25163385383968506</v>
      </c>
      <c r="BL288" s="113">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1.0934900583512202</v>
      </c>
      <c r="BM288" s="113">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0.6103645421267716</v>
      </c>
      <c r="BN288" s="113">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0.49893715831143376</v>
      </c>
      <c r="BO288" s="113">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0.46856697410183151</v>
      </c>
      <c r="BP288" s="113">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1.7560979154047921E-2</v>
      </c>
      <c r="BQ288" s="113">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1.432841254130913</v>
      </c>
      <c r="BR288" s="113">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2.1988548022296033E-2</v>
      </c>
      <c r="BS288" s="113">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2.065956543460196E-3</v>
      </c>
      <c r="BT288" s="113">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3">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3">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3">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3">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3">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3">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1.3545261002444566E-3</v>
      </c>
      <c r="CA288" s="113">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3">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3">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4.8911821641868655E-3</v>
      </c>
      <c r="CD288" s="113">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1.1851738682073235E-2</v>
      </c>
      <c r="CE288" s="113">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3.3168643431546109E-2</v>
      </c>
      <c r="CF288" s="113">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9.3911458009136063E-3</v>
      </c>
      <c r="CG288" s="113">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2">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4">
        <f t="shared" si="8"/>
        <v>188.50378376529827</v>
      </c>
      <c r="CK288" s="112">
        <f t="shared" si="9"/>
        <v>21.300574939712032</v>
      </c>
    </row>
    <row r="289" spans="2:89" x14ac:dyDescent="0.5">
      <c r="B289" s="129" t="s">
        <v>3</v>
      </c>
      <c r="C289" s="128" t="s">
        <v>2</v>
      </c>
      <c r="D289" s="128" t="s">
        <v>6</v>
      </c>
      <c r="E289" s="127">
        <f>'INPUTS-Incidence'!E289</f>
        <v>1169.7384566351002</v>
      </c>
      <c r="F289" s="126">
        <f>'INTERNAL PARAMETERS-1'!M19</f>
        <v>16.865000000000002</v>
      </c>
      <c r="G289" s="114">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28.057798408348752</v>
      </c>
      <c r="H289" s="113">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5.2875596449624505</v>
      </c>
      <c r="I289" s="113">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35.546877843441841</v>
      </c>
      <c r="J289" s="113">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3">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3">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3">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8.6859944569033729</v>
      </c>
      <c r="N289" s="113">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0.16970652191859942</v>
      </c>
      <c r="O289" s="113">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3">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3">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3">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3">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4.1741758856982107</v>
      </c>
      <c r="T289" s="113">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0.71457454243523022</v>
      </c>
      <c r="U289" s="113">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0.40371232424375481</v>
      </c>
      <c r="V289" s="113">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4.3123313039829503</v>
      </c>
      <c r="W289" s="113">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3">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3">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3">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3">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3">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3">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3">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3">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3">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3">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3">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3">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2.9769007358366809E-2</v>
      </c>
      <c r="AJ289" s="113">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0.46447345258289968</v>
      </c>
      <c r="AK289" s="113">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3">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3">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3">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3">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3">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3">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3">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3">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2">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4">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3">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3">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2.4885499963908222</v>
      </c>
      <c r="AX289" s="113">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3">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3">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3">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6.0779688112782164</v>
      </c>
      <c r="BB289" s="113">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0.59265058058930764</v>
      </c>
      <c r="BC289" s="113">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1.4264438059539135</v>
      </c>
      <c r="BD289" s="113">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0.27091350470394321</v>
      </c>
      <c r="BE289" s="113">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2.4316180060568042</v>
      </c>
      <c r="BF289" s="113">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3">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0.3691294465745813</v>
      </c>
      <c r="BH289" s="113">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1.3154793174716577E-3</v>
      </c>
      <c r="BI289" s="113">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3">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0.15471336162179011</v>
      </c>
      <c r="BK289" s="113">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0.15038808168439469</v>
      </c>
      <c r="BL289" s="113">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0.60195286215874821</v>
      </c>
      <c r="BM289" s="113">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0.41818003018925626</v>
      </c>
      <c r="BN289" s="113">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0.28436962378611674</v>
      </c>
      <c r="BO289" s="113">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0.21084938532046751</v>
      </c>
      <c r="BP289" s="113">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6.6554947638876498E-3</v>
      </c>
      <c r="BQ289" s="113">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0.88044095131296174</v>
      </c>
      <c r="BR289" s="113">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2.1313041726456452E-2</v>
      </c>
      <c r="BS289" s="113">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2.1798656605090546E-3</v>
      </c>
      <c r="BT289" s="113">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3">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3">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3">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3">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3">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3">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3.8977164962123188E-4</v>
      </c>
      <c r="CA289" s="113">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3">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3">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3.1397375055624496E-3</v>
      </c>
      <c r="CD289" s="113">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6.8208155572935299E-3</v>
      </c>
      <c r="CE289" s="113">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1.3474590733592119E-2</v>
      </c>
      <c r="CF289" s="113">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2.1618792816144299E-2</v>
      </c>
      <c r="CG289" s="113">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2">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4">
        <f t="shared" si="8"/>
        <v>87.846973391876418</v>
      </c>
      <c r="CK289" s="112">
        <f t="shared" si="9"/>
        <v>16.435076037351863</v>
      </c>
    </row>
    <row r="290" spans="2:89" x14ac:dyDescent="0.5">
      <c r="B290" s="129" t="s">
        <v>3</v>
      </c>
      <c r="C290" s="128" t="s">
        <v>2</v>
      </c>
      <c r="D290" s="128" t="s">
        <v>5</v>
      </c>
      <c r="E290" s="127">
        <f>'INPUTS-Incidence'!E290</f>
        <v>757.25953989515563</v>
      </c>
      <c r="F290" s="126">
        <f>'INTERNAL PARAMETERS-1'!M20</f>
        <v>12.89</v>
      </c>
      <c r="G290" s="114">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10.478625792498674</v>
      </c>
      <c r="H290" s="113">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3.5107621095944403</v>
      </c>
      <c r="I290" s="113">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19.060290278975756</v>
      </c>
      <c r="J290" s="113">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3">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3">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3">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5.7697692696039553</v>
      </c>
      <c r="N290" s="113">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7.2644607937901798E-2</v>
      </c>
      <c r="O290" s="113">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3">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3">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3">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3">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1.8178461787658844</v>
      </c>
      <c r="T290" s="113">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1.1563946108418766</v>
      </c>
      <c r="U290" s="113">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3">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1.6420699518500899</v>
      </c>
      <c r="W290" s="113">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3">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3">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3">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3">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3">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3">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3">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3">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3">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0.11565117437475075</v>
      </c>
      <c r="AG290" s="113">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3">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3">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1.4827073637788558E-2</v>
      </c>
      <c r="AJ290" s="113">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0.34691545492992215</v>
      </c>
      <c r="AK290" s="113">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3">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3">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3">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3">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3">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3">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3">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3">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2">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4">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3">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3">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1.7458536984444943</v>
      </c>
      <c r="AX290" s="113">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3">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3">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3">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5.2823940338990685</v>
      </c>
      <c r="BB290" s="113">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0.33192272995765371</v>
      </c>
      <c r="BC290" s="113">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0.8320792432970594</v>
      </c>
      <c r="BD290" s="113">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0.12247093324216954</v>
      </c>
      <c r="BE290" s="113">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1.6084589997372982</v>
      </c>
      <c r="BF290" s="113">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3">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0.21032868497649762</v>
      </c>
      <c r="BH290" s="113">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2.7853256055311126E-3</v>
      </c>
      <c r="BI290" s="113">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3">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7.7079836676021835E-2</v>
      </c>
      <c r="BK290" s="113">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8.1648914681449608E-2</v>
      </c>
      <c r="BL290" s="113">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0.38504505880876322</v>
      </c>
      <c r="BM290" s="113">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0.2206816275048635</v>
      </c>
      <c r="BN290" s="113">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0.18255685723128834</v>
      </c>
      <c r="BO290" s="113">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0.14170750341528385</v>
      </c>
      <c r="BP290" s="113">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3.3725167813580363E-3</v>
      </c>
      <c r="BQ290" s="113">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0.43852153580422626</v>
      </c>
      <c r="BR290" s="113">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1.1281981444969329E-2</v>
      </c>
      <c r="BS290" s="113">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1.4201586323180368E-3</v>
      </c>
      <c r="BT290" s="113">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3">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3">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3">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3">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3">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3">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3.8089601295337815E-4</v>
      </c>
      <c r="CA290" s="113">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3">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3">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1.2696533765112607E-3</v>
      </c>
      <c r="CD290" s="113">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5.6076415513962247E-3</v>
      </c>
      <c r="CE290" s="113">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1.024179029375652E-2</v>
      </c>
      <c r="CF290" s="113">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1.0563251581453581E-2</v>
      </c>
      <c r="CG290" s="113">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4.6672440008522896E-4</v>
      </c>
      <c r="CH290" s="112">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4">
        <f t="shared" si="8"/>
        <v>43.985796503011038</v>
      </c>
      <c r="CK290" s="112">
        <f t="shared" si="9"/>
        <v>11.708139597356471</v>
      </c>
    </row>
    <row r="291" spans="2:89" x14ac:dyDescent="0.5">
      <c r="B291" s="129" t="s">
        <v>3</v>
      </c>
      <c r="C291" s="128" t="s">
        <v>2</v>
      </c>
      <c r="D291" s="128" t="s">
        <v>4</v>
      </c>
      <c r="E291" s="127">
        <f>'INPUTS-Incidence'!E291</f>
        <v>355.01953308509474</v>
      </c>
      <c r="F291" s="126">
        <f>'INTERNAL PARAMETERS-1'!M21</f>
        <v>9.3150000000000013</v>
      </c>
      <c r="G291" s="114">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2.5662621962857526</v>
      </c>
      <c r="H291" s="113">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2.1495095426524484</v>
      </c>
      <c r="I291" s="113">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5.9675449869579547</v>
      </c>
      <c r="J291" s="113">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3">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3">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3">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2.2154186210905573</v>
      </c>
      <c r="N291" s="113">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2.6505412684240275E-2</v>
      </c>
      <c r="O291" s="113">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3">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3">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3">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2.3238999243872308E-2</v>
      </c>
      <c r="S291" s="113">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0.4522433860879454</v>
      </c>
      <c r="T291" s="113">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0.2178556968904509</v>
      </c>
      <c r="U291" s="113">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6.5642699028230736E-2</v>
      </c>
      <c r="V291" s="113">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0.61870313524407528</v>
      </c>
      <c r="W291" s="113">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3">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3">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3">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3">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3">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3">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3">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3">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3">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3">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3">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3">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7.262187263710097E-3</v>
      </c>
      <c r="AJ291" s="113">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0.11327722398676984</v>
      </c>
      <c r="AK291" s="113">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3">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3">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3">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3">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3">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3">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3">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3">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2">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4">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3">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3">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0.75638707065807198</v>
      </c>
      <c r="AX291" s="113">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3">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3">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3">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2.806714300009634</v>
      </c>
      <c r="BB291" s="113">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0.16758619408418185</v>
      </c>
      <c r="BC291" s="113">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0.40528907090853672</v>
      </c>
      <c r="BD291" s="113">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4.1505731643091501E-2</v>
      </c>
      <c r="BE291" s="113">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0.86012356999115014</v>
      </c>
      <c r="BF291" s="113">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3">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7.2407517383370062E-2</v>
      </c>
      <c r="BH291" s="113">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7.2612082408506659E-4</v>
      </c>
      <c r="BI291" s="113">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3">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4.0188473145274184E-2</v>
      </c>
      <c r="BK291" s="113">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3.4435066297909399E-2</v>
      </c>
      <c r="BL291" s="113">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0.14499199953820477</v>
      </c>
      <c r="BM291" s="113">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0.10710587413733755</v>
      </c>
      <c r="BN291" s="113">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8.5146234375246363E-2</v>
      </c>
      <c r="BO291" s="113">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5.8316073619839079E-2</v>
      </c>
      <c r="BP291" s="113">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2.8301617722811755E-3</v>
      </c>
      <c r="BQ291" s="113">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0.19862419971123604</v>
      </c>
      <c r="BR291" s="113">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7.3529202108447451E-3</v>
      </c>
      <c r="BS291" s="113">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7.8758738487827462E-4</v>
      </c>
      <c r="BT291" s="113">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3">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3">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3">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3">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3">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3">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8.6062683401736545E-5</v>
      </c>
      <c r="CA291" s="113">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3">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3">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5.7371856379717135E-4</v>
      </c>
      <c r="CD291" s="113">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2.6893037266191738E-3</v>
      </c>
      <c r="CE291" s="113">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4.4627390549980672E-3</v>
      </c>
      <c r="CF291" s="113">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2.3867453205891312E-3</v>
      </c>
      <c r="CG291" s="113">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3.1633158928912102E-4</v>
      </c>
      <c r="CH291" s="112">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4">
        <f t="shared" si="8"/>
        <v>14.423464087416008</v>
      </c>
      <c r="CK291" s="112">
        <f t="shared" si="9"/>
        <v>5.8010330666338668</v>
      </c>
    </row>
    <row r="292" spans="2:89" ht="20.399999999999999" thickBot="1" x14ac:dyDescent="0.55000000000000004">
      <c r="B292" s="125" t="s">
        <v>3</v>
      </c>
      <c r="C292" s="124" t="s">
        <v>2</v>
      </c>
      <c r="D292" s="124" t="s">
        <v>1</v>
      </c>
      <c r="E292" s="123">
        <f>'INPUTS-Incidence'!E292</f>
        <v>127.42222076272502</v>
      </c>
      <c r="F292" s="122">
        <f>'INTERNAL PARAMETERS-1'!M22</f>
        <v>5.05</v>
      </c>
      <c r="G292" s="121">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0">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0">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1.2526916918047057</v>
      </c>
      <c r="J292" s="120">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0">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0">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0">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0.43717367672026874</v>
      </c>
      <c r="N292" s="120">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7.3244041364394314E-3</v>
      </c>
      <c r="O292" s="120">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0">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0">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0">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8.5227932392686074E-3</v>
      </c>
      <c r="S292" s="120">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0.1386829265948113</v>
      </c>
      <c r="T292" s="120">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3.1960474647257278E-2</v>
      </c>
      <c r="U292" s="120">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2.4076890900933817E-2</v>
      </c>
      <c r="V292" s="120">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7.9423150115551969E-2</v>
      </c>
      <c r="W292" s="120">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0">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0">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0">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0">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0">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0">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0">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0">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0">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0">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0">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0">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0">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6.2322925562151708E-2</v>
      </c>
      <c r="AK292" s="120">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0">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0">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0">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0">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0">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0">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0">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0">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9">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1">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0">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0">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0.29287619465967568</v>
      </c>
      <c r="AX292" s="120">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0">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0">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0">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1.0216164819497968</v>
      </c>
      <c r="BB292" s="120">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8.5421550085595918E-2</v>
      </c>
      <c r="BC292" s="120">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0.14865807991703403</v>
      </c>
      <c r="BD292" s="120">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8.2588376432264805E-3</v>
      </c>
      <c r="BE292" s="120">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0.32245528118631561</v>
      </c>
      <c r="BF292" s="120">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0">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4.0956790066263613E-2</v>
      </c>
      <c r="BH292" s="120">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1.9649190910871978E-4</v>
      </c>
      <c r="BI292" s="120">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0">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9.5160733123451236E-3</v>
      </c>
      <c r="BK292" s="120">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1.4976311843537395E-2</v>
      </c>
      <c r="BL292" s="120">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3.1062428529083565E-2</v>
      </c>
      <c r="BM292" s="120">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2.9983813506950251E-2</v>
      </c>
      <c r="BN292" s="120">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2.5693991346433541E-2</v>
      </c>
      <c r="BO292" s="120">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1.9560604401411334E-2</v>
      </c>
      <c r="BP292" s="120">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8.100704155446141E-4</v>
      </c>
      <c r="BQ292" s="120">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6.3852300481502103E-2</v>
      </c>
      <c r="BR292" s="120">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1.7908034728518476E-3</v>
      </c>
      <c r="BS292" s="120">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5.9201706889017581E-5</v>
      </c>
      <c r="BT292" s="120">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0">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0">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0">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0">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0">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0">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0">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0">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0">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3.8813998067249516E-4</v>
      </c>
      <c r="CD292" s="120">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1.1644170115680554E-3</v>
      </c>
      <c r="CE292" s="120">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3.3545708645016012E-4</v>
      </c>
      <c r="CF292" s="120">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0">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9">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4">
        <f t="shared" si="8"/>
        <v>2.0421789337213889</v>
      </c>
      <c r="CK292" s="112">
        <f t="shared" si="9"/>
        <v>2.1196333205122562</v>
      </c>
    </row>
  </sheetData>
  <sheetProtection sheet="1" objects="1" scenarios="1"/>
  <mergeCells count="3">
    <mergeCell ref="G3:AT3"/>
    <mergeCell ref="AU3:CH3"/>
    <mergeCell ref="CJ3:CK3"/>
  </mergeCells>
  <phoneticPr fontId="6"/>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6" t="s">
        <v>170</v>
      </c>
    </row>
    <row r="2" spans="1:19" x14ac:dyDescent="0.5">
      <c r="A2" s="173"/>
      <c r="B2" s="172"/>
      <c r="C2" s="172"/>
      <c r="D2" s="106" t="s">
        <v>30</v>
      </c>
      <c r="E2" s="324" t="s">
        <v>169</v>
      </c>
      <c r="F2" s="325"/>
      <c r="G2" s="325"/>
      <c r="H2" s="327"/>
      <c r="I2" s="324" t="s">
        <v>168</v>
      </c>
      <c r="J2" s="325"/>
      <c r="K2" s="325"/>
      <c r="L2" s="326"/>
    </row>
    <row r="3" spans="1:19" ht="20.399999999999999" thickBot="1" x14ac:dyDescent="0.55000000000000004">
      <c r="A3" s="171" t="s">
        <v>35</v>
      </c>
      <c r="B3" s="170" t="s">
        <v>32</v>
      </c>
      <c r="C3" s="170" t="s">
        <v>31</v>
      </c>
      <c r="D3" s="169" t="s">
        <v>36</v>
      </c>
      <c r="E3" s="166" t="s">
        <v>34</v>
      </c>
      <c r="F3" s="168" t="s">
        <v>167</v>
      </c>
      <c r="G3" s="168" t="s">
        <v>166</v>
      </c>
      <c r="H3" s="167" t="s">
        <v>165</v>
      </c>
      <c r="I3" s="166" t="s">
        <v>164</v>
      </c>
      <c r="J3" s="165" t="s">
        <v>163</v>
      </c>
      <c r="K3" s="165" t="s">
        <v>162</v>
      </c>
      <c r="L3" s="164" t="s">
        <v>161</v>
      </c>
    </row>
    <row r="4" spans="1:19" x14ac:dyDescent="0.5">
      <c r="A4" s="163" t="s">
        <v>29</v>
      </c>
      <c r="B4" s="162" t="s">
        <v>21</v>
      </c>
      <c r="C4" s="162" t="s">
        <v>20</v>
      </c>
      <c r="D4" s="103">
        <f>'INPUTS-Incidence'!I5</f>
        <v>28683490.993880004</v>
      </c>
      <c r="E4" s="161">
        <f>'ANALYSIS-YLL'!E5</f>
        <v>296.51633571500003</v>
      </c>
      <c r="F4" s="158">
        <f>'ANALYSIS-YLL'!H5</f>
        <v>25207.446731803582</v>
      </c>
      <c r="G4" s="158">
        <f>'ANALYSIS-YLD2'!CJ5+'ANALYSIS-YLD2'!CK5</f>
        <v>703.64350940964141</v>
      </c>
      <c r="H4" s="160">
        <f t="shared" ref="H4:H67" si="0">F4+G4</f>
        <v>25911.090241213224</v>
      </c>
      <c r="I4" s="159">
        <f t="shared" ref="I4:I67" si="1">100000*E4/$D4</f>
        <v>1.0337526062579538</v>
      </c>
      <c r="J4" s="158">
        <f t="shared" ref="J4:J67" si="2">100000*F4/$D4</f>
        <v>87.881376563201187</v>
      </c>
      <c r="K4" s="158">
        <f t="shared" ref="K4:K67" si="3">100000*G4/$D4</f>
        <v>2.4531306512159659</v>
      </c>
      <c r="L4" s="157">
        <f t="shared" ref="L4:L67" si="4">100000*H4/$D4</f>
        <v>90.33450721441713</v>
      </c>
    </row>
    <row r="5" spans="1:19" x14ac:dyDescent="0.5">
      <c r="A5" s="77" t="s">
        <v>29</v>
      </c>
      <c r="B5" s="76" t="s">
        <v>21</v>
      </c>
      <c r="C5" s="76" t="s">
        <v>19</v>
      </c>
      <c r="D5" s="104">
        <f>'INPUTS-Incidence'!I6</f>
        <v>28478305.537620001</v>
      </c>
      <c r="E5" s="153">
        <f>'ANALYSIS-YLL'!E6</f>
        <v>528.66396087600003</v>
      </c>
      <c r="F5" s="150">
        <f>'ANALYSIS-YLL'!H6</f>
        <v>41637.573558593765</v>
      </c>
      <c r="G5" s="150">
        <f>'ANALYSIS-YLD2'!CJ6+'ANALYSIS-YLD2'!CK6</f>
        <v>2854.4520379041514</v>
      </c>
      <c r="H5" s="152">
        <f t="shared" si="0"/>
        <v>44492.025596497915</v>
      </c>
      <c r="I5" s="151">
        <f t="shared" si="1"/>
        <v>1.8563743554813399</v>
      </c>
      <c r="J5" s="150">
        <f t="shared" si="2"/>
        <v>146.20804423771034</v>
      </c>
      <c r="K5" s="150">
        <f t="shared" si="3"/>
        <v>10.023250976549166</v>
      </c>
      <c r="L5" s="99">
        <f t="shared" si="4"/>
        <v>156.23129521425952</v>
      </c>
      <c r="N5" s="156"/>
      <c r="O5" s="156" t="s">
        <v>160</v>
      </c>
      <c r="P5" s="156" t="s">
        <v>159</v>
      </c>
    </row>
    <row r="6" spans="1:19" x14ac:dyDescent="0.5">
      <c r="A6" s="77" t="s">
        <v>29</v>
      </c>
      <c r="B6" s="76" t="s">
        <v>21</v>
      </c>
      <c r="C6" s="76" t="s">
        <v>18</v>
      </c>
      <c r="D6" s="104">
        <f>'INPUTS-Incidence'!I7</f>
        <v>27967846.395059999</v>
      </c>
      <c r="E6" s="153">
        <f>'ANALYSIS-YLL'!E7</f>
        <v>561.39491988600003</v>
      </c>
      <c r="F6" s="150">
        <f>'ANALYSIS-YLL'!H7</f>
        <v>41422.524163788512</v>
      </c>
      <c r="G6" s="150">
        <f>'ANALYSIS-YLD2'!CJ7+'ANALYSIS-YLD2'!CK7</f>
        <v>6383.3111358683709</v>
      </c>
      <c r="H6" s="152">
        <f t="shared" si="0"/>
        <v>47805.835299656886</v>
      </c>
      <c r="I6" s="151">
        <f t="shared" si="1"/>
        <v>2.0072869106759681</v>
      </c>
      <c r="J6" s="150">
        <f t="shared" si="2"/>
        <v>148.10766470422632</v>
      </c>
      <c r="K6" s="150">
        <f t="shared" si="3"/>
        <v>22.823749264426251</v>
      </c>
      <c r="L6" s="99">
        <f t="shared" si="4"/>
        <v>170.93141396865258</v>
      </c>
      <c r="N6" s="76" t="s">
        <v>29</v>
      </c>
      <c r="O6" s="100">
        <f>SUM(E4:E39)</f>
        <v>25521.601989818959</v>
      </c>
      <c r="P6" s="150">
        <f>SUM(H4:H39)</f>
        <v>1275614.1745946172</v>
      </c>
    </row>
    <row r="7" spans="1:19" x14ac:dyDescent="0.5">
      <c r="A7" s="77" t="s">
        <v>29</v>
      </c>
      <c r="B7" s="76" t="s">
        <v>21</v>
      </c>
      <c r="C7" s="76" t="s">
        <v>17</v>
      </c>
      <c r="D7" s="104">
        <f>'INPUTS-Incidence'!I8</f>
        <v>27518438.281180002</v>
      </c>
      <c r="E7" s="153">
        <f>'ANALYSIS-YLL'!E8</f>
        <v>856.79475573100001</v>
      </c>
      <c r="F7" s="150">
        <f>'ANALYSIS-YLL'!H8</f>
        <v>58968.899063186065</v>
      </c>
      <c r="G7" s="150">
        <f>'ANALYSIS-YLD2'!CJ8+'ANALYSIS-YLD2'!CK8</f>
        <v>20042.699980493093</v>
      </c>
      <c r="H7" s="152">
        <f t="shared" si="0"/>
        <v>79011.599043679162</v>
      </c>
      <c r="I7" s="151">
        <f t="shared" si="1"/>
        <v>3.1135297249661376</v>
      </c>
      <c r="J7" s="150">
        <f t="shared" si="2"/>
        <v>214.28868332079438</v>
      </c>
      <c r="K7" s="150">
        <f t="shared" si="3"/>
        <v>72.833711621638045</v>
      </c>
      <c r="L7" s="99">
        <f t="shared" si="4"/>
        <v>287.12239494243244</v>
      </c>
      <c r="N7" s="76" t="s">
        <v>27</v>
      </c>
      <c r="O7" s="100">
        <f>SUM(E40:E75)</f>
        <v>6805.3032710795369</v>
      </c>
      <c r="P7" s="150">
        <f>SUM(H40:H75)</f>
        <v>919557.54090740951</v>
      </c>
      <c r="S7" s="155"/>
    </row>
    <row r="8" spans="1:19" x14ac:dyDescent="0.5">
      <c r="A8" s="77" t="s">
        <v>29</v>
      </c>
      <c r="B8" s="76" t="s">
        <v>21</v>
      </c>
      <c r="C8" s="76" t="s">
        <v>16</v>
      </c>
      <c r="D8" s="104">
        <f>'INPUTS-Incidence'!I9</f>
        <v>26839000.195149999</v>
      </c>
      <c r="E8" s="153">
        <f>'ANALYSIS-YLL'!E9</f>
        <v>1088.9362356899999</v>
      </c>
      <c r="F8" s="150">
        <f>'ANALYSIS-YLL'!H9</f>
        <v>69555.802054698739</v>
      </c>
      <c r="G8" s="150">
        <f>'ANALYSIS-YLD2'!CJ9+'ANALYSIS-YLD2'!CK9</f>
        <v>34929.830872070874</v>
      </c>
      <c r="H8" s="152">
        <f t="shared" si="0"/>
        <v>104485.63292676961</v>
      </c>
      <c r="I8" s="151">
        <f t="shared" si="1"/>
        <v>4.0572906135556366</v>
      </c>
      <c r="J8" s="150">
        <f t="shared" si="2"/>
        <v>259.15943794086627</v>
      </c>
      <c r="K8" s="150">
        <f t="shared" si="3"/>
        <v>130.14579760084709</v>
      </c>
      <c r="L8" s="99">
        <f t="shared" si="4"/>
        <v>389.30523554171339</v>
      </c>
      <c r="N8" s="76" t="s">
        <v>26</v>
      </c>
      <c r="O8" s="100">
        <f>SUM(E76:E111)</f>
        <v>37480.055982779959</v>
      </c>
      <c r="P8" s="150">
        <f>SUM(H76:H111)</f>
        <v>2980022.0488591879</v>
      </c>
      <c r="S8" s="155"/>
    </row>
    <row r="9" spans="1:19" x14ac:dyDescent="0.5">
      <c r="A9" s="77" t="s">
        <v>29</v>
      </c>
      <c r="B9" s="76" t="s">
        <v>21</v>
      </c>
      <c r="C9" s="76" t="s">
        <v>15</v>
      </c>
      <c r="D9" s="104">
        <f>'INPUTS-Incidence'!I10</f>
        <v>26229109.997220002</v>
      </c>
      <c r="E9" s="153">
        <f>'ANALYSIS-YLL'!E10</f>
        <v>782.0575720249999</v>
      </c>
      <c r="F9" s="150">
        <f>'ANALYSIS-YLL'!H10</f>
        <v>46090.563007293371</v>
      </c>
      <c r="G9" s="150">
        <f>'ANALYSIS-YLD2'!CJ10+'ANALYSIS-YLD2'!CK10</f>
        <v>30063.154600825543</v>
      </c>
      <c r="H9" s="152">
        <f t="shared" si="0"/>
        <v>76153.71760811891</v>
      </c>
      <c r="I9" s="151">
        <f t="shared" si="1"/>
        <v>2.9816397586799148</v>
      </c>
      <c r="J9" s="150">
        <f t="shared" si="2"/>
        <v>175.72293917780078</v>
      </c>
      <c r="K9" s="150">
        <f t="shared" si="3"/>
        <v>114.61751696497483</v>
      </c>
      <c r="L9" s="99">
        <f t="shared" si="4"/>
        <v>290.34045614277557</v>
      </c>
      <c r="N9" s="76" t="s">
        <v>25</v>
      </c>
      <c r="O9" s="100">
        <f>SUM(E112:E147)</f>
        <v>0</v>
      </c>
      <c r="P9" s="150">
        <f>SUM(H112:H147)</f>
        <v>0</v>
      </c>
      <c r="S9" s="155"/>
    </row>
    <row r="10" spans="1:19" x14ac:dyDescent="0.5">
      <c r="A10" s="77" t="s">
        <v>29</v>
      </c>
      <c r="B10" s="76" t="s">
        <v>21</v>
      </c>
      <c r="C10" s="76" t="s">
        <v>14</v>
      </c>
      <c r="D10" s="104">
        <f>'INPUTS-Incidence'!I11</f>
        <v>24587007.433330003</v>
      </c>
      <c r="E10" s="153">
        <f>'ANALYSIS-YLL'!E11</f>
        <v>902.54724048200001</v>
      </c>
      <c r="F10" s="150">
        <f>'ANALYSIS-YLL'!H11</f>
        <v>48733.038249825593</v>
      </c>
      <c r="G10" s="150">
        <f>'ANALYSIS-YLD2'!CJ11+'ANALYSIS-YLD2'!CK11</f>
        <v>22186.258381618929</v>
      </c>
      <c r="H10" s="152">
        <f t="shared" si="0"/>
        <v>70919.296631444522</v>
      </c>
      <c r="I10" s="151">
        <f t="shared" si="1"/>
        <v>3.6708299817671679</v>
      </c>
      <c r="J10" s="150">
        <f t="shared" si="2"/>
        <v>198.20646486551826</v>
      </c>
      <c r="K10" s="150">
        <f t="shared" si="3"/>
        <v>90.235700468139797</v>
      </c>
      <c r="L10" s="99">
        <f t="shared" si="4"/>
        <v>288.44216533365807</v>
      </c>
      <c r="N10" s="76" t="s">
        <v>158</v>
      </c>
      <c r="O10" s="100">
        <f>SUM(E148:E255)</f>
        <v>36905.157952128429</v>
      </c>
      <c r="P10" s="150">
        <f>SUM(H148:H255)</f>
        <v>2378474.0890189903</v>
      </c>
      <c r="S10" s="155"/>
    </row>
    <row r="11" spans="1:19" x14ac:dyDescent="0.5">
      <c r="A11" s="77" t="s">
        <v>29</v>
      </c>
      <c r="B11" s="76" t="s">
        <v>21</v>
      </c>
      <c r="C11" s="76" t="s">
        <v>13</v>
      </c>
      <c r="D11" s="104">
        <f>'INPUTS-Incidence'!I12</f>
        <v>24278795.682790004</v>
      </c>
      <c r="E11" s="153">
        <f>'ANALYSIS-YLL'!E12</f>
        <v>860.25840931899995</v>
      </c>
      <c r="F11" s="150">
        <f>'ANALYSIS-YLL'!H12</f>
        <v>42230.08531346971</v>
      </c>
      <c r="G11" s="150">
        <f>'ANALYSIS-YLD2'!CJ12+'ANALYSIS-YLD2'!CK12</f>
        <v>20577.188436936467</v>
      </c>
      <c r="H11" s="152">
        <f t="shared" si="0"/>
        <v>62807.273750406181</v>
      </c>
      <c r="I11" s="151">
        <f t="shared" si="1"/>
        <v>3.5432499229308689</v>
      </c>
      <c r="J11" s="150">
        <f t="shared" si="2"/>
        <v>173.93813871667638</v>
      </c>
      <c r="K11" s="150">
        <f t="shared" si="3"/>
        <v>84.75374440225049</v>
      </c>
      <c r="L11" s="99">
        <f t="shared" si="4"/>
        <v>258.69188311892685</v>
      </c>
      <c r="N11" s="76" t="s">
        <v>157</v>
      </c>
      <c r="O11" s="100">
        <f>SUM(E256:E291)</f>
        <v>1926.910629465724</v>
      </c>
      <c r="P11" s="150">
        <f>SUM(H256:H291)</f>
        <v>172299.26268075255</v>
      </c>
      <c r="S11" s="155"/>
    </row>
    <row r="12" spans="1:19" x14ac:dyDescent="0.5">
      <c r="A12" s="77" t="s">
        <v>29</v>
      </c>
      <c r="B12" s="76" t="s">
        <v>21</v>
      </c>
      <c r="C12" s="76" t="s">
        <v>12</v>
      </c>
      <c r="D12" s="104">
        <f>'INPUTS-Incidence'!I13</f>
        <v>22266164.257729996</v>
      </c>
      <c r="E12" s="153">
        <f>'ANALYSIS-YLL'!E13</f>
        <v>888.90253234400006</v>
      </c>
      <c r="F12" s="150">
        <f>'ANALYSIS-YLL'!H13</f>
        <v>39311.714492913401</v>
      </c>
      <c r="G12" s="150">
        <f>'ANALYSIS-YLD2'!CJ13+'ANALYSIS-YLD2'!CK13</f>
        <v>16063.212721065838</v>
      </c>
      <c r="H12" s="152">
        <f t="shared" si="0"/>
        <v>55374.927213979237</v>
      </c>
      <c r="I12" s="151">
        <f t="shared" si="1"/>
        <v>3.9921673174372891</v>
      </c>
      <c r="J12" s="150">
        <f t="shared" si="2"/>
        <v>176.55359961366409</v>
      </c>
      <c r="K12" s="150">
        <f t="shared" si="3"/>
        <v>72.141804646434693</v>
      </c>
      <c r="L12" s="99">
        <f t="shared" si="4"/>
        <v>248.69540426009877</v>
      </c>
      <c r="S12" s="155"/>
    </row>
    <row r="13" spans="1:19" x14ac:dyDescent="0.5">
      <c r="A13" s="77" t="s">
        <v>29</v>
      </c>
      <c r="B13" s="76" t="s">
        <v>21</v>
      </c>
      <c r="C13" s="76" t="s">
        <v>11</v>
      </c>
      <c r="D13" s="104">
        <f>'INPUTS-Incidence'!I14</f>
        <v>20605153.7267</v>
      </c>
      <c r="E13" s="153">
        <f>'ANALYSIS-YLL'!E14</f>
        <v>1175.7955775439998</v>
      </c>
      <c r="F13" s="150">
        <f>'ANALYSIS-YLL'!H14</f>
        <v>46355.740644672187</v>
      </c>
      <c r="G13" s="150">
        <f>'ANALYSIS-YLD2'!CJ14+'ANALYSIS-YLD2'!CK14</f>
        <v>13716.739695639015</v>
      </c>
      <c r="H13" s="152">
        <f t="shared" si="0"/>
        <v>60072.480340311202</v>
      </c>
      <c r="I13" s="151">
        <f t="shared" si="1"/>
        <v>5.7063179102634551</v>
      </c>
      <c r="J13" s="150">
        <f t="shared" si="2"/>
        <v>224.97158361213667</v>
      </c>
      <c r="K13" s="150">
        <f t="shared" si="3"/>
        <v>66.569460619286559</v>
      </c>
      <c r="L13" s="99">
        <f t="shared" si="4"/>
        <v>291.54104423142326</v>
      </c>
      <c r="S13" s="155"/>
    </row>
    <row r="14" spans="1:19" x14ac:dyDescent="0.5">
      <c r="A14" s="77" t="s">
        <v>29</v>
      </c>
      <c r="B14" s="76" t="s">
        <v>21</v>
      </c>
      <c r="C14" s="76" t="s">
        <v>10</v>
      </c>
      <c r="D14" s="104">
        <f>'INPUTS-Incidence'!I15</f>
        <v>18096679.805719998</v>
      </c>
      <c r="E14" s="153">
        <f>'ANALYSIS-YLL'!E15</f>
        <v>1392.155829411</v>
      </c>
      <c r="F14" s="150">
        <f>'ANALYSIS-YLL'!H15</f>
        <v>48335.650397149919</v>
      </c>
      <c r="G14" s="150">
        <f>'ANALYSIS-YLD2'!CJ15+'ANALYSIS-YLD2'!CK15</f>
        <v>9535.0662615840774</v>
      </c>
      <c r="H14" s="152">
        <f t="shared" si="0"/>
        <v>57870.716658733996</v>
      </c>
      <c r="I14" s="151">
        <f t="shared" si="1"/>
        <v>7.6928798230212783</v>
      </c>
      <c r="J14" s="150">
        <f t="shared" si="2"/>
        <v>267.09678745529874</v>
      </c>
      <c r="K14" s="150">
        <f t="shared" si="3"/>
        <v>52.689589272448934</v>
      </c>
      <c r="L14" s="99">
        <f t="shared" si="4"/>
        <v>319.78637672774772</v>
      </c>
      <c r="S14" s="155"/>
    </row>
    <row r="15" spans="1:19" x14ac:dyDescent="0.5">
      <c r="A15" s="77" t="s">
        <v>29</v>
      </c>
      <c r="B15" s="76" t="s">
        <v>21</v>
      </c>
      <c r="C15" s="76" t="s">
        <v>9</v>
      </c>
      <c r="D15" s="104">
        <f>'INPUTS-Incidence'!I16</f>
        <v>15088730.018840002</v>
      </c>
      <c r="E15" s="153">
        <f>'ANALYSIS-YLL'!E16</f>
        <v>1314.782792039</v>
      </c>
      <c r="F15" s="150">
        <f>'ANALYSIS-YLL'!H16</f>
        <v>39568.388126413702</v>
      </c>
      <c r="G15" s="150">
        <f>'ANALYSIS-YLD2'!CJ16+'ANALYSIS-YLD2'!CK16</f>
        <v>8422.8728635110965</v>
      </c>
      <c r="H15" s="152">
        <f t="shared" si="0"/>
        <v>47991.260989924798</v>
      </c>
      <c r="I15" s="151">
        <f t="shared" si="1"/>
        <v>8.713674314520464</v>
      </c>
      <c r="J15" s="150">
        <f t="shared" si="2"/>
        <v>262.23802849549332</v>
      </c>
      <c r="K15" s="150">
        <f t="shared" si="3"/>
        <v>55.822278303039276</v>
      </c>
      <c r="L15" s="99">
        <f t="shared" si="4"/>
        <v>318.06030679853262</v>
      </c>
      <c r="S15" s="155"/>
    </row>
    <row r="16" spans="1:19" x14ac:dyDescent="0.5">
      <c r="A16" s="77" t="s">
        <v>29</v>
      </c>
      <c r="B16" s="76" t="s">
        <v>21</v>
      </c>
      <c r="C16" s="76" t="s">
        <v>8</v>
      </c>
      <c r="D16" s="104">
        <f>'INPUTS-Incidence'!I17</f>
        <v>11797540.96373</v>
      </c>
      <c r="E16" s="153">
        <f>'ANALYSIS-YLL'!E17</f>
        <v>1483.2775633789997</v>
      </c>
      <c r="F16" s="150">
        <f>'ANALYSIS-YLL'!H17</f>
        <v>37897.741744333442</v>
      </c>
      <c r="G16" s="150">
        <f>'ANALYSIS-YLD2'!CJ17+'ANALYSIS-YLD2'!CK17</f>
        <v>5426.6354808737096</v>
      </c>
      <c r="H16" s="152">
        <f t="shared" si="0"/>
        <v>43324.37722520715</v>
      </c>
      <c r="I16" s="151">
        <f t="shared" si="1"/>
        <v>12.572768918024046</v>
      </c>
      <c r="J16" s="150">
        <f t="shared" si="2"/>
        <v>321.23424585551436</v>
      </c>
      <c r="K16" s="150">
        <f t="shared" si="3"/>
        <v>45.998021939972006</v>
      </c>
      <c r="L16" s="99">
        <f t="shared" si="4"/>
        <v>367.23226779548628</v>
      </c>
      <c r="S16" s="155"/>
    </row>
    <row r="17" spans="1:19" x14ac:dyDescent="0.5">
      <c r="A17" s="77" t="s">
        <v>29</v>
      </c>
      <c r="B17" s="76" t="s">
        <v>21</v>
      </c>
      <c r="C17" s="76" t="s">
        <v>7</v>
      </c>
      <c r="D17" s="104">
        <f>'INPUTS-Incidence'!I18</f>
        <v>8047831.2884599995</v>
      </c>
      <c r="E17" s="153">
        <f>'ANALYSIS-YLL'!E18</f>
        <v>1253.7589834</v>
      </c>
      <c r="F17" s="150">
        <f>'ANALYSIS-YLL'!H18</f>
        <v>26473.120934491002</v>
      </c>
      <c r="G17" s="150">
        <f>'ANALYSIS-YLD2'!CJ18+'ANALYSIS-YLD2'!CK18</f>
        <v>2897.0877777868718</v>
      </c>
      <c r="H17" s="152">
        <f t="shared" si="0"/>
        <v>29370.208712277876</v>
      </c>
      <c r="I17" s="151">
        <f t="shared" si="1"/>
        <v>15.578842777156606</v>
      </c>
      <c r="J17" s="150">
        <f t="shared" si="2"/>
        <v>328.9472652396617</v>
      </c>
      <c r="K17" s="150">
        <f t="shared" si="3"/>
        <v>35.9983661926547</v>
      </c>
      <c r="L17" s="99">
        <f t="shared" si="4"/>
        <v>364.94563143231647</v>
      </c>
      <c r="S17" s="155"/>
    </row>
    <row r="18" spans="1:19" x14ac:dyDescent="0.5">
      <c r="A18" s="77" t="s">
        <v>29</v>
      </c>
      <c r="B18" s="76" t="s">
        <v>21</v>
      </c>
      <c r="C18" s="76" t="s">
        <v>6</v>
      </c>
      <c r="D18" s="104">
        <f>'INPUTS-Incidence'!I19</f>
        <v>4908698.2355699996</v>
      </c>
      <c r="E18" s="153">
        <f>'ANALYSIS-YLL'!E19</f>
        <v>1047.1557632629999</v>
      </c>
      <c r="F18" s="150">
        <f>'ANALYSIS-YLL'!H19</f>
        <v>17660.281947430496</v>
      </c>
      <c r="G18" s="150">
        <f>'ANALYSIS-YLD2'!CJ19+'ANALYSIS-YLD2'!CK19</f>
        <v>902.33616707904332</v>
      </c>
      <c r="H18" s="152">
        <f t="shared" si="0"/>
        <v>18562.61811450954</v>
      </c>
      <c r="I18" s="151">
        <f t="shared" si="1"/>
        <v>21.332657112123414</v>
      </c>
      <c r="J18" s="150">
        <f t="shared" si="2"/>
        <v>359.77526219596137</v>
      </c>
      <c r="K18" s="150">
        <f t="shared" si="3"/>
        <v>18.382392312088498</v>
      </c>
      <c r="L18" s="99">
        <f t="shared" si="4"/>
        <v>378.15765450804986</v>
      </c>
      <c r="S18" s="155"/>
    </row>
    <row r="19" spans="1:19" x14ac:dyDescent="0.5">
      <c r="A19" s="77" t="s">
        <v>29</v>
      </c>
      <c r="B19" s="76" t="s">
        <v>21</v>
      </c>
      <c r="C19" s="76" t="s">
        <v>5</v>
      </c>
      <c r="D19" s="104">
        <f>'INPUTS-Incidence'!I20</f>
        <v>3086552.6475999998</v>
      </c>
      <c r="E19" s="153">
        <f>'ANALYSIS-YLL'!E20</f>
        <v>1124.5985965499999</v>
      </c>
      <c r="F19" s="150">
        <f>'ANALYSIS-YLL'!H20</f>
        <v>14496.0759095295</v>
      </c>
      <c r="G19" s="150">
        <f>'ANALYSIS-YLD2'!CJ20+'ANALYSIS-YLD2'!CK20</f>
        <v>462.59365600796326</v>
      </c>
      <c r="H19" s="152">
        <f t="shared" si="0"/>
        <v>14958.669565537462</v>
      </c>
      <c r="I19" s="151">
        <f t="shared" si="1"/>
        <v>36.435425698131219</v>
      </c>
      <c r="J19" s="150">
        <f t="shared" si="2"/>
        <v>469.6526372489115</v>
      </c>
      <c r="K19" s="150">
        <f t="shared" si="3"/>
        <v>14.987389130318599</v>
      </c>
      <c r="L19" s="99">
        <f t="shared" si="4"/>
        <v>484.64002637923005</v>
      </c>
      <c r="S19" s="155"/>
    </row>
    <row r="20" spans="1:19" x14ac:dyDescent="0.5">
      <c r="A20" s="77" t="s">
        <v>29</v>
      </c>
      <c r="B20" s="76" t="s">
        <v>21</v>
      </c>
      <c r="C20" s="76" t="s">
        <v>4</v>
      </c>
      <c r="D20" s="104">
        <f>'INPUTS-Incidence'!I21</f>
        <v>28686</v>
      </c>
      <c r="E20" s="153">
        <f>'ANALYSIS-YLL'!E21</f>
        <v>737.73031160600021</v>
      </c>
      <c r="F20" s="150">
        <f>'ANALYSIS-YLL'!H21</f>
        <v>6871.9578526098931</v>
      </c>
      <c r="G20" s="150">
        <f>'ANALYSIS-YLD2'!CJ21+'ANALYSIS-YLD2'!CK21</f>
        <v>160.68773163159898</v>
      </c>
      <c r="H20" s="152">
        <f t="shared" si="0"/>
        <v>7032.6455842414916</v>
      </c>
      <c r="I20" s="151">
        <f t="shared" si="1"/>
        <v>2571.7433995886504</v>
      </c>
      <c r="J20" s="150">
        <f t="shared" si="2"/>
        <v>23955.78976716828</v>
      </c>
      <c r="K20" s="150">
        <f t="shared" si="3"/>
        <v>560.16081583908169</v>
      </c>
      <c r="L20" s="99">
        <f t="shared" si="4"/>
        <v>24515.950583007361</v>
      </c>
      <c r="S20" s="155"/>
    </row>
    <row r="21" spans="1:19" x14ac:dyDescent="0.5">
      <c r="A21" s="77" t="s">
        <v>29</v>
      </c>
      <c r="B21" s="76" t="s">
        <v>21</v>
      </c>
      <c r="C21" s="76" t="s">
        <v>1</v>
      </c>
      <c r="D21" s="104">
        <f>'INPUTS-Incidence'!I22</f>
        <v>2947988.5636200001</v>
      </c>
      <c r="E21" s="153">
        <f>'ANALYSIS-YLL'!E22</f>
        <v>448.09321712400003</v>
      </c>
      <c r="F21" s="150">
        <f>'ANALYSIS-YLL'!H22</f>
        <v>2262.8707464762001</v>
      </c>
      <c r="G21" s="150">
        <f>'ANALYSIS-YLD2'!CJ22+'ANALYSIS-YLD2'!CK22</f>
        <v>36.30644657687337</v>
      </c>
      <c r="H21" s="152">
        <f t="shared" si="0"/>
        <v>2299.1771930530736</v>
      </c>
      <c r="I21" s="151">
        <f t="shared" si="1"/>
        <v>15.199964567493481</v>
      </c>
      <c r="J21" s="150">
        <f t="shared" si="2"/>
        <v>76.759821065842075</v>
      </c>
      <c r="K21" s="150">
        <f t="shared" si="3"/>
        <v>1.2315667375687054</v>
      </c>
      <c r="L21" s="99">
        <f t="shared" si="4"/>
        <v>77.991387803410788</v>
      </c>
      <c r="S21" s="155"/>
    </row>
    <row r="22" spans="1:19" x14ac:dyDescent="0.5">
      <c r="A22" s="77" t="s">
        <v>29</v>
      </c>
      <c r="B22" s="76" t="s">
        <v>2</v>
      </c>
      <c r="C22" s="76" t="s">
        <v>20</v>
      </c>
      <c r="D22" s="104">
        <f>'INPUTS-Incidence'!I23</f>
        <v>27247150.734239999</v>
      </c>
      <c r="E22" s="153">
        <f>'ANALYSIS-YLL'!E23</f>
        <v>167.72982272297139</v>
      </c>
      <c r="F22" s="150">
        <f>'ANALYSIS-YLL'!H23</f>
        <v>14259.047689325243</v>
      </c>
      <c r="G22" s="150">
        <f>'ANALYSIS-YLD2'!CJ23+'ANALYSIS-YLD2'!CK23</f>
        <v>832.91095654853575</v>
      </c>
      <c r="H22" s="152">
        <f t="shared" si="0"/>
        <v>15091.958645873779</v>
      </c>
      <c r="I22" s="151">
        <f t="shared" si="1"/>
        <v>0.61558665109227184</v>
      </c>
      <c r="J22" s="150">
        <f t="shared" si="2"/>
        <v>52.332252382656222</v>
      </c>
      <c r="K22" s="150">
        <f t="shared" si="3"/>
        <v>3.0568735963348357</v>
      </c>
      <c r="L22" s="99">
        <f t="shared" si="4"/>
        <v>55.389125978991061</v>
      </c>
      <c r="S22" s="155"/>
    </row>
    <row r="23" spans="1:19" x14ac:dyDescent="0.5">
      <c r="A23" s="77" t="s">
        <v>29</v>
      </c>
      <c r="B23" s="76" t="s">
        <v>2</v>
      </c>
      <c r="C23" s="76" t="s">
        <v>19</v>
      </c>
      <c r="D23" s="104">
        <f>'INPUTS-Incidence'!I24</f>
        <v>27374192.61981</v>
      </c>
      <c r="E23" s="153">
        <f>'ANALYSIS-YLL'!E24</f>
        <v>252.27911720842368</v>
      </c>
      <c r="F23" s="150">
        <f>'ANALYSIS-YLL'!H24</f>
        <v>19869.503271335452</v>
      </c>
      <c r="G23" s="150">
        <f>'ANALYSIS-YLD2'!CJ24+'ANALYSIS-YLD2'!CK24</f>
        <v>2376.546367946632</v>
      </c>
      <c r="H23" s="152">
        <f t="shared" si="0"/>
        <v>22246.049639282086</v>
      </c>
      <c r="I23" s="151">
        <f t="shared" si="1"/>
        <v>0.92159473235333256</v>
      </c>
      <c r="J23" s="150">
        <f t="shared" si="2"/>
        <v>72.584801120148484</v>
      </c>
      <c r="K23" s="150">
        <f t="shared" si="3"/>
        <v>8.6817039718891529</v>
      </c>
      <c r="L23" s="99">
        <f t="shared" si="4"/>
        <v>81.266505092037647</v>
      </c>
      <c r="S23" s="155"/>
    </row>
    <row r="24" spans="1:19" x14ac:dyDescent="0.5">
      <c r="A24" s="77" t="s">
        <v>29</v>
      </c>
      <c r="B24" s="76" t="s">
        <v>2</v>
      </c>
      <c r="C24" s="76" t="s">
        <v>18</v>
      </c>
      <c r="D24" s="104">
        <f>'INPUTS-Incidence'!I25</f>
        <v>26670415.174909998</v>
      </c>
      <c r="E24" s="153">
        <f>'ANALYSIS-YLL'!E25</f>
        <v>238.80968039034138</v>
      </c>
      <c r="F24" s="150">
        <f>'ANALYSIS-YLL'!H25</f>
        <v>17620.572267601339</v>
      </c>
      <c r="G24" s="150">
        <f>'ANALYSIS-YLD2'!CJ25+'ANALYSIS-YLD2'!CK25</f>
        <v>7708.559464486807</v>
      </c>
      <c r="H24" s="152">
        <f t="shared" si="0"/>
        <v>25329.131732088146</v>
      </c>
      <c r="I24" s="151">
        <f t="shared" si="1"/>
        <v>0.89541043446147739</v>
      </c>
      <c r="J24" s="150">
        <f t="shared" si="2"/>
        <v>66.067858906740099</v>
      </c>
      <c r="K24" s="150">
        <f t="shared" si="3"/>
        <v>28.903035119372941</v>
      </c>
      <c r="L24" s="99">
        <f t="shared" si="4"/>
        <v>94.970894026113044</v>
      </c>
      <c r="S24" s="155"/>
    </row>
    <row r="25" spans="1:19" x14ac:dyDescent="0.5">
      <c r="A25" s="77" t="s">
        <v>29</v>
      </c>
      <c r="B25" s="76" t="s">
        <v>2</v>
      </c>
      <c r="C25" s="76" t="s">
        <v>17</v>
      </c>
      <c r="D25" s="104">
        <f>'INPUTS-Incidence'!I26</f>
        <v>26688875.433850002</v>
      </c>
      <c r="E25" s="153">
        <f>'ANALYSIS-YLL'!E26</f>
        <v>400.76022936874995</v>
      </c>
      <c r="F25" s="150">
        <f>'ANALYSIS-YLL'!H26</f>
        <v>27582.322786304212</v>
      </c>
      <c r="G25" s="150">
        <f>'ANALYSIS-YLD2'!CJ26+'ANALYSIS-YLD2'!CK26</f>
        <v>17405.003017660852</v>
      </c>
      <c r="H25" s="152">
        <f t="shared" si="0"/>
        <v>44987.325803965068</v>
      </c>
      <c r="I25" s="151">
        <f t="shared" si="1"/>
        <v>1.5016002842160154</v>
      </c>
      <c r="J25" s="150">
        <f t="shared" si="2"/>
        <v>103.34763956116726</v>
      </c>
      <c r="K25" s="150">
        <f t="shared" si="3"/>
        <v>65.214448847049425</v>
      </c>
      <c r="L25" s="99">
        <f t="shared" si="4"/>
        <v>168.56208840821671</v>
      </c>
      <c r="S25" s="155"/>
    </row>
    <row r="26" spans="1:19" x14ac:dyDescent="0.5">
      <c r="A26" s="77" t="s">
        <v>29</v>
      </c>
      <c r="B26" s="76" t="s">
        <v>2</v>
      </c>
      <c r="C26" s="76" t="s">
        <v>16</v>
      </c>
      <c r="D26" s="104">
        <f>'INPUTS-Incidence'!I27</f>
        <v>26630272.339359999</v>
      </c>
      <c r="E26" s="153">
        <f>'ANALYSIS-YLL'!E27</f>
        <v>395.08058689596078</v>
      </c>
      <c r="F26" s="150">
        <f>'ANALYSIS-YLL'!H27</f>
        <v>25235.772487979495</v>
      </c>
      <c r="G26" s="150">
        <f>'ANALYSIS-YLD2'!CJ27+'ANALYSIS-YLD2'!CK27</f>
        <v>20196.754096327139</v>
      </c>
      <c r="H26" s="152">
        <f t="shared" si="0"/>
        <v>45432.52658430663</v>
      </c>
      <c r="I26" s="151">
        <f t="shared" si="1"/>
        <v>1.4835769678255408</v>
      </c>
      <c r="J26" s="150">
        <f t="shared" si="2"/>
        <v>94.763478819856417</v>
      </c>
      <c r="K26" s="150">
        <f t="shared" si="3"/>
        <v>75.841335150283044</v>
      </c>
      <c r="L26" s="99">
        <f t="shared" si="4"/>
        <v>170.60481397013945</v>
      </c>
      <c r="S26" s="154"/>
    </row>
    <row r="27" spans="1:19" x14ac:dyDescent="0.5">
      <c r="A27" s="77" t="s">
        <v>29</v>
      </c>
      <c r="B27" s="76" t="s">
        <v>2</v>
      </c>
      <c r="C27" s="76" t="s">
        <v>15</v>
      </c>
      <c r="D27" s="104">
        <f>'INPUTS-Incidence'!I28</f>
        <v>26351717.976829998</v>
      </c>
      <c r="E27" s="153">
        <f>'ANALYSIS-YLL'!E28</f>
        <v>318.77406948991802</v>
      </c>
      <c r="F27" s="150">
        <f>'ANALYSIS-YLL'!H28</f>
        <v>18786.949785388319</v>
      </c>
      <c r="G27" s="150">
        <f>'ANALYSIS-YLD2'!CJ28+'ANALYSIS-YLD2'!CK28</f>
        <v>15296.334812030756</v>
      </c>
      <c r="H27" s="152">
        <f t="shared" si="0"/>
        <v>34083.284597419071</v>
      </c>
      <c r="I27" s="151">
        <f t="shared" si="1"/>
        <v>1.2096898948683468</v>
      </c>
      <c r="J27" s="150">
        <f t="shared" si="2"/>
        <v>71.293073954066017</v>
      </c>
      <c r="K27" s="150">
        <f t="shared" si="3"/>
        <v>58.046821939579829</v>
      </c>
      <c r="L27" s="99">
        <f t="shared" si="4"/>
        <v>129.33989589364583</v>
      </c>
    </row>
    <row r="28" spans="1:19" x14ac:dyDescent="0.5">
      <c r="A28" s="77" t="s">
        <v>29</v>
      </c>
      <c r="B28" s="76" t="s">
        <v>2</v>
      </c>
      <c r="C28" s="76" t="s">
        <v>14</v>
      </c>
      <c r="D28" s="104">
        <f>'INPUTS-Incidence'!I29</f>
        <v>25172291.761349998</v>
      </c>
      <c r="E28" s="153">
        <f>'ANALYSIS-YLL'!E29</f>
        <v>346.18765175251787</v>
      </c>
      <c r="F28" s="150">
        <f>'ANALYSIS-YLL'!H29</f>
        <v>18692.402256377205</v>
      </c>
      <c r="G28" s="150">
        <f>'ANALYSIS-YLD2'!CJ29+'ANALYSIS-YLD2'!CK29</f>
        <v>14029.25479958434</v>
      </c>
      <c r="H28" s="152">
        <f t="shared" si="0"/>
        <v>32721.657055961543</v>
      </c>
      <c r="I28" s="151">
        <f t="shared" si="1"/>
        <v>1.3752726809088587</v>
      </c>
      <c r="J28" s="150">
        <f t="shared" si="2"/>
        <v>74.25784840567384</v>
      </c>
      <c r="K28" s="150">
        <f t="shared" si="3"/>
        <v>55.732926237272984</v>
      </c>
      <c r="L28" s="99">
        <f t="shared" si="4"/>
        <v>129.9907746429468</v>
      </c>
    </row>
    <row r="29" spans="1:19" x14ac:dyDescent="0.5">
      <c r="A29" s="77" t="s">
        <v>29</v>
      </c>
      <c r="B29" s="76" t="s">
        <v>2</v>
      </c>
      <c r="C29" s="76" t="s">
        <v>13</v>
      </c>
      <c r="D29" s="104">
        <f>'INPUTS-Incidence'!I30</f>
        <v>24763364.873040002</v>
      </c>
      <c r="E29" s="153">
        <f>'ANALYSIS-YLL'!E30</f>
        <v>368.05316471371395</v>
      </c>
      <c r="F29" s="150">
        <f>'ANALYSIS-YLL'!H30</f>
        <v>18067.72985579622</v>
      </c>
      <c r="G29" s="150">
        <f>'ANALYSIS-YLD2'!CJ30+'ANALYSIS-YLD2'!CK30</f>
        <v>10628.770554328577</v>
      </c>
      <c r="H29" s="152">
        <f t="shared" si="0"/>
        <v>28696.500410124798</v>
      </c>
      <c r="I29" s="151">
        <f t="shared" si="1"/>
        <v>1.4862809097257024</v>
      </c>
      <c r="J29" s="150">
        <f t="shared" si="2"/>
        <v>72.961529858434744</v>
      </c>
      <c r="K29" s="150">
        <f t="shared" si="3"/>
        <v>42.921350183311205</v>
      </c>
      <c r="L29" s="99">
        <f t="shared" si="4"/>
        <v>115.88288004174595</v>
      </c>
    </row>
    <row r="30" spans="1:19" x14ac:dyDescent="0.5">
      <c r="A30" s="77" t="s">
        <v>29</v>
      </c>
      <c r="B30" s="76" t="s">
        <v>2</v>
      </c>
      <c r="C30" s="76" t="s">
        <v>12</v>
      </c>
      <c r="D30" s="104">
        <f>'INPUTS-Incidence'!I31</f>
        <v>22812136.649050001</v>
      </c>
      <c r="E30" s="153">
        <f>'ANALYSIS-YLL'!E31</f>
        <v>388.16642997011456</v>
      </c>
      <c r="F30" s="150">
        <f>'ANALYSIS-YLL'!H31</f>
        <v>17166.660365428317</v>
      </c>
      <c r="G30" s="150">
        <f>'ANALYSIS-YLD2'!CJ31+'ANALYSIS-YLD2'!CK31</f>
        <v>6861.1839838570568</v>
      </c>
      <c r="H30" s="152">
        <f t="shared" si="0"/>
        <v>24027.844349285373</v>
      </c>
      <c r="I30" s="151">
        <f t="shared" si="1"/>
        <v>1.7015785760965951</v>
      </c>
      <c r="J30" s="150">
        <f t="shared" si="2"/>
        <v>75.252312527871922</v>
      </c>
      <c r="K30" s="150">
        <f t="shared" si="3"/>
        <v>30.076901999194309</v>
      </c>
      <c r="L30" s="99">
        <f t="shared" si="4"/>
        <v>105.32921452706623</v>
      </c>
    </row>
    <row r="31" spans="1:19" x14ac:dyDescent="0.5">
      <c r="A31" s="77" t="s">
        <v>29</v>
      </c>
      <c r="B31" s="76" t="s">
        <v>2</v>
      </c>
      <c r="C31" s="76" t="s">
        <v>11</v>
      </c>
      <c r="D31" s="104">
        <f>'INPUTS-Incidence'!I32</f>
        <v>21386345.845830001</v>
      </c>
      <c r="E31" s="153">
        <f>'ANALYSIS-YLL'!E32</f>
        <v>526.7983933936639</v>
      </c>
      <c r="F31" s="150">
        <f>'ANALYSIS-YLL'!H32</f>
        <v>20769.026659545198</v>
      </c>
      <c r="G31" s="150">
        <f>'ANALYSIS-YLD2'!CJ32+'ANALYSIS-YLD2'!CK32</f>
        <v>5057.7880835348406</v>
      </c>
      <c r="H31" s="152">
        <f t="shared" si="0"/>
        <v>25826.814743080038</v>
      </c>
      <c r="I31" s="151">
        <f t="shared" si="1"/>
        <v>2.4632463965150984</v>
      </c>
      <c r="J31" s="150">
        <f t="shared" si="2"/>
        <v>97.113489182607736</v>
      </c>
      <c r="K31" s="150">
        <f t="shared" si="3"/>
        <v>23.649613262571592</v>
      </c>
      <c r="L31" s="99">
        <f t="shared" si="4"/>
        <v>120.76310244517934</v>
      </c>
    </row>
    <row r="32" spans="1:19" x14ac:dyDescent="0.5">
      <c r="A32" s="77" t="s">
        <v>29</v>
      </c>
      <c r="B32" s="76" t="s">
        <v>2</v>
      </c>
      <c r="C32" s="76" t="s">
        <v>10</v>
      </c>
      <c r="D32" s="104">
        <f>'INPUTS-Incidence'!I33</f>
        <v>19269245.7925</v>
      </c>
      <c r="E32" s="153">
        <f>'ANALYSIS-YLL'!E33</f>
        <v>695.77288210911854</v>
      </c>
      <c r="F32" s="150">
        <f>'ANALYSIS-YLL'!H33</f>
        <v>24157.234466828595</v>
      </c>
      <c r="G32" s="150">
        <f>'ANALYSIS-YLD2'!CJ33+'ANALYSIS-YLD2'!CK33</f>
        <v>4434.6295993408085</v>
      </c>
      <c r="H32" s="152">
        <f t="shared" si="0"/>
        <v>28591.864066169404</v>
      </c>
      <c r="I32" s="151">
        <f t="shared" si="1"/>
        <v>3.610794577024536</v>
      </c>
      <c r="J32" s="150">
        <f t="shared" si="2"/>
        <v>125.36678771429187</v>
      </c>
      <c r="K32" s="150">
        <f t="shared" si="3"/>
        <v>23.014027882019441</v>
      </c>
      <c r="L32" s="99">
        <f t="shared" si="4"/>
        <v>148.38081559631132</v>
      </c>
    </row>
    <row r="33" spans="1:12" x14ac:dyDescent="0.5">
      <c r="A33" s="77" t="s">
        <v>29</v>
      </c>
      <c r="B33" s="76" t="s">
        <v>2</v>
      </c>
      <c r="C33" s="76" t="s">
        <v>9</v>
      </c>
      <c r="D33" s="104">
        <f>'INPUTS-Incidence'!I34</f>
        <v>16567567.590780001</v>
      </c>
      <c r="E33" s="153">
        <f>'ANALYSIS-YLL'!E34</f>
        <v>717.67621906392856</v>
      </c>
      <c r="F33" s="150">
        <f>'ANALYSIS-YLL'!H34</f>
        <v>21598.465812728929</v>
      </c>
      <c r="G33" s="150">
        <f>'ANALYSIS-YLD2'!CJ34+'ANALYSIS-YLD2'!CK34</f>
        <v>4476.2255013359581</v>
      </c>
      <c r="H33" s="152">
        <f t="shared" si="0"/>
        <v>26074.691314064887</v>
      </c>
      <c r="I33" s="151">
        <f t="shared" si="1"/>
        <v>4.3318140404830565</v>
      </c>
      <c r="J33" s="150">
        <f t="shared" si="2"/>
        <v>130.36594354833758</v>
      </c>
      <c r="K33" s="150">
        <f t="shared" si="3"/>
        <v>27.018000541171883</v>
      </c>
      <c r="L33" s="99">
        <f t="shared" si="4"/>
        <v>157.38394408950947</v>
      </c>
    </row>
    <row r="34" spans="1:12" x14ac:dyDescent="0.5">
      <c r="A34" s="77" t="s">
        <v>29</v>
      </c>
      <c r="B34" s="76" t="s">
        <v>2</v>
      </c>
      <c r="C34" s="76" t="s">
        <v>8</v>
      </c>
      <c r="D34" s="104">
        <f>'INPUTS-Incidence'!I35</f>
        <v>13431215.738510001</v>
      </c>
      <c r="E34" s="153">
        <f>'ANALYSIS-YLL'!E35</f>
        <v>888.83770909032091</v>
      </c>
      <c r="F34" s="150">
        <f>'ANALYSIS-YLL'!H35</f>
        <v>22709.803467257701</v>
      </c>
      <c r="G34" s="150">
        <f>'ANALYSIS-YLD2'!CJ35+'ANALYSIS-YLD2'!CK35</f>
        <v>3138.8065915740249</v>
      </c>
      <c r="H34" s="152">
        <f t="shared" si="0"/>
        <v>25848.610058831728</v>
      </c>
      <c r="I34" s="151">
        <f t="shared" si="1"/>
        <v>6.6177010807878256</v>
      </c>
      <c r="J34" s="150">
        <f t="shared" si="2"/>
        <v>169.08226261412895</v>
      </c>
      <c r="K34" s="150">
        <f t="shared" si="3"/>
        <v>23.36948979662678</v>
      </c>
      <c r="L34" s="99">
        <f t="shared" si="4"/>
        <v>192.45175241075577</v>
      </c>
    </row>
    <row r="35" spans="1:12" x14ac:dyDescent="0.5">
      <c r="A35" s="77" t="s">
        <v>29</v>
      </c>
      <c r="B35" s="76" t="s">
        <v>2</v>
      </c>
      <c r="C35" s="76" t="s">
        <v>7</v>
      </c>
      <c r="D35" s="104">
        <f>'INPUTS-Incidence'!I36</f>
        <v>9607761.0986199994</v>
      </c>
      <c r="E35" s="153">
        <f>'ANALYSIS-YLL'!E36</f>
        <v>725.80195395511669</v>
      </c>
      <c r="F35" s="150">
        <f>'ANALYSIS-YLL'!H36</f>
        <v>15325.30825776229</v>
      </c>
      <c r="G35" s="150">
        <f>'ANALYSIS-YLD2'!CJ36+'ANALYSIS-YLD2'!CK36</f>
        <v>1738.6013405506897</v>
      </c>
      <c r="H35" s="152">
        <f t="shared" si="0"/>
        <v>17063.909598312981</v>
      </c>
      <c r="I35" s="151">
        <f t="shared" si="1"/>
        <v>7.5543297393121742</v>
      </c>
      <c r="J35" s="150">
        <f t="shared" si="2"/>
        <v>159.50967244557657</v>
      </c>
      <c r="K35" s="150">
        <f t="shared" si="3"/>
        <v>18.095801120621243</v>
      </c>
      <c r="L35" s="99">
        <f t="shared" si="4"/>
        <v>177.60547356619782</v>
      </c>
    </row>
    <row r="36" spans="1:12" x14ac:dyDescent="0.5">
      <c r="A36" s="77" t="s">
        <v>29</v>
      </c>
      <c r="B36" s="76" t="s">
        <v>2</v>
      </c>
      <c r="C36" s="76" t="s">
        <v>6</v>
      </c>
      <c r="D36" s="104">
        <f>'INPUTS-Incidence'!I37</f>
        <v>6547851.7046700008</v>
      </c>
      <c r="E36" s="153">
        <f>'ANALYSIS-YLL'!E37</f>
        <v>784.33744832879574</v>
      </c>
      <c r="F36" s="150">
        <f>'ANALYSIS-YLL'!H37</f>
        <v>13227.851066065141</v>
      </c>
      <c r="G36" s="150">
        <f>'ANALYSIS-YLD2'!CJ37+'ANALYSIS-YLD2'!CK37</f>
        <v>944.56259650511151</v>
      </c>
      <c r="H36" s="152">
        <f t="shared" si="0"/>
        <v>14172.413662570252</v>
      </c>
      <c r="I36" s="151">
        <f t="shared" si="1"/>
        <v>11.978546303505889</v>
      </c>
      <c r="J36" s="150">
        <f t="shared" si="2"/>
        <v>202.01818340862681</v>
      </c>
      <c r="K36" s="150">
        <f t="shared" si="3"/>
        <v>14.425534344820896</v>
      </c>
      <c r="L36" s="99">
        <f t="shared" si="4"/>
        <v>216.44371775344774</v>
      </c>
    </row>
    <row r="37" spans="1:12" x14ac:dyDescent="0.5">
      <c r="A37" s="77" t="s">
        <v>29</v>
      </c>
      <c r="B37" s="76" t="s">
        <v>2</v>
      </c>
      <c r="C37" s="76" t="s">
        <v>5</v>
      </c>
      <c r="D37" s="104">
        <f>'INPUTS-Incidence'!I38</f>
        <v>4425403.71055</v>
      </c>
      <c r="E37" s="153">
        <f>'ANALYSIS-YLL'!E38</f>
        <v>752.14650039733328</v>
      </c>
      <c r="F37" s="150">
        <f>'ANALYSIS-YLL'!H38</f>
        <v>9695.1683901216256</v>
      </c>
      <c r="G37" s="150">
        <f>'ANALYSIS-YLD2'!CJ38+'ANALYSIS-YLD2'!CK38</f>
        <v>616.14720900917098</v>
      </c>
      <c r="H37" s="152">
        <f t="shared" si="0"/>
        <v>10311.315599130796</v>
      </c>
      <c r="I37" s="151">
        <f t="shared" si="1"/>
        <v>16.99611040240789</v>
      </c>
      <c r="J37" s="150">
        <f t="shared" si="2"/>
        <v>219.07986308703769</v>
      </c>
      <c r="K37" s="150">
        <f t="shared" si="3"/>
        <v>13.92296046438201</v>
      </c>
      <c r="L37" s="99">
        <f t="shared" si="4"/>
        <v>233.00282355141968</v>
      </c>
    </row>
    <row r="38" spans="1:12" x14ac:dyDescent="0.5">
      <c r="A38" s="77" t="s">
        <v>29</v>
      </c>
      <c r="B38" s="76" t="s">
        <v>2</v>
      </c>
      <c r="C38" s="76" t="s">
        <v>4</v>
      </c>
      <c r="D38" s="104">
        <f>'INPUTS-Incidence'!I39</f>
        <v>39727</v>
      </c>
      <c r="E38" s="153">
        <f>'ANALYSIS-YLL'!E39</f>
        <v>496.55740098093929</v>
      </c>
      <c r="F38" s="150">
        <f>'ANALYSIS-YLL'!H39</f>
        <v>4625.4321901374506</v>
      </c>
      <c r="G38" s="150">
        <f>'ANALYSIS-YLD2'!CJ39+'ANALYSIS-YLD2'!CK39</f>
        <v>335.05489574720104</v>
      </c>
      <c r="H38" s="152">
        <f t="shared" si="0"/>
        <v>4960.4870858846516</v>
      </c>
      <c r="I38" s="151">
        <f t="shared" si="1"/>
        <v>1249.924235358671</v>
      </c>
      <c r="J38" s="150">
        <f t="shared" si="2"/>
        <v>11643.044252366024</v>
      </c>
      <c r="K38" s="150">
        <f t="shared" si="3"/>
        <v>843.39339931835036</v>
      </c>
      <c r="L38" s="99">
        <f t="shared" si="4"/>
        <v>12486.437651684375</v>
      </c>
    </row>
    <row r="39" spans="1:12" x14ac:dyDescent="0.5">
      <c r="A39" s="77" t="s">
        <v>29</v>
      </c>
      <c r="B39" s="76" t="s">
        <v>2</v>
      </c>
      <c r="C39" s="76" t="s">
        <v>1</v>
      </c>
      <c r="D39" s="104">
        <f>'INPUTS-Incidence'!I40</f>
        <v>5041963.5887900004</v>
      </c>
      <c r="E39" s="153">
        <f>'ANALYSIS-YLL'!E40</f>
        <v>314.41213360303755</v>
      </c>
      <c r="F39" s="150">
        <f>'ANALYSIS-YLL'!H40</f>
        <v>1587.7812746953396</v>
      </c>
      <c r="G39" s="150">
        <f>'ANALYSIS-YLD2'!CJ40+'ANALYSIS-YLD2'!CK40</f>
        <v>116.45567800842947</v>
      </c>
      <c r="H39" s="152">
        <f t="shared" si="0"/>
        <v>1704.236952703769</v>
      </c>
      <c r="I39" s="151">
        <f t="shared" si="1"/>
        <v>6.2359064691003052</v>
      </c>
      <c r="J39" s="150">
        <f t="shared" si="2"/>
        <v>31.49132766895654</v>
      </c>
      <c r="K39" s="150">
        <f t="shared" si="3"/>
        <v>2.3097286594324093</v>
      </c>
      <c r="L39" s="99">
        <f t="shared" si="4"/>
        <v>33.801056328388945</v>
      </c>
    </row>
    <row r="40" spans="1:12" x14ac:dyDescent="0.5">
      <c r="A40" s="77" t="s">
        <v>27</v>
      </c>
      <c r="B40" s="76" t="s">
        <v>21</v>
      </c>
      <c r="C40" s="76" t="s">
        <v>20</v>
      </c>
      <c r="D40" s="104">
        <f>'INPUTS-Incidence'!I5</f>
        <v>28683490.993880004</v>
      </c>
      <c r="E40" s="153">
        <f>'ANALYSIS-YLL'!E41</f>
        <v>85.417144821999983</v>
      </c>
      <c r="F40" s="150">
        <f>'ANALYSIS-YLL'!H41</f>
        <v>7261.4823156078628</v>
      </c>
      <c r="G40" s="150">
        <f>'ANALYSIS-YLD2'!CJ41+'ANALYSIS-YLD2'!CK41</f>
        <v>7166.4226921510563</v>
      </c>
      <c r="H40" s="152">
        <f t="shared" si="0"/>
        <v>14427.90500775892</v>
      </c>
      <c r="I40" s="151">
        <f t="shared" si="1"/>
        <v>0.29779201157984864</v>
      </c>
      <c r="J40" s="150">
        <f t="shared" si="2"/>
        <v>25.315894488426093</v>
      </c>
      <c r="K40" s="150">
        <f t="shared" si="3"/>
        <v>24.984485653019384</v>
      </c>
      <c r="L40" s="99">
        <f t="shared" si="4"/>
        <v>50.30038014144548</v>
      </c>
    </row>
    <row r="41" spans="1:12" x14ac:dyDescent="0.5">
      <c r="A41" s="77" t="s">
        <v>27</v>
      </c>
      <c r="B41" s="76" t="s">
        <v>21</v>
      </c>
      <c r="C41" s="76" t="s">
        <v>19</v>
      </c>
      <c r="D41" s="104">
        <f>'INPUTS-Incidence'!I6</f>
        <v>28478305.537620001</v>
      </c>
      <c r="E41" s="153">
        <f>'ANALYSIS-YLL'!E42</f>
        <v>131.52140767500003</v>
      </c>
      <c r="F41" s="150">
        <f>'ANALYSIS-YLL'!H42</f>
        <v>10358.626068483003</v>
      </c>
      <c r="G41" s="150">
        <f>'ANALYSIS-YLD2'!CJ42+'ANALYSIS-YLD2'!CK42</f>
        <v>17528.884649833253</v>
      </c>
      <c r="H41" s="152">
        <f t="shared" si="0"/>
        <v>27887.510718316254</v>
      </c>
      <c r="I41" s="151">
        <f t="shared" si="1"/>
        <v>0.46183017280034278</v>
      </c>
      <c r="J41" s="150">
        <f t="shared" si="2"/>
        <v>36.373744409754998</v>
      </c>
      <c r="K41" s="150">
        <f t="shared" si="3"/>
        <v>61.551712150420954</v>
      </c>
      <c r="L41" s="99">
        <f t="shared" si="4"/>
        <v>97.925456560175945</v>
      </c>
    </row>
    <row r="42" spans="1:12" x14ac:dyDescent="0.5">
      <c r="A42" s="77" t="s">
        <v>27</v>
      </c>
      <c r="B42" s="76" t="s">
        <v>21</v>
      </c>
      <c r="C42" s="76" t="s">
        <v>18</v>
      </c>
      <c r="D42" s="104">
        <f>'INPUTS-Incidence'!I7</f>
        <v>27967846.395059999</v>
      </c>
      <c r="E42" s="153">
        <f>'ANALYSIS-YLL'!E43</f>
        <v>163.45862561899997</v>
      </c>
      <c r="F42" s="150">
        <f>'ANALYSIS-YLL'!H43</f>
        <v>12060.794691297913</v>
      </c>
      <c r="G42" s="150">
        <f>'ANALYSIS-YLD2'!CJ43+'ANALYSIS-YLD2'!CK43</f>
        <v>27970.105268654952</v>
      </c>
      <c r="H42" s="152">
        <f t="shared" si="0"/>
        <v>40030.899959952862</v>
      </c>
      <c r="I42" s="151">
        <f t="shared" si="1"/>
        <v>0.58445195711555364</v>
      </c>
      <c r="J42" s="150">
        <f t="shared" si="2"/>
        <v>43.123787655771125</v>
      </c>
      <c r="K42" s="150">
        <f t="shared" si="3"/>
        <v>100.00807668049605</v>
      </c>
      <c r="L42" s="99">
        <f t="shared" si="4"/>
        <v>143.13186433626714</v>
      </c>
    </row>
    <row r="43" spans="1:12" x14ac:dyDescent="0.5">
      <c r="A43" s="77" t="s">
        <v>27</v>
      </c>
      <c r="B43" s="76" t="s">
        <v>21</v>
      </c>
      <c r="C43" s="76" t="s">
        <v>17</v>
      </c>
      <c r="D43" s="104">
        <f>'INPUTS-Incidence'!I8</f>
        <v>27518438.281180002</v>
      </c>
      <c r="E43" s="153">
        <f>'ANALYSIS-YLL'!E44</f>
        <v>298.59961386500004</v>
      </c>
      <c r="F43" s="150">
        <f>'ANALYSIS-YLL'!H44</f>
        <v>20551.118424258624</v>
      </c>
      <c r="G43" s="150">
        <f>'ANALYSIS-YLD2'!CJ44+'ANALYSIS-YLD2'!CK44</f>
        <v>68468.393665044307</v>
      </c>
      <c r="H43" s="152">
        <f t="shared" si="0"/>
        <v>89019.512089302938</v>
      </c>
      <c r="I43" s="151">
        <f t="shared" si="1"/>
        <v>1.0850892438515083</v>
      </c>
      <c r="J43" s="150">
        <f t="shared" si="2"/>
        <v>74.68126720808003</v>
      </c>
      <c r="K43" s="150">
        <f t="shared" si="3"/>
        <v>248.80915466729152</v>
      </c>
      <c r="L43" s="99">
        <f t="shared" si="4"/>
        <v>323.49042187537157</v>
      </c>
    </row>
    <row r="44" spans="1:12" x14ac:dyDescent="0.5">
      <c r="A44" s="77" t="s">
        <v>27</v>
      </c>
      <c r="B44" s="76" t="s">
        <v>21</v>
      </c>
      <c r="C44" s="76" t="s">
        <v>16</v>
      </c>
      <c r="D44" s="104">
        <f>'INPUTS-Incidence'!I9</f>
        <v>26839000.195149999</v>
      </c>
      <c r="E44" s="153">
        <f>'ANALYSIS-YLL'!E45</f>
        <v>316.86994773200001</v>
      </c>
      <c r="F44" s="150">
        <f>'ANALYSIS-YLL'!H45</f>
        <v>20240.067911381502</v>
      </c>
      <c r="G44" s="150">
        <f>'ANALYSIS-YLD2'!CJ45+'ANALYSIS-YLD2'!CK45</f>
        <v>87581.065442992491</v>
      </c>
      <c r="H44" s="152">
        <f t="shared" si="0"/>
        <v>107821.13335437399</v>
      </c>
      <c r="I44" s="151">
        <f t="shared" si="1"/>
        <v>1.1806324580945482</v>
      </c>
      <c r="J44" s="150">
        <f t="shared" si="2"/>
        <v>75.412898260789262</v>
      </c>
      <c r="K44" s="150">
        <f t="shared" si="3"/>
        <v>326.3201490598708</v>
      </c>
      <c r="L44" s="99">
        <f t="shared" si="4"/>
        <v>401.73304732066003</v>
      </c>
    </row>
    <row r="45" spans="1:12" x14ac:dyDescent="0.5">
      <c r="A45" s="77" t="s">
        <v>27</v>
      </c>
      <c r="B45" s="76" t="s">
        <v>21</v>
      </c>
      <c r="C45" s="76" t="s">
        <v>15</v>
      </c>
      <c r="D45" s="104">
        <f>'INPUTS-Incidence'!I10</f>
        <v>26229109.997220002</v>
      </c>
      <c r="E45" s="153">
        <f>'ANALYSIS-YLL'!E46</f>
        <v>225.94884597999999</v>
      </c>
      <c r="F45" s="150">
        <f>'ANALYSIS-YLL'!H46</f>
        <v>13316.2952378313</v>
      </c>
      <c r="G45" s="150">
        <f>'ANALYSIS-YLD2'!CJ46+'ANALYSIS-YLD2'!CK46</f>
        <v>61327.605900857256</v>
      </c>
      <c r="H45" s="152">
        <f t="shared" si="0"/>
        <v>74643.901138688554</v>
      </c>
      <c r="I45" s="151">
        <f t="shared" si="1"/>
        <v>0.86144305317240299</v>
      </c>
      <c r="J45" s="150">
        <f t="shared" si="2"/>
        <v>50.769146338715572</v>
      </c>
      <c r="K45" s="150">
        <f t="shared" si="3"/>
        <v>233.81504712648393</v>
      </c>
      <c r="L45" s="99">
        <f t="shared" si="4"/>
        <v>284.58419346519952</v>
      </c>
    </row>
    <row r="46" spans="1:12" x14ac:dyDescent="0.5">
      <c r="A46" s="77" t="s">
        <v>27</v>
      </c>
      <c r="B46" s="76" t="s">
        <v>21</v>
      </c>
      <c r="C46" s="76" t="s">
        <v>14</v>
      </c>
      <c r="D46" s="104">
        <f>'INPUTS-Incidence'!I11</f>
        <v>24587007.433330003</v>
      </c>
      <c r="E46" s="153">
        <f>'ANALYSIS-YLL'!E47</f>
        <v>310.85799696500004</v>
      </c>
      <c r="F46" s="150">
        <f>'ANALYSIS-YLL'!H47</f>
        <v>16784.77754612518</v>
      </c>
      <c r="G46" s="150">
        <f>'ANALYSIS-YLD2'!CJ47+'ANALYSIS-YLD2'!CK47</f>
        <v>41141.098039516961</v>
      </c>
      <c r="H46" s="152">
        <f t="shared" si="0"/>
        <v>57925.875585642141</v>
      </c>
      <c r="I46" s="151">
        <f t="shared" si="1"/>
        <v>1.2643181477368521</v>
      </c>
      <c r="J46" s="150">
        <f t="shared" si="2"/>
        <v>68.266858387051343</v>
      </c>
      <c r="K46" s="150">
        <f t="shared" si="3"/>
        <v>167.32861106043481</v>
      </c>
      <c r="L46" s="99">
        <f t="shared" si="4"/>
        <v>235.59546944748615</v>
      </c>
    </row>
    <row r="47" spans="1:12" x14ac:dyDescent="0.5">
      <c r="A47" s="77" t="s">
        <v>27</v>
      </c>
      <c r="B47" s="76" t="s">
        <v>21</v>
      </c>
      <c r="C47" s="76" t="s">
        <v>13</v>
      </c>
      <c r="D47" s="104">
        <f>'INPUTS-Incidence'!I12</f>
        <v>24278795.682790004</v>
      </c>
      <c r="E47" s="153">
        <f>'ANALYSIS-YLL'!E48</f>
        <v>288.76500586300006</v>
      </c>
      <c r="F47" s="150">
        <f>'ANALYSIS-YLL'!H48</f>
        <v>14175.474137814674</v>
      </c>
      <c r="G47" s="150">
        <f>'ANALYSIS-YLD2'!CJ48+'ANALYSIS-YLD2'!CK48</f>
        <v>35423.648493118679</v>
      </c>
      <c r="H47" s="152">
        <f t="shared" si="0"/>
        <v>49599.122630933351</v>
      </c>
      <c r="I47" s="151">
        <f t="shared" si="1"/>
        <v>1.1893712094940969</v>
      </c>
      <c r="J47" s="150">
        <f t="shared" si="2"/>
        <v>58.386232674065226</v>
      </c>
      <c r="K47" s="150">
        <f t="shared" si="3"/>
        <v>145.90364759413782</v>
      </c>
      <c r="L47" s="99">
        <f t="shared" si="4"/>
        <v>204.28988026820306</v>
      </c>
    </row>
    <row r="48" spans="1:12" x14ac:dyDescent="0.5">
      <c r="A48" s="77" t="s">
        <v>27</v>
      </c>
      <c r="B48" s="76" t="s">
        <v>21</v>
      </c>
      <c r="C48" s="76" t="s">
        <v>12</v>
      </c>
      <c r="D48" s="104">
        <f>'INPUTS-Incidence'!I13</f>
        <v>22266164.257729996</v>
      </c>
      <c r="E48" s="153">
        <f>'ANALYSIS-YLL'!E49</f>
        <v>279.08619973999998</v>
      </c>
      <c r="F48" s="150">
        <f>'ANALYSIS-YLL'!H49</f>
        <v>12342.5871835015</v>
      </c>
      <c r="G48" s="150">
        <f>'ANALYSIS-YLD2'!CJ49+'ANALYSIS-YLD2'!CK49</f>
        <v>26155.983936568842</v>
      </c>
      <c r="H48" s="152">
        <f t="shared" si="0"/>
        <v>38498.571120070344</v>
      </c>
      <c r="I48" s="151">
        <f t="shared" si="1"/>
        <v>1.2534094175790134</v>
      </c>
      <c r="J48" s="150">
        <f t="shared" si="2"/>
        <v>55.432031492431875</v>
      </c>
      <c r="K48" s="150">
        <f t="shared" si="3"/>
        <v>117.46964422706279</v>
      </c>
      <c r="L48" s="99">
        <f t="shared" si="4"/>
        <v>172.90167571949465</v>
      </c>
    </row>
    <row r="49" spans="1:12" x14ac:dyDescent="0.5">
      <c r="A49" s="77" t="s">
        <v>27</v>
      </c>
      <c r="B49" s="76" t="s">
        <v>21</v>
      </c>
      <c r="C49" s="76" t="s">
        <v>11</v>
      </c>
      <c r="D49" s="104">
        <f>'INPUTS-Incidence'!I14</f>
        <v>20605153.7267</v>
      </c>
      <c r="E49" s="153">
        <f>'ANALYSIS-YLL'!E50</f>
        <v>590.09406244900003</v>
      </c>
      <c r="F49" s="150">
        <f>'ANALYSIS-YLL'!H50</f>
        <v>23264.458412051823</v>
      </c>
      <c r="G49" s="150">
        <f>'ANALYSIS-YLD2'!CJ50+'ANALYSIS-YLD2'!CK50</f>
        <v>23094.96651383839</v>
      </c>
      <c r="H49" s="152">
        <f t="shared" si="0"/>
        <v>46359.424925890213</v>
      </c>
      <c r="I49" s="151">
        <f t="shared" si="1"/>
        <v>2.8638178111933263</v>
      </c>
      <c r="J49" s="150">
        <f t="shared" si="2"/>
        <v>112.90601720629685</v>
      </c>
      <c r="K49" s="150">
        <f t="shared" si="3"/>
        <v>112.08344679279006</v>
      </c>
      <c r="L49" s="99">
        <f t="shared" si="4"/>
        <v>224.98946399908692</v>
      </c>
    </row>
    <row r="50" spans="1:12" x14ac:dyDescent="0.5">
      <c r="A50" s="77" t="s">
        <v>27</v>
      </c>
      <c r="B50" s="76" t="s">
        <v>21</v>
      </c>
      <c r="C50" s="76" t="s">
        <v>10</v>
      </c>
      <c r="D50" s="104">
        <f>'INPUTS-Incidence'!I15</f>
        <v>18096679.805719998</v>
      </c>
      <c r="E50" s="153">
        <f>'ANALYSIS-YLL'!E51</f>
        <v>660.16734026500012</v>
      </c>
      <c r="F50" s="150">
        <f>'ANALYSIS-YLL'!H51</f>
        <v>22921.010054000802</v>
      </c>
      <c r="G50" s="150">
        <f>'ANALYSIS-YLD2'!CJ51+'ANALYSIS-YLD2'!CK51</f>
        <v>14732.956679933746</v>
      </c>
      <c r="H50" s="152">
        <f t="shared" si="0"/>
        <v>37653.966733934547</v>
      </c>
      <c r="I50" s="151">
        <f t="shared" si="1"/>
        <v>3.6480025471652233</v>
      </c>
      <c r="J50" s="150">
        <f t="shared" si="2"/>
        <v>126.65864843757655</v>
      </c>
      <c r="K50" s="150">
        <f t="shared" si="3"/>
        <v>81.412484710465804</v>
      </c>
      <c r="L50" s="99">
        <f t="shared" si="4"/>
        <v>208.07113314804235</v>
      </c>
    </row>
    <row r="51" spans="1:12" x14ac:dyDescent="0.5">
      <c r="A51" s="77" t="s">
        <v>27</v>
      </c>
      <c r="B51" s="76" t="s">
        <v>21</v>
      </c>
      <c r="C51" s="76" t="s">
        <v>9</v>
      </c>
      <c r="D51" s="104">
        <f>'INPUTS-Incidence'!I16</f>
        <v>15088730.018840002</v>
      </c>
      <c r="E51" s="153">
        <f>'ANALYSIS-YLL'!E52</f>
        <v>663.72478024899999</v>
      </c>
      <c r="F51" s="150">
        <f>'ANALYSIS-YLL'!H52</f>
        <v>19974.797261593652</v>
      </c>
      <c r="G51" s="150">
        <f>'ANALYSIS-YLD2'!CJ52+'ANALYSIS-YLD2'!CK52</f>
        <v>10816.29748408297</v>
      </c>
      <c r="H51" s="152">
        <f t="shared" si="0"/>
        <v>30791.094745676623</v>
      </c>
      <c r="I51" s="151">
        <f t="shared" si="1"/>
        <v>4.3988114269409273</v>
      </c>
      <c r="J51" s="150">
        <f t="shared" si="2"/>
        <v>132.38222989378721</v>
      </c>
      <c r="K51" s="150">
        <f t="shared" si="3"/>
        <v>71.684611432357713</v>
      </c>
      <c r="L51" s="99">
        <f t="shared" si="4"/>
        <v>204.06684132614492</v>
      </c>
    </row>
    <row r="52" spans="1:12" x14ac:dyDescent="0.5">
      <c r="A52" s="77" t="s">
        <v>27</v>
      </c>
      <c r="B52" s="76" t="s">
        <v>21</v>
      </c>
      <c r="C52" s="76" t="s">
        <v>8</v>
      </c>
      <c r="D52" s="104">
        <f>'INPUTS-Incidence'!I17</f>
        <v>11797540.96373</v>
      </c>
      <c r="E52" s="153">
        <f>'ANALYSIS-YLL'!E53</f>
        <v>662.56536286000005</v>
      </c>
      <c r="F52" s="150">
        <f>'ANALYSIS-YLL'!H53</f>
        <v>16928.545021073001</v>
      </c>
      <c r="G52" s="150">
        <f>'ANALYSIS-YLD2'!CJ53+'ANALYSIS-YLD2'!CK53</f>
        <v>6241.1699471340553</v>
      </c>
      <c r="H52" s="152">
        <f t="shared" si="0"/>
        <v>23169.714968207056</v>
      </c>
      <c r="I52" s="151">
        <f t="shared" si="1"/>
        <v>5.6161310640664084</v>
      </c>
      <c r="J52" s="150">
        <f t="shared" si="2"/>
        <v>143.49214868689671</v>
      </c>
      <c r="K52" s="150">
        <f t="shared" si="3"/>
        <v>52.902295201362023</v>
      </c>
      <c r="L52" s="99">
        <f t="shared" si="4"/>
        <v>196.39444388825873</v>
      </c>
    </row>
    <row r="53" spans="1:12" x14ac:dyDescent="0.5">
      <c r="A53" s="77" t="s">
        <v>27</v>
      </c>
      <c r="B53" s="76" t="s">
        <v>21</v>
      </c>
      <c r="C53" s="76" t="s">
        <v>7</v>
      </c>
      <c r="D53" s="104">
        <f>'INPUTS-Incidence'!I18</f>
        <v>8047831.2884599995</v>
      </c>
      <c r="E53" s="153">
        <f>'ANALYSIS-YLL'!E54</f>
        <v>512.20427735999988</v>
      </c>
      <c r="F53" s="150">
        <f>'ANALYSIS-YLL'!H54</f>
        <v>10815.193316456398</v>
      </c>
      <c r="G53" s="150">
        <f>'ANALYSIS-YLD2'!CJ54+'ANALYSIS-YLD2'!CK54</f>
        <v>3351.2174568012911</v>
      </c>
      <c r="H53" s="152">
        <f t="shared" si="0"/>
        <v>14166.410773257689</v>
      </c>
      <c r="I53" s="151">
        <f t="shared" si="1"/>
        <v>6.3645006834880258</v>
      </c>
      <c r="J53" s="150">
        <f t="shared" si="2"/>
        <v>134.3864319318497</v>
      </c>
      <c r="K53" s="150">
        <f t="shared" si="3"/>
        <v>41.641248886599939</v>
      </c>
      <c r="L53" s="99">
        <f t="shared" si="4"/>
        <v>176.02768081844962</v>
      </c>
    </row>
    <row r="54" spans="1:12" x14ac:dyDescent="0.5">
      <c r="A54" s="77" t="s">
        <v>27</v>
      </c>
      <c r="B54" s="76" t="s">
        <v>21</v>
      </c>
      <c r="C54" s="76" t="s">
        <v>6</v>
      </c>
      <c r="D54" s="104">
        <f>'INPUTS-Incidence'!I19</f>
        <v>4908698.2355699996</v>
      </c>
      <c r="E54" s="153">
        <f>'ANALYSIS-YLL'!E55</f>
        <v>326.87572362200001</v>
      </c>
      <c r="F54" s="150">
        <f>'ANALYSIS-YLL'!H55</f>
        <v>5512.7590788850312</v>
      </c>
      <c r="G54" s="150">
        <f>'ANALYSIS-YLD2'!CJ55+'ANALYSIS-YLD2'!CK55</f>
        <v>813.3265120875003</v>
      </c>
      <c r="H54" s="152">
        <f t="shared" si="0"/>
        <v>6326.0855909725315</v>
      </c>
      <c r="I54" s="151">
        <f t="shared" si="1"/>
        <v>6.6591122113262902</v>
      </c>
      <c r="J54" s="150">
        <f t="shared" si="2"/>
        <v>112.30592744401791</v>
      </c>
      <c r="K54" s="150">
        <f t="shared" si="3"/>
        <v>16.5690876288519</v>
      </c>
      <c r="L54" s="99">
        <f t="shared" si="4"/>
        <v>128.87501507286981</v>
      </c>
    </row>
    <row r="55" spans="1:12" x14ac:dyDescent="0.5">
      <c r="A55" s="77" t="s">
        <v>27</v>
      </c>
      <c r="B55" s="76" t="s">
        <v>21</v>
      </c>
      <c r="C55" s="76" t="s">
        <v>5</v>
      </c>
      <c r="D55" s="104">
        <f>'INPUTS-Incidence'!I20</f>
        <v>3086552.6475999998</v>
      </c>
      <c r="E55" s="153">
        <f>'ANALYSIS-YLL'!E56</f>
        <v>44.617855946999995</v>
      </c>
      <c r="F55" s="150">
        <f>'ANALYSIS-YLL'!H56</f>
        <v>575.12416315682992</v>
      </c>
      <c r="G55" s="150">
        <f>'ANALYSIS-YLD2'!CJ56+'ANALYSIS-YLD2'!CK56</f>
        <v>257.66915080159163</v>
      </c>
      <c r="H55" s="152">
        <f t="shared" si="0"/>
        <v>832.79331395842155</v>
      </c>
      <c r="I55" s="151">
        <f t="shared" si="1"/>
        <v>1.4455562901767882</v>
      </c>
      <c r="J55" s="150">
        <f t="shared" si="2"/>
        <v>18.633220580378801</v>
      </c>
      <c r="K55" s="150">
        <f t="shared" si="3"/>
        <v>8.3481210340587104</v>
      </c>
      <c r="L55" s="99">
        <f t="shared" si="4"/>
        <v>26.981341614437511</v>
      </c>
    </row>
    <row r="56" spans="1:12" x14ac:dyDescent="0.5">
      <c r="A56" s="77" t="s">
        <v>27</v>
      </c>
      <c r="B56" s="76" t="s">
        <v>21</v>
      </c>
      <c r="C56" s="76" t="s">
        <v>4</v>
      </c>
      <c r="D56" s="104">
        <f>'INPUTS-Incidence'!I21</f>
        <v>28686</v>
      </c>
      <c r="E56" s="153">
        <f>'ANALYSIS-YLL'!E57</f>
        <v>36.280572677000002</v>
      </c>
      <c r="F56" s="150">
        <f>'ANALYSIS-YLL'!H57</f>
        <v>337.95353448625508</v>
      </c>
      <c r="G56" s="150">
        <f>'ANALYSIS-YLD2'!CJ57+'ANALYSIS-YLD2'!CK57</f>
        <v>93.658686798187304</v>
      </c>
      <c r="H56" s="152">
        <f t="shared" si="0"/>
        <v>431.6122212844424</v>
      </c>
      <c r="I56" s="151">
        <f t="shared" si="1"/>
        <v>126.47484026005718</v>
      </c>
      <c r="J56" s="150">
        <f t="shared" si="2"/>
        <v>1178.1131370224327</v>
      </c>
      <c r="K56" s="150">
        <f t="shared" si="3"/>
        <v>326.49615421525243</v>
      </c>
      <c r="L56" s="99">
        <f t="shared" si="4"/>
        <v>1504.6092912376853</v>
      </c>
    </row>
    <row r="57" spans="1:12" x14ac:dyDescent="0.5">
      <c r="A57" s="77" t="s">
        <v>27</v>
      </c>
      <c r="B57" s="76" t="s">
        <v>21</v>
      </c>
      <c r="C57" s="76" t="s">
        <v>1</v>
      </c>
      <c r="D57" s="104">
        <f>'INPUTS-Incidence'!I22</f>
        <v>2947988.5636200001</v>
      </c>
      <c r="E57" s="153">
        <f>'ANALYSIS-YLL'!E58</f>
        <v>47.712801396000003</v>
      </c>
      <c r="F57" s="150">
        <f>'ANALYSIS-YLL'!H58</f>
        <v>240.94964704980001</v>
      </c>
      <c r="G57" s="150">
        <f>'ANALYSIS-YLD2'!CJ58+'ANALYSIS-YLD2'!CK58</f>
        <v>36.885308762346853</v>
      </c>
      <c r="H57" s="152">
        <f t="shared" si="0"/>
        <v>277.83495581214686</v>
      </c>
      <c r="I57" s="151">
        <f t="shared" si="1"/>
        <v>1.6184866517056899</v>
      </c>
      <c r="J57" s="150">
        <f t="shared" si="2"/>
        <v>8.1733575911137333</v>
      </c>
      <c r="K57" s="150">
        <f t="shared" si="3"/>
        <v>1.2512025730877774</v>
      </c>
      <c r="L57" s="99">
        <f t="shared" si="4"/>
        <v>9.4245601642015107</v>
      </c>
    </row>
    <row r="58" spans="1:12" x14ac:dyDescent="0.5">
      <c r="A58" s="77" t="s">
        <v>27</v>
      </c>
      <c r="B58" s="76" t="s">
        <v>2</v>
      </c>
      <c r="C58" s="76" t="s">
        <v>20</v>
      </c>
      <c r="D58" s="104">
        <f>'INPUTS-Incidence'!I23</f>
        <v>27247150.734239999</v>
      </c>
      <c r="E58" s="153">
        <f>'ANALYSIS-YLL'!E59</f>
        <v>24.317870048423138</v>
      </c>
      <c r="F58" s="150">
        <f>'ANALYSIS-YLL'!H59</f>
        <v>2067.3107685565478</v>
      </c>
      <c r="G58" s="150">
        <f>'ANALYSIS-YLD2'!CJ59+'ANALYSIS-YLD2'!CK59</f>
        <v>4993.3896605184073</v>
      </c>
      <c r="H58" s="152">
        <f t="shared" si="0"/>
        <v>7060.7004290749555</v>
      </c>
      <c r="I58" s="151">
        <f t="shared" si="1"/>
        <v>8.9249222003474321E-2</v>
      </c>
      <c r="J58" s="150">
        <f t="shared" si="2"/>
        <v>7.5872548609593577</v>
      </c>
      <c r="K58" s="150">
        <f t="shared" si="3"/>
        <v>18.326281926585036</v>
      </c>
      <c r="L58" s="99">
        <f t="shared" si="4"/>
        <v>25.913536787544395</v>
      </c>
    </row>
    <row r="59" spans="1:12" x14ac:dyDescent="0.5">
      <c r="A59" s="77" t="s">
        <v>27</v>
      </c>
      <c r="B59" s="76" t="s">
        <v>2</v>
      </c>
      <c r="C59" s="76" t="s">
        <v>19</v>
      </c>
      <c r="D59" s="104">
        <f>'INPUTS-Incidence'!I24</f>
        <v>27374192.61981</v>
      </c>
      <c r="E59" s="153">
        <f>'ANALYSIS-YLL'!E60</f>
        <v>32.995657904595014</v>
      </c>
      <c r="F59" s="150">
        <f>'ANALYSIS-YLL'!H60</f>
        <v>2598.7380165659033</v>
      </c>
      <c r="G59" s="150">
        <f>'ANALYSIS-YLD2'!CJ60+'ANALYSIS-YLD2'!CK60</f>
        <v>10169.954952593844</v>
      </c>
      <c r="H59" s="152">
        <f t="shared" si="0"/>
        <v>12768.692969159747</v>
      </c>
      <c r="I59" s="151">
        <f t="shared" si="1"/>
        <v>0.12053563866835987</v>
      </c>
      <c r="J59" s="150">
        <f t="shared" si="2"/>
        <v>9.4933869015200241</v>
      </c>
      <c r="K59" s="150">
        <f t="shared" si="3"/>
        <v>37.151616100027397</v>
      </c>
      <c r="L59" s="99">
        <f t="shared" si="4"/>
        <v>46.645003001547416</v>
      </c>
    </row>
    <row r="60" spans="1:12" x14ac:dyDescent="0.5">
      <c r="A60" s="77" t="s">
        <v>27</v>
      </c>
      <c r="B60" s="76" t="s">
        <v>2</v>
      </c>
      <c r="C60" s="76" t="s">
        <v>18</v>
      </c>
      <c r="D60" s="104">
        <f>'INPUTS-Incidence'!I25</f>
        <v>26670415.174909998</v>
      </c>
      <c r="E60" s="153">
        <f>'ANALYSIS-YLL'!E61</f>
        <v>32.012348713438193</v>
      </c>
      <c r="F60" s="150">
        <f>'ANALYSIS-YLL'!H61</f>
        <v>2362.0311498210372</v>
      </c>
      <c r="G60" s="150">
        <f>'ANALYSIS-YLD2'!CJ61+'ANALYSIS-YLD2'!CK61</f>
        <v>22912.656257708928</v>
      </c>
      <c r="H60" s="152">
        <f t="shared" si="0"/>
        <v>25274.687407529964</v>
      </c>
      <c r="I60" s="151">
        <f t="shared" si="1"/>
        <v>0.12002943525061276</v>
      </c>
      <c r="J60" s="150">
        <f t="shared" si="2"/>
        <v>8.8563718799664617</v>
      </c>
      <c r="K60" s="150">
        <f t="shared" si="3"/>
        <v>85.910384624472755</v>
      </c>
      <c r="L60" s="99">
        <f t="shared" si="4"/>
        <v>94.766756504439215</v>
      </c>
    </row>
    <row r="61" spans="1:12" x14ac:dyDescent="0.5">
      <c r="A61" s="77" t="s">
        <v>27</v>
      </c>
      <c r="B61" s="76" t="s">
        <v>2</v>
      </c>
      <c r="C61" s="76" t="s">
        <v>17</v>
      </c>
      <c r="D61" s="104">
        <f>'INPUTS-Incidence'!I26</f>
        <v>26688875.433850002</v>
      </c>
      <c r="E61" s="153">
        <f>'ANALYSIS-YLL'!E62</f>
        <v>54.228289437112295</v>
      </c>
      <c r="F61" s="150">
        <f>'ANALYSIS-YLL'!H62</f>
        <v>3732.262020509253</v>
      </c>
      <c r="G61" s="150">
        <f>'ANALYSIS-YLD2'!CJ62+'ANALYSIS-YLD2'!CK62</f>
        <v>37648.975433904445</v>
      </c>
      <c r="H61" s="152">
        <f t="shared" si="0"/>
        <v>41381.237454413698</v>
      </c>
      <c r="I61" s="151">
        <f t="shared" si="1"/>
        <v>0.20318686552200524</v>
      </c>
      <c r="J61" s="150">
        <f t="shared" si="2"/>
        <v>13.984336019552009</v>
      </c>
      <c r="K61" s="150">
        <f t="shared" si="3"/>
        <v>141.06617390912447</v>
      </c>
      <c r="L61" s="99">
        <f t="shared" si="4"/>
        <v>155.05050992867649</v>
      </c>
    </row>
    <row r="62" spans="1:12" x14ac:dyDescent="0.5">
      <c r="A62" s="77" t="s">
        <v>27</v>
      </c>
      <c r="B62" s="76" t="s">
        <v>2</v>
      </c>
      <c r="C62" s="76" t="s">
        <v>16</v>
      </c>
      <c r="D62" s="104">
        <f>'INPUTS-Incidence'!I27</f>
        <v>26630272.339359999</v>
      </c>
      <c r="E62" s="153">
        <f>'ANALYSIS-YLL'!E63</f>
        <v>54.019458228181506</v>
      </c>
      <c r="F62" s="150">
        <f>'ANALYSIS-YLL'!H63</f>
        <v>3450.4928943250939</v>
      </c>
      <c r="G62" s="150">
        <f>'ANALYSIS-YLD2'!CJ63+'ANALYSIS-YLD2'!CK63</f>
        <v>34792.524964324904</v>
      </c>
      <c r="H62" s="152">
        <f t="shared" si="0"/>
        <v>38243.017858649997</v>
      </c>
      <c r="I62" s="151">
        <f t="shared" si="1"/>
        <v>0.2028498152020016</v>
      </c>
      <c r="J62" s="150">
        <f t="shared" si="2"/>
        <v>12.957031946027852</v>
      </c>
      <c r="K62" s="150">
        <f t="shared" si="3"/>
        <v>130.65027845359643</v>
      </c>
      <c r="L62" s="99">
        <f t="shared" si="4"/>
        <v>143.60731039962428</v>
      </c>
    </row>
    <row r="63" spans="1:12" x14ac:dyDescent="0.5">
      <c r="A63" s="77" t="s">
        <v>27</v>
      </c>
      <c r="B63" s="76" t="s">
        <v>2</v>
      </c>
      <c r="C63" s="76" t="s">
        <v>15</v>
      </c>
      <c r="D63" s="104">
        <f>'INPUTS-Incidence'!I28</f>
        <v>26351717.976829998</v>
      </c>
      <c r="E63" s="153">
        <f>'ANALYSIS-YLL'!E64</f>
        <v>49.569475173168058</v>
      </c>
      <c r="F63" s="150">
        <f>'ANALYSIS-YLL'!H64</f>
        <v>2921.3770193306596</v>
      </c>
      <c r="G63" s="150">
        <f>'ANALYSIS-YLD2'!CJ64+'ANALYSIS-YLD2'!CK64</f>
        <v>25262.138788422566</v>
      </c>
      <c r="H63" s="152">
        <f t="shared" si="0"/>
        <v>28183.515807753225</v>
      </c>
      <c r="I63" s="151">
        <f t="shared" si="1"/>
        <v>0.18810718609220278</v>
      </c>
      <c r="J63" s="150">
        <f t="shared" si="2"/>
        <v>11.086097012343972</v>
      </c>
      <c r="K63" s="150">
        <f t="shared" si="3"/>
        <v>95.865244196353899</v>
      </c>
      <c r="L63" s="99">
        <f t="shared" si="4"/>
        <v>106.95134120869787</v>
      </c>
    </row>
    <row r="64" spans="1:12" x14ac:dyDescent="0.5">
      <c r="A64" s="77" t="s">
        <v>27</v>
      </c>
      <c r="B64" s="76" t="s">
        <v>2</v>
      </c>
      <c r="C64" s="76" t="s">
        <v>14</v>
      </c>
      <c r="D64" s="104">
        <f>'INPUTS-Incidence'!I29</f>
        <v>25172291.761349998</v>
      </c>
      <c r="E64" s="153">
        <f>'ANALYSIS-YLL'!E65</f>
        <v>73.879343050335919</v>
      </c>
      <c r="F64" s="150">
        <f>'ANALYSIS-YLL'!H65</f>
        <v>3989.1151280028885</v>
      </c>
      <c r="G64" s="150">
        <f>'ANALYSIS-YLD2'!CJ65+'ANALYSIS-YLD2'!CK65</f>
        <v>24292.566785899959</v>
      </c>
      <c r="H64" s="152">
        <f t="shared" si="0"/>
        <v>28281.681913902848</v>
      </c>
      <c r="I64" s="151">
        <f t="shared" si="1"/>
        <v>0.29349470342534179</v>
      </c>
      <c r="J64" s="150">
        <f t="shared" si="2"/>
        <v>15.847246511451331</v>
      </c>
      <c r="K64" s="150">
        <f t="shared" si="3"/>
        <v>96.505185210030078</v>
      </c>
      <c r="L64" s="99">
        <f t="shared" si="4"/>
        <v>112.35243172148142</v>
      </c>
    </row>
    <row r="65" spans="1:12" x14ac:dyDescent="0.5">
      <c r="A65" s="77" t="s">
        <v>27</v>
      </c>
      <c r="B65" s="76" t="s">
        <v>2</v>
      </c>
      <c r="C65" s="76" t="s">
        <v>13</v>
      </c>
      <c r="D65" s="104">
        <f>'INPUTS-Incidence'!I30</f>
        <v>24763364.873040002</v>
      </c>
      <c r="E65" s="153">
        <f>'ANALYSIS-YLL'!E66</f>
        <v>69.283120862061423</v>
      </c>
      <c r="F65" s="150">
        <f>'ANALYSIS-YLL'!H66</f>
        <v>3401.1084031185956</v>
      </c>
      <c r="G65" s="150">
        <f>'ANALYSIS-YLD2'!CJ66+'ANALYSIS-YLD2'!CK66</f>
        <v>19253.762429290862</v>
      </c>
      <c r="H65" s="152">
        <f t="shared" si="0"/>
        <v>22654.870832409459</v>
      </c>
      <c r="I65" s="151">
        <f t="shared" si="1"/>
        <v>0.27978072130855813</v>
      </c>
      <c r="J65" s="150">
        <f t="shared" si="2"/>
        <v>13.734435609037119</v>
      </c>
      <c r="K65" s="150">
        <f t="shared" si="3"/>
        <v>77.750994374163298</v>
      </c>
      <c r="L65" s="99">
        <f t="shared" si="4"/>
        <v>91.485429983200419</v>
      </c>
    </row>
    <row r="66" spans="1:12" x14ac:dyDescent="0.5">
      <c r="A66" s="77" t="s">
        <v>27</v>
      </c>
      <c r="B66" s="76" t="s">
        <v>2</v>
      </c>
      <c r="C66" s="76" t="s">
        <v>12</v>
      </c>
      <c r="D66" s="104">
        <f>'INPUTS-Incidence'!I31</f>
        <v>22812136.649050001</v>
      </c>
      <c r="E66" s="153">
        <f>'ANALYSIS-YLL'!E67</f>
        <v>81.074071589354148</v>
      </c>
      <c r="F66" s="150">
        <f>'ANALYSIS-YLL'!H67</f>
        <v>3585.5008160391872</v>
      </c>
      <c r="G66" s="150">
        <f>'ANALYSIS-YLD2'!CJ67+'ANALYSIS-YLD2'!CK67</f>
        <v>12423.358955853342</v>
      </c>
      <c r="H66" s="152">
        <f t="shared" si="0"/>
        <v>16008.85977189253</v>
      </c>
      <c r="I66" s="151">
        <f t="shared" si="1"/>
        <v>0.35539885121953463</v>
      </c>
      <c r="J66" s="150">
        <f t="shared" si="2"/>
        <v>15.71751419518392</v>
      </c>
      <c r="K66" s="150">
        <f t="shared" si="3"/>
        <v>54.459427220600602</v>
      </c>
      <c r="L66" s="99">
        <f t="shared" si="4"/>
        <v>70.176941415784526</v>
      </c>
    </row>
    <row r="67" spans="1:12" x14ac:dyDescent="0.5">
      <c r="A67" s="77" t="s">
        <v>27</v>
      </c>
      <c r="B67" s="76" t="s">
        <v>2</v>
      </c>
      <c r="C67" s="76" t="s">
        <v>11</v>
      </c>
      <c r="D67" s="104">
        <f>'INPUTS-Incidence'!I32</f>
        <v>21386345.845830001</v>
      </c>
      <c r="E67" s="153">
        <f>'ANALYSIS-YLL'!E68</f>
        <v>92.304241313966827</v>
      </c>
      <c r="F67" s="150">
        <f>'ANALYSIS-YLL'!H68</f>
        <v>3639.094713803142</v>
      </c>
      <c r="G67" s="150">
        <f>'ANALYSIS-YLD2'!CJ68+'ANALYSIS-YLD2'!CK68</f>
        <v>8100.1339522508515</v>
      </c>
      <c r="H67" s="152">
        <f t="shared" si="0"/>
        <v>11739.228666053994</v>
      </c>
      <c r="I67" s="151">
        <f t="shared" si="1"/>
        <v>0.43160361278813181</v>
      </c>
      <c r="J67" s="150">
        <f t="shared" si="2"/>
        <v>17.015972434172095</v>
      </c>
      <c r="K67" s="150">
        <f t="shared" si="3"/>
        <v>37.875259339034066</v>
      </c>
      <c r="L67" s="99">
        <f t="shared" si="4"/>
        <v>54.891231773206165</v>
      </c>
    </row>
    <row r="68" spans="1:12" x14ac:dyDescent="0.5">
      <c r="A68" s="77" t="s">
        <v>27</v>
      </c>
      <c r="B68" s="76" t="s">
        <v>2</v>
      </c>
      <c r="C68" s="76" t="s">
        <v>10</v>
      </c>
      <c r="D68" s="104">
        <f>'INPUTS-Incidence'!I33</f>
        <v>19269245.7925</v>
      </c>
      <c r="E68" s="153">
        <f>'ANALYSIS-YLL'!E69</f>
        <v>112.06063459182167</v>
      </c>
      <c r="F68" s="150">
        <f>'ANALYSIS-YLL'!H69</f>
        <v>3890.745233028048</v>
      </c>
      <c r="G68" s="150">
        <f>'ANALYSIS-YLD2'!CJ69+'ANALYSIS-YLD2'!CK69</f>
        <v>5230.3641914097288</v>
      </c>
      <c r="H68" s="152">
        <f t="shared" ref="H68:H131" si="5">F68+G68</f>
        <v>9121.1094244377764</v>
      </c>
      <c r="I68" s="151">
        <f t="shared" ref="I68:I131" si="6">100000*E68/$D68</f>
        <v>0.58155174207927773</v>
      </c>
      <c r="J68" s="150">
        <f t="shared" ref="J68:J131" si="7">100000*F68/$D68</f>
        <v>20.191476484992521</v>
      </c>
      <c r="K68" s="150">
        <f t="shared" ref="K68:K131" si="8">100000*G68/$D68</f>
        <v>27.143585419650922</v>
      </c>
      <c r="L68" s="99">
        <f t="shared" ref="L68:L131" si="9">100000*H68/$D68</f>
        <v>47.335061904643439</v>
      </c>
    </row>
    <row r="69" spans="1:12" x14ac:dyDescent="0.5">
      <c r="A69" s="77" t="s">
        <v>27</v>
      </c>
      <c r="B69" s="76" t="s">
        <v>2</v>
      </c>
      <c r="C69" s="76" t="s">
        <v>9</v>
      </c>
      <c r="D69" s="104">
        <f>'INPUTS-Incidence'!I34</f>
        <v>16567567.590780001</v>
      </c>
      <c r="E69" s="153">
        <f>'ANALYSIS-YLL'!E70</f>
        <v>117.10679407088766</v>
      </c>
      <c r="F69" s="150">
        <f>'ANALYSIS-YLL'!H70</f>
        <v>3524.3289675633641</v>
      </c>
      <c r="G69" s="150">
        <f>'ANALYSIS-YLD2'!CJ70+'ANALYSIS-YLD2'!CK70</f>
        <v>3743.4217294824216</v>
      </c>
      <c r="H69" s="152">
        <f t="shared" si="5"/>
        <v>7267.7506970457853</v>
      </c>
      <c r="I69" s="151">
        <f t="shared" si="6"/>
        <v>0.70684361738206292</v>
      </c>
      <c r="J69" s="150">
        <f t="shared" si="7"/>
        <v>21.272458665113184</v>
      </c>
      <c r="K69" s="150">
        <f t="shared" si="8"/>
        <v>22.594878270275895</v>
      </c>
      <c r="L69" s="99">
        <f t="shared" si="9"/>
        <v>43.867336935389076</v>
      </c>
    </row>
    <row r="70" spans="1:12" x14ac:dyDescent="0.5">
      <c r="A70" s="77" t="s">
        <v>27</v>
      </c>
      <c r="B70" s="76" t="s">
        <v>2</v>
      </c>
      <c r="C70" s="76" t="s">
        <v>8</v>
      </c>
      <c r="D70" s="104">
        <f>'INPUTS-Incidence'!I35</f>
        <v>13431215.738510001</v>
      </c>
      <c r="E70" s="153">
        <f>'ANALYSIS-YLL'!E71</f>
        <v>115.51506028509132</v>
      </c>
      <c r="F70" s="150">
        <f>'ANALYSIS-YLL'!H71</f>
        <v>2951.4097902840836</v>
      </c>
      <c r="G70" s="150">
        <f>'ANALYSIS-YLD2'!CJ71+'ANALYSIS-YLD2'!CK71</f>
        <v>2248.2920989276163</v>
      </c>
      <c r="H70" s="152">
        <f t="shared" si="5"/>
        <v>5199.7018892116994</v>
      </c>
      <c r="I70" s="151">
        <f t="shared" si="6"/>
        <v>0.86004917599444386</v>
      </c>
      <c r="J70" s="150">
        <f t="shared" si="7"/>
        <v>21.974256446658043</v>
      </c>
      <c r="K70" s="150">
        <f t="shared" si="8"/>
        <v>16.739304488135872</v>
      </c>
      <c r="L70" s="99">
        <f t="shared" si="9"/>
        <v>38.713560934793911</v>
      </c>
    </row>
    <row r="71" spans="1:12" x14ac:dyDescent="0.5">
      <c r="A71" s="77" t="s">
        <v>27</v>
      </c>
      <c r="B71" s="76" t="s">
        <v>2</v>
      </c>
      <c r="C71" s="76" t="s">
        <v>7</v>
      </c>
      <c r="D71" s="104">
        <f>'INPUTS-Incidence'!I36</f>
        <v>9607761.0986199994</v>
      </c>
      <c r="E71" s="153">
        <f>'ANALYSIS-YLL'!E72</f>
        <v>108.66644126356185</v>
      </c>
      <c r="F71" s="150">
        <f>'ANALYSIS-YLL'!H72</f>
        <v>2294.4919072801085</v>
      </c>
      <c r="G71" s="150">
        <f>'ANALYSIS-YLD2'!CJ72+'ANALYSIS-YLD2'!CK72</f>
        <v>1264.5616002364159</v>
      </c>
      <c r="H71" s="152">
        <f t="shared" si="5"/>
        <v>3559.0535075165244</v>
      </c>
      <c r="I71" s="151">
        <f t="shared" si="6"/>
        <v>1.1310277196543743</v>
      </c>
      <c r="J71" s="150">
        <f t="shared" si="7"/>
        <v>23.881650300502116</v>
      </c>
      <c r="K71" s="150">
        <f t="shared" si="8"/>
        <v>13.161875979806053</v>
      </c>
      <c r="L71" s="99">
        <f t="shared" si="9"/>
        <v>37.043526280308164</v>
      </c>
    </row>
    <row r="72" spans="1:12" x14ac:dyDescent="0.5">
      <c r="A72" s="77" t="s">
        <v>27</v>
      </c>
      <c r="B72" s="76" t="s">
        <v>2</v>
      </c>
      <c r="C72" s="76" t="s">
        <v>6</v>
      </c>
      <c r="D72" s="104">
        <f>'INPUTS-Incidence'!I37</f>
        <v>6547851.7046700008</v>
      </c>
      <c r="E72" s="153">
        <f>'ANALYSIS-YLL'!E73</f>
        <v>83.892732595800567</v>
      </c>
      <c r="F72" s="150">
        <f>'ANALYSIS-YLL'!H73</f>
        <v>1414.8509352281767</v>
      </c>
      <c r="G72" s="150">
        <f>'ANALYSIS-YLD2'!CJ73+'ANALYSIS-YLD2'!CK73</f>
        <v>582.37604520914397</v>
      </c>
      <c r="H72" s="152">
        <f t="shared" si="5"/>
        <v>1997.2269804373207</v>
      </c>
      <c r="I72" s="151">
        <f t="shared" si="6"/>
        <v>1.2812252992224509</v>
      </c>
      <c r="J72" s="150">
        <f t="shared" si="7"/>
        <v>21.607864671386636</v>
      </c>
      <c r="K72" s="150">
        <f t="shared" si="8"/>
        <v>8.8941544719741721</v>
      </c>
      <c r="L72" s="99">
        <f t="shared" si="9"/>
        <v>30.502019143360808</v>
      </c>
    </row>
    <row r="73" spans="1:12" x14ac:dyDescent="0.5">
      <c r="A73" s="77" t="s">
        <v>27</v>
      </c>
      <c r="B73" s="76" t="s">
        <v>2</v>
      </c>
      <c r="C73" s="76" t="s">
        <v>5</v>
      </c>
      <c r="D73" s="104">
        <f>'INPUTS-Incidence'!I38</f>
        <v>4425403.71055</v>
      </c>
      <c r="E73" s="153">
        <f>'ANALYSIS-YLL'!E74</f>
        <v>15.713815944540618</v>
      </c>
      <c r="F73" s="150">
        <f>'ANALYSIS-YLL'!H74</f>
        <v>202.55108752512859</v>
      </c>
      <c r="G73" s="150">
        <f>'ANALYSIS-YLD2'!CJ74+'ANALYSIS-YLD2'!CK74</f>
        <v>295.47676841751883</v>
      </c>
      <c r="H73" s="152">
        <f t="shared" si="5"/>
        <v>498.02785594264742</v>
      </c>
      <c r="I73" s="151">
        <f t="shared" si="6"/>
        <v>0.35508208905504957</v>
      </c>
      <c r="J73" s="150">
        <f t="shared" si="7"/>
        <v>4.5770081279195898</v>
      </c>
      <c r="K73" s="150">
        <f t="shared" si="8"/>
        <v>6.6768319399451181</v>
      </c>
      <c r="L73" s="99">
        <f t="shared" si="9"/>
        <v>11.253840067864708</v>
      </c>
    </row>
    <row r="74" spans="1:12" x14ac:dyDescent="0.5">
      <c r="A74" s="77" t="s">
        <v>27</v>
      </c>
      <c r="B74" s="76" t="s">
        <v>2</v>
      </c>
      <c r="C74" s="76" t="s">
        <v>4</v>
      </c>
      <c r="D74" s="104">
        <f>'INPUTS-Incidence'!I39</f>
        <v>39727</v>
      </c>
      <c r="E74" s="153">
        <f>'ANALYSIS-YLL'!E75</f>
        <v>16.501385526437389</v>
      </c>
      <c r="F74" s="150">
        <f>'ANALYSIS-YLL'!H75</f>
        <v>153.71040617876429</v>
      </c>
      <c r="G74" s="150">
        <f>'ANALYSIS-YLD2'!CJ75+'ANALYSIS-YLD2'!CK75</f>
        <v>126.25640910738248</v>
      </c>
      <c r="H74" s="152">
        <f t="shared" si="5"/>
        <v>279.96681528614675</v>
      </c>
      <c r="I74" s="151">
        <f t="shared" si="6"/>
        <v>41.536953523894049</v>
      </c>
      <c r="J74" s="150">
        <f t="shared" si="7"/>
        <v>386.9167220750731</v>
      </c>
      <c r="K74" s="150">
        <f t="shared" si="8"/>
        <v>317.81007654084749</v>
      </c>
      <c r="L74" s="99">
        <f t="shared" si="9"/>
        <v>704.72679861592053</v>
      </c>
    </row>
    <row r="75" spans="1:12" x14ac:dyDescent="0.5">
      <c r="A75" s="77" t="s">
        <v>27</v>
      </c>
      <c r="B75" s="76" t="s">
        <v>2</v>
      </c>
      <c r="C75" s="76" t="s">
        <v>1</v>
      </c>
      <c r="D75" s="104">
        <f>'INPUTS-Incidence'!I40</f>
        <v>5041963.5887900004</v>
      </c>
      <c r="E75" s="153">
        <f>'ANALYSIS-YLL'!E76</f>
        <v>27.394965394761407</v>
      </c>
      <c r="F75" s="150">
        <f>'ANALYSIS-YLL'!H76</f>
        <v>138.34457524354511</v>
      </c>
      <c r="G75" s="150">
        <f>'ANALYSIS-YLD2'!CJ76+'ANALYSIS-YLD2'!CK76</f>
        <v>36.496217414635773</v>
      </c>
      <c r="H75" s="152">
        <f t="shared" si="5"/>
        <v>174.84079265818087</v>
      </c>
      <c r="I75" s="151">
        <f t="shared" si="6"/>
        <v>0.54333921521507478</v>
      </c>
      <c r="J75" s="150">
        <f t="shared" si="7"/>
        <v>2.7438630368361272</v>
      </c>
      <c r="K75" s="150">
        <f t="shared" si="8"/>
        <v>0.72384928553984951</v>
      </c>
      <c r="L75" s="99">
        <f t="shared" si="9"/>
        <v>3.4677123223759767</v>
      </c>
    </row>
    <row r="76" spans="1:12" x14ac:dyDescent="0.5">
      <c r="A76" s="77" t="s">
        <v>26</v>
      </c>
      <c r="B76" s="76" t="s">
        <v>21</v>
      </c>
      <c r="C76" s="76" t="s">
        <v>20</v>
      </c>
      <c r="D76" s="104">
        <f>'INPUTS-Incidence'!I5</f>
        <v>28683490.993880004</v>
      </c>
      <c r="E76" s="153">
        <f>'ANALYSIS-YLL'!E77</f>
        <v>263.35224901399999</v>
      </c>
      <c r="F76" s="150">
        <f>'ANALYSIS-YLL'!H77</f>
        <v>22388.101393178167</v>
      </c>
      <c r="G76" s="150">
        <f>'ANALYSIS-YLD2'!CJ77+'ANALYSIS-YLD2'!CK77</f>
        <v>7624.6842896726057</v>
      </c>
      <c r="H76" s="152">
        <f t="shared" si="5"/>
        <v>30012.785682850772</v>
      </c>
      <c r="I76" s="151">
        <f t="shared" si="6"/>
        <v>0.91813178901476677</v>
      </c>
      <c r="J76" s="150">
        <f t="shared" si="7"/>
        <v>78.052219647723362</v>
      </c>
      <c r="K76" s="150">
        <f t="shared" si="8"/>
        <v>26.582134968506558</v>
      </c>
      <c r="L76" s="99">
        <f t="shared" si="9"/>
        <v>104.6343546162299</v>
      </c>
    </row>
    <row r="77" spans="1:12" x14ac:dyDescent="0.5">
      <c r="A77" s="77" t="s">
        <v>26</v>
      </c>
      <c r="B77" s="76" t="s">
        <v>21</v>
      </c>
      <c r="C77" s="76" t="s">
        <v>19</v>
      </c>
      <c r="D77" s="104">
        <f>'INPUTS-Incidence'!I6</f>
        <v>28478305.537620001</v>
      </c>
      <c r="E77" s="153">
        <f>'ANALYSIS-YLL'!E78</f>
        <v>326.12572275299999</v>
      </c>
      <c r="F77" s="150">
        <f>'ANALYSIS-YLL'!H78</f>
        <v>25685.661924026281</v>
      </c>
      <c r="G77" s="150">
        <f>'ANALYSIS-YLD2'!CJ78+'ANALYSIS-YLD2'!CK78</f>
        <v>13107.352497677972</v>
      </c>
      <c r="H77" s="152">
        <f t="shared" si="5"/>
        <v>38793.014421704254</v>
      </c>
      <c r="I77" s="151">
        <f t="shared" si="6"/>
        <v>1.1451724974373425</v>
      </c>
      <c r="J77" s="150">
        <f t="shared" si="7"/>
        <v>90.193785898165103</v>
      </c>
      <c r="K77" s="150">
        <f t="shared" si="8"/>
        <v>46.025745739552818</v>
      </c>
      <c r="L77" s="99">
        <f t="shared" si="9"/>
        <v>136.21953163771792</v>
      </c>
    </row>
    <row r="78" spans="1:12" x14ac:dyDescent="0.5">
      <c r="A78" s="77" t="s">
        <v>26</v>
      </c>
      <c r="B78" s="76" t="s">
        <v>21</v>
      </c>
      <c r="C78" s="76" t="s">
        <v>18</v>
      </c>
      <c r="D78" s="104">
        <f>'INPUTS-Incidence'!I7</f>
        <v>27967846.395059999</v>
      </c>
      <c r="E78" s="153">
        <f>'ANALYSIS-YLL'!E79</f>
        <v>623.98419301000001</v>
      </c>
      <c r="F78" s="150">
        <f>'ANALYSIS-YLL'!H79</f>
        <v>46040.67368124285</v>
      </c>
      <c r="G78" s="150">
        <f>'ANALYSIS-YLD2'!CJ79+'ANALYSIS-YLD2'!CK79</f>
        <v>21978.567280430187</v>
      </c>
      <c r="H78" s="152">
        <f t="shared" si="5"/>
        <v>68019.240961673029</v>
      </c>
      <c r="I78" s="151">
        <f t="shared" si="6"/>
        <v>2.2310770167853011</v>
      </c>
      <c r="J78" s="150">
        <f t="shared" si="7"/>
        <v>164.62001768350342</v>
      </c>
      <c r="K78" s="150">
        <f t="shared" si="8"/>
        <v>78.585125826178356</v>
      </c>
      <c r="L78" s="99">
        <f t="shared" si="9"/>
        <v>243.20514350968176</v>
      </c>
    </row>
    <row r="79" spans="1:12" x14ac:dyDescent="0.5">
      <c r="A79" s="77" t="s">
        <v>26</v>
      </c>
      <c r="B79" s="76" t="s">
        <v>21</v>
      </c>
      <c r="C79" s="76" t="s">
        <v>17</v>
      </c>
      <c r="D79" s="104">
        <f>'INPUTS-Incidence'!I8</f>
        <v>27518438.281180002</v>
      </c>
      <c r="E79" s="153">
        <f>'ANALYSIS-YLL'!E80</f>
        <v>4748.3765753679991</v>
      </c>
      <c r="F79" s="150">
        <f>'ANALYSIS-YLL'!H80</f>
        <v>326807.01779970247</v>
      </c>
      <c r="G79" s="150">
        <f>'ANALYSIS-YLD2'!CJ80+'ANALYSIS-YLD2'!CK80</f>
        <v>96255.438437532372</v>
      </c>
      <c r="H79" s="152">
        <f t="shared" si="5"/>
        <v>423062.45623723487</v>
      </c>
      <c r="I79" s="151">
        <f t="shared" si="6"/>
        <v>17.255254556416588</v>
      </c>
      <c r="J79" s="150">
        <f t="shared" si="7"/>
        <v>1187.5928948453716</v>
      </c>
      <c r="K79" s="150">
        <f t="shared" si="8"/>
        <v>349.78525108876528</v>
      </c>
      <c r="L79" s="99">
        <f t="shared" si="9"/>
        <v>1537.3781459341369</v>
      </c>
    </row>
    <row r="80" spans="1:12" x14ac:dyDescent="0.5">
      <c r="A80" s="77" t="s">
        <v>26</v>
      </c>
      <c r="B80" s="76" t="s">
        <v>21</v>
      </c>
      <c r="C80" s="76" t="s">
        <v>16</v>
      </c>
      <c r="D80" s="104">
        <f>'INPUTS-Incidence'!I9</f>
        <v>26839000.195149999</v>
      </c>
      <c r="E80" s="153">
        <f>'ANALYSIS-YLL'!E81</f>
        <v>5760.5934861859996</v>
      </c>
      <c r="F80" s="150">
        <f>'ANALYSIS-YLL'!H81</f>
        <v>367957.90893013071</v>
      </c>
      <c r="G80" s="150">
        <f>'ANALYSIS-YLD2'!CJ81+'ANALYSIS-YLD2'!CK81</f>
        <v>172863.43455222764</v>
      </c>
      <c r="H80" s="152">
        <f t="shared" si="5"/>
        <v>540821.34348235838</v>
      </c>
      <c r="I80" s="151">
        <f t="shared" si="6"/>
        <v>21.463517434703029</v>
      </c>
      <c r="J80" s="150">
        <f t="shared" si="7"/>
        <v>1370.9821761416558</v>
      </c>
      <c r="K80" s="150">
        <f t="shared" si="8"/>
        <v>644.07553670149491</v>
      </c>
      <c r="L80" s="99">
        <f t="shared" si="9"/>
        <v>2015.057712843151</v>
      </c>
    </row>
    <row r="81" spans="1:12" x14ac:dyDescent="0.5">
      <c r="A81" s="77" t="s">
        <v>26</v>
      </c>
      <c r="B81" s="76" t="s">
        <v>21</v>
      </c>
      <c r="C81" s="76" t="s">
        <v>15</v>
      </c>
      <c r="D81" s="104">
        <f>'INPUTS-Incidence'!I10</f>
        <v>26229109.997220002</v>
      </c>
      <c r="E81" s="153">
        <f>'ANALYSIS-YLL'!E82</f>
        <v>4066.7293809329999</v>
      </c>
      <c r="F81" s="150">
        <f>'ANALYSIS-YLL'!H82</f>
        <v>239672.69606528635</v>
      </c>
      <c r="G81" s="150">
        <f>'ANALYSIS-YLD2'!CJ82+'ANALYSIS-YLD2'!CK82</f>
        <v>126308.61910783508</v>
      </c>
      <c r="H81" s="152">
        <f t="shared" si="5"/>
        <v>365981.3151731214</v>
      </c>
      <c r="I81" s="151">
        <f t="shared" si="6"/>
        <v>15.504641146283761</v>
      </c>
      <c r="J81" s="150">
        <f t="shared" si="7"/>
        <v>913.76602595623342</v>
      </c>
      <c r="K81" s="150">
        <f t="shared" si="8"/>
        <v>481.55892106603085</v>
      </c>
      <c r="L81" s="99">
        <f t="shared" si="9"/>
        <v>1395.3249470222643</v>
      </c>
    </row>
    <row r="82" spans="1:12" x14ac:dyDescent="0.5">
      <c r="A82" s="77" t="s">
        <v>26</v>
      </c>
      <c r="B82" s="76" t="s">
        <v>21</v>
      </c>
      <c r="C82" s="76" t="s">
        <v>14</v>
      </c>
      <c r="D82" s="104">
        <f>'INPUTS-Incidence'!I11</f>
        <v>24587007.433330003</v>
      </c>
      <c r="E82" s="153">
        <f>'ANALYSIS-YLL'!E83</f>
        <v>2883.2007966440001</v>
      </c>
      <c r="F82" s="150">
        <f>'ANALYSIS-YLL'!H83</f>
        <v>155678.4270147928</v>
      </c>
      <c r="G82" s="150">
        <f>'ANALYSIS-YLD2'!CJ83+'ANALYSIS-YLD2'!CK83</f>
        <v>82496.034686885396</v>
      </c>
      <c r="H82" s="152">
        <f t="shared" si="5"/>
        <v>238174.4617016782</v>
      </c>
      <c r="I82" s="151">
        <f t="shared" si="6"/>
        <v>11.7265218407001</v>
      </c>
      <c r="J82" s="150">
        <f t="shared" si="7"/>
        <v>633.17354678860204</v>
      </c>
      <c r="K82" s="150">
        <f t="shared" si="8"/>
        <v>335.52694410078658</v>
      </c>
      <c r="L82" s="99">
        <f t="shared" si="9"/>
        <v>968.70049088938856</v>
      </c>
    </row>
    <row r="83" spans="1:12" x14ac:dyDescent="0.5">
      <c r="A83" s="77" t="s">
        <v>26</v>
      </c>
      <c r="B83" s="76" t="s">
        <v>21</v>
      </c>
      <c r="C83" s="76" t="s">
        <v>13</v>
      </c>
      <c r="D83" s="104">
        <f>'INPUTS-Incidence'!I12</f>
        <v>24278795.682790004</v>
      </c>
      <c r="E83" s="153">
        <f>'ANALYSIS-YLL'!E84</f>
        <v>2639.7684400649996</v>
      </c>
      <c r="F83" s="150">
        <f>'ANALYSIS-YLL'!H84</f>
        <v>129586.23272279084</v>
      </c>
      <c r="G83" s="150">
        <f>'ANALYSIS-YLD2'!CJ84+'ANALYSIS-YLD2'!CK84</f>
        <v>71016.173967324954</v>
      </c>
      <c r="H83" s="152">
        <f t="shared" si="5"/>
        <v>200602.40669011581</v>
      </c>
      <c r="I83" s="151">
        <f t="shared" si="6"/>
        <v>10.872732216846309</v>
      </c>
      <c r="J83" s="150">
        <f t="shared" si="7"/>
        <v>533.74242452498538</v>
      </c>
      <c r="K83" s="150">
        <f t="shared" si="8"/>
        <v>292.50286915040306</v>
      </c>
      <c r="L83" s="99">
        <f t="shared" si="9"/>
        <v>826.24529367538855</v>
      </c>
    </row>
    <row r="84" spans="1:12" x14ac:dyDescent="0.5">
      <c r="A84" s="77" t="s">
        <v>26</v>
      </c>
      <c r="B84" s="76" t="s">
        <v>21</v>
      </c>
      <c r="C84" s="76" t="s">
        <v>12</v>
      </c>
      <c r="D84" s="104">
        <f>'INPUTS-Incidence'!I13</f>
        <v>22266164.257729996</v>
      </c>
      <c r="E84" s="153">
        <f>'ANALYSIS-YLL'!E85</f>
        <v>2550.7232611660002</v>
      </c>
      <c r="F84" s="150">
        <f>'ANALYSIS-YLL'!H85</f>
        <v>112805.73622506636</v>
      </c>
      <c r="G84" s="150">
        <f>'ANALYSIS-YLD2'!CJ85+'ANALYSIS-YLD2'!CK85</f>
        <v>54435.608149095497</v>
      </c>
      <c r="H84" s="152">
        <f t="shared" si="5"/>
        <v>167241.34437416185</v>
      </c>
      <c r="I84" s="151">
        <f t="shared" si="6"/>
        <v>11.455602463187985</v>
      </c>
      <c r="J84" s="150">
        <f t="shared" si="7"/>
        <v>506.62401893448862</v>
      </c>
      <c r="K84" s="150">
        <f t="shared" si="8"/>
        <v>244.47681028041214</v>
      </c>
      <c r="L84" s="99">
        <f t="shared" si="9"/>
        <v>751.10082921490073</v>
      </c>
    </row>
    <row r="85" spans="1:12" x14ac:dyDescent="0.5">
      <c r="A85" s="77" t="s">
        <v>26</v>
      </c>
      <c r="B85" s="76" t="s">
        <v>21</v>
      </c>
      <c r="C85" s="76" t="s">
        <v>11</v>
      </c>
      <c r="D85" s="104">
        <f>'INPUTS-Incidence'!I14</f>
        <v>20605153.7267</v>
      </c>
      <c r="E85" s="153">
        <f>'ANALYSIS-YLL'!E86</f>
        <v>2299.4592567039999</v>
      </c>
      <c r="F85" s="150">
        <f>'ANALYSIS-YLL'!H86</f>
        <v>90656.181195555197</v>
      </c>
      <c r="G85" s="150">
        <f>'ANALYSIS-YLD2'!CJ86+'ANALYSIS-YLD2'!CK86</f>
        <v>46480.678860703592</v>
      </c>
      <c r="H85" s="152">
        <f t="shared" si="5"/>
        <v>137136.8600562588</v>
      </c>
      <c r="I85" s="151">
        <f t="shared" si="6"/>
        <v>11.159631649456603</v>
      </c>
      <c r="J85" s="150">
        <f t="shared" si="7"/>
        <v>439.96847777982651</v>
      </c>
      <c r="K85" s="150">
        <f t="shared" si="8"/>
        <v>225.57792811064684</v>
      </c>
      <c r="L85" s="99">
        <f t="shared" si="9"/>
        <v>665.54640589047335</v>
      </c>
    </row>
    <row r="86" spans="1:12" x14ac:dyDescent="0.5">
      <c r="A86" s="77" t="s">
        <v>26</v>
      </c>
      <c r="B86" s="76" t="s">
        <v>21</v>
      </c>
      <c r="C86" s="76" t="s">
        <v>10</v>
      </c>
      <c r="D86" s="104">
        <f>'INPUTS-Incidence'!I15</f>
        <v>18096679.805719998</v>
      </c>
      <c r="E86" s="153">
        <f>'ANALYSIS-YLL'!E87</f>
        <v>2080.3932092959999</v>
      </c>
      <c r="F86" s="150">
        <f>'ANALYSIS-YLL'!H87</f>
        <v>72231.252226757118</v>
      </c>
      <c r="G86" s="150">
        <f>'ANALYSIS-YLD2'!CJ87+'ANALYSIS-YLD2'!CK87</f>
        <v>36271.66523548885</v>
      </c>
      <c r="H86" s="152">
        <f t="shared" si="5"/>
        <v>108502.91746224597</v>
      </c>
      <c r="I86" s="151">
        <f t="shared" si="6"/>
        <v>11.49599391507402</v>
      </c>
      <c r="J86" s="150">
        <f t="shared" si="7"/>
        <v>399.14090873136996</v>
      </c>
      <c r="K86" s="150">
        <f t="shared" si="8"/>
        <v>200.43270713130539</v>
      </c>
      <c r="L86" s="99">
        <f t="shared" si="9"/>
        <v>599.5736158626753</v>
      </c>
    </row>
    <row r="87" spans="1:12" x14ac:dyDescent="0.5">
      <c r="A87" s="77" t="s">
        <v>26</v>
      </c>
      <c r="B87" s="76" t="s">
        <v>21</v>
      </c>
      <c r="C87" s="76" t="s">
        <v>9</v>
      </c>
      <c r="D87" s="104">
        <f>'INPUTS-Incidence'!I16</f>
        <v>15088730.018840002</v>
      </c>
      <c r="E87" s="153">
        <f>'ANALYSIS-YLL'!E88</f>
        <v>1880.982414755</v>
      </c>
      <c r="F87" s="150">
        <f>'ANALYSIS-YLL'!H88</f>
        <v>56608.165772051725</v>
      </c>
      <c r="G87" s="150">
        <f>'ANALYSIS-YLD2'!CJ88+'ANALYSIS-YLD2'!CK88</f>
        <v>32147.480850084918</v>
      </c>
      <c r="H87" s="152">
        <f t="shared" si="5"/>
        <v>88755.646622136643</v>
      </c>
      <c r="I87" s="151">
        <f t="shared" si="6"/>
        <v>12.466141367804838</v>
      </c>
      <c r="J87" s="150">
        <f t="shared" si="7"/>
        <v>375.16852446408654</v>
      </c>
      <c r="K87" s="150">
        <f t="shared" si="8"/>
        <v>213.05624005429959</v>
      </c>
      <c r="L87" s="99">
        <f t="shared" si="9"/>
        <v>588.22476451838622</v>
      </c>
    </row>
    <row r="88" spans="1:12" x14ac:dyDescent="0.5">
      <c r="A88" s="77" t="s">
        <v>26</v>
      </c>
      <c r="B88" s="76" t="s">
        <v>21</v>
      </c>
      <c r="C88" s="76" t="s">
        <v>8</v>
      </c>
      <c r="D88" s="104">
        <f>'INPUTS-Incidence'!I17</f>
        <v>11797540.96373</v>
      </c>
      <c r="E88" s="153">
        <f>'ANALYSIS-YLL'!E89</f>
        <v>959.47689065499992</v>
      </c>
      <c r="F88" s="150">
        <f>'ANALYSIS-YLL'!H89</f>
        <v>24514.634556235247</v>
      </c>
      <c r="G88" s="150">
        <f>'ANALYSIS-YLD2'!CJ89+'ANALYSIS-YLD2'!CK89</f>
        <v>17966.823461535274</v>
      </c>
      <c r="H88" s="152">
        <f t="shared" si="5"/>
        <v>42481.458017770521</v>
      </c>
      <c r="I88" s="151">
        <f t="shared" si="6"/>
        <v>8.1328549195530364</v>
      </c>
      <c r="J88" s="150">
        <f t="shared" si="7"/>
        <v>207.79444319458005</v>
      </c>
      <c r="K88" s="150">
        <f t="shared" si="8"/>
        <v>152.29295254639868</v>
      </c>
      <c r="L88" s="99">
        <f t="shared" si="9"/>
        <v>360.08739574097871</v>
      </c>
    </row>
    <row r="89" spans="1:12" x14ac:dyDescent="0.5">
      <c r="A89" s="77" t="s">
        <v>26</v>
      </c>
      <c r="B89" s="76" t="s">
        <v>21</v>
      </c>
      <c r="C89" s="76" t="s">
        <v>7</v>
      </c>
      <c r="D89" s="104">
        <f>'INPUTS-Incidence'!I18</f>
        <v>8047831.2884599995</v>
      </c>
      <c r="E89" s="153">
        <f>'ANALYSIS-YLL'!E90</f>
        <v>734.87386941599993</v>
      </c>
      <c r="F89" s="150">
        <f>'ANALYSIS-YLL'!H90</f>
        <v>15516.86175271884</v>
      </c>
      <c r="G89" s="150">
        <f>'ANALYSIS-YLD2'!CJ90+'ANALYSIS-YLD2'!CK90</f>
        <v>10006.170135012633</v>
      </c>
      <c r="H89" s="152">
        <f t="shared" si="5"/>
        <v>25523.031887731471</v>
      </c>
      <c r="I89" s="151">
        <f t="shared" si="6"/>
        <v>9.1313279699309202</v>
      </c>
      <c r="J89" s="150">
        <f t="shared" si="7"/>
        <v>192.8079900850914</v>
      </c>
      <c r="K89" s="150">
        <f t="shared" si="8"/>
        <v>124.33374627722064</v>
      </c>
      <c r="L89" s="99">
        <f t="shared" si="9"/>
        <v>317.14173636231203</v>
      </c>
    </row>
    <row r="90" spans="1:12" x14ac:dyDescent="0.5">
      <c r="A90" s="77" t="s">
        <v>26</v>
      </c>
      <c r="B90" s="76" t="s">
        <v>21</v>
      </c>
      <c r="C90" s="76" t="s">
        <v>6</v>
      </c>
      <c r="D90" s="104">
        <f>'INPUTS-Incidence'!I19</f>
        <v>4908698.2355699996</v>
      </c>
      <c r="E90" s="153">
        <f>'ANALYSIS-YLL'!E91</f>
        <v>461.68605970999999</v>
      </c>
      <c r="F90" s="150">
        <f>'ANALYSIS-YLL'!H91</f>
        <v>7786.3353970091512</v>
      </c>
      <c r="G90" s="150">
        <f>'ANALYSIS-YLD2'!CJ91+'ANALYSIS-YLD2'!CK91</f>
        <v>3189.1831177477848</v>
      </c>
      <c r="H90" s="152">
        <f t="shared" si="5"/>
        <v>10975.518514756935</v>
      </c>
      <c r="I90" s="151">
        <f t="shared" si="6"/>
        <v>9.4054683656142259</v>
      </c>
      <c r="J90" s="150">
        <f t="shared" si="7"/>
        <v>158.62322398608396</v>
      </c>
      <c r="K90" s="150">
        <f t="shared" si="8"/>
        <v>64.970038179123392</v>
      </c>
      <c r="L90" s="99">
        <f t="shared" si="9"/>
        <v>223.59326216520731</v>
      </c>
    </row>
    <row r="91" spans="1:12" x14ac:dyDescent="0.5">
      <c r="A91" s="77" t="s">
        <v>26</v>
      </c>
      <c r="B91" s="76" t="s">
        <v>21</v>
      </c>
      <c r="C91" s="76" t="s">
        <v>5</v>
      </c>
      <c r="D91" s="104">
        <f>'INPUTS-Incidence'!I20</f>
        <v>3086552.6475999998</v>
      </c>
      <c r="E91" s="153">
        <f>'ANALYSIS-YLL'!E92</f>
        <v>210.236735818</v>
      </c>
      <c r="F91" s="150">
        <f>'ANALYSIS-YLL'!H92</f>
        <v>2709.95152469402</v>
      </c>
      <c r="G91" s="150">
        <f>'ANALYSIS-YLD2'!CJ92+'ANALYSIS-YLD2'!CK92</f>
        <v>1422.001769642613</v>
      </c>
      <c r="H91" s="152">
        <f t="shared" si="5"/>
        <v>4131.953294336633</v>
      </c>
      <c r="I91" s="151">
        <f t="shared" si="6"/>
        <v>6.8113769574438674</v>
      </c>
      <c r="J91" s="150">
        <f t="shared" si="7"/>
        <v>87.79864898145145</v>
      </c>
      <c r="K91" s="150">
        <f t="shared" si="8"/>
        <v>46.070873624926307</v>
      </c>
      <c r="L91" s="99">
        <f t="shared" si="9"/>
        <v>133.86952260637776</v>
      </c>
    </row>
    <row r="92" spans="1:12" x14ac:dyDescent="0.5">
      <c r="A92" s="77" t="s">
        <v>26</v>
      </c>
      <c r="B92" s="76" t="s">
        <v>21</v>
      </c>
      <c r="C92" s="76" t="s">
        <v>4</v>
      </c>
      <c r="D92" s="104">
        <f>'INPUTS-Incidence'!I21</f>
        <v>28686</v>
      </c>
      <c r="E92" s="153">
        <f>'ANALYSIS-YLL'!E93</f>
        <v>134.25415754299999</v>
      </c>
      <c r="F92" s="150">
        <f>'ANALYSIS-YLL'!H93</f>
        <v>1250.5774775130451</v>
      </c>
      <c r="G92" s="150">
        <f>'ANALYSIS-YLD2'!CJ93+'ANALYSIS-YLD2'!CK93</f>
        <v>531.77150519273255</v>
      </c>
      <c r="H92" s="152">
        <f t="shared" si="5"/>
        <v>1782.3489827057776</v>
      </c>
      <c r="I92" s="151">
        <f t="shared" si="6"/>
        <v>468.01281999233072</v>
      </c>
      <c r="J92" s="150">
        <f t="shared" si="7"/>
        <v>4359.5394182285609</v>
      </c>
      <c r="K92" s="150">
        <f t="shared" si="8"/>
        <v>1853.7666638525152</v>
      </c>
      <c r="L92" s="99">
        <f t="shared" si="9"/>
        <v>6213.3060820810761</v>
      </c>
    </row>
    <row r="93" spans="1:12" x14ac:dyDescent="0.5">
      <c r="A93" s="77" t="s">
        <v>26</v>
      </c>
      <c r="B93" s="76" t="s">
        <v>21</v>
      </c>
      <c r="C93" s="76" t="s">
        <v>1</v>
      </c>
      <c r="D93" s="104">
        <f>'INPUTS-Incidence'!I22</f>
        <v>2947988.5636200001</v>
      </c>
      <c r="E93" s="153">
        <f>'ANALYSIS-YLL'!E94</f>
        <v>93.602400033000009</v>
      </c>
      <c r="F93" s="150">
        <f>'ANALYSIS-YLL'!H94</f>
        <v>472.69212016665006</v>
      </c>
      <c r="G93" s="150">
        <f>'ANALYSIS-YLD2'!CJ94+'ANALYSIS-YLD2'!CK94</f>
        <v>183.54571866556344</v>
      </c>
      <c r="H93" s="152">
        <f t="shared" si="5"/>
        <v>656.23783883221347</v>
      </c>
      <c r="I93" s="151">
        <f t="shared" si="6"/>
        <v>3.1751276510401518</v>
      </c>
      <c r="J93" s="150">
        <f t="shared" si="7"/>
        <v>16.034394637752765</v>
      </c>
      <c r="K93" s="150">
        <f t="shared" si="8"/>
        <v>6.2261340132262033</v>
      </c>
      <c r="L93" s="99">
        <f t="shared" si="9"/>
        <v>22.260528650978969</v>
      </c>
    </row>
    <row r="94" spans="1:12" x14ac:dyDescent="0.5">
      <c r="A94" s="77" t="s">
        <v>26</v>
      </c>
      <c r="B94" s="76" t="s">
        <v>2</v>
      </c>
      <c r="C94" s="76" t="s">
        <v>20</v>
      </c>
      <c r="D94" s="104">
        <f>'INPUTS-Incidence'!I23</f>
        <v>27247150.734239999</v>
      </c>
      <c r="E94" s="153">
        <f>'ANALYSIS-YLL'!E95</f>
        <v>77.604750661951428</v>
      </c>
      <c r="F94" s="150">
        <f>'ANALYSIS-YLL'!H95</f>
        <v>6597.3350632738147</v>
      </c>
      <c r="G94" s="150">
        <f>'ANALYSIS-YLD2'!CJ95+'ANALYSIS-YLD2'!CK95</f>
        <v>4826.9085609907688</v>
      </c>
      <c r="H94" s="152">
        <f t="shared" si="5"/>
        <v>11424.243624264584</v>
      </c>
      <c r="I94" s="151">
        <f t="shared" si="6"/>
        <v>0.28481785643894791</v>
      </c>
      <c r="J94" s="150">
        <f t="shared" si="7"/>
        <v>24.212935611587842</v>
      </c>
      <c r="K94" s="150">
        <f t="shared" si="8"/>
        <v>17.715278225128536</v>
      </c>
      <c r="L94" s="99">
        <f t="shared" si="9"/>
        <v>41.928213836716381</v>
      </c>
    </row>
    <row r="95" spans="1:12" x14ac:dyDescent="0.5">
      <c r="A95" s="77" t="s">
        <v>26</v>
      </c>
      <c r="B95" s="76" t="s">
        <v>2</v>
      </c>
      <c r="C95" s="76" t="s">
        <v>19</v>
      </c>
      <c r="D95" s="104">
        <f>'INPUTS-Incidence'!I24</f>
        <v>27374192.61981</v>
      </c>
      <c r="E95" s="153">
        <f>'ANALYSIS-YLL'!E96</f>
        <v>117.11721814814604</v>
      </c>
      <c r="F95" s="150">
        <f>'ANALYSIS-YLL'!H96</f>
        <v>9224.1521013479833</v>
      </c>
      <c r="G95" s="150">
        <f>'ANALYSIS-YLD2'!CJ96+'ANALYSIS-YLD2'!CK96</f>
        <v>7810.1090351770017</v>
      </c>
      <c r="H95" s="152">
        <f t="shared" si="5"/>
        <v>17034.261136524983</v>
      </c>
      <c r="I95" s="151">
        <f t="shared" si="6"/>
        <v>0.42783807279631442</v>
      </c>
      <c r="J95" s="150">
        <f t="shared" si="7"/>
        <v>33.696526613437726</v>
      </c>
      <c r="K95" s="150">
        <f t="shared" si="8"/>
        <v>28.53092013944925</v>
      </c>
      <c r="L95" s="99">
        <f t="shared" si="9"/>
        <v>62.227446752886969</v>
      </c>
    </row>
    <row r="96" spans="1:12" x14ac:dyDescent="0.5">
      <c r="A96" s="77" t="s">
        <v>26</v>
      </c>
      <c r="B96" s="76" t="s">
        <v>2</v>
      </c>
      <c r="C96" s="76" t="s">
        <v>18</v>
      </c>
      <c r="D96" s="104">
        <f>'INPUTS-Incidence'!I25</f>
        <v>26670415.174909998</v>
      </c>
      <c r="E96" s="153">
        <f>'ANALYSIS-YLL'!E97</f>
        <v>162.29965447356076</v>
      </c>
      <c r="F96" s="150">
        <f>'ANALYSIS-YLL'!H97</f>
        <v>11975.280005331681</v>
      </c>
      <c r="G96" s="150">
        <f>'ANALYSIS-YLD2'!CJ97+'ANALYSIS-YLD2'!CK97</f>
        <v>18350.160248589615</v>
      </c>
      <c r="H96" s="152">
        <f t="shared" si="5"/>
        <v>30325.440253921297</v>
      </c>
      <c r="I96" s="151">
        <f t="shared" si="6"/>
        <v>0.60853816263888916</v>
      </c>
      <c r="J96" s="150">
        <f t="shared" si="7"/>
        <v>44.900988330310433</v>
      </c>
      <c r="K96" s="150">
        <f t="shared" si="8"/>
        <v>68.803429298889952</v>
      </c>
      <c r="L96" s="99">
        <f t="shared" si="9"/>
        <v>113.70441762920039</v>
      </c>
    </row>
    <row r="97" spans="1:12" x14ac:dyDescent="0.5">
      <c r="A97" s="77" t="s">
        <v>26</v>
      </c>
      <c r="B97" s="76" t="s">
        <v>2</v>
      </c>
      <c r="C97" s="76" t="s">
        <v>17</v>
      </c>
      <c r="D97" s="104">
        <f>'INPUTS-Incidence'!I26</f>
        <v>26688875.433850002</v>
      </c>
      <c r="E97" s="153">
        <f>'ANALYSIS-YLL'!E98</f>
        <v>564.96792521683574</v>
      </c>
      <c r="F97" s="150">
        <f>'ANALYSIS-YLL'!H98</f>
        <v>38883.917453048714</v>
      </c>
      <c r="G97" s="150">
        <f>'ANALYSIS-YLD2'!CJ98+'ANALYSIS-YLD2'!CK98</f>
        <v>40514.469343817247</v>
      </c>
      <c r="H97" s="152">
        <f t="shared" si="5"/>
        <v>79398.386796865962</v>
      </c>
      <c r="I97" s="151">
        <f t="shared" si="6"/>
        <v>2.1168667320477517</v>
      </c>
      <c r="J97" s="150">
        <f t="shared" si="7"/>
        <v>145.69335283318648</v>
      </c>
      <c r="K97" s="150">
        <f t="shared" si="8"/>
        <v>151.80283427166057</v>
      </c>
      <c r="L97" s="99">
        <f t="shared" si="9"/>
        <v>297.49618710484702</v>
      </c>
    </row>
    <row r="98" spans="1:12" x14ac:dyDescent="0.5">
      <c r="A98" s="77" t="s">
        <v>26</v>
      </c>
      <c r="B98" s="76" t="s">
        <v>2</v>
      </c>
      <c r="C98" s="76" t="s">
        <v>16</v>
      </c>
      <c r="D98" s="104">
        <f>'INPUTS-Incidence'!I27</f>
        <v>26630272.339359999</v>
      </c>
      <c r="E98" s="153">
        <f>'ANALYSIS-YLL'!E99</f>
        <v>533.46791013152711</v>
      </c>
      <c r="F98" s="150">
        <f>'ANALYSIS-YLL'!H99</f>
        <v>34075.26275965129</v>
      </c>
      <c r="G98" s="150">
        <f>'ANALYSIS-YLD2'!CJ99+'ANALYSIS-YLD2'!CK99</f>
        <v>45696.909347264416</v>
      </c>
      <c r="H98" s="152">
        <f t="shared" si="5"/>
        <v>79772.172106915707</v>
      </c>
      <c r="I98" s="151">
        <f t="shared" si="6"/>
        <v>2.0032386576199315</v>
      </c>
      <c r="J98" s="150">
        <f t="shared" si="7"/>
        <v>127.95686925547309</v>
      </c>
      <c r="K98" s="150">
        <f t="shared" si="8"/>
        <v>171.59760427881017</v>
      </c>
      <c r="L98" s="99">
        <f t="shared" si="9"/>
        <v>299.55447353428326</v>
      </c>
    </row>
    <row r="99" spans="1:12" x14ac:dyDescent="0.5">
      <c r="A99" s="77" t="s">
        <v>26</v>
      </c>
      <c r="B99" s="76" t="s">
        <v>2</v>
      </c>
      <c r="C99" s="76" t="s">
        <v>15</v>
      </c>
      <c r="D99" s="104">
        <f>'INPUTS-Incidence'!I28</f>
        <v>26351717.976829998</v>
      </c>
      <c r="E99" s="153">
        <f>'ANALYSIS-YLL'!E100</f>
        <v>400.37455230483101</v>
      </c>
      <c r="F99" s="150">
        <f>'ANALYSIS-YLL'!H100</f>
        <v>23596.074240085218</v>
      </c>
      <c r="G99" s="150">
        <f>'ANALYSIS-YLD2'!CJ100+'ANALYSIS-YLD2'!CK100</f>
        <v>33446.833751058592</v>
      </c>
      <c r="H99" s="152">
        <f t="shared" si="5"/>
        <v>57042.907991143809</v>
      </c>
      <c r="I99" s="151">
        <f t="shared" si="6"/>
        <v>1.5193489572743006</v>
      </c>
      <c r="J99" s="150">
        <f t="shared" si="7"/>
        <v>89.542830796960914</v>
      </c>
      <c r="K99" s="150">
        <f t="shared" si="8"/>
        <v>126.92468013078708</v>
      </c>
      <c r="L99" s="99">
        <f t="shared" si="9"/>
        <v>216.46751092774798</v>
      </c>
    </row>
    <row r="100" spans="1:12" x14ac:dyDescent="0.5">
      <c r="A100" s="77" t="s">
        <v>26</v>
      </c>
      <c r="B100" s="76" t="s">
        <v>2</v>
      </c>
      <c r="C100" s="76" t="s">
        <v>14</v>
      </c>
      <c r="D100" s="104">
        <f>'INPUTS-Incidence'!I29</f>
        <v>25172291.761349998</v>
      </c>
      <c r="E100" s="153">
        <f>'ANALYSIS-YLL'!E101</f>
        <v>316.2985770494974</v>
      </c>
      <c r="F100" s="150">
        <f>'ANALYSIS-YLL'!H101</f>
        <v>17078.541667787613</v>
      </c>
      <c r="G100" s="150">
        <f>'ANALYSIS-YLD2'!CJ101+'ANALYSIS-YLD2'!CK101</f>
        <v>31343.12027847697</v>
      </c>
      <c r="H100" s="152">
        <f t="shared" si="5"/>
        <v>48421.661946264583</v>
      </c>
      <c r="I100" s="151">
        <f t="shared" si="6"/>
        <v>1.256534685233341</v>
      </c>
      <c r="J100" s="150">
        <f t="shared" si="7"/>
        <v>67.846590329174248</v>
      </c>
      <c r="K100" s="150">
        <f t="shared" si="8"/>
        <v>124.51436911517837</v>
      </c>
      <c r="L100" s="99">
        <f t="shared" si="9"/>
        <v>192.3609594443526</v>
      </c>
    </row>
    <row r="101" spans="1:12" x14ac:dyDescent="0.5">
      <c r="A101" s="77" t="s">
        <v>26</v>
      </c>
      <c r="B101" s="76" t="s">
        <v>2</v>
      </c>
      <c r="C101" s="76" t="s">
        <v>13</v>
      </c>
      <c r="D101" s="104">
        <f>'INPUTS-Incidence'!I30</f>
        <v>24763364.873040002</v>
      </c>
      <c r="E101" s="153">
        <f>'ANALYSIS-YLL'!E102</f>
        <v>313.08658960084387</v>
      </c>
      <c r="F101" s="150">
        <f>'ANALYSIS-YLL'!H102</f>
        <v>15369.420683505426</v>
      </c>
      <c r="G101" s="150">
        <f>'ANALYSIS-YLD2'!CJ102+'ANALYSIS-YLD2'!CK102</f>
        <v>23288.553886346988</v>
      </c>
      <c r="H101" s="152">
        <f t="shared" si="5"/>
        <v>38657.974569852413</v>
      </c>
      <c r="I101" s="151">
        <f t="shared" si="6"/>
        <v>1.2643135987617853</v>
      </c>
      <c r="J101" s="150">
        <f t="shared" si="7"/>
        <v>62.065154563216041</v>
      </c>
      <c r="K101" s="150">
        <f t="shared" si="8"/>
        <v>94.044383732767074</v>
      </c>
      <c r="L101" s="99">
        <f t="shared" si="9"/>
        <v>156.10953829598313</v>
      </c>
    </row>
    <row r="102" spans="1:12" x14ac:dyDescent="0.5">
      <c r="A102" s="77" t="s">
        <v>26</v>
      </c>
      <c r="B102" s="76" t="s">
        <v>2</v>
      </c>
      <c r="C102" s="76" t="s">
        <v>12</v>
      </c>
      <c r="D102" s="104">
        <f>'INPUTS-Incidence'!I31</f>
        <v>22812136.649050001</v>
      </c>
      <c r="E102" s="153">
        <f>'ANALYSIS-YLL'!E103</f>
        <v>360.15527450450156</v>
      </c>
      <c r="F102" s="150">
        <f>'ANALYSIS-YLL'!H103</f>
        <v>15927.867014961583</v>
      </c>
      <c r="G102" s="150">
        <f>'ANALYSIS-YLD2'!CJ103+'ANALYSIS-YLD2'!CK103</f>
        <v>15085.73923236991</v>
      </c>
      <c r="H102" s="152">
        <f t="shared" si="5"/>
        <v>31013.606247331492</v>
      </c>
      <c r="I102" s="151">
        <f t="shared" si="6"/>
        <v>1.5787879936248763</v>
      </c>
      <c r="J102" s="150">
        <f t="shared" si="7"/>
        <v>69.821899018060151</v>
      </c>
      <c r="K102" s="150">
        <f t="shared" si="8"/>
        <v>66.130321172690969</v>
      </c>
      <c r="L102" s="99">
        <f t="shared" si="9"/>
        <v>135.95222019075112</v>
      </c>
    </row>
    <row r="103" spans="1:12" x14ac:dyDescent="0.5">
      <c r="A103" s="77" t="s">
        <v>26</v>
      </c>
      <c r="B103" s="76" t="s">
        <v>2</v>
      </c>
      <c r="C103" s="76" t="s">
        <v>11</v>
      </c>
      <c r="D103" s="104">
        <f>'INPUTS-Incidence'!I32</f>
        <v>21386345.845830001</v>
      </c>
      <c r="E103" s="153">
        <f>'ANALYSIS-YLL'!E104</f>
        <v>437.73168140917164</v>
      </c>
      <c r="F103" s="150">
        <f>'ANALYSIS-YLL'!H104</f>
        <v>17257.571539556589</v>
      </c>
      <c r="G103" s="150">
        <f>'ANALYSIS-YLD2'!CJ104+'ANALYSIS-YLD2'!CK104</f>
        <v>10773.263970001906</v>
      </c>
      <c r="H103" s="152">
        <f t="shared" si="5"/>
        <v>28030.835509558496</v>
      </c>
      <c r="I103" s="151">
        <f t="shared" si="6"/>
        <v>2.0467810843642669</v>
      </c>
      <c r="J103" s="150">
        <f t="shared" si="7"/>
        <v>80.69434425106121</v>
      </c>
      <c r="K103" s="150">
        <f t="shared" si="8"/>
        <v>50.37449617463529</v>
      </c>
      <c r="L103" s="99">
        <f t="shared" si="9"/>
        <v>131.06884042569649</v>
      </c>
    </row>
    <row r="104" spans="1:12" x14ac:dyDescent="0.5">
      <c r="A104" s="77" t="s">
        <v>26</v>
      </c>
      <c r="B104" s="76" t="s">
        <v>2</v>
      </c>
      <c r="C104" s="76" t="s">
        <v>10</v>
      </c>
      <c r="D104" s="104">
        <f>'INPUTS-Incidence'!I33</f>
        <v>19269245.7925</v>
      </c>
      <c r="E104" s="153">
        <f>'ANALYSIS-YLL'!E105</f>
        <v>425.71136154215441</v>
      </c>
      <c r="F104" s="150">
        <f>'ANALYSIS-YLL'!H105</f>
        <v>14780.698472743601</v>
      </c>
      <c r="G104" s="150">
        <f>'ANALYSIS-YLD2'!CJ105+'ANALYSIS-YLD2'!CK105</f>
        <v>8949.6447712279951</v>
      </c>
      <c r="H104" s="152">
        <f t="shared" si="5"/>
        <v>23730.343243971598</v>
      </c>
      <c r="I104" s="151">
        <f t="shared" si="6"/>
        <v>2.2092787965154832</v>
      </c>
      <c r="J104" s="150">
        <f t="shared" si="7"/>
        <v>76.706159815017585</v>
      </c>
      <c r="K104" s="150">
        <f t="shared" si="8"/>
        <v>46.445226074760988</v>
      </c>
      <c r="L104" s="99">
        <f t="shared" si="9"/>
        <v>123.15138588977857</v>
      </c>
    </row>
    <row r="105" spans="1:12" x14ac:dyDescent="0.5">
      <c r="A105" s="77" t="s">
        <v>26</v>
      </c>
      <c r="B105" s="76" t="s">
        <v>2</v>
      </c>
      <c r="C105" s="76" t="s">
        <v>9</v>
      </c>
      <c r="D105" s="104">
        <f>'INPUTS-Incidence'!I34</f>
        <v>16567567.590780001</v>
      </c>
      <c r="E105" s="153">
        <f>'ANALYSIS-YLL'!E106</f>
        <v>421.74499156157697</v>
      </c>
      <c r="F105" s="150">
        <f>'ANALYSIS-YLL'!H106</f>
        <v>12692.415521045657</v>
      </c>
      <c r="G105" s="150">
        <f>'ANALYSIS-YLD2'!CJ106+'ANALYSIS-YLD2'!CK106</f>
        <v>7796.5854771531504</v>
      </c>
      <c r="H105" s="152">
        <f t="shared" si="5"/>
        <v>20489.000998198808</v>
      </c>
      <c r="I105" s="151">
        <f t="shared" si="6"/>
        <v>2.5456059813890954</v>
      </c>
      <c r="J105" s="150">
        <f t="shared" si="7"/>
        <v>76.610012009904821</v>
      </c>
      <c r="K105" s="150">
        <f t="shared" si="8"/>
        <v>47.059325000080392</v>
      </c>
      <c r="L105" s="99">
        <f t="shared" si="9"/>
        <v>123.66933700998521</v>
      </c>
    </row>
    <row r="106" spans="1:12" x14ac:dyDescent="0.5">
      <c r="A106" s="77" t="s">
        <v>26</v>
      </c>
      <c r="B106" s="76" t="s">
        <v>2</v>
      </c>
      <c r="C106" s="76" t="s">
        <v>8</v>
      </c>
      <c r="D106" s="104">
        <f>'INPUTS-Incidence'!I35</f>
        <v>13431215.738510001</v>
      </c>
      <c r="E106" s="153">
        <f>'ANALYSIS-YLL'!E107</f>
        <v>190.29490347637966</v>
      </c>
      <c r="F106" s="150">
        <f>'ANALYSIS-YLL'!H107</f>
        <v>4862.0347838215002</v>
      </c>
      <c r="G106" s="150">
        <f>'ANALYSIS-YLD2'!CJ107+'ANALYSIS-YLD2'!CK107</f>
        <v>4768.7007325050472</v>
      </c>
      <c r="H106" s="152">
        <f t="shared" si="5"/>
        <v>9630.7355163265474</v>
      </c>
      <c r="I106" s="151">
        <f t="shared" si="6"/>
        <v>1.4168107130523251</v>
      </c>
      <c r="J106" s="150">
        <f t="shared" si="7"/>
        <v>36.199513718486905</v>
      </c>
      <c r="K106" s="150">
        <f t="shared" si="8"/>
        <v>35.504609749005979</v>
      </c>
      <c r="L106" s="99">
        <f t="shared" si="9"/>
        <v>71.704123467492892</v>
      </c>
    </row>
    <row r="107" spans="1:12" x14ac:dyDescent="0.5">
      <c r="A107" s="77" t="s">
        <v>26</v>
      </c>
      <c r="B107" s="76" t="s">
        <v>2</v>
      </c>
      <c r="C107" s="76" t="s">
        <v>7</v>
      </c>
      <c r="D107" s="104">
        <f>'INPUTS-Incidence'!I36</f>
        <v>9607761.0986199994</v>
      </c>
      <c r="E107" s="153">
        <f>'ANALYSIS-YLL'!E108</f>
        <v>161.23335050717151</v>
      </c>
      <c r="F107" s="150">
        <f>'ANALYSIS-YLL'!H108</f>
        <v>3404.4421959589267</v>
      </c>
      <c r="G107" s="150">
        <f>'ANALYSIS-YLD2'!CJ108+'ANALYSIS-YLD2'!CK108</f>
        <v>2689.0337773083183</v>
      </c>
      <c r="H107" s="152">
        <f t="shared" si="5"/>
        <v>6093.4759732672446</v>
      </c>
      <c r="I107" s="151">
        <f t="shared" si="6"/>
        <v>1.6781573651985382</v>
      </c>
      <c r="J107" s="150">
        <f t="shared" si="7"/>
        <v>35.43429276616714</v>
      </c>
      <c r="K107" s="150">
        <f t="shared" si="8"/>
        <v>27.988141562913707</v>
      </c>
      <c r="L107" s="99">
        <f t="shared" si="9"/>
        <v>63.422434329080829</v>
      </c>
    </row>
    <row r="108" spans="1:12" x14ac:dyDescent="0.5">
      <c r="A108" s="77" t="s">
        <v>26</v>
      </c>
      <c r="B108" s="76" t="s">
        <v>2</v>
      </c>
      <c r="C108" s="76" t="s">
        <v>6</v>
      </c>
      <c r="D108" s="104">
        <f>'INPUTS-Incidence'!I37</f>
        <v>6547851.7046700008</v>
      </c>
      <c r="E108" s="153">
        <f>'ANALYSIS-YLL'!E109</f>
        <v>121.65664166852935</v>
      </c>
      <c r="F108" s="150">
        <f>'ANALYSIS-YLL'!H109</f>
        <v>2051.7392617397477</v>
      </c>
      <c r="G108" s="150">
        <f>'ANALYSIS-YLD2'!CJ109+'ANALYSIS-YLD2'!CK109</f>
        <v>1407.8488917829166</v>
      </c>
      <c r="H108" s="152">
        <f t="shared" si="5"/>
        <v>3459.5881535226645</v>
      </c>
      <c r="I108" s="151">
        <f t="shared" si="6"/>
        <v>1.8579626899882671</v>
      </c>
      <c r="J108" s="150">
        <f t="shared" si="7"/>
        <v>31.334540766652129</v>
      </c>
      <c r="K108" s="150">
        <f t="shared" si="8"/>
        <v>21.500928171278268</v>
      </c>
      <c r="L108" s="99">
        <f t="shared" si="9"/>
        <v>52.835468937930401</v>
      </c>
    </row>
    <row r="109" spans="1:12" x14ac:dyDescent="0.5">
      <c r="A109" s="77" t="s">
        <v>26</v>
      </c>
      <c r="B109" s="76" t="s">
        <v>2</v>
      </c>
      <c r="C109" s="76" t="s">
        <v>5</v>
      </c>
      <c r="D109" s="104">
        <f>'INPUTS-Incidence'!I38</f>
        <v>4425403.71055</v>
      </c>
      <c r="E109" s="153">
        <f>'ANALYSIS-YLL'!E110</f>
        <v>54.922187383044161</v>
      </c>
      <c r="F109" s="150">
        <f>'ANALYSIS-YLL'!H110</f>
        <v>707.94699536743929</v>
      </c>
      <c r="G109" s="150">
        <f>'ANALYSIS-YLD2'!CJ110+'ANALYSIS-YLD2'!CK110</f>
        <v>852.42267455521596</v>
      </c>
      <c r="H109" s="152">
        <f t="shared" si="5"/>
        <v>1560.3696699226552</v>
      </c>
      <c r="I109" s="151">
        <f t="shared" si="6"/>
        <v>1.2410661484309709</v>
      </c>
      <c r="J109" s="150">
        <f t="shared" si="7"/>
        <v>15.997342653275217</v>
      </c>
      <c r="K109" s="150">
        <f t="shared" si="8"/>
        <v>19.262031902831183</v>
      </c>
      <c r="L109" s="99">
        <f t="shared" si="9"/>
        <v>35.259374556106401</v>
      </c>
    </row>
    <row r="110" spans="1:12" x14ac:dyDescent="0.5">
      <c r="A110" s="77" t="s">
        <v>26</v>
      </c>
      <c r="B110" s="76" t="s">
        <v>2</v>
      </c>
      <c r="C110" s="76" t="s">
        <v>4</v>
      </c>
      <c r="D110" s="104">
        <f>'INPUTS-Incidence'!I39</f>
        <v>39727</v>
      </c>
      <c r="E110" s="153">
        <f>'ANALYSIS-YLL'!E111</f>
        <v>43.489942584821527</v>
      </c>
      <c r="F110" s="150">
        <f>'ANALYSIS-YLL'!H111</f>
        <v>405.1088151776126</v>
      </c>
      <c r="G110" s="150">
        <f>'ANALYSIS-YLD2'!CJ111+'ANALYSIS-YLD2'!CK111</f>
        <v>423.99084014923744</v>
      </c>
      <c r="H110" s="152">
        <f t="shared" si="5"/>
        <v>829.0996553268501</v>
      </c>
      <c r="I110" s="151">
        <f t="shared" si="6"/>
        <v>109.47200288172156</v>
      </c>
      <c r="J110" s="150">
        <f t="shared" si="7"/>
        <v>1019.7317068432366</v>
      </c>
      <c r="K110" s="150">
        <f t="shared" si="8"/>
        <v>1067.2611577749074</v>
      </c>
      <c r="L110" s="99">
        <f t="shared" si="9"/>
        <v>2086.9928646181443</v>
      </c>
    </row>
    <row r="111" spans="1:12" x14ac:dyDescent="0.5">
      <c r="A111" s="77" t="s">
        <v>26</v>
      </c>
      <c r="B111" s="76" t="s">
        <v>2</v>
      </c>
      <c r="C111" s="76" t="s">
        <v>1</v>
      </c>
      <c r="D111" s="104">
        <f>'INPUTS-Incidence'!I40</f>
        <v>5041963.5887900004</v>
      </c>
      <c r="E111" s="153">
        <f>'ANALYSIS-YLL'!E112</f>
        <v>60.079371486410693</v>
      </c>
      <c r="F111" s="150">
        <f>'ANALYSIS-YLL'!H112</f>
        <v>303.40082600637396</v>
      </c>
      <c r="G111" s="150">
        <f>'ANALYSIS-YLD2'!CJ112+'ANALYSIS-YLD2'!CK112</f>
        <v>150.20323832780571</v>
      </c>
      <c r="H111" s="152">
        <f t="shared" si="5"/>
        <v>453.60406433417967</v>
      </c>
      <c r="I111" s="151">
        <f t="shared" si="6"/>
        <v>1.1915867782144949</v>
      </c>
      <c r="J111" s="150">
        <f t="shared" si="7"/>
        <v>6.0175132299831988</v>
      </c>
      <c r="K111" s="150">
        <f t="shared" si="8"/>
        <v>2.979062337176702</v>
      </c>
      <c r="L111" s="99">
        <f t="shared" si="9"/>
        <v>8.9965755671599013</v>
      </c>
    </row>
    <row r="112" spans="1:12" x14ac:dyDescent="0.5">
      <c r="A112" s="77" t="s">
        <v>25</v>
      </c>
      <c r="B112" s="76" t="s">
        <v>21</v>
      </c>
      <c r="C112" s="76" t="s">
        <v>20</v>
      </c>
      <c r="D112" s="104">
        <f>'INPUTS-Incidence'!I5</f>
        <v>28683490.993880004</v>
      </c>
      <c r="E112" s="153">
        <f>'ANALYSIS-YLL'!E113</f>
        <v>0</v>
      </c>
      <c r="F112" s="150">
        <f>'ANALYSIS-YLL'!H113</f>
        <v>0</v>
      </c>
      <c r="G112" s="150">
        <f>'ANALYSIS-YLD2'!CJ113+'ANALYSIS-YLD2'!CK113</f>
        <v>0</v>
      </c>
      <c r="H112" s="152">
        <f t="shared" si="5"/>
        <v>0</v>
      </c>
      <c r="I112" s="151">
        <f t="shared" si="6"/>
        <v>0</v>
      </c>
      <c r="J112" s="150">
        <f t="shared" si="7"/>
        <v>0</v>
      </c>
      <c r="K112" s="150">
        <f t="shared" si="8"/>
        <v>0</v>
      </c>
      <c r="L112" s="99">
        <f t="shared" si="9"/>
        <v>0</v>
      </c>
    </row>
    <row r="113" spans="1:12" x14ac:dyDescent="0.5">
      <c r="A113" s="77" t="s">
        <v>25</v>
      </c>
      <c r="B113" s="76" t="s">
        <v>21</v>
      </c>
      <c r="C113" s="76" t="s">
        <v>19</v>
      </c>
      <c r="D113" s="104">
        <f>'INPUTS-Incidence'!I6</f>
        <v>28478305.537620001</v>
      </c>
      <c r="E113" s="153">
        <f>'ANALYSIS-YLL'!E114</f>
        <v>0</v>
      </c>
      <c r="F113" s="150">
        <f>'ANALYSIS-YLL'!H114</f>
        <v>0</v>
      </c>
      <c r="G113" s="150">
        <f>'ANALYSIS-YLD2'!CJ114+'ANALYSIS-YLD2'!CK114</f>
        <v>0</v>
      </c>
      <c r="H113" s="152">
        <f t="shared" si="5"/>
        <v>0</v>
      </c>
      <c r="I113" s="151">
        <f t="shared" si="6"/>
        <v>0</v>
      </c>
      <c r="J113" s="150">
        <f t="shared" si="7"/>
        <v>0</v>
      </c>
      <c r="K113" s="150">
        <f t="shared" si="8"/>
        <v>0</v>
      </c>
      <c r="L113" s="99">
        <f t="shared" si="9"/>
        <v>0</v>
      </c>
    </row>
    <row r="114" spans="1:12" x14ac:dyDescent="0.5">
      <c r="A114" s="77" t="s">
        <v>25</v>
      </c>
      <c r="B114" s="76" t="s">
        <v>21</v>
      </c>
      <c r="C114" s="76" t="s">
        <v>18</v>
      </c>
      <c r="D114" s="104">
        <f>'INPUTS-Incidence'!I7</f>
        <v>27967846.395059999</v>
      </c>
      <c r="E114" s="153">
        <f>'ANALYSIS-YLL'!E115</f>
        <v>0</v>
      </c>
      <c r="F114" s="150">
        <f>'ANALYSIS-YLL'!H115</f>
        <v>0</v>
      </c>
      <c r="G114" s="150">
        <f>'ANALYSIS-YLD2'!CJ115+'ANALYSIS-YLD2'!CK115</f>
        <v>0</v>
      </c>
      <c r="H114" s="152">
        <f t="shared" si="5"/>
        <v>0</v>
      </c>
      <c r="I114" s="151">
        <f t="shared" si="6"/>
        <v>0</v>
      </c>
      <c r="J114" s="150">
        <f t="shared" si="7"/>
        <v>0</v>
      </c>
      <c r="K114" s="150">
        <f t="shared" si="8"/>
        <v>0</v>
      </c>
      <c r="L114" s="99">
        <f t="shared" si="9"/>
        <v>0</v>
      </c>
    </row>
    <row r="115" spans="1:12" x14ac:dyDescent="0.5">
      <c r="A115" s="77" t="s">
        <v>25</v>
      </c>
      <c r="B115" s="76" t="s">
        <v>21</v>
      </c>
      <c r="C115" s="76" t="s">
        <v>17</v>
      </c>
      <c r="D115" s="104">
        <f>'INPUTS-Incidence'!I8</f>
        <v>27518438.281180002</v>
      </c>
      <c r="E115" s="153">
        <f>'ANALYSIS-YLL'!E116</f>
        <v>0</v>
      </c>
      <c r="F115" s="150">
        <f>'ANALYSIS-YLL'!H116</f>
        <v>0</v>
      </c>
      <c r="G115" s="150">
        <f>'ANALYSIS-YLD2'!CJ116+'ANALYSIS-YLD2'!CK116</f>
        <v>0</v>
      </c>
      <c r="H115" s="152">
        <f t="shared" si="5"/>
        <v>0</v>
      </c>
      <c r="I115" s="151">
        <f t="shared" si="6"/>
        <v>0</v>
      </c>
      <c r="J115" s="150">
        <f t="shared" si="7"/>
        <v>0</v>
      </c>
      <c r="K115" s="150">
        <f t="shared" si="8"/>
        <v>0</v>
      </c>
      <c r="L115" s="99">
        <f t="shared" si="9"/>
        <v>0</v>
      </c>
    </row>
    <row r="116" spans="1:12" x14ac:dyDescent="0.5">
      <c r="A116" s="77" t="s">
        <v>25</v>
      </c>
      <c r="B116" s="76" t="s">
        <v>21</v>
      </c>
      <c r="C116" s="76" t="s">
        <v>16</v>
      </c>
      <c r="D116" s="104">
        <f>'INPUTS-Incidence'!I9</f>
        <v>26839000.195149999</v>
      </c>
      <c r="E116" s="153">
        <f>'ANALYSIS-YLL'!E117</f>
        <v>0</v>
      </c>
      <c r="F116" s="150">
        <f>'ANALYSIS-YLL'!H117</f>
        <v>0</v>
      </c>
      <c r="G116" s="150">
        <f>'ANALYSIS-YLD2'!CJ117+'ANALYSIS-YLD2'!CK117</f>
        <v>0</v>
      </c>
      <c r="H116" s="152">
        <f t="shared" si="5"/>
        <v>0</v>
      </c>
      <c r="I116" s="151">
        <f t="shared" si="6"/>
        <v>0</v>
      </c>
      <c r="J116" s="150">
        <f t="shared" si="7"/>
        <v>0</v>
      </c>
      <c r="K116" s="150">
        <f t="shared" si="8"/>
        <v>0</v>
      </c>
      <c r="L116" s="99">
        <f t="shared" si="9"/>
        <v>0</v>
      </c>
    </row>
    <row r="117" spans="1:12" x14ac:dyDescent="0.5">
      <c r="A117" s="77" t="s">
        <v>25</v>
      </c>
      <c r="B117" s="76" t="s">
        <v>21</v>
      </c>
      <c r="C117" s="76" t="s">
        <v>15</v>
      </c>
      <c r="D117" s="104">
        <f>'INPUTS-Incidence'!I10</f>
        <v>26229109.997220002</v>
      </c>
      <c r="E117" s="153">
        <f>'ANALYSIS-YLL'!E118</f>
        <v>0</v>
      </c>
      <c r="F117" s="150">
        <f>'ANALYSIS-YLL'!H118</f>
        <v>0</v>
      </c>
      <c r="G117" s="150">
        <f>'ANALYSIS-YLD2'!CJ118+'ANALYSIS-YLD2'!CK118</f>
        <v>0</v>
      </c>
      <c r="H117" s="152">
        <f t="shared" si="5"/>
        <v>0</v>
      </c>
      <c r="I117" s="151">
        <f t="shared" si="6"/>
        <v>0</v>
      </c>
      <c r="J117" s="150">
        <f t="shared" si="7"/>
        <v>0</v>
      </c>
      <c r="K117" s="150">
        <f t="shared" si="8"/>
        <v>0</v>
      </c>
      <c r="L117" s="99">
        <f t="shared" si="9"/>
        <v>0</v>
      </c>
    </row>
    <row r="118" spans="1:12" x14ac:dyDescent="0.5">
      <c r="A118" s="77" t="s">
        <v>25</v>
      </c>
      <c r="B118" s="76" t="s">
        <v>21</v>
      </c>
      <c r="C118" s="76" t="s">
        <v>14</v>
      </c>
      <c r="D118" s="104">
        <f>'INPUTS-Incidence'!I11</f>
        <v>24587007.433330003</v>
      </c>
      <c r="E118" s="153">
        <f>'ANALYSIS-YLL'!E119</f>
        <v>0</v>
      </c>
      <c r="F118" s="150">
        <f>'ANALYSIS-YLL'!H119</f>
        <v>0</v>
      </c>
      <c r="G118" s="150">
        <f>'ANALYSIS-YLD2'!CJ119+'ANALYSIS-YLD2'!CK119</f>
        <v>0</v>
      </c>
      <c r="H118" s="152">
        <f t="shared" si="5"/>
        <v>0</v>
      </c>
      <c r="I118" s="151">
        <f t="shared" si="6"/>
        <v>0</v>
      </c>
      <c r="J118" s="150">
        <f t="shared" si="7"/>
        <v>0</v>
      </c>
      <c r="K118" s="150">
        <f t="shared" si="8"/>
        <v>0</v>
      </c>
      <c r="L118" s="99">
        <f t="shared" si="9"/>
        <v>0</v>
      </c>
    </row>
    <row r="119" spans="1:12" x14ac:dyDescent="0.5">
      <c r="A119" s="77" t="s">
        <v>25</v>
      </c>
      <c r="B119" s="76" t="s">
        <v>21</v>
      </c>
      <c r="C119" s="76" t="s">
        <v>13</v>
      </c>
      <c r="D119" s="104">
        <f>'INPUTS-Incidence'!I12</f>
        <v>24278795.682790004</v>
      </c>
      <c r="E119" s="153">
        <f>'ANALYSIS-YLL'!E120</f>
        <v>0</v>
      </c>
      <c r="F119" s="150">
        <f>'ANALYSIS-YLL'!H120</f>
        <v>0</v>
      </c>
      <c r="G119" s="150">
        <f>'ANALYSIS-YLD2'!CJ120+'ANALYSIS-YLD2'!CK120</f>
        <v>0</v>
      </c>
      <c r="H119" s="152">
        <f t="shared" si="5"/>
        <v>0</v>
      </c>
      <c r="I119" s="151">
        <f t="shared" si="6"/>
        <v>0</v>
      </c>
      <c r="J119" s="150">
        <f t="shared" si="7"/>
        <v>0</v>
      </c>
      <c r="K119" s="150">
        <f t="shared" si="8"/>
        <v>0</v>
      </c>
      <c r="L119" s="99">
        <f t="shared" si="9"/>
        <v>0</v>
      </c>
    </row>
    <row r="120" spans="1:12" x14ac:dyDescent="0.5">
      <c r="A120" s="77" t="s">
        <v>25</v>
      </c>
      <c r="B120" s="76" t="s">
        <v>21</v>
      </c>
      <c r="C120" s="76" t="s">
        <v>12</v>
      </c>
      <c r="D120" s="104">
        <f>'INPUTS-Incidence'!I13</f>
        <v>22266164.257729996</v>
      </c>
      <c r="E120" s="153">
        <f>'ANALYSIS-YLL'!E121</f>
        <v>0</v>
      </c>
      <c r="F120" s="150">
        <f>'ANALYSIS-YLL'!H121</f>
        <v>0</v>
      </c>
      <c r="G120" s="150">
        <f>'ANALYSIS-YLD2'!CJ121+'ANALYSIS-YLD2'!CK121</f>
        <v>0</v>
      </c>
      <c r="H120" s="152">
        <f t="shared" si="5"/>
        <v>0</v>
      </c>
      <c r="I120" s="151">
        <f t="shared" si="6"/>
        <v>0</v>
      </c>
      <c r="J120" s="150">
        <f t="shared" si="7"/>
        <v>0</v>
      </c>
      <c r="K120" s="150">
        <f t="shared" si="8"/>
        <v>0</v>
      </c>
      <c r="L120" s="99">
        <f t="shared" si="9"/>
        <v>0</v>
      </c>
    </row>
    <row r="121" spans="1:12" x14ac:dyDescent="0.5">
      <c r="A121" s="77" t="s">
        <v>25</v>
      </c>
      <c r="B121" s="76" t="s">
        <v>21</v>
      </c>
      <c r="C121" s="76" t="s">
        <v>11</v>
      </c>
      <c r="D121" s="104">
        <f>'INPUTS-Incidence'!I14</f>
        <v>20605153.7267</v>
      </c>
      <c r="E121" s="153">
        <f>'ANALYSIS-YLL'!E122</f>
        <v>0</v>
      </c>
      <c r="F121" s="150">
        <f>'ANALYSIS-YLL'!H122</f>
        <v>0</v>
      </c>
      <c r="G121" s="150">
        <f>'ANALYSIS-YLD2'!CJ122+'ANALYSIS-YLD2'!CK122</f>
        <v>0</v>
      </c>
      <c r="H121" s="152">
        <f t="shared" si="5"/>
        <v>0</v>
      </c>
      <c r="I121" s="151">
        <f t="shared" si="6"/>
        <v>0</v>
      </c>
      <c r="J121" s="150">
        <f t="shared" si="7"/>
        <v>0</v>
      </c>
      <c r="K121" s="150">
        <f t="shared" si="8"/>
        <v>0</v>
      </c>
      <c r="L121" s="99">
        <f t="shared" si="9"/>
        <v>0</v>
      </c>
    </row>
    <row r="122" spans="1:12" x14ac:dyDescent="0.5">
      <c r="A122" s="77" t="s">
        <v>25</v>
      </c>
      <c r="B122" s="76" t="s">
        <v>21</v>
      </c>
      <c r="C122" s="76" t="s">
        <v>10</v>
      </c>
      <c r="D122" s="104">
        <f>'INPUTS-Incidence'!I15</f>
        <v>18096679.805719998</v>
      </c>
      <c r="E122" s="153">
        <f>'ANALYSIS-YLL'!E123</f>
        <v>0</v>
      </c>
      <c r="F122" s="150">
        <f>'ANALYSIS-YLL'!H123</f>
        <v>0</v>
      </c>
      <c r="G122" s="150">
        <f>'ANALYSIS-YLD2'!CJ123+'ANALYSIS-YLD2'!CK123</f>
        <v>0</v>
      </c>
      <c r="H122" s="152">
        <f t="shared" si="5"/>
        <v>0</v>
      </c>
      <c r="I122" s="151">
        <f t="shared" si="6"/>
        <v>0</v>
      </c>
      <c r="J122" s="150">
        <f t="shared" si="7"/>
        <v>0</v>
      </c>
      <c r="K122" s="150">
        <f t="shared" si="8"/>
        <v>0</v>
      </c>
      <c r="L122" s="99">
        <f t="shared" si="9"/>
        <v>0</v>
      </c>
    </row>
    <row r="123" spans="1:12" x14ac:dyDescent="0.5">
      <c r="A123" s="77" t="s">
        <v>25</v>
      </c>
      <c r="B123" s="76" t="s">
        <v>21</v>
      </c>
      <c r="C123" s="76" t="s">
        <v>9</v>
      </c>
      <c r="D123" s="104">
        <f>'INPUTS-Incidence'!I16</f>
        <v>15088730.018840002</v>
      </c>
      <c r="E123" s="153">
        <f>'ANALYSIS-YLL'!E124</f>
        <v>0</v>
      </c>
      <c r="F123" s="150">
        <f>'ANALYSIS-YLL'!H124</f>
        <v>0</v>
      </c>
      <c r="G123" s="150">
        <f>'ANALYSIS-YLD2'!CJ124+'ANALYSIS-YLD2'!CK124</f>
        <v>0</v>
      </c>
      <c r="H123" s="152">
        <f t="shared" si="5"/>
        <v>0</v>
      </c>
      <c r="I123" s="151">
        <f t="shared" si="6"/>
        <v>0</v>
      </c>
      <c r="J123" s="150">
        <f t="shared" si="7"/>
        <v>0</v>
      </c>
      <c r="K123" s="150">
        <f t="shared" si="8"/>
        <v>0</v>
      </c>
      <c r="L123" s="99">
        <f t="shared" si="9"/>
        <v>0</v>
      </c>
    </row>
    <row r="124" spans="1:12" x14ac:dyDescent="0.5">
      <c r="A124" s="77" t="s">
        <v>25</v>
      </c>
      <c r="B124" s="76" t="s">
        <v>21</v>
      </c>
      <c r="C124" s="76" t="s">
        <v>8</v>
      </c>
      <c r="D124" s="104">
        <f>'INPUTS-Incidence'!I17</f>
        <v>11797540.96373</v>
      </c>
      <c r="E124" s="153">
        <f>'ANALYSIS-YLL'!E125</f>
        <v>0</v>
      </c>
      <c r="F124" s="150">
        <f>'ANALYSIS-YLL'!H125</f>
        <v>0</v>
      </c>
      <c r="G124" s="150">
        <f>'ANALYSIS-YLD2'!CJ125+'ANALYSIS-YLD2'!CK125</f>
        <v>0</v>
      </c>
      <c r="H124" s="152">
        <f t="shared" si="5"/>
        <v>0</v>
      </c>
      <c r="I124" s="151">
        <f t="shared" si="6"/>
        <v>0</v>
      </c>
      <c r="J124" s="150">
        <f t="shared" si="7"/>
        <v>0</v>
      </c>
      <c r="K124" s="150">
        <f t="shared" si="8"/>
        <v>0</v>
      </c>
      <c r="L124" s="99">
        <f t="shared" si="9"/>
        <v>0</v>
      </c>
    </row>
    <row r="125" spans="1:12" x14ac:dyDescent="0.5">
      <c r="A125" s="77" t="s">
        <v>25</v>
      </c>
      <c r="B125" s="76" t="s">
        <v>21</v>
      </c>
      <c r="C125" s="76" t="s">
        <v>7</v>
      </c>
      <c r="D125" s="104">
        <f>'INPUTS-Incidence'!I18</f>
        <v>8047831.2884599995</v>
      </c>
      <c r="E125" s="153">
        <f>'ANALYSIS-YLL'!E126</f>
        <v>0</v>
      </c>
      <c r="F125" s="150">
        <f>'ANALYSIS-YLL'!H126</f>
        <v>0</v>
      </c>
      <c r="G125" s="150">
        <f>'ANALYSIS-YLD2'!CJ126+'ANALYSIS-YLD2'!CK126</f>
        <v>0</v>
      </c>
      <c r="H125" s="152">
        <f t="shared" si="5"/>
        <v>0</v>
      </c>
      <c r="I125" s="151">
        <f t="shared" si="6"/>
        <v>0</v>
      </c>
      <c r="J125" s="150">
        <f t="shared" si="7"/>
        <v>0</v>
      </c>
      <c r="K125" s="150">
        <f t="shared" si="8"/>
        <v>0</v>
      </c>
      <c r="L125" s="99">
        <f t="shared" si="9"/>
        <v>0</v>
      </c>
    </row>
    <row r="126" spans="1:12" x14ac:dyDescent="0.5">
      <c r="A126" s="77" t="s">
        <v>25</v>
      </c>
      <c r="B126" s="76" t="s">
        <v>21</v>
      </c>
      <c r="C126" s="76" t="s">
        <v>6</v>
      </c>
      <c r="D126" s="104">
        <f>'INPUTS-Incidence'!I19</f>
        <v>4908698.2355699996</v>
      </c>
      <c r="E126" s="153">
        <f>'ANALYSIS-YLL'!E127</f>
        <v>0</v>
      </c>
      <c r="F126" s="150">
        <f>'ANALYSIS-YLL'!H127</f>
        <v>0</v>
      </c>
      <c r="G126" s="150">
        <f>'ANALYSIS-YLD2'!CJ127+'ANALYSIS-YLD2'!CK127</f>
        <v>0</v>
      </c>
      <c r="H126" s="152">
        <f t="shared" si="5"/>
        <v>0</v>
      </c>
      <c r="I126" s="151">
        <f t="shared" si="6"/>
        <v>0</v>
      </c>
      <c r="J126" s="150">
        <f t="shared" si="7"/>
        <v>0</v>
      </c>
      <c r="K126" s="150">
        <f t="shared" si="8"/>
        <v>0</v>
      </c>
      <c r="L126" s="99">
        <f t="shared" si="9"/>
        <v>0</v>
      </c>
    </row>
    <row r="127" spans="1:12" x14ac:dyDescent="0.5">
      <c r="A127" s="77" t="s">
        <v>25</v>
      </c>
      <c r="B127" s="76" t="s">
        <v>21</v>
      </c>
      <c r="C127" s="76" t="s">
        <v>5</v>
      </c>
      <c r="D127" s="104">
        <f>'INPUTS-Incidence'!I20</f>
        <v>3086552.6475999998</v>
      </c>
      <c r="E127" s="153">
        <f>'ANALYSIS-YLL'!E128</f>
        <v>0</v>
      </c>
      <c r="F127" s="150">
        <f>'ANALYSIS-YLL'!H128</f>
        <v>0</v>
      </c>
      <c r="G127" s="150">
        <f>'ANALYSIS-YLD2'!CJ128+'ANALYSIS-YLD2'!CK128</f>
        <v>0</v>
      </c>
      <c r="H127" s="152">
        <f t="shared" si="5"/>
        <v>0</v>
      </c>
      <c r="I127" s="151">
        <f t="shared" si="6"/>
        <v>0</v>
      </c>
      <c r="J127" s="150">
        <f t="shared" si="7"/>
        <v>0</v>
      </c>
      <c r="K127" s="150">
        <f t="shared" si="8"/>
        <v>0</v>
      </c>
      <c r="L127" s="99">
        <f t="shared" si="9"/>
        <v>0</v>
      </c>
    </row>
    <row r="128" spans="1:12" x14ac:dyDescent="0.5">
      <c r="A128" s="77" t="s">
        <v>25</v>
      </c>
      <c r="B128" s="76" t="s">
        <v>21</v>
      </c>
      <c r="C128" s="76" t="s">
        <v>4</v>
      </c>
      <c r="D128" s="104">
        <f>'INPUTS-Incidence'!I21</f>
        <v>28686</v>
      </c>
      <c r="E128" s="153">
        <f>'ANALYSIS-YLL'!E129</f>
        <v>0</v>
      </c>
      <c r="F128" s="150">
        <f>'ANALYSIS-YLL'!H129</f>
        <v>0</v>
      </c>
      <c r="G128" s="150">
        <f>'ANALYSIS-YLD2'!CJ129+'ANALYSIS-YLD2'!CK129</f>
        <v>0</v>
      </c>
      <c r="H128" s="152">
        <f t="shared" si="5"/>
        <v>0</v>
      </c>
      <c r="I128" s="151">
        <f t="shared" si="6"/>
        <v>0</v>
      </c>
      <c r="J128" s="150">
        <f t="shared" si="7"/>
        <v>0</v>
      </c>
      <c r="K128" s="150">
        <f t="shared" si="8"/>
        <v>0</v>
      </c>
      <c r="L128" s="99">
        <f t="shared" si="9"/>
        <v>0</v>
      </c>
    </row>
    <row r="129" spans="1:12" x14ac:dyDescent="0.5">
      <c r="A129" s="77" t="s">
        <v>25</v>
      </c>
      <c r="B129" s="76" t="s">
        <v>21</v>
      </c>
      <c r="C129" s="76" t="s">
        <v>1</v>
      </c>
      <c r="D129" s="104">
        <f>'INPUTS-Incidence'!I22</f>
        <v>2947988.5636200001</v>
      </c>
      <c r="E129" s="153">
        <f>'ANALYSIS-YLL'!E130</f>
        <v>0</v>
      </c>
      <c r="F129" s="150">
        <f>'ANALYSIS-YLL'!H130</f>
        <v>0</v>
      </c>
      <c r="G129" s="150">
        <f>'ANALYSIS-YLD2'!CJ130+'ANALYSIS-YLD2'!CK130</f>
        <v>0</v>
      </c>
      <c r="H129" s="152">
        <f t="shared" si="5"/>
        <v>0</v>
      </c>
      <c r="I129" s="151">
        <f t="shared" si="6"/>
        <v>0</v>
      </c>
      <c r="J129" s="150">
        <f t="shared" si="7"/>
        <v>0</v>
      </c>
      <c r="K129" s="150">
        <f t="shared" si="8"/>
        <v>0</v>
      </c>
      <c r="L129" s="99">
        <f t="shared" si="9"/>
        <v>0</v>
      </c>
    </row>
    <row r="130" spans="1:12" x14ac:dyDescent="0.5">
      <c r="A130" s="77" t="s">
        <v>25</v>
      </c>
      <c r="B130" s="76" t="s">
        <v>2</v>
      </c>
      <c r="C130" s="76" t="s">
        <v>20</v>
      </c>
      <c r="D130" s="104">
        <f>'INPUTS-Incidence'!I23</f>
        <v>27247150.734239999</v>
      </c>
      <c r="E130" s="153">
        <f>'ANALYSIS-YLL'!E131</f>
        <v>0</v>
      </c>
      <c r="F130" s="150">
        <f>'ANALYSIS-YLL'!H131</f>
        <v>0</v>
      </c>
      <c r="G130" s="150">
        <f>'ANALYSIS-YLD2'!CJ131+'ANALYSIS-YLD2'!CK131</f>
        <v>0</v>
      </c>
      <c r="H130" s="152">
        <f t="shared" si="5"/>
        <v>0</v>
      </c>
      <c r="I130" s="151">
        <f t="shared" si="6"/>
        <v>0</v>
      </c>
      <c r="J130" s="150">
        <f t="shared" si="7"/>
        <v>0</v>
      </c>
      <c r="K130" s="150">
        <f t="shared" si="8"/>
        <v>0</v>
      </c>
      <c r="L130" s="99">
        <f t="shared" si="9"/>
        <v>0</v>
      </c>
    </row>
    <row r="131" spans="1:12" x14ac:dyDescent="0.5">
      <c r="A131" s="77" t="s">
        <v>25</v>
      </c>
      <c r="B131" s="76" t="s">
        <v>2</v>
      </c>
      <c r="C131" s="76" t="s">
        <v>19</v>
      </c>
      <c r="D131" s="104">
        <f>'INPUTS-Incidence'!I24</f>
        <v>27374192.61981</v>
      </c>
      <c r="E131" s="153">
        <f>'ANALYSIS-YLL'!E132</f>
        <v>0</v>
      </c>
      <c r="F131" s="150">
        <f>'ANALYSIS-YLL'!H132</f>
        <v>0</v>
      </c>
      <c r="G131" s="150">
        <f>'ANALYSIS-YLD2'!CJ132+'ANALYSIS-YLD2'!CK132</f>
        <v>0</v>
      </c>
      <c r="H131" s="152">
        <f t="shared" si="5"/>
        <v>0</v>
      </c>
      <c r="I131" s="151">
        <f t="shared" si="6"/>
        <v>0</v>
      </c>
      <c r="J131" s="150">
        <f t="shared" si="7"/>
        <v>0</v>
      </c>
      <c r="K131" s="150">
        <f t="shared" si="8"/>
        <v>0</v>
      </c>
      <c r="L131" s="99">
        <f t="shared" si="9"/>
        <v>0</v>
      </c>
    </row>
    <row r="132" spans="1:12" x14ac:dyDescent="0.5">
      <c r="A132" s="77" t="s">
        <v>25</v>
      </c>
      <c r="B132" s="76" t="s">
        <v>2</v>
      </c>
      <c r="C132" s="76" t="s">
        <v>18</v>
      </c>
      <c r="D132" s="104">
        <f>'INPUTS-Incidence'!I25</f>
        <v>26670415.174909998</v>
      </c>
      <c r="E132" s="153">
        <f>'ANALYSIS-YLL'!E133</f>
        <v>0</v>
      </c>
      <c r="F132" s="150">
        <f>'ANALYSIS-YLL'!H133</f>
        <v>0</v>
      </c>
      <c r="G132" s="150">
        <f>'ANALYSIS-YLD2'!CJ133+'ANALYSIS-YLD2'!CK133</f>
        <v>0</v>
      </c>
      <c r="H132" s="152">
        <f t="shared" ref="H132:H195" si="10">F132+G132</f>
        <v>0</v>
      </c>
      <c r="I132" s="151">
        <f t="shared" ref="I132:I195" si="11">100000*E132/$D132</f>
        <v>0</v>
      </c>
      <c r="J132" s="150">
        <f t="shared" ref="J132:J195" si="12">100000*F132/$D132</f>
        <v>0</v>
      </c>
      <c r="K132" s="150">
        <f t="shared" ref="K132:K195" si="13">100000*G132/$D132</f>
        <v>0</v>
      </c>
      <c r="L132" s="99">
        <f t="shared" ref="L132:L195" si="14">100000*H132/$D132</f>
        <v>0</v>
      </c>
    </row>
    <row r="133" spans="1:12" x14ac:dyDescent="0.5">
      <c r="A133" s="77" t="s">
        <v>25</v>
      </c>
      <c r="B133" s="76" t="s">
        <v>2</v>
      </c>
      <c r="C133" s="76" t="s">
        <v>17</v>
      </c>
      <c r="D133" s="104">
        <f>'INPUTS-Incidence'!I26</f>
        <v>26688875.433850002</v>
      </c>
      <c r="E133" s="153">
        <f>'ANALYSIS-YLL'!E134</f>
        <v>0</v>
      </c>
      <c r="F133" s="150">
        <f>'ANALYSIS-YLL'!H134</f>
        <v>0</v>
      </c>
      <c r="G133" s="150">
        <f>'ANALYSIS-YLD2'!CJ134+'ANALYSIS-YLD2'!CK134</f>
        <v>0</v>
      </c>
      <c r="H133" s="152">
        <f t="shared" si="10"/>
        <v>0</v>
      </c>
      <c r="I133" s="151">
        <f t="shared" si="11"/>
        <v>0</v>
      </c>
      <c r="J133" s="150">
        <f t="shared" si="12"/>
        <v>0</v>
      </c>
      <c r="K133" s="150">
        <f t="shared" si="13"/>
        <v>0</v>
      </c>
      <c r="L133" s="99">
        <f t="shared" si="14"/>
        <v>0</v>
      </c>
    </row>
    <row r="134" spans="1:12" x14ac:dyDescent="0.5">
      <c r="A134" s="77" t="s">
        <v>25</v>
      </c>
      <c r="B134" s="76" t="s">
        <v>2</v>
      </c>
      <c r="C134" s="76" t="s">
        <v>16</v>
      </c>
      <c r="D134" s="104">
        <f>'INPUTS-Incidence'!I27</f>
        <v>26630272.339359999</v>
      </c>
      <c r="E134" s="153">
        <f>'ANALYSIS-YLL'!E135</f>
        <v>0</v>
      </c>
      <c r="F134" s="150">
        <f>'ANALYSIS-YLL'!H135</f>
        <v>0</v>
      </c>
      <c r="G134" s="150">
        <f>'ANALYSIS-YLD2'!CJ135+'ANALYSIS-YLD2'!CK135</f>
        <v>0</v>
      </c>
      <c r="H134" s="152">
        <f t="shared" si="10"/>
        <v>0</v>
      </c>
      <c r="I134" s="151">
        <f t="shared" si="11"/>
        <v>0</v>
      </c>
      <c r="J134" s="150">
        <f t="shared" si="12"/>
        <v>0</v>
      </c>
      <c r="K134" s="150">
        <f t="shared" si="13"/>
        <v>0</v>
      </c>
      <c r="L134" s="99">
        <f t="shared" si="14"/>
        <v>0</v>
      </c>
    </row>
    <row r="135" spans="1:12" x14ac:dyDescent="0.5">
      <c r="A135" s="77" t="s">
        <v>25</v>
      </c>
      <c r="B135" s="76" t="s">
        <v>2</v>
      </c>
      <c r="C135" s="76" t="s">
        <v>15</v>
      </c>
      <c r="D135" s="104">
        <f>'INPUTS-Incidence'!I28</f>
        <v>26351717.976829998</v>
      </c>
      <c r="E135" s="153">
        <f>'ANALYSIS-YLL'!E136</f>
        <v>0</v>
      </c>
      <c r="F135" s="150">
        <f>'ANALYSIS-YLL'!H136</f>
        <v>0</v>
      </c>
      <c r="G135" s="150">
        <f>'ANALYSIS-YLD2'!CJ136+'ANALYSIS-YLD2'!CK136</f>
        <v>0</v>
      </c>
      <c r="H135" s="152">
        <f t="shared" si="10"/>
        <v>0</v>
      </c>
      <c r="I135" s="151">
        <f t="shared" si="11"/>
        <v>0</v>
      </c>
      <c r="J135" s="150">
        <f t="shared" si="12"/>
        <v>0</v>
      </c>
      <c r="K135" s="150">
        <f t="shared" si="13"/>
        <v>0</v>
      </c>
      <c r="L135" s="99">
        <f t="shared" si="14"/>
        <v>0</v>
      </c>
    </row>
    <row r="136" spans="1:12" x14ac:dyDescent="0.5">
      <c r="A136" s="77" t="s">
        <v>25</v>
      </c>
      <c r="B136" s="76" t="s">
        <v>2</v>
      </c>
      <c r="C136" s="76" t="s">
        <v>14</v>
      </c>
      <c r="D136" s="104">
        <f>'INPUTS-Incidence'!I29</f>
        <v>25172291.761349998</v>
      </c>
      <c r="E136" s="153">
        <f>'ANALYSIS-YLL'!E137</f>
        <v>0</v>
      </c>
      <c r="F136" s="150">
        <f>'ANALYSIS-YLL'!H137</f>
        <v>0</v>
      </c>
      <c r="G136" s="150">
        <f>'ANALYSIS-YLD2'!CJ137+'ANALYSIS-YLD2'!CK137</f>
        <v>0</v>
      </c>
      <c r="H136" s="152">
        <f t="shared" si="10"/>
        <v>0</v>
      </c>
      <c r="I136" s="151">
        <f t="shared" si="11"/>
        <v>0</v>
      </c>
      <c r="J136" s="150">
        <f t="shared" si="12"/>
        <v>0</v>
      </c>
      <c r="K136" s="150">
        <f t="shared" si="13"/>
        <v>0</v>
      </c>
      <c r="L136" s="99">
        <f t="shared" si="14"/>
        <v>0</v>
      </c>
    </row>
    <row r="137" spans="1:12" x14ac:dyDescent="0.5">
      <c r="A137" s="77" t="s">
        <v>25</v>
      </c>
      <c r="B137" s="76" t="s">
        <v>2</v>
      </c>
      <c r="C137" s="76" t="s">
        <v>13</v>
      </c>
      <c r="D137" s="104">
        <f>'INPUTS-Incidence'!I30</f>
        <v>24763364.873040002</v>
      </c>
      <c r="E137" s="153">
        <f>'ANALYSIS-YLL'!E138</f>
        <v>0</v>
      </c>
      <c r="F137" s="150">
        <f>'ANALYSIS-YLL'!H138</f>
        <v>0</v>
      </c>
      <c r="G137" s="150">
        <f>'ANALYSIS-YLD2'!CJ138+'ANALYSIS-YLD2'!CK138</f>
        <v>0</v>
      </c>
      <c r="H137" s="152">
        <f t="shared" si="10"/>
        <v>0</v>
      </c>
      <c r="I137" s="151">
        <f t="shared" si="11"/>
        <v>0</v>
      </c>
      <c r="J137" s="150">
        <f t="shared" si="12"/>
        <v>0</v>
      </c>
      <c r="K137" s="150">
        <f t="shared" si="13"/>
        <v>0</v>
      </c>
      <c r="L137" s="99">
        <f t="shared" si="14"/>
        <v>0</v>
      </c>
    </row>
    <row r="138" spans="1:12" x14ac:dyDescent="0.5">
      <c r="A138" s="77" t="s">
        <v>25</v>
      </c>
      <c r="B138" s="76" t="s">
        <v>2</v>
      </c>
      <c r="C138" s="76" t="s">
        <v>12</v>
      </c>
      <c r="D138" s="104">
        <f>'INPUTS-Incidence'!I31</f>
        <v>22812136.649050001</v>
      </c>
      <c r="E138" s="153">
        <f>'ANALYSIS-YLL'!E139</f>
        <v>0</v>
      </c>
      <c r="F138" s="150">
        <f>'ANALYSIS-YLL'!H139</f>
        <v>0</v>
      </c>
      <c r="G138" s="150">
        <f>'ANALYSIS-YLD2'!CJ139+'ANALYSIS-YLD2'!CK139</f>
        <v>0</v>
      </c>
      <c r="H138" s="152">
        <f t="shared" si="10"/>
        <v>0</v>
      </c>
      <c r="I138" s="151">
        <f t="shared" si="11"/>
        <v>0</v>
      </c>
      <c r="J138" s="150">
        <f t="shared" si="12"/>
        <v>0</v>
      </c>
      <c r="K138" s="150">
        <f t="shared" si="13"/>
        <v>0</v>
      </c>
      <c r="L138" s="99">
        <f t="shared" si="14"/>
        <v>0</v>
      </c>
    </row>
    <row r="139" spans="1:12" x14ac:dyDescent="0.5">
      <c r="A139" s="77" t="s">
        <v>25</v>
      </c>
      <c r="B139" s="76" t="s">
        <v>2</v>
      </c>
      <c r="C139" s="76" t="s">
        <v>11</v>
      </c>
      <c r="D139" s="104">
        <f>'INPUTS-Incidence'!I32</f>
        <v>21386345.845830001</v>
      </c>
      <c r="E139" s="153">
        <f>'ANALYSIS-YLL'!E140</f>
        <v>0</v>
      </c>
      <c r="F139" s="150">
        <f>'ANALYSIS-YLL'!H140</f>
        <v>0</v>
      </c>
      <c r="G139" s="150">
        <f>'ANALYSIS-YLD2'!CJ140+'ANALYSIS-YLD2'!CK140</f>
        <v>0</v>
      </c>
      <c r="H139" s="152">
        <f t="shared" si="10"/>
        <v>0</v>
      </c>
      <c r="I139" s="151">
        <f t="shared" si="11"/>
        <v>0</v>
      </c>
      <c r="J139" s="150">
        <f t="shared" si="12"/>
        <v>0</v>
      </c>
      <c r="K139" s="150">
        <f t="shared" si="13"/>
        <v>0</v>
      </c>
      <c r="L139" s="99">
        <f t="shared" si="14"/>
        <v>0</v>
      </c>
    </row>
    <row r="140" spans="1:12" x14ac:dyDescent="0.5">
      <c r="A140" s="77" t="s">
        <v>25</v>
      </c>
      <c r="B140" s="76" t="s">
        <v>2</v>
      </c>
      <c r="C140" s="76" t="s">
        <v>10</v>
      </c>
      <c r="D140" s="104">
        <f>'INPUTS-Incidence'!I33</f>
        <v>19269245.7925</v>
      </c>
      <c r="E140" s="153">
        <f>'ANALYSIS-YLL'!E141</f>
        <v>0</v>
      </c>
      <c r="F140" s="150">
        <f>'ANALYSIS-YLL'!H141</f>
        <v>0</v>
      </c>
      <c r="G140" s="150">
        <f>'ANALYSIS-YLD2'!CJ141+'ANALYSIS-YLD2'!CK141</f>
        <v>0</v>
      </c>
      <c r="H140" s="152">
        <f t="shared" si="10"/>
        <v>0</v>
      </c>
      <c r="I140" s="151">
        <f t="shared" si="11"/>
        <v>0</v>
      </c>
      <c r="J140" s="150">
        <f t="shared" si="12"/>
        <v>0</v>
      </c>
      <c r="K140" s="150">
        <f t="shared" si="13"/>
        <v>0</v>
      </c>
      <c r="L140" s="99">
        <f t="shared" si="14"/>
        <v>0</v>
      </c>
    </row>
    <row r="141" spans="1:12" x14ac:dyDescent="0.5">
      <c r="A141" s="77" t="s">
        <v>25</v>
      </c>
      <c r="B141" s="76" t="s">
        <v>2</v>
      </c>
      <c r="C141" s="76" t="s">
        <v>9</v>
      </c>
      <c r="D141" s="104">
        <f>'INPUTS-Incidence'!I34</f>
        <v>16567567.590780001</v>
      </c>
      <c r="E141" s="153">
        <f>'ANALYSIS-YLL'!E142</f>
        <v>0</v>
      </c>
      <c r="F141" s="150">
        <f>'ANALYSIS-YLL'!H142</f>
        <v>0</v>
      </c>
      <c r="G141" s="150">
        <f>'ANALYSIS-YLD2'!CJ142+'ANALYSIS-YLD2'!CK142</f>
        <v>0</v>
      </c>
      <c r="H141" s="152">
        <f t="shared" si="10"/>
        <v>0</v>
      </c>
      <c r="I141" s="151">
        <f t="shared" si="11"/>
        <v>0</v>
      </c>
      <c r="J141" s="150">
        <f t="shared" si="12"/>
        <v>0</v>
      </c>
      <c r="K141" s="150">
        <f t="shared" si="13"/>
        <v>0</v>
      </c>
      <c r="L141" s="99">
        <f t="shared" si="14"/>
        <v>0</v>
      </c>
    </row>
    <row r="142" spans="1:12" x14ac:dyDescent="0.5">
      <c r="A142" s="77" t="s">
        <v>25</v>
      </c>
      <c r="B142" s="76" t="s">
        <v>2</v>
      </c>
      <c r="C142" s="76" t="s">
        <v>8</v>
      </c>
      <c r="D142" s="104">
        <f>'INPUTS-Incidence'!I35</f>
        <v>13431215.738510001</v>
      </c>
      <c r="E142" s="153">
        <f>'ANALYSIS-YLL'!E143</f>
        <v>0</v>
      </c>
      <c r="F142" s="150">
        <f>'ANALYSIS-YLL'!H143</f>
        <v>0</v>
      </c>
      <c r="G142" s="150">
        <f>'ANALYSIS-YLD2'!CJ143+'ANALYSIS-YLD2'!CK143</f>
        <v>0</v>
      </c>
      <c r="H142" s="152">
        <f t="shared" si="10"/>
        <v>0</v>
      </c>
      <c r="I142" s="151">
        <f t="shared" si="11"/>
        <v>0</v>
      </c>
      <c r="J142" s="150">
        <f t="shared" si="12"/>
        <v>0</v>
      </c>
      <c r="K142" s="150">
        <f t="shared" si="13"/>
        <v>0</v>
      </c>
      <c r="L142" s="99">
        <f t="shared" si="14"/>
        <v>0</v>
      </c>
    </row>
    <row r="143" spans="1:12" x14ac:dyDescent="0.5">
      <c r="A143" s="77" t="s">
        <v>25</v>
      </c>
      <c r="B143" s="76" t="s">
        <v>2</v>
      </c>
      <c r="C143" s="76" t="s">
        <v>7</v>
      </c>
      <c r="D143" s="104">
        <f>'INPUTS-Incidence'!I36</f>
        <v>9607761.0986199994</v>
      </c>
      <c r="E143" s="153">
        <f>'ANALYSIS-YLL'!E144</f>
        <v>0</v>
      </c>
      <c r="F143" s="150">
        <f>'ANALYSIS-YLL'!H144</f>
        <v>0</v>
      </c>
      <c r="G143" s="150">
        <f>'ANALYSIS-YLD2'!CJ144+'ANALYSIS-YLD2'!CK144</f>
        <v>0</v>
      </c>
      <c r="H143" s="152">
        <f t="shared" si="10"/>
        <v>0</v>
      </c>
      <c r="I143" s="151">
        <f t="shared" si="11"/>
        <v>0</v>
      </c>
      <c r="J143" s="150">
        <f t="shared" si="12"/>
        <v>0</v>
      </c>
      <c r="K143" s="150">
        <f t="shared" si="13"/>
        <v>0</v>
      </c>
      <c r="L143" s="99">
        <f t="shared" si="14"/>
        <v>0</v>
      </c>
    </row>
    <row r="144" spans="1:12" x14ac:dyDescent="0.5">
      <c r="A144" s="77" t="s">
        <v>25</v>
      </c>
      <c r="B144" s="76" t="s">
        <v>2</v>
      </c>
      <c r="C144" s="76" t="s">
        <v>6</v>
      </c>
      <c r="D144" s="104">
        <f>'INPUTS-Incidence'!I37</f>
        <v>6547851.7046700008</v>
      </c>
      <c r="E144" s="153">
        <f>'ANALYSIS-YLL'!E145</f>
        <v>0</v>
      </c>
      <c r="F144" s="150">
        <f>'ANALYSIS-YLL'!H145</f>
        <v>0</v>
      </c>
      <c r="G144" s="150">
        <f>'ANALYSIS-YLD2'!CJ145+'ANALYSIS-YLD2'!CK145</f>
        <v>0</v>
      </c>
      <c r="H144" s="152">
        <f t="shared" si="10"/>
        <v>0</v>
      </c>
      <c r="I144" s="151">
        <f t="shared" si="11"/>
        <v>0</v>
      </c>
      <c r="J144" s="150">
        <f t="shared" si="12"/>
        <v>0</v>
      </c>
      <c r="K144" s="150">
        <f t="shared" si="13"/>
        <v>0</v>
      </c>
      <c r="L144" s="99">
        <f t="shared" si="14"/>
        <v>0</v>
      </c>
    </row>
    <row r="145" spans="1:12" x14ac:dyDescent="0.5">
      <c r="A145" s="77" t="s">
        <v>25</v>
      </c>
      <c r="B145" s="76" t="s">
        <v>2</v>
      </c>
      <c r="C145" s="76" t="s">
        <v>5</v>
      </c>
      <c r="D145" s="104">
        <f>'INPUTS-Incidence'!I38</f>
        <v>4425403.71055</v>
      </c>
      <c r="E145" s="153">
        <f>'ANALYSIS-YLL'!E146</f>
        <v>0</v>
      </c>
      <c r="F145" s="150">
        <f>'ANALYSIS-YLL'!H146</f>
        <v>0</v>
      </c>
      <c r="G145" s="150">
        <f>'ANALYSIS-YLD2'!CJ146+'ANALYSIS-YLD2'!CK146</f>
        <v>0</v>
      </c>
      <c r="H145" s="152">
        <f t="shared" si="10"/>
        <v>0</v>
      </c>
      <c r="I145" s="151">
        <f t="shared" si="11"/>
        <v>0</v>
      </c>
      <c r="J145" s="150">
        <f t="shared" si="12"/>
        <v>0</v>
      </c>
      <c r="K145" s="150">
        <f t="shared" si="13"/>
        <v>0</v>
      </c>
      <c r="L145" s="99">
        <f t="shared" si="14"/>
        <v>0</v>
      </c>
    </row>
    <row r="146" spans="1:12" x14ac:dyDescent="0.5">
      <c r="A146" s="77" t="s">
        <v>25</v>
      </c>
      <c r="B146" s="76" t="s">
        <v>2</v>
      </c>
      <c r="C146" s="76" t="s">
        <v>4</v>
      </c>
      <c r="D146" s="104">
        <f>'INPUTS-Incidence'!I39</f>
        <v>39727</v>
      </c>
      <c r="E146" s="153">
        <f>'ANALYSIS-YLL'!E147</f>
        <v>0</v>
      </c>
      <c r="F146" s="150">
        <f>'ANALYSIS-YLL'!H147</f>
        <v>0</v>
      </c>
      <c r="G146" s="150">
        <f>'ANALYSIS-YLD2'!CJ147+'ANALYSIS-YLD2'!CK147</f>
        <v>0</v>
      </c>
      <c r="H146" s="152">
        <f t="shared" si="10"/>
        <v>0</v>
      </c>
      <c r="I146" s="151">
        <f t="shared" si="11"/>
        <v>0</v>
      </c>
      <c r="J146" s="150">
        <f t="shared" si="12"/>
        <v>0</v>
      </c>
      <c r="K146" s="150">
        <f t="shared" si="13"/>
        <v>0</v>
      </c>
      <c r="L146" s="99">
        <f t="shared" si="14"/>
        <v>0</v>
      </c>
    </row>
    <row r="147" spans="1:12" x14ac:dyDescent="0.5">
      <c r="A147" s="77" t="s">
        <v>25</v>
      </c>
      <c r="B147" s="76" t="s">
        <v>2</v>
      </c>
      <c r="C147" s="76" t="s">
        <v>1</v>
      </c>
      <c r="D147" s="104">
        <f>'INPUTS-Incidence'!I40</f>
        <v>5041963.5887900004</v>
      </c>
      <c r="E147" s="153">
        <f>'ANALYSIS-YLL'!E148</f>
        <v>0</v>
      </c>
      <c r="F147" s="150">
        <f>'ANALYSIS-YLL'!H148</f>
        <v>0</v>
      </c>
      <c r="G147" s="150">
        <f>'ANALYSIS-YLD2'!CJ148+'ANALYSIS-YLD2'!CK148</f>
        <v>0</v>
      </c>
      <c r="H147" s="152">
        <f t="shared" si="10"/>
        <v>0</v>
      </c>
      <c r="I147" s="151">
        <f t="shared" si="11"/>
        <v>0</v>
      </c>
      <c r="J147" s="150">
        <f t="shared" si="12"/>
        <v>0</v>
      </c>
      <c r="K147" s="150">
        <f t="shared" si="13"/>
        <v>0</v>
      </c>
      <c r="L147" s="99">
        <f t="shared" si="14"/>
        <v>0</v>
      </c>
    </row>
    <row r="148" spans="1:12" x14ac:dyDescent="0.5">
      <c r="A148" s="77" t="s">
        <v>24</v>
      </c>
      <c r="B148" s="76" t="s">
        <v>21</v>
      </c>
      <c r="C148" s="76" t="s">
        <v>20</v>
      </c>
      <c r="D148" s="104">
        <f>'INPUTS-Incidence'!I5</f>
        <v>28683490.993880004</v>
      </c>
      <c r="E148" s="153">
        <f>'ANALYSIS-YLL'!E149</f>
        <v>249.55448298799996</v>
      </c>
      <c r="F148" s="150">
        <f>'ANALYSIS-YLL'!H149</f>
        <v>21215.125707775853</v>
      </c>
      <c r="G148" s="150">
        <f>'ANALYSIS-YLD2'!CJ149+'ANALYSIS-YLD2'!CK149</f>
        <v>1312.780239655471</v>
      </c>
      <c r="H148" s="152">
        <f t="shared" si="10"/>
        <v>22527.905947431325</v>
      </c>
      <c r="I148" s="151">
        <f t="shared" si="11"/>
        <v>0.87002827877975397</v>
      </c>
      <c r="J148" s="150">
        <f t="shared" si="12"/>
        <v>73.962844035624457</v>
      </c>
      <c r="K148" s="150">
        <f t="shared" si="13"/>
        <v>4.5767798624496923</v>
      </c>
      <c r="L148" s="99">
        <f t="shared" si="14"/>
        <v>78.539623898074154</v>
      </c>
    </row>
    <row r="149" spans="1:12" x14ac:dyDescent="0.5">
      <c r="A149" s="77" t="s">
        <v>24</v>
      </c>
      <c r="B149" s="76" t="s">
        <v>21</v>
      </c>
      <c r="C149" s="76" t="s">
        <v>19</v>
      </c>
      <c r="D149" s="104">
        <f>'INPUTS-Incidence'!I6</f>
        <v>28478305.537620001</v>
      </c>
      <c r="E149" s="153">
        <f>'ANALYSIS-YLL'!E150</f>
        <v>444.54566384800006</v>
      </c>
      <c r="F149" s="150">
        <f>'ANALYSIS-YLL'!H150</f>
        <v>35012.416484668487</v>
      </c>
      <c r="G149" s="150">
        <f>'ANALYSIS-YLD2'!CJ150+'ANALYSIS-YLD2'!CK150</f>
        <v>5009.1811085068275</v>
      </c>
      <c r="H149" s="152">
        <f t="shared" si="10"/>
        <v>40021.597593175313</v>
      </c>
      <c r="I149" s="151">
        <f t="shared" si="11"/>
        <v>1.5609975925735917</v>
      </c>
      <c r="J149" s="150">
        <f t="shared" si="12"/>
        <v>122.94417039109609</v>
      </c>
      <c r="K149" s="150">
        <f t="shared" si="13"/>
        <v>17.589463326354412</v>
      </c>
      <c r="L149" s="99">
        <f t="shared" si="14"/>
        <v>140.5336337174505</v>
      </c>
    </row>
    <row r="150" spans="1:12" x14ac:dyDescent="0.5">
      <c r="A150" s="77" t="s">
        <v>24</v>
      </c>
      <c r="B150" s="76" t="s">
        <v>21</v>
      </c>
      <c r="C150" s="76" t="s">
        <v>18</v>
      </c>
      <c r="D150" s="104">
        <f>'INPUTS-Incidence'!I7</f>
        <v>27967846.395059999</v>
      </c>
      <c r="E150" s="153">
        <f>'ANALYSIS-YLL'!E151</f>
        <v>521.48313118900001</v>
      </c>
      <c r="F150" s="150">
        <f>'ANALYSIS-YLL'!H151</f>
        <v>38477.632834780365</v>
      </c>
      <c r="G150" s="150">
        <f>'ANALYSIS-YLD2'!CJ151+'ANALYSIS-YLD2'!CK151</f>
        <v>11761.514521430279</v>
      </c>
      <c r="H150" s="152">
        <f t="shared" si="10"/>
        <v>50239.14735621064</v>
      </c>
      <c r="I150" s="151">
        <f t="shared" si="11"/>
        <v>1.8645809327711065</v>
      </c>
      <c r="J150" s="150">
        <f t="shared" si="12"/>
        <v>137.57810412451607</v>
      </c>
      <c r="K150" s="150">
        <f t="shared" si="13"/>
        <v>42.053701079779003</v>
      </c>
      <c r="L150" s="99">
        <f t="shared" si="14"/>
        <v>179.63180520429509</v>
      </c>
    </row>
    <row r="151" spans="1:12" x14ac:dyDescent="0.5">
      <c r="A151" s="77" t="s">
        <v>24</v>
      </c>
      <c r="B151" s="76" t="s">
        <v>21</v>
      </c>
      <c r="C151" s="76" t="s">
        <v>17</v>
      </c>
      <c r="D151" s="104">
        <f>'INPUTS-Incidence'!I8</f>
        <v>27518438.281180002</v>
      </c>
      <c r="E151" s="153">
        <f>'ANALYSIS-YLL'!E152</f>
        <v>2629.5637865879999</v>
      </c>
      <c r="F151" s="150">
        <f>'ANALYSIS-YLL'!H152</f>
        <v>180979.72761191905</v>
      </c>
      <c r="G151" s="150">
        <f>'ANALYSIS-YLD2'!CJ152+'ANALYSIS-YLD2'!CK152</f>
        <v>51818.622992083801</v>
      </c>
      <c r="H151" s="152">
        <f t="shared" si="10"/>
        <v>232798.35060400286</v>
      </c>
      <c r="I151" s="151">
        <f t="shared" si="11"/>
        <v>9.5556432371613607</v>
      </c>
      <c r="J151" s="150">
        <f t="shared" si="12"/>
        <v>657.6671457976305</v>
      </c>
      <c r="K151" s="150">
        <f t="shared" si="13"/>
        <v>188.30510097487186</v>
      </c>
      <c r="L151" s="99">
        <f t="shared" si="14"/>
        <v>845.97224677250244</v>
      </c>
    </row>
    <row r="152" spans="1:12" x14ac:dyDescent="0.5">
      <c r="A152" s="77" t="s">
        <v>24</v>
      </c>
      <c r="B152" s="76" t="s">
        <v>21</v>
      </c>
      <c r="C152" s="76" t="s">
        <v>16</v>
      </c>
      <c r="D152" s="104">
        <f>'INPUTS-Incidence'!I9</f>
        <v>26839000.195149999</v>
      </c>
      <c r="E152" s="153">
        <f>'ANALYSIS-YLL'!E153</f>
        <v>3491.6384207170004</v>
      </c>
      <c r="F152" s="150">
        <f>'ANALYSIS-YLL'!H153</f>
        <v>223028.40412329839</v>
      </c>
      <c r="G152" s="150">
        <f>'ANALYSIS-YLD2'!CJ153+'ANALYSIS-YLD2'!CK153</f>
        <v>92516.422657010015</v>
      </c>
      <c r="H152" s="152">
        <f t="shared" si="10"/>
        <v>315544.82678030839</v>
      </c>
      <c r="I152" s="151">
        <f t="shared" si="11"/>
        <v>13.009569638693041</v>
      </c>
      <c r="J152" s="150">
        <f t="shared" si="12"/>
        <v>830.98626067151793</v>
      </c>
      <c r="K152" s="150">
        <f t="shared" si="13"/>
        <v>344.70890116737064</v>
      </c>
      <c r="L152" s="99">
        <f t="shared" si="14"/>
        <v>1175.6951618388885</v>
      </c>
    </row>
    <row r="153" spans="1:12" x14ac:dyDescent="0.5">
      <c r="A153" s="77" t="s">
        <v>24</v>
      </c>
      <c r="B153" s="76" t="s">
        <v>21</v>
      </c>
      <c r="C153" s="76" t="s">
        <v>15</v>
      </c>
      <c r="D153" s="104">
        <f>'INPUTS-Incidence'!I10</f>
        <v>26229109.997220002</v>
      </c>
      <c r="E153" s="153">
        <f>'ANALYSIS-YLL'!E154</f>
        <v>2858.4333407289996</v>
      </c>
      <c r="F153" s="150">
        <f>'ANALYSIS-YLL'!H154</f>
        <v>168461.7689358636</v>
      </c>
      <c r="G153" s="150">
        <f>'ANALYSIS-YLD2'!CJ154+'ANALYSIS-YLD2'!CK154</f>
        <v>70193.98094393182</v>
      </c>
      <c r="H153" s="152">
        <f t="shared" si="10"/>
        <v>238655.74987979542</v>
      </c>
      <c r="I153" s="151">
        <f t="shared" si="11"/>
        <v>10.897942557074799</v>
      </c>
      <c r="J153" s="150">
        <f t="shared" si="12"/>
        <v>642.27024460120333</v>
      </c>
      <c r="K153" s="150">
        <f t="shared" si="13"/>
        <v>267.61861516220569</v>
      </c>
      <c r="L153" s="99">
        <f t="shared" si="14"/>
        <v>909.88885976340907</v>
      </c>
    </row>
    <row r="154" spans="1:12" x14ac:dyDescent="0.5">
      <c r="A154" s="77" t="s">
        <v>24</v>
      </c>
      <c r="B154" s="76" t="s">
        <v>21</v>
      </c>
      <c r="C154" s="76" t="s">
        <v>14</v>
      </c>
      <c r="D154" s="104">
        <f>'INPUTS-Incidence'!I11</f>
        <v>24587007.433330003</v>
      </c>
      <c r="E154" s="153">
        <f>'ANALYSIS-YLL'!E155</f>
        <v>2451.7622570439999</v>
      </c>
      <c r="F154" s="150">
        <f>'ANALYSIS-YLL'!H155</f>
        <v>132382.9030690908</v>
      </c>
      <c r="G154" s="150">
        <f>'ANALYSIS-YLD2'!CJ155+'ANALYSIS-YLD2'!CK155</f>
        <v>55321.598033555871</v>
      </c>
      <c r="H154" s="152">
        <f t="shared" si="10"/>
        <v>187704.50110264667</v>
      </c>
      <c r="I154" s="151">
        <f t="shared" si="11"/>
        <v>9.9717798666315325</v>
      </c>
      <c r="J154" s="150">
        <f t="shared" si="12"/>
        <v>538.4262538987698</v>
      </c>
      <c r="K154" s="150">
        <f t="shared" si="13"/>
        <v>225.00338108883571</v>
      </c>
      <c r="L154" s="99">
        <f t="shared" si="14"/>
        <v>763.42963498760548</v>
      </c>
    </row>
    <row r="155" spans="1:12" x14ac:dyDescent="0.5">
      <c r="A155" s="77" t="s">
        <v>24</v>
      </c>
      <c r="B155" s="76" t="s">
        <v>21</v>
      </c>
      <c r="C155" s="76" t="s">
        <v>13</v>
      </c>
      <c r="D155" s="104">
        <f>'INPUTS-Incidence'!I12</f>
        <v>24278795.682790004</v>
      </c>
      <c r="E155" s="153">
        <f>'ANALYSIS-YLL'!E156</f>
        <v>2257.8405083749999</v>
      </c>
      <c r="F155" s="150">
        <f>'ANALYSIS-YLL'!H156</f>
        <v>110837.39055612875</v>
      </c>
      <c r="G155" s="150">
        <f>'ANALYSIS-YLD2'!CJ156+'ANALYSIS-YLD2'!CK156</f>
        <v>57506.502148413878</v>
      </c>
      <c r="H155" s="152">
        <f t="shared" si="10"/>
        <v>168343.89270454264</v>
      </c>
      <c r="I155" s="151">
        <f t="shared" si="11"/>
        <v>9.2996396438867333</v>
      </c>
      <c r="J155" s="150">
        <f t="shared" si="12"/>
        <v>456.51931011839974</v>
      </c>
      <c r="K155" s="150">
        <f t="shared" si="13"/>
        <v>236.85895667871736</v>
      </c>
      <c r="L155" s="99">
        <f t="shared" si="14"/>
        <v>693.37826679711713</v>
      </c>
    </row>
    <row r="156" spans="1:12" x14ac:dyDescent="0.5">
      <c r="A156" s="77" t="s">
        <v>24</v>
      </c>
      <c r="B156" s="76" t="s">
        <v>21</v>
      </c>
      <c r="C156" s="76" t="s">
        <v>12</v>
      </c>
      <c r="D156" s="104">
        <f>'INPUTS-Incidence'!I13</f>
        <v>22266164.257729996</v>
      </c>
      <c r="E156" s="153">
        <f>'ANALYSIS-YLL'!E157</f>
        <v>2162.8584463120001</v>
      </c>
      <c r="F156" s="150">
        <f>'ANALYSIS-YLL'!H157</f>
        <v>95652.414788148206</v>
      </c>
      <c r="G156" s="150">
        <f>'ANALYSIS-YLD2'!CJ157+'ANALYSIS-YLD2'!CK157</f>
        <v>47761.774673035288</v>
      </c>
      <c r="H156" s="152">
        <f t="shared" si="10"/>
        <v>143414.1894611835</v>
      </c>
      <c r="I156" s="151">
        <f t="shared" si="11"/>
        <v>9.7136553080135251</v>
      </c>
      <c r="J156" s="150">
        <f t="shared" si="12"/>
        <v>429.58640599689818</v>
      </c>
      <c r="K156" s="150">
        <f t="shared" si="13"/>
        <v>214.50382796154102</v>
      </c>
      <c r="L156" s="99">
        <f t="shared" si="14"/>
        <v>644.09023395843928</v>
      </c>
    </row>
    <row r="157" spans="1:12" x14ac:dyDescent="0.5">
      <c r="A157" s="77" t="s">
        <v>24</v>
      </c>
      <c r="B157" s="76" t="s">
        <v>21</v>
      </c>
      <c r="C157" s="76" t="s">
        <v>11</v>
      </c>
      <c r="D157" s="104">
        <f>'INPUTS-Incidence'!I14</f>
        <v>20605153.7267</v>
      </c>
      <c r="E157" s="153">
        <f>'ANALYSIS-YLL'!E158</f>
        <v>2091.1290260430001</v>
      </c>
      <c r="F157" s="150">
        <f>'ANALYSIS-YLL'!H158</f>
        <v>82442.761851745265</v>
      </c>
      <c r="G157" s="150">
        <f>'ANALYSIS-YLD2'!CJ158+'ANALYSIS-YLD2'!CK158</f>
        <v>37069.355266321269</v>
      </c>
      <c r="H157" s="152">
        <f t="shared" si="10"/>
        <v>119512.11711806653</v>
      </c>
      <c r="I157" s="151">
        <f t="shared" si="11"/>
        <v>10.148572797752685</v>
      </c>
      <c r="J157" s="150">
        <f t="shared" si="12"/>
        <v>400.10748255139958</v>
      </c>
      <c r="K157" s="150">
        <f t="shared" si="13"/>
        <v>179.90331816009254</v>
      </c>
      <c r="L157" s="99">
        <f t="shared" si="14"/>
        <v>580.01080071149204</v>
      </c>
    </row>
    <row r="158" spans="1:12" x14ac:dyDescent="0.5">
      <c r="A158" s="77" t="s">
        <v>24</v>
      </c>
      <c r="B158" s="76" t="s">
        <v>21</v>
      </c>
      <c r="C158" s="76" t="s">
        <v>10</v>
      </c>
      <c r="D158" s="104">
        <f>'INPUTS-Incidence'!I15</f>
        <v>18096679.805719998</v>
      </c>
      <c r="E158" s="153">
        <f>'ANALYSIS-YLL'!E159</f>
        <v>2034.8019091100002</v>
      </c>
      <c r="F158" s="150">
        <f>'ANALYSIS-YLL'!H159</f>
        <v>70648.322284299211</v>
      </c>
      <c r="G158" s="150">
        <f>'ANALYSIS-YLD2'!CJ159+'ANALYSIS-YLD2'!CK159</f>
        <v>20323.48250967764</v>
      </c>
      <c r="H158" s="152">
        <f t="shared" si="10"/>
        <v>90971.804793976858</v>
      </c>
      <c r="I158" s="151">
        <f t="shared" si="11"/>
        <v>11.244062065279179</v>
      </c>
      <c r="J158" s="150">
        <f t="shared" si="12"/>
        <v>390.39383490649317</v>
      </c>
      <c r="K158" s="150">
        <f t="shared" si="13"/>
        <v>112.30503455807289</v>
      </c>
      <c r="L158" s="99">
        <f t="shared" si="14"/>
        <v>502.69886946456609</v>
      </c>
    </row>
    <row r="159" spans="1:12" x14ac:dyDescent="0.5">
      <c r="A159" s="77" t="s">
        <v>24</v>
      </c>
      <c r="B159" s="76" t="s">
        <v>21</v>
      </c>
      <c r="C159" s="76" t="s">
        <v>9</v>
      </c>
      <c r="D159" s="104">
        <f>'INPUTS-Incidence'!I16</f>
        <v>15088730.018840002</v>
      </c>
      <c r="E159" s="153">
        <f>'ANALYSIS-YLL'!E160</f>
        <v>1924.8125197659997</v>
      </c>
      <c r="F159" s="150">
        <f>'ANALYSIS-YLL'!H160</f>
        <v>57927.232782357758</v>
      </c>
      <c r="G159" s="150">
        <f>'ANALYSIS-YLD2'!CJ160+'ANALYSIS-YLD2'!CK160</f>
        <v>14676.37651219008</v>
      </c>
      <c r="H159" s="152">
        <f t="shared" si="10"/>
        <v>72603.609294547845</v>
      </c>
      <c r="I159" s="151">
        <f t="shared" si="11"/>
        <v>12.756623767292883</v>
      </c>
      <c r="J159" s="150">
        <f t="shared" si="12"/>
        <v>383.91059227667932</v>
      </c>
      <c r="K159" s="150">
        <f t="shared" si="13"/>
        <v>97.267142389485059</v>
      </c>
      <c r="L159" s="99">
        <f t="shared" si="14"/>
        <v>481.17773466616444</v>
      </c>
    </row>
    <row r="160" spans="1:12" x14ac:dyDescent="0.5">
      <c r="A160" s="77" t="s">
        <v>24</v>
      </c>
      <c r="B160" s="76" t="s">
        <v>21</v>
      </c>
      <c r="C160" s="76" t="s">
        <v>8</v>
      </c>
      <c r="D160" s="104">
        <f>'INPUTS-Incidence'!I17</f>
        <v>11797540.96373</v>
      </c>
      <c r="E160" s="153">
        <f>'ANALYSIS-YLL'!E161</f>
        <v>1624.5100907779999</v>
      </c>
      <c r="F160" s="150">
        <f>'ANALYSIS-YLL'!H161</f>
        <v>41506.232819377903</v>
      </c>
      <c r="G160" s="150">
        <f>'ANALYSIS-YLD2'!CJ161+'ANALYSIS-YLD2'!CK161</f>
        <v>7860.3083541342703</v>
      </c>
      <c r="H160" s="152">
        <f t="shared" si="10"/>
        <v>49366.541173512174</v>
      </c>
      <c r="I160" s="151">
        <f t="shared" si="11"/>
        <v>13.769904217941216</v>
      </c>
      <c r="J160" s="150">
        <f t="shared" si="12"/>
        <v>351.82105276839809</v>
      </c>
      <c r="K160" s="150">
        <f t="shared" si="13"/>
        <v>66.62666718682955</v>
      </c>
      <c r="L160" s="99">
        <f t="shared" si="14"/>
        <v>418.44771995522763</v>
      </c>
    </row>
    <row r="161" spans="1:12" x14ac:dyDescent="0.5">
      <c r="A161" s="77" t="s">
        <v>24</v>
      </c>
      <c r="B161" s="76" t="s">
        <v>21</v>
      </c>
      <c r="C161" s="76" t="s">
        <v>7</v>
      </c>
      <c r="D161" s="104">
        <f>'INPUTS-Incidence'!I18</f>
        <v>8047831.2884599995</v>
      </c>
      <c r="E161" s="153">
        <f>'ANALYSIS-YLL'!E162</f>
        <v>1344.5431091590001</v>
      </c>
      <c r="F161" s="150">
        <f>'ANALYSIS-YLL'!H162</f>
        <v>28390.027749892291</v>
      </c>
      <c r="G161" s="150">
        <f>'ANALYSIS-YLD2'!CJ162+'ANALYSIS-YLD2'!CK162</f>
        <v>3544.1168339595038</v>
      </c>
      <c r="H161" s="152">
        <f t="shared" si="10"/>
        <v>31934.144583851794</v>
      </c>
      <c r="I161" s="151">
        <f t="shared" si="11"/>
        <v>16.706899796557323</v>
      </c>
      <c r="J161" s="150">
        <f t="shared" si="12"/>
        <v>352.76618920430792</v>
      </c>
      <c r="K161" s="150">
        <f t="shared" si="13"/>
        <v>44.038160181631888</v>
      </c>
      <c r="L161" s="99">
        <f t="shared" si="14"/>
        <v>396.80434938593976</v>
      </c>
    </row>
    <row r="162" spans="1:12" x14ac:dyDescent="0.5">
      <c r="A162" s="77" t="s">
        <v>24</v>
      </c>
      <c r="B162" s="76" t="s">
        <v>21</v>
      </c>
      <c r="C162" s="76" t="s">
        <v>6</v>
      </c>
      <c r="D162" s="104">
        <f>'INPUTS-Incidence'!I19</f>
        <v>4908698.2355699996</v>
      </c>
      <c r="E162" s="153">
        <f>'ANALYSIS-YLL'!E163</f>
        <v>1046.8352209490001</v>
      </c>
      <c r="F162" s="150">
        <f>'ANALYSIS-YLL'!H163</f>
        <v>17654.876001304889</v>
      </c>
      <c r="G162" s="150">
        <f>'ANALYSIS-YLD2'!CJ163+'ANALYSIS-YLD2'!CK163</f>
        <v>929.99396525195516</v>
      </c>
      <c r="H162" s="152">
        <f t="shared" si="10"/>
        <v>18584.869966556842</v>
      </c>
      <c r="I162" s="151">
        <f t="shared" si="11"/>
        <v>21.326127024132322</v>
      </c>
      <c r="J162" s="150">
        <f t="shared" si="12"/>
        <v>359.66513226199163</v>
      </c>
      <c r="K162" s="150">
        <f t="shared" si="13"/>
        <v>18.945836973903202</v>
      </c>
      <c r="L162" s="99">
        <f t="shared" si="14"/>
        <v>378.6109692358948</v>
      </c>
    </row>
    <row r="163" spans="1:12" x14ac:dyDescent="0.5">
      <c r="A163" s="77" t="s">
        <v>24</v>
      </c>
      <c r="B163" s="76" t="s">
        <v>21</v>
      </c>
      <c r="C163" s="76" t="s">
        <v>5</v>
      </c>
      <c r="D163" s="104">
        <f>'INPUTS-Incidence'!I20</f>
        <v>3086552.6475999998</v>
      </c>
      <c r="E163" s="153">
        <f>'ANALYSIS-YLL'!E164</f>
        <v>734.53992175200005</v>
      </c>
      <c r="F163" s="150">
        <f>'ANALYSIS-YLL'!H164</f>
        <v>9468.219591383282</v>
      </c>
      <c r="G163" s="150">
        <f>'ANALYSIS-YLD2'!CJ164+'ANALYSIS-YLD2'!CK164</f>
        <v>400.19075872135653</v>
      </c>
      <c r="H163" s="152">
        <f t="shared" si="10"/>
        <v>9868.4103501046393</v>
      </c>
      <c r="I163" s="151">
        <f t="shared" si="11"/>
        <v>23.798068771746166</v>
      </c>
      <c r="J163" s="150">
        <f t="shared" si="12"/>
        <v>306.75710646780811</v>
      </c>
      <c r="K163" s="150">
        <f t="shared" si="13"/>
        <v>12.965622311109176</v>
      </c>
      <c r="L163" s="99">
        <f t="shared" si="14"/>
        <v>319.72272877891731</v>
      </c>
    </row>
    <row r="164" spans="1:12" x14ac:dyDescent="0.5">
      <c r="A164" s="77" t="s">
        <v>24</v>
      </c>
      <c r="B164" s="76" t="s">
        <v>21</v>
      </c>
      <c r="C164" s="76" t="s">
        <v>4</v>
      </c>
      <c r="D164" s="104">
        <f>'INPUTS-Incidence'!I21</f>
        <v>28686</v>
      </c>
      <c r="E164" s="153">
        <f>'ANALYSIS-YLL'!E165</f>
        <v>477.85202853099997</v>
      </c>
      <c r="F164" s="150">
        <f>'ANALYSIS-YLL'!H165</f>
        <v>4451.1916457662655</v>
      </c>
      <c r="G164" s="150">
        <f>'ANALYSIS-YLD2'!CJ165+'ANALYSIS-YLD2'!CK165</f>
        <v>143.79437366658701</v>
      </c>
      <c r="H164" s="152">
        <f t="shared" si="10"/>
        <v>4594.9860194328521</v>
      </c>
      <c r="I164" s="151">
        <f t="shared" si="11"/>
        <v>1665.8022329045525</v>
      </c>
      <c r="J164" s="150">
        <f t="shared" si="12"/>
        <v>15516.94779950591</v>
      </c>
      <c r="K164" s="150">
        <f t="shared" si="13"/>
        <v>501.27021427381652</v>
      </c>
      <c r="L164" s="99">
        <f t="shared" si="14"/>
        <v>16018.218013779726</v>
      </c>
    </row>
    <row r="165" spans="1:12" x14ac:dyDescent="0.5">
      <c r="A165" s="77" t="s">
        <v>24</v>
      </c>
      <c r="B165" s="76" t="s">
        <v>21</v>
      </c>
      <c r="C165" s="76" t="s">
        <v>1</v>
      </c>
      <c r="D165" s="104">
        <f>'INPUTS-Incidence'!I22</f>
        <v>2947988.5636200001</v>
      </c>
      <c r="E165" s="153">
        <f>'ANALYSIS-YLL'!E166</f>
        <v>314.18857145499999</v>
      </c>
      <c r="F165" s="150">
        <f>'ANALYSIS-YLL'!H166</f>
        <v>1586.6522858477499</v>
      </c>
      <c r="G165" s="150">
        <f>'ANALYSIS-YLD2'!CJ166+'ANALYSIS-YLD2'!CK166</f>
        <v>44.155364012608054</v>
      </c>
      <c r="H165" s="152">
        <f t="shared" si="10"/>
        <v>1630.807649860358</v>
      </c>
      <c r="I165" s="151">
        <f t="shared" si="11"/>
        <v>10.657726944136794</v>
      </c>
      <c r="J165" s="150">
        <f t="shared" si="12"/>
        <v>53.821521067890806</v>
      </c>
      <c r="K165" s="150">
        <f t="shared" si="13"/>
        <v>1.4978132736847258</v>
      </c>
      <c r="L165" s="99">
        <f t="shared" si="14"/>
        <v>55.319334341575534</v>
      </c>
    </row>
    <row r="166" spans="1:12" x14ac:dyDescent="0.5">
      <c r="A166" s="77" t="s">
        <v>24</v>
      </c>
      <c r="B166" s="76" t="s">
        <v>2</v>
      </c>
      <c r="C166" s="76" t="s">
        <v>20</v>
      </c>
      <c r="D166" s="104">
        <f>'INPUTS-Incidence'!I23</f>
        <v>27247150.734239999</v>
      </c>
      <c r="E166" s="153">
        <f>'ANALYSIS-YLL'!E167</f>
        <v>143.77554080258244</v>
      </c>
      <c r="F166" s="150">
        <f>'ANALYSIS-YLL'!H167</f>
        <v>12222.646274709139</v>
      </c>
      <c r="G166" s="150">
        <f>'ANALYSIS-YLD2'!CJ167+'ANALYSIS-YLD2'!CK167</f>
        <v>1495.9749104376879</v>
      </c>
      <c r="H166" s="152">
        <f t="shared" si="10"/>
        <v>13718.621185146827</v>
      </c>
      <c r="I166" s="151">
        <f t="shared" si="11"/>
        <v>0.52767183697452669</v>
      </c>
      <c r="J166" s="150">
        <f t="shared" si="12"/>
        <v>44.858438204878468</v>
      </c>
      <c r="K166" s="150">
        <f t="shared" si="13"/>
        <v>5.4903902614587086</v>
      </c>
      <c r="L166" s="99">
        <f t="shared" si="14"/>
        <v>50.348828466337174</v>
      </c>
    </row>
    <row r="167" spans="1:12" x14ac:dyDescent="0.5">
      <c r="A167" s="77" t="s">
        <v>24</v>
      </c>
      <c r="B167" s="76" t="s">
        <v>2</v>
      </c>
      <c r="C167" s="76" t="s">
        <v>19</v>
      </c>
      <c r="D167" s="104">
        <f>'INPUTS-Incidence'!I24</f>
        <v>27374192.61981</v>
      </c>
      <c r="E167" s="153">
        <f>'ANALYSIS-YLL'!E168</f>
        <v>216.77416381947666</v>
      </c>
      <c r="F167" s="150">
        <f>'ANALYSIS-YLL'!H168</f>
        <v>17073.133142421982</v>
      </c>
      <c r="G167" s="150">
        <f>'ANALYSIS-YLD2'!CJ168+'ANALYSIS-YLD2'!CK168</f>
        <v>4604.3834508892305</v>
      </c>
      <c r="H167" s="152">
        <f t="shared" si="10"/>
        <v>21677.516593311215</v>
      </c>
      <c r="I167" s="151">
        <f t="shared" si="11"/>
        <v>0.79189244713140061</v>
      </c>
      <c r="J167" s="150">
        <f t="shared" si="12"/>
        <v>62.369449136069107</v>
      </c>
      <c r="K167" s="150">
        <f t="shared" si="13"/>
        <v>16.820161656775792</v>
      </c>
      <c r="L167" s="99">
        <f t="shared" si="14"/>
        <v>79.189610792844903</v>
      </c>
    </row>
    <row r="168" spans="1:12" x14ac:dyDescent="0.5">
      <c r="A168" s="77" t="s">
        <v>24</v>
      </c>
      <c r="B168" s="76" t="s">
        <v>2</v>
      </c>
      <c r="C168" s="76" t="s">
        <v>18</v>
      </c>
      <c r="D168" s="104">
        <f>'INPUTS-Incidence'!I25</f>
        <v>26670415.174909998</v>
      </c>
      <c r="E168" s="153">
        <f>'ANALYSIS-YLL'!E169</f>
        <v>205.42416822428987</v>
      </c>
      <c r="F168" s="150">
        <f>'ANALYSIS-YLL'!H169</f>
        <v>15157.222252429228</v>
      </c>
      <c r="G168" s="150">
        <f>'ANALYSIS-YLD2'!CJ169+'ANALYSIS-YLD2'!CK169</f>
        <v>14210.911819010726</v>
      </c>
      <c r="H168" s="152">
        <f t="shared" si="10"/>
        <v>29368.134071439956</v>
      </c>
      <c r="I168" s="151">
        <f t="shared" si="11"/>
        <v>0.77023236000293382</v>
      </c>
      <c r="J168" s="150">
        <f t="shared" si="12"/>
        <v>56.831594682816473</v>
      </c>
      <c r="K168" s="150">
        <f t="shared" si="13"/>
        <v>53.28342931976379</v>
      </c>
      <c r="L168" s="99">
        <f t="shared" si="14"/>
        <v>110.11502400258028</v>
      </c>
    </row>
    <row r="169" spans="1:12" x14ac:dyDescent="0.5">
      <c r="A169" s="77" t="s">
        <v>24</v>
      </c>
      <c r="B169" s="76" t="s">
        <v>2</v>
      </c>
      <c r="C169" s="76" t="s">
        <v>17</v>
      </c>
      <c r="D169" s="104">
        <f>'INPUTS-Incidence'!I26</f>
        <v>26688875.433850002</v>
      </c>
      <c r="E169" s="153">
        <f>'ANALYSIS-YLL'!E170</f>
        <v>658.97098743994718</v>
      </c>
      <c r="F169" s="150">
        <f>'ANALYSIS-YLL'!H170</f>
        <v>45353.678210554361</v>
      </c>
      <c r="G169" s="150">
        <f>'ANALYSIS-YLD2'!CJ170+'ANALYSIS-YLD2'!CK170</f>
        <v>31558.739758447675</v>
      </c>
      <c r="H169" s="152">
        <f t="shared" si="10"/>
        <v>76912.417969002039</v>
      </c>
      <c r="I169" s="151">
        <f t="shared" si="11"/>
        <v>2.4690848779793919</v>
      </c>
      <c r="J169" s="150">
        <f t="shared" si="12"/>
        <v>169.93476672693163</v>
      </c>
      <c r="K169" s="150">
        <f t="shared" si="13"/>
        <v>118.24679476161492</v>
      </c>
      <c r="L169" s="99">
        <f t="shared" si="14"/>
        <v>288.18156148854655</v>
      </c>
    </row>
    <row r="170" spans="1:12" x14ac:dyDescent="0.5">
      <c r="A170" s="77" t="s">
        <v>24</v>
      </c>
      <c r="B170" s="76" t="s">
        <v>2</v>
      </c>
      <c r="C170" s="76" t="s">
        <v>16</v>
      </c>
      <c r="D170" s="104">
        <f>'INPUTS-Incidence'!I27</f>
        <v>26630272.339359999</v>
      </c>
      <c r="E170" s="153">
        <f>'ANALYSIS-YLL'!E171</f>
        <v>653.44383970186766</v>
      </c>
      <c r="F170" s="150">
        <f>'ANALYSIS-YLL'!H171</f>
        <v>41738.725260956795</v>
      </c>
      <c r="G170" s="150">
        <f>'ANALYSIS-YLD2'!CJ171+'ANALYSIS-YLD2'!CK171</f>
        <v>35013.42972716564</v>
      </c>
      <c r="H170" s="152">
        <f t="shared" si="10"/>
        <v>76752.154988122435</v>
      </c>
      <c r="I170" s="151">
        <f t="shared" si="11"/>
        <v>2.4537632637577889</v>
      </c>
      <c r="J170" s="150">
        <f t="shared" si="12"/>
        <v>156.73412847252877</v>
      </c>
      <c r="K170" s="150">
        <f t="shared" si="13"/>
        <v>131.47980343939327</v>
      </c>
      <c r="L170" s="99">
        <f t="shared" si="14"/>
        <v>288.21393191192203</v>
      </c>
    </row>
    <row r="171" spans="1:12" x14ac:dyDescent="0.5">
      <c r="A171" s="77" t="s">
        <v>24</v>
      </c>
      <c r="B171" s="76" t="s">
        <v>2</v>
      </c>
      <c r="C171" s="76" t="s">
        <v>15</v>
      </c>
      <c r="D171" s="104">
        <f>'INPUTS-Incidence'!I28</f>
        <v>26351717.976829998</v>
      </c>
      <c r="E171" s="153">
        <f>'ANALYSIS-YLL'!E172</f>
        <v>611.22930441537551</v>
      </c>
      <c r="F171" s="150">
        <f>'ANALYSIS-YLL'!H172</f>
        <v>36022.799055720156</v>
      </c>
      <c r="G171" s="150">
        <f>'ANALYSIS-YLD2'!CJ172+'ANALYSIS-YLD2'!CK172</f>
        <v>28070.602386500537</v>
      </c>
      <c r="H171" s="152">
        <f t="shared" si="10"/>
        <v>64093.401442220696</v>
      </c>
      <c r="I171" s="151">
        <f t="shared" si="11"/>
        <v>2.3195045763346616</v>
      </c>
      <c r="J171" s="150">
        <f t="shared" si="12"/>
        <v>136.7000022062833</v>
      </c>
      <c r="K171" s="150">
        <f t="shared" si="13"/>
        <v>106.52285521263502</v>
      </c>
      <c r="L171" s="99">
        <f t="shared" si="14"/>
        <v>243.22285741891832</v>
      </c>
    </row>
    <row r="172" spans="1:12" x14ac:dyDescent="0.5">
      <c r="A172" s="77" t="s">
        <v>24</v>
      </c>
      <c r="B172" s="76" t="s">
        <v>2</v>
      </c>
      <c r="C172" s="76" t="s">
        <v>14</v>
      </c>
      <c r="D172" s="104">
        <f>'INPUTS-Incidence'!I29</f>
        <v>25172291.761349998</v>
      </c>
      <c r="E172" s="153">
        <f>'ANALYSIS-YLL'!E173</f>
        <v>537.27395991409821</v>
      </c>
      <c r="F172" s="150">
        <f>'ANALYSIS-YLL'!H173</f>
        <v>29010.107465561734</v>
      </c>
      <c r="G172" s="150">
        <f>'ANALYSIS-YLD2'!CJ173+'ANALYSIS-YLD2'!CK173</f>
        <v>31643.583325651645</v>
      </c>
      <c r="H172" s="152">
        <f t="shared" si="10"/>
        <v>60653.690791213376</v>
      </c>
      <c r="I172" s="151">
        <f t="shared" si="11"/>
        <v>2.1343863522948618</v>
      </c>
      <c r="J172" s="150">
        <f t="shared" si="12"/>
        <v>115.24619109216106</v>
      </c>
      <c r="K172" s="150">
        <f t="shared" si="13"/>
        <v>125.70799522607547</v>
      </c>
      <c r="L172" s="99">
        <f t="shared" si="14"/>
        <v>240.95418631823654</v>
      </c>
    </row>
    <row r="173" spans="1:12" x14ac:dyDescent="0.5">
      <c r="A173" s="77" t="s">
        <v>24</v>
      </c>
      <c r="B173" s="76" t="s">
        <v>2</v>
      </c>
      <c r="C173" s="76" t="s">
        <v>13</v>
      </c>
      <c r="D173" s="104">
        <f>'INPUTS-Incidence'!I30</f>
        <v>24763364.873040002</v>
      </c>
      <c r="E173" s="153">
        <f>'ANALYSIS-YLL'!E174</f>
        <v>503.44618929656633</v>
      </c>
      <c r="F173" s="150">
        <f>'ANALYSIS-YLL'!H174</f>
        <v>24714.173432568445</v>
      </c>
      <c r="G173" s="150">
        <f>'ANALYSIS-YLD2'!CJ174+'ANALYSIS-YLD2'!CK174</f>
        <v>27787.552901229999</v>
      </c>
      <c r="H173" s="152">
        <f t="shared" si="10"/>
        <v>52501.726333798448</v>
      </c>
      <c r="I173" s="151">
        <f t="shared" si="11"/>
        <v>2.0330281925646974</v>
      </c>
      <c r="J173" s="150">
        <f t="shared" si="12"/>
        <v>99.801353973001014</v>
      </c>
      <c r="K173" s="150">
        <f t="shared" si="13"/>
        <v>112.21234692334744</v>
      </c>
      <c r="L173" s="99">
        <f t="shared" si="14"/>
        <v>212.01370089634844</v>
      </c>
    </row>
    <row r="174" spans="1:12" x14ac:dyDescent="0.5">
      <c r="A174" s="77" t="s">
        <v>24</v>
      </c>
      <c r="B174" s="76" t="s">
        <v>2</v>
      </c>
      <c r="C174" s="76" t="s">
        <v>12</v>
      </c>
      <c r="D174" s="104">
        <f>'INPUTS-Incidence'!I31</f>
        <v>22812136.649050001</v>
      </c>
      <c r="E174" s="153">
        <f>'ANALYSIS-YLL'!E175</f>
        <v>641.37551630719827</v>
      </c>
      <c r="F174" s="150">
        <f>'ANALYSIS-YLL'!H175</f>
        <v>28364.832208685846</v>
      </c>
      <c r="G174" s="150">
        <f>'ANALYSIS-YLD2'!CJ175+'ANALYSIS-YLD2'!CK175</f>
        <v>19834.581446463813</v>
      </c>
      <c r="H174" s="152">
        <f t="shared" si="10"/>
        <v>48199.413655149663</v>
      </c>
      <c r="I174" s="151">
        <f t="shared" si="11"/>
        <v>2.8115538942026634</v>
      </c>
      <c r="J174" s="150">
        <f t="shared" si="12"/>
        <v>124.3409709711128</v>
      </c>
      <c r="K174" s="150">
        <f t="shared" si="13"/>
        <v>86.947495324993213</v>
      </c>
      <c r="L174" s="99">
        <f t="shared" si="14"/>
        <v>211.28846629610601</v>
      </c>
    </row>
    <row r="175" spans="1:12" x14ac:dyDescent="0.5">
      <c r="A175" s="77" t="s">
        <v>24</v>
      </c>
      <c r="B175" s="76" t="s">
        <v>2</v>
      </c>
      <c r="C175" s="76" t="s">
        <v>11</v>
      </c>
      <c r="D175" s="104">
        <f>'INPUTS-Incidence'!I32</f>
        <v>21386345.845830001</v>
      </c>
      <c r="E175" s="153">
        <f>'ANALYSIS-YLL'!E176</f>
        <v>645.83806326196714</v>
      </c>
      <c r="F175" s="150">
        <f>'ANALYSIS-YLL'!H176</f>
        <v>25462.165644103054</v>
      </c>
      <c r="G175" s="150">
        <f>'ANALYSIS-YLD2'!CJ176+'ANALYSIS-YLD2'!CK176</f>
        <v>12824.6953285161</v>
      </c>
      <c r="H175" s="152">
        <f t="shared" si="10"/>
        <v>38286.86097261915</v>
      </c>
      <c r="I175" s="151">
        <f t="shared" si="11"/>
        <v>3.0198616814564203</v>
      </c>
      <c r="J175" s="150">
        <f t="shared" si="12"/>
        <v>119.05804679141937</v>
      </c>
      <c r="K175" s="150">
        <f t="shared" si="13"/>
        <v>59.966744300156876</v>
      </c>
      <c r="L175" s="99">
        <f t="shared" si="14"/>
        <v>179.02479109157625</v>
      </c>
    </row>
    <row r="176" spans="1:12" x14ac:dyDescent="0.5">
      <c r="A176" s="77" t="s">
        <v>24</v>
      </c>
      <c r="B176" s="76" t="s">
        <v>2</v>
      </c>
      <c r="C176" s="76" t="s">
        <v>10</v>
      </c>
      <c r="D176" s="104">
        <f>'INPUTS-Incidence'!I33</f>
        <v>19269245.7925</v>
      </c>
      <c r="E176" s="153">
        <f>'ANALYSIS-YLL'!E177</f>
        <v>627.43150182638885</v>
      </c>
      <c r="F176" s="150">
        <f>'ANALYSIS-YLL'!H177</f>
        <v>21784.421743412222</v>
      </c>
      <c r="G176" s="150">
        <f>'ANALYSIS-YLD2'!CJ177+'ANALYSIS-YLD2'!CK177</f>
        <v>7831.5921500679606</v>
      </c>
      <c r="H176" s="152">
        <f t="shared" si="10"/>
        <v>29616.013893480183</v>
      </c>
      <c r="I176" s="151">
        <f t="shared" si="11"/>
        <v>3.2561290077611575</v>
      </c>
      <c r="J176" s="150">
        <f t="shared" si="12"/>
        <v>113.0527991494674</v>
      </c>
      <c r="K176" s="150">
        <f t="shared" si="13"/>
        <v>40.642961506652128</v>
      </c>
      <c r="L176" s="99">
        <f t="shared" si="14"/>
        <v>153.69576065611952</v>
      </c>
    </row>
    <row r="177" spans="1:12" x14ac:dyDescent="0.5">
      <c r="A177" s="77" t="s">
        <v>24</v>
      </c>
      <c r="B177" s="76" t="s">
        <v>2</v>
      </c>
      <c r="C177" s="76" t="s">
        <v>9</v>
      </c>
      <c r="D177" s="104">
        <f>'INPUTS-Incidence'!I34</f>
        <v>16567567.590780001</v>
      </c>
      <c r="E177" s="153">
        <f>'ANALYSIS-YLL'!E178</f>
        <v>626.60675367432884</v>
      </c>
      <c r="F177" s="150">
        <f>'ANALYSIS-YLL'!H178</f>
        <v>18857.730251828925</v>
      </c>
      <c r="G177" s="150">
        <f>'ANALYSIS-YLD2'!CJ178+'ANALYSIS-YLD2'!CK178</f>
        <v>5882.3313287130222</v>
      </c>
      <c r="H177" s="152">
        <f t="shared" si="10"/>
        <v>24740.061580541947</v>
      </c>
      <c r="I177" s="151">
        <f t="shared" si="11"/>
        <v>3.7821288504840087</v>
      </c>
      <c r="J177" s="150">
        <f t="shared" si="12"/>
        <v>113.82316775531623</v>
      </c>
      <c r="K177" s="150">
        <f t="shared" si="13"/>
        <v>35.505099324215777</v>
      </c>
      <c r="L177" s="99">
        <f t="shared" si="14"/>
        <v>149.32826707953203</v>
      </c>
    </row>
    <row r="178" spans="1:12" x14ac:dyDescent="0.5">
      <c r="A178" s="77" t="s">
        <v>24</v>
      </c>
      <c r="B178" s="76" t="s">
        <v>2</v>
      </c>
      <c r="C178" s="76" t="s">
        <v>8</v>
      </c>
      <c r="D178" s="104">
        <f>'INPUTS-Incidence'!I35</f>
        <v>13431215.738510001</v>
      </c>
      <c r="E178" s="153">
        <f>'ANALYSIS-YLL'!E179</f>
        <v>511.12272804266172</v>
      </c>
      <c r="F178" s="150">
        <f>'ANALYSIS-YLL'!H179</f>
        <v>13059.185701490007</v>
      </c>
      <c r="G178" s="150">
        <f>'ANALYSIS-YLD2'!CJ179+'ANALYSIS-YLD2'!CK179</f>
        <v>3316.2128888948937</v>
      </c>
      <c r="H178" s="152">
        <f t="shared" si="10"/>
        <v>16375.398590384901</v>
      </c>
      <c r="I178" s="151">
        <f t="shared" si="11"/>
        <v>3.805483717882439</v>
      </c>
      <c r="J178" s="150">
        <f t="shared" si="12"/>
        <v>97.230108991896316</v>
      </c>
      <c r="K178" s="150">
        <f t="shared" si="13"/>
        <v>24.690340423813186</v>
      </c>
      <c r="L178" s="99">
        <f t="shared" si="14"/>
        <v>121.92044941570951</v>
      </c>
    </row>
    <row r="179" spans="1:12" x14ac:dyDescent="0.5">
      <c r="A179" s="77" t="s">
        <v>24</v>
      </c>
      <c r="B179" s="76" t="s">
        <v>2</v>
      </c>
      <c r="C179" s="76" t="s">
        <v>7</v>
      </c>
      <c r="D179" s="104">
        <f>'INPUTS-Incidence'!I36</f>
        <v>9607761.0986199994</v>
      </c>
      <c r="E179" s="153">
        <f>'ANALYSIS-YLL'!E180</f>
        <v>448.60585817382338</v>
      </c>
      <c r="F179" s="150">
        <f>'ANALYSIS-YLL'!H180</f>
        <v>9472.3126953402807</v>
      </c>
      <c r="G179" s="150">
        <f>'ANALYSIS-YLD2'!CJ180+'ANALYSIS-YLD2'!CK180</f>
        <v>1572.4515939946973</v>
      </c>
      <c r="H179" s="152">
        <f t="shared" si="10"/>
        <v>11044.764289334978</v>
      </c>
      <c r="I179" s="151">
        <f t="shared" si="11"/>
        <v>4.6692028826388947</v>
      </c>
      <c r="J179" s="150">
        <f t="shared" si="12"/>
        <v>98.590218866920267</v>
      </c>
      <c r="K179" s="150">
        <f t="shared" si="13"/>
        <v>16.366472665734317</v>
      </c>
      <c r="L179" s="99">
        <f t="shared" si="14"/>
        <v>114.9566915326546</v>
      </c>
    </row>
    <row r="180" spans="1:12" x14ac:dyDescent="0.5">
      <c r="A180" s="77" t="s">
        <v>24</v>
      </c>
      <c r="B180" s="76" t="s">
        <v>2</v>
      </c>
      <c r="C180" s="76" t="s">
        <v>6</v>
      </c>
      <c r="D180" s="104">
        <f>'INPUTS-Incidence'!I37</f>
        <v>6547851.7046700008</v>
      </c>
      <c r="E180" s="153">
        <f>'ANALYSIS-YLL'!E181</f>
        <v>454.26779546941367</v>
      </c>
      <c r="F180" s="150">
        <f>'ANALYSIS-YLL'!H181</f>
        <v>7661.2263705916621</v>
      </c>
      <c r="G180" s="150">
        <f>'ANALYSIS-YLD2'!CJ181+'ANALYSIS-YLD2'!CK181</f>
        <v>720.92776821441805</v>
      </c>
      <c r="H180" s="152">
        <f t="shared" si="10"/>
        <v>8382.1541388060796</v>
      </c>
      <c r="I180" s="151">
        <f t="shared" si="11"/>
        <v>6.9376616325233025</v>
      </c>
      <c r="J180" s="150">
        <f t="shared" si="12"/>
        <v>117.0036634325055</v>
      </c>
      <c r="K180" s="150">
        <f t="shared" si="13"/>
        <v>11.010141963053993</v>
      </c>
      <c r="L180" s="99">
        <f t="shared" si="14"/>
        <v>128.0138053955595</v>
      </c>
    </row>
    <row r="181" spans="1:12" x14ac:dyDescent="0.5">
      <c r="A181" s="77" t="s">
        <v>24</v>
      </c>
      <c r="B181" s="76" t="s">
        <v>2</v>
      </c>
      <c r="C181" s="76" t="s">
        <v>5</v>
      </c>
      <c r="D181" s="104">
        <f>'INPUTS-Incidence'!I38</f>
        <v>4425403.71055</v>
      </c>
      <c r="E181" s="153">
        <f>'ANALYSIS-YLL'!E182</f>
        <v>323.7081592559087</v>
      </c>
      <c r="F181" s="150">
        <f>'ANALYSIS-YLL'!H182</f>
        <v>4172.5981728086635</v>
      </c>
      <c r="G181" s="150">
        <f>'ANALYSIS-YLD2'!CJ182+'ANALYSIS-YLD2'!CK182</f>
        <v>349.91297078622461</v>
      </c>
      <c r="H181" s="152">
        <f t="shared" si="10"/>
        <v>4522.5111435948884</v>
      </c>
      <c r="I181" s="151">
        <f t="shared" si="11"/>
        <v>7.3147712712447079</v>
      </c>
      <c r="J181" s="150">
        <f t="shared" si="12"/>
        <v>94.287401686344296</v>
      </c>
      <c r="K181" s="150">
        <f t="shared" si="13"/>
        <v>7.9069163780932561</v>
      </c>
      <c r="L181" s="99">
        <f t="shared" si="14"/>
        <v>102.19431806443755</v>
      </c>
    </row>
    <row r="182" spans="1:12" x14ac:dyDescent="0.5">
      <c r="A182" s="77" t="s">
        <v>24</v>
      </c>
      <c r="B182" s="76" t="s">
        <v>2</v>
      </c>
      <c r="C182" s="76" t="s">
        <v>4</v>
      </c>
      <c r="D182" s="104">
        <f>'INPUTS-Incidence'!I39</f>
        <v>39727</v>
      </c>
      <c r="E182" s="153">
        <f>'ANALYSIS-YLL'!E183</f>
        <v>225.01473693731657</v>
      </c>
      <c r="F182" s="150">
        <f>'ANALYSIS-YLL'!H183</f>
        <v>2096.0122745711042</v>
      </c>
      <c r="G182" s="150">
        <f>'ANALYSIS-YLD2'!CJ183+'ANALYSIS-YLD2'!CK183</f>
        <v>125.37449565227405</v>
      </c>
      <c r="H182" s="152">
        <f t="shared" si="10"/>
        <v>2221.3867702233783</v>
      </c>
      <c r="I182" s="151">
        <f t="shared" si="11"/>
        <v>566.40253967658418</v>
      </c>
      <c r="J182" s="150">
        <f t="shared" si="12"/>
        <v>5276.0396570873818</v>
      </c>
      <c r="K182" s="150">
        <f t="shared" si="13"/>
        <v>315.59014184880317</v>
      </c>
      <c r="L182" s="99">
        <f t="shared" si="14"/>
        <v>5591.6297989361847</v>
      </c>
    </row>
    <row r="183" spans="1:12" x14ac:dyDescent="0.5">
      <c r="A183" s="77" t="s">
        <v>24</v>
      </c>
      <c r="B183" s="76" t="s">
        <v>2</v>
      </c>
      <c r="C183" s="76" t="s">
        <v>1</v>
      </c>
      <c r="D183" s="104">
        <f>'INPUTS-Incidence'!I40</f>
        <v>5041963.5887900004</v>
      </c>
      <c r="E183" s="153">
        <f>'ANALYSIS-YLL'!E184</f>
        <v>209.95625023220526</v>
      </c>
      <c r="F183" s="150">
        <f>'ANALYSIS-YLL'!H184</f>
        <v>1060.2790636726365</v>
      </c>
      <c r="G183" s="150">
        <f>'ANALYSIS-YLD2'!CJ184+'ANALYSIS-YLD2'!CK184</f>
        <v>30.129167720219144</v>
      </c>
      <c r="H183" s="152">
        <f t="shared" si="10"/>
        <v>1090.4082313928557</v>
      </c>
      <c r="I183" s="151">
        <f t="shared" si="11"/>
        <v>4.1641762486942469</v>
      </c>
      <c r="J183" s="150">
        <f t="shared" si="12"/>
        <v>21.029090055905947</v>
      </c>
      <c r="K183" s="150">
        <f t="shared" si="13"/>
        <v>0.59756813371692186</v>
      </c>
      <c r="L183" s="99">
        <f t="shared" si="14"/>
        <v>21.626658189622866</v>
      </c>
    </row>
    <row r="184" spans="1:12" x14ac:dyDescent="0.5">
      <c r="A184" s="77" t="s">
        <v>23</v>
      </c>
      <c r="B184" s="76" t="s">
        <v>21</v>
      </c>
      <c r="C184" s="76" t="s">
        <v>20</v>
      </c>
      <c r="D184" s="104">
        <f>'INPUTS-Incidence'!I5</f>
        <v>28683490.993880004</v>
      </c>
      <c r="E184" s="153">
        <f>'ANALYSIS-YLL'!E185</f>
        <v>0</v>
      </c>
      <c r="F184" s="150">
        <f>'ANALYSIS-YLL'!H185</f>
        <v>0</v>
      </c>
      <c r="G184" s="150">
        <f>'ANALYSIS-YLD2'!CJ185+'ANALYSIS-YLD2'!CK185</f>
        <v>0</v>
      </c>
      <c r="H184" s="152">
        <f t="shared" si="10"/>
        <v>0</v>
      </c>
      <c r="I184" s="151">
        <f t="shared" si="11"/>
        <v>0</v>
      </c>
      <c r="J184" s="150">
        <f t="shared" si="12"/>
        <v>0</v>
      </c>
      <c r="K184" s="150">
        <f t="shared" si="13"/>
        <v>0</v>
      </c>
      <c r="L184" s="99">
        <f t="shared" si="14"/>
        <v>0</v>
      </c>
    </row>
    <row r="185" spans="1:12" x14ac:dyDescent="0.5">
      <c r="A185" s="77" t="s">
        <v>23</v>
      </c>
      <c r="B185" s="76" t="s">
        <v>21</v>
      </c>
      <c r="C185" s="76" t="s">
        <v>19</v>
      </c>
      <c r="D185" s="104">
        <f>'INPUTS-Incidence'!I6</f>
        <v>28478305.537620001</v>
      </c>
      <c r="E185" s="153">
        <f>'ANALYSIS-YLL'!E186</f>
        <v>0</v>
      </c>
      <c r="F185" s="150">
        <f>'ANALYSIS-YLL'!H186</f>
        <v>0</v>
      </c>
      <c r="G185" s="150">
        <f>'ANALYSIS-YLD2'!CJ186+'ANALYSIS-YLD2'!CK186</f>
        <v>0</v>
      </c>
      <c r="H185" s="152">
        <f t="shared" si="10"/>
        <v>0</v>
      </c>
      <c r="I185" s="151">
        <f t="shared" si="11"/>
        <v>0</v>
      </c>
      <c r="J185" s="150">
        <f t="shared" si="12"/>
        <v>0</v>
      </c>
      <c r="K185" s="150">
        <f t="shared" si="13"/>
        <v>0</v>
      </c>
      <c r="L185" s="99">
        <f t="shared" si="14"/>
        <v>0</v>
      </c>
    </row>
    <row r="186" spans="1:12" x14ac:dyDescent="0.5">
      <c r="A186" s="77" t="s">
        <v>23</v>
      </c>
      <c r="B186" s="76" t="s">
        <v>21</v>
      </c>
      <c r="C186" s="76" t="s">
        <v>18</v>
      </c>
      <c r="D186" s="104">
        <f>'INPUTS-Incidence'!I7</f>
        <v>27967846.395059999</v>
      </c>
      <c r="E186" s="153">
        <f>'ANALYSIS-YLL'!E187</f>
        <v>0</v>
      </c>
      <c r="F186" s="150">
        <f>'ANALYSIS-YLL'!H187</f>
        <v>0</v>
      </c>
      <c r="G186" s="150">
        <f>'ANALYSIS-YLD2'!CJ187+'ANALYSIS-YLD2'!CK187</f>
        <v>0</v>
      </c>
      <c r="H186" s="152">
        <f t="shared" si="10"/>
        <v>0</v>
      </c>
      <c r="I186" s="151">
        <f t="shared" si="11"/>
        <v>0</v>
      </c>
      <c r="J186" s="150">
        <f t="shared" si="12"/>
        <v>0</v>
      </c>
      <c r="K186" s="150">
        <f t="shared" si="13"/>
        <v>0</v>
      </c>
      <c r="L186" s="99">
        <f t="shared" si="14"/>
        <v>0</v>
      </c>
    </row>
    <row r="187" spans="1:12" x14ac:dyDescent="0.5">
      <c r="A187" s="77" t="s">
        <v>23</v>
      </c>
      <c r="B187" s="76" t="s">
        <v>21</v>
      </c>
      <c r="C187" s="76" t="s">
        <v>17</v>
      </c>
      <c r="D187" s="104">
        <f>'INPUTS-Incidence'!I8</f>
        <v>27518438.281180002</v>
      </c>
      <c r="E187" s="153">
        <f>'ANALYSIS-YLL'!E188</f>
        <v>0</v>
      </c>
      <c r="F187" s="150">
        <f>'ANALYSIS-YLL'!H188</f>
        <v>0</v>
      </c>
      <c r="G187" s="150">
        <f>'ANALYSIS-YLD2'!CJ188+'ANALYSIS-YLD2'!CK188</f>
        <v>0</v>
      </c>
      <c r="H187" s="152">
        <f t="shared" si="10"/>
        <v>0</v>
      </c>
      <c r="I187" s="151">
        <f t="shared" si="11"/>
        <v>0</v>
      </c>
      <c r="J187" s="150">
        <f t="shared" si="12"/>
        <v>0</v>
      </c>
      <c r="K187" s="150">
        <f t="shared" si="13"/>
        <v>0</v>
      </c>
      <c r="L187" s="99">
        <f t="shared" si="14"/>
        <v>0</v>
      </c>
    </row>
    <row r="188" spans="1:12" x14ac:dyDescent="0.5">
      <c r="A188" s="77" t="s">
        <v>23</v>
      </c>
      <c r="B188" s="76" t="s">
        <v>21</v>
      </c>
      <c r="C188" s="76" t="s">
        <v>16</v>
      </c>
      <c r="D188" s="104">
        <f>'INPUTS-Incidence'!I9</f>
        <v>26839000.195149999</v>
      </c>
      <c r="E188" s="153">
        <f>'ANALYSIS-YLL'!E189</f>
        <v>0</v>
      </c>
      <c r="F188" s="150">
        <f>'ANALYSIS-YLL'!H189</f>
        <v>0</v>
      </c>
      <c r="G188" s="150">
        <f>'ANALYSIS-YLD2'!CJ189+'ANALYSIS-YLD2'!CK189</f>
        <v>0</v>
      </c>
      <c r="H188" s="152">
        <f t="shared" si="10"/>
        <v>0</v>
      </c>
      <c r="I188" s="151">
        <f t="shared" si="11"/>
        <v>0</v>
      </c>
      <c r="J188" s="150">
        <f t="shared" si="12"/>
        <v>0</v>
      </c>
      <c r="K188" s="150">
        <f t="shared" si="13"/>
        <v>0</v>
      </c>
      <c r="L188" s="99">
        <f t="shared" si="14"/>
        <v>0</v>
      </c>
    </row>
    <row r="189" spans="1:12" x14ac:dyDescent="0.5">
      <c r="A189" s="77" t="s">
        <v>23</v>
      </c>
      <c r="B189" s="76" t="s">
        <v>21</v>
      </c>
      <c r="C189" s="76" t="s">
        <v>15</v>
      </c>
      <c r="D189" s="104">
        <f>'INPUTS-Incidence'!I10</f>
        <v>26229109.997220002</v>
      </c>
      <c r="E189" s="153">
        <f>'ANALYSIS-YLL'!E190</f>
        <v>0</v>
      </c>
      <c r="F189" s="150">
        <f>'ANALYSIS-YLL'!H190</f>
        <v>0</v>
      </c>
      <c r="G189" s="150">
        <f>'ANALYSIS-YLD2'!CJ190+'ANALYSIS-YLD2'!CK190</f>
        <v>0</v>
      </c>
      <c r="H189" s="152">
        <f t="shared" si="10"/>
        <v>0</v>
      </c>
      <c r="I189" s="151">
        <f t="shared" si="11"/>
        <v>0</v>
      </c>
      <c r="J189" s="150">
        <f t="shared" si="12"/>
        <v>0</v>
      </c>
      <c r="K189" s="150">
        <f t="shared" si="13"/>
        <v>0</v>
      </c>
      <c r="L189" s="99">
        <f t="shared" si="14"/>
        <v>0</v>
      </c>
    </row>
    <row r="190" spans="1:12" x14ac:dyDescent="0.5">
      <c r="A190" s="77" t="s">
        <v>23</v>
      </c>
      <c r="B190" s="76" t="s">
        <v>21</v>
      </c>
      <c r="C190" s="76" t="s">
        <v>14</v>
      </c>
      <c r="D190" s="104">
        <f>'INPUTS-Incidence'!I11</f>
        <v>24587007.433330003</v>
      </c>
      <c r="E190" s="153">
        <f>'ANALYSIS-YLL'!E191</f>
        <v>0</v>
      </c>
      <c r="F190" s="150">
        <f>'ANALYSIS-YLL'!H191</f>
        <v>0</v>
      </c>
      <c r="G190" s="150">
        <f>'ANALYSIS-YLD2'!CJ191+'ANALYSIS-YLD2'!CK191</f>
        <v>0</v>
      </c>
      <c r="H190" s="152">
        <f t="shared" si="10"/>
        <v>0</v>
      </c>
      <c r="I190" s="151">
        <f t="shared" si="11"/>
        <v>0</v>
      </c>
      <c r="J190" s="150">
        <f t="shared" si="12"/>
        <v>0</v>
      </c>
      <c r="K190" s="150">
        <f t="shared" si="13"/>
        <v>0</v>
      </c>
      <c r="L190" s="99">
        <f t="shared" si="14"/>
        <v>0</v>
      </c>
    </row>
    <row r="191" spans="1:12" x14ac:dyDescent="0.5">
      <c r="A191" s="77" t="s">
        <v>23</v>
      </c>
      <c r="B191" s="76" t="s">
        <v>21</v>
      </c>
      <c r="C191" s="76" t="s">
        <v>13</v>
      </c>
      <c r="D191" s="104">
        <f>'INPUTS-Incidence'!I12</f>
        <v>24278795.682790004</v>
      </c>
      <c r="E191" s="153">
        <f>'ANALYSIS-YLL'!E192</f>
        <v>0</v>
      </c>
      <c r="F191" s="150">
        <f>'ANALYSIS-YLL'!H192</f>
        <v>0</v>
      </c>
      <c r="G191" s="150">
        <f>'ANALYSIS-YLD2'!CJ192+'ANALYSIS-YLD2'!CK192</f>
        <v>0</v>
      </c>
      <c r="H191" s="152">
        <f t="shared" si="10"/>
        <v>0</v>
      </c>
      <c r="I191" s="151">
        <f t="shared" si="11"/>
        <v>0</v>
      </c>
      <c r="J191" s="150">
        <f t="shared" si="12"/>
        <v>0</v>
      </c>
      <c r="K191" s="150">
        <f t="shared" si="13"/>
        <v>0</v>
      </c>
      <c r="L191" s="99">
        <f t="shared" si="14"/>
        <v>0</v>
      </c>
    </row>
    <row r="192" spans="1:12" x14ac:dyDescent="0.5">
      <c r="A192" s="77" t="s">
        <v>23</v>
      </c>
      <c r="B192" s="76" t="s">
        <v>21</v>
      </c>
      <c r="C192" s="76" t="s">
        <v>12</v>
      </c>
      <c r="D192" s="104">
        <f>'INPUTS-Incidence'!I13</f>
        <v>22266164.257729996</v>
      </c>
      <c r="E192" s="153">
        <f>'ANALYSIS-YLL'!E193</f>
        <v>0</v>
      </c>
      <c r="F192" s="150">
        <f>'ANALYSIS-YLL'!H193</f>
        <v>0</v>
      </c>
      <c r="G192" s="150">
        <f>'ANALYSIS-YLD2'!CJ193+'ANALYSIS-YLD2'!CK193</f>
        <v>0</v>
      </c>
      <c r="H192" s="152">
        <f t="shared" si="10"/>
        <v>0</v>
      </c>
      <c r="I192" s="151">
        <f t="shared" si="11"/>
        <v>0</v>
      </c>
      <c r="J192" s="150">
        <f t="shared" si="12"/>
        <v>0</v>
      </c>
      <c r="K192" s="150">
        <f t="shared" si="13"/>
        <v>0</v>
      </c>
      <c r="L192" s="99">
        <f t="shared" si="14"/>
        <v>0</v>
      </c>
    </row>
    <row r="193" spans="1:12" x14ac:dyDescent="0.5">
      <c r="A193" s="77" t="s">
        <v>23</v>
      </c>
      <c r="B193" s="76" t="s">
        <v>21</v>
      </c>
      <c r="C193" s="76" t="s">
        <v>11</v>
      </c>
      <c r="D193" s="104">
        <f>'INPUTS-Incidence'!I14</f>
        <v>20605153.7267</v>
      </c>
      <c r="E193" s="153">
        <f>'ANALYSIS-YLL'!E194</f>
        <v>0</v>
      </c>
      <c r="F193" s="150">
        <f>'ANALYSIS-YLL'!H194</f>
        <v>0</v>
      </c>
      <c r="G193" s="150">
        <f>'ANALYSIS-YLD2'!CJ194+'ANALYSIS-YLD2'!CK194</f>
        <v>0</v>
      </c>
      <c r="H193" s="152">
        <f t="shared" si="10"/>
        <v>0</v>
      </c>
      <c r="I193" s="151">
        <f t="shared" si="11"/>
        <v>0</v>
      </c>
      <c r="J193" s="150">
        <f t="shared" si="12"/>
        <v>0</v>
      </c>
      <c r="K193" s="150">
        <f t="shared" si="13"/>
        <v>0</v>
      </c>
      <c r="L193" s="99">
        <f t="shared" si="14"/>
        <v>0</v>
      </c>
    </row>
    <row r="194" spans="1:12" x14ac:dyDescent="0.5">
      <c r="A194" s="77" t="s">
        <v>23</v>
      </c>
      <c r="B194" s="76" t="s">
        <v>21</v>
      </c>
      <c r="C194" s="76" t="s">
        <v>10</v>
      </c>
      <c r="D194" s="104">
        <f>'INPUTS-Incidence'!I15</f>
        <v>18096679.805719998</v>
      </c>
      <c r="E194" s="153">
        <f>'ANALYSIS-YLL'!E195</f>
        <v>0</v>
      </c>
      <c r="F194" s="150">
        <f>'ANALYSIS-YLL'!H195</f>
        <v>0</v>
      </c>
      <c r="G194" s="150">
        <f>'ANALYSIS-YLD2'!CJ195+'ANALYSIS-YLD2'!CK195</f>
        <v>0</v>
      </c>
      <c r="H194" s="152">
        <f t="shared" si="10"/>
        <v>0</v>
      </c>
      <c r="I194" s="151">
        <f t="shared" si="11"/>
        <v>0</v>
      </c>
      <c r="J194" s="150">
        <f t="shared" si="12"/>
        <v>0</v>
      </c>
      <c r="K194" s="150">
        <f t="shared" si="13"/>
        <v>0</v>
      </c>
      <c r="L194" s="99">
        <f t="shared" si="14"/>
        <v>0</v>
      </c>
    </row>
    <row r="195" spans="1:12" x14ac:dyDescent="0.5">
      <c r="A195" s="77" t="s">
        <v>23</v>
      </c>
      <c r="B195" s="76" t="s">
        <v>21</v>
      </c>
      <c r="C195" s="76" t="s">
        <v>9</v>
      </c>
      <c r="D195" s="104">
        <f>'INPUTS-Incidence'!I16</f>
        <v>15088730.018840002</v>
      </c>
      <c r="E195" s="153">
        <f>'ANALYSIS-YLL'!E196</f>
        <v>0</v>
      </c>
      <c r="F195" s="150">
        <f>'ANALYSIS-YLL'!H196</f>
        <v>0</v>
      </c>
      <c r="G195" s="150">
        <f>'ANALYSIS-YLD2'!CJ196+'ANALYSIS-YLD2'!CK196</f>
        <v>0</v>
      </c>
      <c r="H195" s="152">
        <f t="shared" si="10"/>
        <v>0</v>
      </c>
      <c r="I195" s="151">
        <f t="shared" si="11"/>
        <v>0</v>
      </c>
      <c r="J195" s="150">
        <f t="shared" si="12"/>
        <v>0</v>
      </c>
      <c r="K195" s="150">
        <f t="shared" si="13"/>
        <v>0</v>
      </c>
      <c r="L195" s="99">
        <f t="shared" si="14"/>
        <v>0</v>
      </c>
    </row>
    <row r="196" spans="1:12" x14ac:dyDescent="0.5">
      <c r="A196" s="77" t="s">
        <v>23</v>
      </c>
      <c r="B196" s="76" t="s">
        <v>21</v>
      </c>
      <c r="C196" s="76" t="s">
        <v>8</v>
      </c>
      <c r="D196" s="104">
        <f>'INPUTS-Incidence'!I17</f>
        <v>11797540.96373</v>
      </c>
      <c r="E196" s="153">
        <f>'ANALYSIS-YLL'!E197</f>
        <v>0</v>
      </c>
      <c r="F196" s="150">
        <f>'ANALYSIS-YLL'!H197</f>
        <v>0</v>
      </c>
      <c r="G196" s="150">
        <f>'ANALYSIS-YLD2'!CJ197+'ANALYSIS-YLD2'!CK197</f>
        <v>0</v>
      </c>
      <c r="H196" s="152">
        <f t="shared" ref="H196:H259" si="15">F196+G196</f>
        <v>0</v>
      </c>
      <c r="I196" s="151">
        <f t="shared" ref="I196:I259" si="16">100000*E196/$D196</f>
        <v>0</v>
      </c>
      <c r="J196" s="150">
        <f t="shared" ref="J196:J259" si="17">100000*F196/$D196</f>
        <v>0</v>
      </c>
      <c r="K196" s="150">
        <f t="shared" ref="K196:K259" si="18">100000*G196/$D196</f>
        <v>0</v>
      </c>
      <c r="L196" s="99">
        <f t="shared" ref="L196:L259" si="19">100000*H196/$D196</f>
        <v>0</v>
      </c>
    </row>
    <row r="197" spans="1:12" x14ac:dyDescent="0.5">
      <c r="A197" s="77" t="s">
        <v>23</v>
      </c>
      <c r="B197" s="76" t="s">
        <v>21</v>
      </c>
      <c r="C197" s="76" t="s">
        <v>7</v>
      </c>
      <c r="D197" s="104">
        <f>'INPUTS-Incidence'!I18</f>
        <v>8047831.2884599995</v>
      </c>
      <c r="E197" s="153">
        <f>'ANALYSIS-YLL'!E198</f>
        <v>0</v>
      </c>
      <c r="F197" s="150">
        <f>'ANALYSIS-YLL'!H198</f>
        <v>0</v>
      </c>
      <c r="G197" s="150">
        <f>'ANALYSIS-YLD2'!CJ198+'ANALYSIS-YLD2'!CK198</f>
        <v>0</v>
      </c>
      <c r="H197" s="152">
        <f t="shared" si="15"/>
        <v>0</v>
      </c>
      <c r="I197" s="151">
        <f t="shared" si="16"/>
        <v>0</v>
      </c>
      <c r="J197" s="150">
        <f t="shared" si="17"/>
        <v>0</v>
      </c>
      <c r="K197" s="150">
        <f t="shared" si="18"/>
        <v>0</v>
      </c>
      <c r="L197" s="99">
        <f t="shared" si="19"/>
        <v>0</v>
      </c>
    </row>
    <row r="198" spans="1:12" x14ac:dyDescent="0.5">
      <c r="A198" s="77" t="s">
        <v>23</v>
      </c>
      <c r="B198" s="76" t="s">
        <v>21</v>
      </c>
      <c r="C198" s="76" t="s">
        <v>6</v>
      </c>
      <c r="D198" s="104">
        <f>'INPUTS-Incidence'!I19</f>
        <v>4908698.2355699996</v>
      </c>
      <c r="E198" s="153">
        <f>'ANALYSIS-YLL'!E199</f>
        <v>0</v>
      </c>
      <c r="F198" s="150">
        <f>'ANALYSIS-YLL'!H199</f>
        <v>0</v>
      </c>
      <c r="G198" s="150">
        <f>'ANALYSIS-YLD2'!CJ199+'ANALYSIS-YLD2'!CK199</f>
        <v>0</v>
      </c>
      <c r="H198" s="152">
        <f t="shared" si="15"/>
        <v>0</v>
      </c>
      <c r="I198" s="151">
        <f t="shared" si="16"/>
        <v>0</v>
      </c>
      <c r="J198" s="150">
        <f t="shared" si="17"/>
        <v>0</v>
      </c>
      <c r="K198" s="150">
        <f t="shared" si="18"/>
        <v>0</v>
      </c>
      <c r="L198" s="99">
        <f t="shared" si="19"/>
        <v>0</v>
      </c>
    </row>
    <row r="199" spans="1:12" x14ac:dyDescent="0.5">
      <c r="A199" s="77" t="s">
        <v>23</v>
      </c>
      <c r="B199" s="76" t="s">
        <v>21</v>
      </c>
      <c r="C199" s="76" t="s">
        <v>5</v>
      </c>
      <c r="D199" s="104">
        <f>'INPUTS-Incidence'!I20</f>
        <v>3086552.6475999998</v>
      </c>
      <c r="E199" s="153">
        <f>'ANALYSIS-YLL'!E200</f>
        <v>0</v>
      </c>
      <c r="F199" s="150">
        <f>'ANALYSIS-YLL'!H200</f>
        <v>0</v>
      </c>
      <c r="G199" s="150">
        <f>'ANALYSIS-YLD2'!CJ200+'ANALYSIS-YLD2'!CK200</f>
        <v>0</v>
      </c>
      <c r="H199" s="152">
        <f t="shared" si="15"/>
        <v>0</v>
      </c>
      <c r="I199" s="151">
        <f t="shared" si="16"/>
        <v>0</v>
      </c>
      <c r="J199" s="150">
        <f t="shared" si="17"/>
        <v>0</v>
      </c>
      <c r="K199" s="150">
        <f t="shared" si="18"/>
        <v>0</v>
      </c>
      <c r="L199" s="99">
        <f t="shared" si="19"/>
        <v>0</v>
      </c>
    </row>
    <row r="200" spans="1:12" x14ac:dyDescent="0.5">
      <c r="A200" s="77" t="s">
        <v>23</v>
      </c>
      <c r="B200" s="76" t="s">
        <v>21</v>
      </c>
      <c r="C200" s="76" t="s">
        <v>4</v>
      </c>
      <c r="D200" s="104">
        <f>'INPUTS-Incidence'!I21</f>
        <v>28686</v>
      </c>
      <c r="E200" s="153">
        <f>'ANALYSIS-YLL'!E201</f>
        <v>0</v>
      </c>
      <c r="F200" s="150">
        <f>'ANALYSIS-YLL'!H201</f>
        <v>0</v>
      </c>
      <c r="G200" s="150">
        <f>'ANALYSIS-YLD2'!CJ201+'ANALYSIS-YLD2'!CK201</f>
        <v>0</v>
      </c>
      <c r="H200" s="152">
        <f t="shared" si="15"/>
        <v>0</v>
      </c>
      <c r="I200" s="151">
        <f t="shared" si="16"/>
        <v>0</v>
      </c>
      <c r="J200" s="150">
        <f t="shared" si="17"/>
        <v>0</v>
      </c>
      <c r="K200" s="150">
        <f t="shared" si="18"/>
        <v>0</v>
      </c>
      <c r="L200" s="99">
        <f t="shared" si="19"/>
        <v>0</v>
      </c>
    </row>
    <row r="201" spans="1:12" x14ac:dyDescent="0.5">
      <c r="A201" s="77" t="s">
        <v>23</v>
      </c>
      <c r="B201" s="76" t="s">
        <v>21</v>
      </c>
      <c r="C201" s="76" t="s">
        <v>1</v>
      </c>
      <c r="D201" s="104">
        <f>'INPUTS-Incidence'!I22</f>
        <v>2947988.5636200001</v>
      </c>
      <c r="E201" s="153">
        <f>'ANALYSIS-YLL'!E202</f>
        <v>0</v>
      </c>
      <c r="F201" s="150">
        <f>'ANALYSIS-YLL'!H202</f>
        <v>0</v>
      </c>
      <c r="G201" s="150">
        <f>'ANALYSIS-YLD2'!CJ202+'ANALYSIS-YLD2'!CK202</f>
        <v>0</v>
      </c>
      <c r="H201" s="152">
        <f t="shared" si="15"/>
        <v>0</v>
      </c>
      <c r="I201" s="151">
        <f t="shared" si="16"/>
        <v>0</v>
      </c>
      <c r="J201" s="150">
        <f t="shared" si="17"/>
        <v>0</v>
      </c>
      <c r="K201" s="150">
        <f t="shared" si="18"/>
        <v>0</v>
      </c>
      <c r="L201" s="99">
        <f t="shared" si="19"/>
        <v>0</v>
      </c>
    </row>
    <row r="202" spans="1:12" x14ac:dyDescent="0.5">
      <c r="A202" s="77" t="s">
        <v>23</v>
      </c>
      <c r="B202" s="76" t="s">
        <v>2</v>
      </c>
      <c r="C202" s="76" t="s">
        <v>20</v>
      </c>
      <c r="D202" s="104">
        <f>'INPUTS-Incidence'!I23</f>
        <v>27247150.734239999</v>
      </c>
      <c r="E202" s="153">
        <f>'ANALYSIS-YLL'!E203</f>
        <v>0</v>
      </c>
      <c r="F202" s="150">
        <f>'ANALYSIS-YLL'!H203</f>
        <v>0</v>
      </c>
      <c r="G202" s="150">
        <f>'ANALYSIS-YLD2'!CJ203+'ANALYSIS-YLD2'!CK203</f>
        <v>0</v>
      </c>
      <c r="H202" s="152">
        <f t="shared" si="15"/>
        <v>0</v>
      </c>
      <c r="I202" s="151">
        <f t="shared" si="16"/>
        <v>0</v>
      </c>
      <c r="J202" s="150">
        <f t="shared" si="17"/>
        <v>0</v>
      </c>
      <c r="K202" s="150">
        <f t="shared" si="18"/>
        <v>0</v>
      </c>
      <c r="L202" s="99">
        <f t="shared" si="19"/>
        <v>0</v>
      </c>
    </row>
    <row r="203" spans="1:12" x14ac:dyDescent="0.5">
      <c r="A203" s="77" t="s">
        <v>23</v>
      </c>
      <c r="B203" s="76" t="s">
        <v>2</v>
      </c>
      <c r="C203" s="76" t="s">
        <v>19</v>
      </c>
      <c r="D203" s="104">
        <f>'INPUTS-Incidence'!I24</f>
        <v>27374192.61981</v>
      </c>
      <c r="E203" s="153">
        <f>'ANALYSIS-YLL'!E204</f>
        <v>0</v>
      </c>
      <c r="F203" s="150">
        <f>'ANALYSIS-YLL'!H204</f>
        <v>0</v>
      </c>
      <c r="G203" s="150">
        <f>'ANALYSIS-YLD2'!CJ204+'ANALYSIS-YLD2'!CK204</f>
        <v>0</v>
      </c>
      <c r="H203" s="152">
        <f t="shared" si="15"/>
        <v>0</v>
      </c>
      <c r="I203" s="151">
        <f t="shared" si="16"/>
        <v>0</v>
      </c>
      <c r="J203" s="150">
        <f t="shared" si="17"/>
        <v>0</v>
      </c>
      <c r="K203" s="150">
        <f t="shared" si="18"/>
        <v>0</v>
      </c>
      <c r="L203" s="99">
        <f t="shared" si="19"/>
        <v>0</v>
      </c>
    </row>
    <row r="204" spans="1:12" x14ac:dyDescent="0.5">
      <c r="A204" s="77" t="s">
        <v>23</v>
      </c>
      <c r="B204" s="76" t="s">
        <v>2</v>
      </c>
      <c r="C204" s="76" t="s">
        <v>18</v>
      </c>
      <c r="D204" s="104">
        <f>'INPUTS-Incidence'!I25</f>
        <v>26670415.174909998</v>
      </c>
      <c r="E204" s="153">
        <f>'ANALYSIS-YLL'!E205</f>
        <v>0</v>
      </c>
      <c r="F204" s="150">
        <f>'ANALYSIS-YLL'!H205</f>
        <v>0</v>
      </c>
      <c r="G204" s="150">
        <f>'ANALYSIS-YLD2'!CJ205+'ANALYSIS-YLD2'!CK205</f>
        <v>0</v>
      </c>
      <c r="H204" s="152">
        <f t="shared" si="15"/>
        <v>0</v>
      </c>
      <c r="I204" s="151">
        <f t="shared" si="16"/>
        <v>0</v>
      </c>
      <c r="J204" s="150">
        <f t="shared" si="17"/>
        <v>0</v>
      </c>
      <c r="K204" s="150">
        <f t="shared" si="18"/>
        <v>0</v>
      </c>
      <c r="L204" s="99">
        <f t="shared" si="19"/>
        <v>0</v>
      </c>
    </row>
    <row r="205" spans="1:12" x14ac:dyDescent="0.5">
      <c r="A205" s="77" t="s">
        <v>23</v>
      </c>
      <c r="B205" s="76" t="s">
        <v>2</v>
      </c>
      <c r="C205" s="76" t="s">
        <v>17</v>
      </c>
      <c r="D205" s="104">
        <f>'INPUTS-Incidence'!I26</f>
        <v>26688875.433850002</v>
      </c>
      <c r="E205" s="153">
        <f>'ANALYSIS-YLL'!E206</f>
        <v>0</v>
      </c>
      <c r="F205" s="150">
        <f>'ANALYSIS-YLL'!H206</f>
        <v>0</v>
      </c>
      <c r="G205" s="150">
        <f>'ANALYSIS-YLD2'!CJ206+'ANALYSIS-YLD2'!CK206</f>
        <v>0</v>
      </c>
      <c r="H205" s="152">
        <f t="shared" si="15"/>
        <v>0</v>
      </c>
      <c r="I205" s="151">
        <f t="shared" si="16"/>
        <v>0</v>
      </c>
      <c r="J205" s="150">
        <f t="shared" si="17"/>
        <v>0</v>
      </c>
      <c r="K205" s="150">
        <f t="shared" si="18"/>
        <v>0</v>
      </c>
      <c r="L205" s="99">
        <f t="shared" si="19"/>
        <v>0</v>
      </c>
    </row>
    <row r="206" spans="1:12" x14ac:dyDescent="0.5">
      <c r="A206" s="77" t="s">
        <v>23</v>
      </c>
      <c r="B206" s="76" t="s">
        <v>2</v>
      </c>
      <c r="C206" s="76" t="s">
        <v>16</v>
      </c>
      <c r="D206" s="104">
        <f>'INPUTS-Incidence'!I27</f>
        <v>26630272.339359999</v>
      </c>
      <c r="E206" s="153">
        <f>'ANALYSIS-YLL'!E207</f>
        <v>0</v>
      </c>
      <c r="F206" s="150">
        <f>'ANALYSIS-YLL'!H207</f>
        <v>0</v>
      </c>
      <c r="G206" s="150">
        <f>'ANALYSIS-YLD2'!CJ207+'ANALYSIS-YLD2'!CK207</f>
        <v>0</v>
      </c>
      <c r="H206" s="152">
        <f t="shared" si="15"/>
        <v>0</v>
      </c>
      <c r="I206" s="151">
        <f t="shared" si="16"/>
        <v>0</v>
      </c>
      <c r="J206" s="150">
        <f t="shared" si="17"/>
        <v>0</v>
      </c>
      <c r="K206" s="150">
        <f t="shared" si="18"/>
        <v>0</v>
      </c>
      <c r="L206" s="99">
        <f t="shared" si="19"/>
        <v>0</v>
      </c>
    </row>
    <row r="207" spans="1:12" x14ac:dyDescent="0.5">
      <c r="A207" s="77" t="s">
        <v>23</v>
      </c>
      <c r="B207" s="76" t="s">
        <v>2</v>
      </c>
      <c r="C207" s="76" t="s">
        <v>15</v>
      </c>
      <c r="D207" s="104">
        <f>'INPUTS-Incidence'!I28</f>
        <v>26351717.976829998</v>
      </c>
      <c r="E207" s="153">
        <f>'ANALYSIS-YLL'!E208</f>
        <v>0</v>
      </c>
      <c r="F207" s="150">
        <f>'ANALYSIS-YLL'!H208</f>
        <v>0</v>
      </c>
      <c r="G207" s="150">
        <f>'ANALYSIS-YLD2'!CJ208+'ANALYSIS-YLD2'!CK208</f>
        <v>0</v>
      </c>
      <c r="H207" s="152">
        <f t="shared" si="15"/>
        <v>0</v>
      </c>
      <c r="I207" s="151">
        <f t="shared" si="16"/>
        <v>0</v>
      </c>
      <c r="J207" s="150">
        <f t="shared" si="17"/>
        <v>0</v>
      </c>
      <c r="K207" s="150">
        <f t="shared" si="18"/>
        <v>0</v>
      </c>
      <c r="L207" s="99">
        <f t="shared" si="19"/>
        <v>0</v>
      </c>
    </row>
    <row r="208" spans="1:12" x14ac:dyDescent="0.5">
      <c r="A208" s="77" t="s">
        <v>23</v>
      </c>
      <c r="B208" s="76" t="s">
        <v>2</v>
      </c>
      <c r="C208" s="76" t="s">
        <v>14</v>
      </c>
      <c r="D208" s="104">
        <f>'INPUTS-Incidence'!I29</f>
        <v>25172291.761349998</v>
      </c>
      <c r="E208" s="153">
        <f>'ANALYSIS-YLL'!E209</f>
        <v>0</v>
      </c>
      <c r="F208" s="150">
        <f>'ANALYSIS-YLL'!H209</f>
        <v>0</v>
      </c>
      <c r="G208" s="150">
        <f>'ANALYSIS-YLD2'!CJ209+'ANALYSIS-YLD2'!CK209</f>
        <v>0</v>
      </c>
      <c r="H208" s="152">
        <f t="shared" si="15"/>
        <v>0</v>
      </c>
      <c r="I208" s="151">
        <f t="shared" si="16"/>
        <v>0</v>
      </c>
      <c r="J208" s="150">
        <f t="shared" si="17"/>
        <v>0</v>
      </c>
      <c r="K208" s="150">
        <f t="shared" si="18"/>
        <v>0</v>
      </c>
      <c r="L208" s="99">
        <f t="shared" si="19"/>
        <v>0</v>
      </c>
    </row>
    <row r="209" spans="1:12" x14ac:dyDescent="0.5">
      <c r="A209" s="77" t="s">
        <v>23</v>
      </c>
      <c r="B209" s="76" t="s">
        <v>2</v>
      </c>
      <c r="C209" s="76" t="s">
        <v>13</v>
      </c>
      <c r="D209" s="104">
        <f>'INPUTS-Incidence'!I30</f>
        <v>24763364.873040002</v>
      </c>
      <c r="E209" s="153">
        <f>'ANALYSIS-YLL'!E210</f>
        <v>0</v>
      </c>
      <c r="F209" s="150">
        <f>'ANALYSIS-YLL'!H210</f>
        <v>0</v>
      </c>
      <c r="G209" s="150">
        <f>'ANALYSIS-YLD2'!CJ210+'ANALYSIS-YLD2'!CK210</f>
        <v>0</v>
      </c>
      <c r="H209" s="152">
        <f t="shared" si="15"/>
        <v>0</v>
      </c>
      <c r="I209" s="151">
        <f t="shared" si="16"/>
        <v>0</v>
      </c>
      <c r="J209" s="150">
        <f t="shared" si="17"/>
        <v>0</v>
      </c>
      <c r="K209" s="150">
        <f t="shared" si="18"/>
        <v>0</v>
      </c>
      <c r="L209" s="99">
        <f t="shared" si="19"/>
        <v>0</v>
      </c>
    </row>
    <row r="210" spans="1:12" x14ac:dyDescent="0.5">
      <c r="A210" s="77" t="s">
        <v>23</v>
      </c>
      <c r="B210" s="76" t="s">
        <v>2</v>
      </c>
      <c r="C210" s="76" t="s">
        <v>12</v>
      </c>
      <c r="D210" s="104">
        <f>'INPUTS-Incidence'!I31</f>
        <v>22812136.649050001</v>
      </c>
      <c r="E210" s="153">
        <f>'ANALYSIS-YLL'!E211</f>
        <v>0</v>
      </c>
      <c r="F210" s="150">
        <f>'ANALYSIS-YLL'!H211</f>
        <v>0</v>
      </c>
      <c r="G210" s="150">
        <f>'ANALYSIS-YLD2'!CJ211+'ANALYSIS-YLD2'!CK211</f>
        <v>0</v>
      </c>
      <c r="H210" s="152">
        <f t="shared" si="15"/>
        <v>0</v>
      </c>
      <c r="I210" s="151">
        <f t="shared" si="16"/>
        <v>0</v>
      </c>
      <c r="J210" s="150">
        <f t="shared" si="17"/>
        <v>0</v>
      </c>
      <c r="K210" s="150">
        <f t="shared" si="18"/>
        <v>0</v>
      </c>
      <c r="L210" s="99">
        <f t="shared" si="19"/>
        <v>0</v>
      </c>
    </row>
    <row r="211" spans="1:12" x14ac:dyDescent="0.5">
      <c r="A211" s="77" t="s">
        <v>23</v>
      </c>
      <c r="B211" s="76" t="s">
        <v>2</v>
      </c>
      <c r="C211" s="76" t="s">
        <v>11</v>
      </c>
      <c r="D211" s="104">
        <f>'INPUTS-Incidence'!I32</f>
        <v>21386345.845830001</v>
      </c>
      <c r="E211" s="153">
        <f>'ANALYSIS-YLL'!E212</f>
        <v>0</v>
      </c>
      <c r="F211" s="150">
        <f>'ANALYSIS-YLL'!H212</f>
        <v>0</v>
      </c>
      <c r="G211" s="150">
        <f>'ANALYSIS-YLD2'!CJ212+'ANALYSIS-YLD2'!CK212</f>
        <v>0</v>
      </c>
      <c r="H211" s="152">
        <f t="shared" si="15"/>
        <v>0</v>
      </c>
      <c r="I211" s="151">
        <f t="shared" si="16"/>
        <v>0</v>
      </c>
      <c r="J211" s="150">
        <f t="shared" si="17"/>
        <v>0</v>
      </c>
      <c r="K211" s="150">
        <f t="shared" si="18"/>
        <v>0</v>
      </c>
      <c r="L211" s="99">
        <f t="shared" si="19"/>
        <v>0</v>
      </c>
    </row>
    <row r="212" spans="1:12" x14ac:dyDescent="0.5">
      <c r="A212" s="77" t="s">
        <v>23</v>
      </c>
      <c r="B212" s="76" t="s">
        <v>2</v>
      </c>
      <c r="C212" s="76" t="s">
        <v>10</v>
      </c>
      <c r="D212" s="104">
        <f>'INPUTS-Incidence'!I33</f>
        <v>19269245.7925</v>
      </c>
      <c r="E212" s="153">
        <f>'ANALYSIS-YLL'!E213</f>
        <v>0</v>
      </c>
      <c r="F212" s="150">
        <f>'ANALYSIS-YLL'!H213</f>
        <v>0</v>
      </c>
      <c r="G212" s="150">
        <f>'ANALYSIS-YLD2'!CJ213+'ANALYSIS-YLD2'!CK213</f>
        <v>0</v>
      </c>
      <c r="H212" s="152">
        <f t="shared" si="15"/>
        <v>0</v>
      </c>
      <c r="I212" s="151">
        <f t="shared" si="16"/>
        <v>0</v>
      </c>
      <c r="J212" s="150">
        <f t="shared" si="17"/>
        <v>0</v>
      </c>
      <c r="K212" s="150">
        <f t="shared" si="18"/>
        <v>0</v>
      </c>
      <c r="L212" s="99">
        <f t="shared" si="19"/>
        <v>0</v>
      </c>
    </row>
    <row r="213" spans="1:12" x14ac:dyDescent="0.5">
      <c r="A213" s="77" t="s">
        <v>23</v>
      </c>
      <c r="B213" s="76" t="s">
        <v>2</v>
      </c>
      <c r="C213" s="76" t="s">
        <v>9</v>
      </c>
      <c r="D213" s="104">
        <f>'INPUTS-Incidence'!I34</f>
        <v>16567567.590780001</v>
      </c>
      <c r="E213" s="153">
        <f>'ANALYSIS-YLL'!E214</f>
        <v>0</v>
      </c>
      <c r="F213" s="150">
        <f>'ANALYSIS-YLL'!H214</f>
        <v>0</v>
      </c>
      <c r="G213" s="150">
        <f>'ANALYSIS-YLD2'!CJ214+'ANALYSIS-YLD2'!CK214</f>
        <v>0</v>
      </c>
      <c r="H213" s="152">
        <f t="shared" si="15"/>
        <v>0</v>
      </c>
      <c r="I213" s="151">
        <f t="shared" si="16"/>
        <v>0</v>
      </c>
      <c r="J213" s="150">
        <f t="shared" si="17"/>
        <v>0</v>
      </c>
      <c r="K213" s="150">
        <f t="shared" si="18"/>
        <v>0</v>
      </c>
      <c r="L213" s="99">
        <f t="shared" si="19"/>
        <v>0</v>
      </c>
    </row>
    <row r="214" spans="1:12" x14ac:dyDescent="0.5">
      <c r="A214" s="77" t="s">
        <v>23</v>
      </c>
      <c r="B214" s="76" t="s">
        <v>2</v>
      </c>
      <c r="C214" s="76" t="s">
        <v>8</v>
      </c>
      <c r="D214" s="104">
        <f>'INPUTS-Incidence'!I35</f>
        <v>13431215.738510001</v>
      </c>
      <c r="E214" s="153">
        <f>'ANALYSIS-YLL'!E215</f>
        <v>0</v>
      </c>
      <c r="F214" s="150">
        <f>'ANALYSIS-YLL'!H215</f>
        <v>0</v>
      </c>
      <c r="G214" s="150">
        <f>'ANALYSIS-YLD2'!CJ215+'ANALYSIS-YLD2'!CK215</f>
        <v>0</v>
      </c>
      <c r="H214" s="152">
        <f t="shared" si="15"/>
        <v>0</v>
      </c>
      <c r="I214" s="151">
        <f t="shared" si="16"/>
        <v>0</v>
      </c>
      <c r="J214" s="150">
        <f t="shared" si="17"/>
        <v>0</v>
      </c>
      <c r="K214" s="150">
        <f t="shared" si="18"/>
        <v>0</v>
      </c>
      <c r="L214" s="99">
        <f t="shared" si="19"/>
        <v>0</v>
      </c>
    </row>
    <row r="215" spans="1:12" x14ac:dyDescent="0.5">
      <c r="A215" s="77" t="s">
        <v>23</v>
      </c>
      <c r="B215" s="76" t="s">
        <v>2</v>
      </c>
      <c r="C215" s="76" t="s">
        <v>7</v>
      </c>
      <c r="D215" s="104">
        <f>'INPUTS-Incidence'!I36</f>
        <v>9607761.0986199994</v>
      </c>
      <c r="E215" s="153">
        <f>'ANALYSIS-YLL'!E216</f>
        <v>0</v>
      </c>
      <c r="F215" s="150">
        <f>'ANALYSIS-YLL'!H216</f>
        <v>0</v>
      </c>
      <c r="G215" s="150">
        <f>'ANALYSIS-YLD2'!CJ216+'ANALYSIS-YLD2'!CK216</f>
        <v>0</v>
      </c>
      <c r="H215" s="152">
        <f t="shared" si="15"/>
        <v>0</v>
      </c>
      <c r="I215" s="151">
        <f t="shared" si="16"/>
        <v>0</v>
      </c>
      <c r="J215" s="150">
        <f t="shared" si="17"/>
        <v>0</v>
      </c>
      <c r="K215" s="150">
        <f t="shared" si="18"/>
        <v>0</v>
      </c>
      <c r="L215" s="99">
        <f t="shared" si="19"/>
        <v>0</v>
      </c>
    </row>
    <row r="216" spans="1:12" x14ac:dyDescent="0.5">
      <c r="A216" s="77" t="s">
        <v>23</v>
      </c>
      <c r="B216" s="76" t="s">
        <v>2</v>
      </c>
      <c r="C216" s="76" t="s">
        <v>6</v>
      </c>
      <c r="D216" s="104">
        <f>'INPUTS-Incidence'!I37</f>
        <v>6547851.7046700008</v>
      </c>
      <c r="E216" s="153">
        <f>'ANALYSIS-YLL'!E217</f>
        <v>0</v>
      </c>
      <c r="F216" s="150">
        <f>'ANALYSIS-YLL'!H217</f>
        <v>0</v>
      </c>
      <c r="G216" s="150">
        <f>'ANALYSIS-YLD2'!CJ217+'ANALYSIS-YLD2'!CK217</f>
        <v>0</v>
      </c>
      <c r="H216" s="152">
        <f t="shared" si="15"/>
        <v>0</v>
      </c>
      <c r="I216" s="151">
        <f t="shared" si="16"/>
        <v>0</v>
      </c>
      <c r="J216" s="150">
        <f t="shared" si="17"/>
        <v>0</v>
      </c>
      <c r="K216" s="150">
        <f t="shared" si="18"/>
        <v>0</v>
      </c>
      <c r="L216" s="99">
        <f t="shared" si="19"/>
        <v>0</v>
      </c>
    </row>
    <row r="217" spans="1:12" x14ac:dyDescent="0.5">
      <c r="A217" s="77" t="s">
        <v>23</v>
      </c>
      <c r="B217" s="76" t="s">
        <v>2</v>
      </c>
      <c r="C217" s="76" t="s">
        <v>5</v>
      </c>
      <c r="D217" s="104">
        <f>'INPUTS-Incidence'!I38</f>
        <v>4425403.71055</v>
      </c>
      <c r="E217" s="153">
        <f>'ANALYSIS-YLL'!E218</f>
        <v>0</v>
      </c>
      <c r="F217" s="150">
        <f>'ANALYSIS-YLL'!H218</f>
        <v>0</v>
      </c>
      <c r="G217" s="150">
        <f>'ANALYSIS-YLD2'!CJ218+'ANALYSIS-YLD2'!CK218</f>
        <v>0</v>
      </c>
      <c r="H217" s="152">
        <f t="shared" si="15"/>
        <v>0</v>
      </c>
      <c r="I217" s="151">
        <f t="shared" si="16"/>
        <v>0</v>
      </c>
      <c r="J217" s="150">
        <f t="shared" si="17"/>
        <v>0</v>
      </c>
      <c r="K217" s="150">
        <f t="shared" si="18"/>
        <v>0</v>
      </c>
      <c r="L217" s="99">
        <f t="shared" si="19"/>
        <v>0</v>
      </c>
    </row>
    <row r="218" spans="1:12" x14ac:dyDescent="0.5">
      <c r="A218" s="77" t="s">
        <v>23</v>
      </c>
      <c r="B218" s="76" t="s">
        <v>2</v>
      </c>
      <c r="C218" s="76" t="s">
        <v>4</v>
      </c>
      <c r="D218" s="104">
        <f>'INPUTS-Incidence'!I39</f>
        <v>39727</v>
      </c>
      <c r="E218" s="153">
        <f>'ANALYSIS-YLL'!E219</f>
        <v>0</v>
      </c>
      <c r="F218" s="150">
        <f>'ANALYSIS-YLL'!H219</f>
        <v>0</v>
      </c>
      <c r="G218" s="150">
        <f>'ANALYSIS-YLD2'!CJ219+'ANALYSIS-YLD2'!CK219</f>
        <v>0</v>
      </c>
      <c r="H218" s="152">
        <f t="shared" si="15"/>
        <v>0</v>
      </c>
      <c r="I218" s="151">
        <f t="shared" si="16"/>
        <v>0</v>
      </c>
      <c r="J218" s="150">
        <f t="shared" si="17"/>
        <v>0</v>
      </c>
      <c r="K218" s="150">
        <f t="shared" si="18"/>
        <v>0</v>
      </c>
      <c r="L218" s="99">
        <f t="shared" si="19"/>
        <v>0</v>
      </c>
    </row>
    <row r="219" spans="1:12" x14ac:dyDescent="0.5">
      <c r="A219" s="77" t="s">
        <v>23</v>
      </c>
      <c r="B219" s="76" t="s">
        <v>2</v>
      </c>
      <c r="C219" s="76" t="s">
        <v>1</v>
      </c>
      <c r="D219" s="104">
        <f>'INPUTS-Incidence'!I40</f>
        <v>5041963.5887900004</v>
      </c>
      <c r="E219" s="153">
        <f>'ANALYSIS-YLL'!E220</f>
        <v>0</v>
      </c>
      <c r="F219" s="150">
        <f>'ANALYSIS-YLL'!H220</f>
        <v>0</v>
      </c>
      <c r="G219" s="150">
        <f>'ANALYSIS-YLD2'!CJ220+'ANALYSIS-YLD2'!CK220</f>
        <v>0</v>
      </c>
      <c r="H219" s="152">
        <f t="shared" si="15"/>
        <v>0</v>
      </c>
      <c r="I219" s="151">
        <f t="shared" si="16"/>
        <v>0</v>
      </c>
      <c r="J219" s="150">
        <f t="shared" si="17"/>
        <v>0</v>
      </c>
      <c r="K219" s="150">
        <f t="shared" si="18"/>
        <v>0</v>
      </c>
      <c r="L219" s="99">
        <f t="shared" si="19"/>
        <v>0</v>
      </c>
    </row>
    <row r="220" spans="1:12" x14ac:dyDescent="0.5">
      <c r="A220" s="77" t="s">
        <v>22</v>
      </c>
      <c r="B220" s="76" t="s">
        <v>21</v>
      </c>
      <c r="C220" s="76" t="s">
        <v>20</v>
      </c>
      <c r="D220" s="104">
        <f>'INPUTS-Incidence'!I5</f>
        <v>28683490.993880004</v>
      </c>
      <c r="E220" s="153">
        <f>'ANALYSIS-YLL'!E221</f>
        <v>0</v>
      </c>
      <c r="F220" s="150">
        <f>'ANALYSIS-YLL'!H221</f>
        <v>0</v>
      </c>
      <c r="G220" s="150">
        <f>'ANALYSIS-YLD2'!CJ221+'ANALYSIS-YLD2'!CK221</f>
        <v>0</v>
      </c>
      <c r="H220" s="152">
        <f t="shared" si="15"/>
        <v>0</v>
      </c>
      <c r="I220" s="151">
        <f t="shared" si="16"/>
        <v>0</v>
      </c>
      <c r="J220" s="150">
        <f t="shared" si="17"/>
        <v>0</v>
      </c>
      <c r="K220" s="150">
        <f t="shared" si="18"/>
        <v>0</v>
      </c>
      <c r="L220" s="99">
        <f t="shared" si="19"/>
        <v>0</v>
      </c>
    </row>
    <row r="221" spans="1:12" x14ac:dyDescent="0.5">
      <c r="A221" s="77" t="s">
        <v>22</v>
      </c>
      <c r="B221" s="76" t="s">
        <v>21</v>
      </c>
      <c r="C221" s="76" t="s">
        <v>19</v>
      </c>
      <c r="D221" s="104">
        <f>'INPUTS-Incidence'!I6</f>
        <v>28478305.537620001</v>
      </c>
      <c r="E221" s="153">
        <f>'ANALYSIS-YLL'!E222</f>
        <v>0</v>
      </c>
      <c r="F221" s="150">
        <f>'ANALYSIS-YLL'!H222</f>
        <v>0</v>
      </c>
      <c r="G221" s="150">
        <f>'ANALYSIS-YLD2'!CJ222+'ANALYSIS-YLD2'!CK222</f>
        <v>0</v>
      </c>
      <c r="H221" s="152">
        <f t="shared" si="15"/>
        <v>0</v>
      </c>
      <c r="I221" s="151">
        <f t="shared" si="16"/>
        <v>0</v>
      </c>
      <c r="J221" s="150">
        <f t="shared" si="17"/>
        <v>0</v>
      </c>
      <c r="K221" s="150">
        <f t="shared" si="18"/>
        <v>0</v>
      </c>
      <c r="L221" s="99">
        <f t="shared" si="19"/>
        <v>0</v>
      </c>
    </row>
    <row r="222" spans="1:12" x14ac:dyDescent="0.5">
      <c r="A222" s="77" t="s">
        <v>22</v>
      </c>
      <c r="B222" s="76" t="s">
        <v>21</v>
      </c>
      <c r="C222" s="76" t="s">
        <v>18</v>
      </c>
      <c r="D222" s="104">
        <f>'INPUTS-Incidence'!I7</f>
        <v>27967846.395059999</v>
      </c>
      <c r="E222" s="153">
        <f>'ANALYSIS-YLL'!E223</f>
        <v>0</v>
      </c>
      <c r="F222" s="150">
        <f>'ANALYSIS-YLL'!H223</f>
        <v>0</v>
      </c>
      <c r="G222" s="150">
        <f>'ANALYSIS-YLD2'!CJ223+'ANALYSIS-YLD2'!CK223</f>
        <v>0</v>
      </c>
      <c r="H222" s="152">
        <f t="shared" si="15"/>
        <v>0</v>
      </c>
      <c r="I222" s="151">
        <f t="shared" si="16"/>
        <v>0</v>
      </c>
      <c r="J222" s="150">
        <f t="shared" si="17"/>
        <v>0</v>
      </c>
      <c r="K222" s="150">
        <f t="shared" si="18"/>
        <v>0</v>
      </c>
      <c r="L222" s="99">
        <f t="shared" si="19"/>
        <v>0</v>
      </c>
    </row>
    <row r="223" spans="1:12" x14ac:dyDescent="0.5">
      <c r="A223" s="77" t="s">
        <v>22</v>
      </c>
      <c r="B223" s="76" t="s">
        <v>21</v>
      </c>
      <c r="C223" s="76" t="s">
        <v>17</v>
      </c>
      <c r="D223" s="104">
        <f>'INPUTS-Incidence'!I8</f>
        <v>27518438.281180002</v>
      </c>
      <c r="E223" s="153">
        <f>'ANALYSIS-YLL'!E224</f>
        <v>0</v>
      </c>
      <c r="F223" s="150">
        <f>'ANALYSIS-YLL'!H224</f>
        <v>0</v>
      </c>
      <c r="G223" s="150">
        <f>'ANALYSIS-YLD2'!CJ224+'ANALYSIS-YLD2'!CK224</f>
        <v>0</v>
      </c>
      <c r="H223" s="152">
        <f t="shared" si="15"/>
        <v>0</v>
      </c>
      <c r="I223" s="151">
        <f t="shared" si="16"/>
        <v>0</v>
      </c>
      <c r="J223" s="150">
        <f t="shared" si="17"/>
        <v>0</v>
      </c>
      <c r="K223" s="150">
        <f t="shared" si="18"/>
        <v>0</v>
      </c>
      <c r="L223" s="99">
        <f t="shared" si="19"/>
        <v>0</v>
      </c>
    </row>
    <row r="224" spans="1:12" x14ac:dyDescent="0.5">
      <c r="A224" s="77" t="s">
        <v>22</v>
      </c>
      <c r="B224" s="76" t="s">
        <v>21</v>
      </c>
      <c r="C224" s="76" t="s">
        <v>16</v>
      </c>
      <c r="D224" s="104">
        <f>'INPUTS-Incidence'!I9</f>
        <v>26839000.195149999</v>
      </c>
      <c r="E224" s="153">
        <f>'ANALYSIS-YLL'!E225</f>
        <v>0</v>
      </c>
      <c r="F224" s="150">
        <f>'ANALYSIS-YLL'!H225</f>
        <v>0</v>
      </c>
      <c r="G224" s="150">
        <f>'ANALYSIS-YLD2'!CJ225+'ANALYSIS-YLD2'!CK225</f>
        <v>0</v>
      </c>
      <c r="H224" s="152">
        <f t="shared" si="15"/>
        <v>0</v>
      </c>
      <c r="I224" s="151">
        <f t="shared" si="16"/>
        <v>0</v>
      </c>
      <c r="J224" s="150">
        <f t="shared" si="17"/>
        <v>0</v>
      </c>
      <c r="K224" s="150">
        <f t="shared" si="18"/>
        <v>0</v>
      </c>
      <c r="L224" s="99">
        <f t="shared" si="19"/>
        <v>0</v>
      </c>
    </row>
    <row r="225" spans="1:12" x14ac:dyDescent="0.5">
      <c r="A225" s="77" t="s">
        <v>22</v>
      </c>
      <c r="B225" s="76" t="s">
        <v>21</v>
      </c>
      <c r="C225" s="76" t="s">
        <v>15</v>
      </c>
      <c r="D225" s="104">
        <f>'INPUTS-Incidence'!I10</f>
        <v>26229109.997220002</v>
      </c>
      <c r="E225" s="153">
        <f>'ANALYSIS-YLL'!E226</f>
        <v>0</v>
      </c>
      <c r="F225" s="150">
        <f>'ANALYSIS-YLL'!H226</f>
        <v>0</v>
      </c>
      <c r="G225" s="150">
        <f>'ANALYSIS-YLD2'!CJ226+'ANALYSIS-YLD2'!CK226</f>
        <v>0</v>
      </c>
      <c r="H225" s="152">
        <f t="shared" si="15"/>
        <v>0</v>
      </c>
      <c r="I225" s="151">
        <f t="shared" si="16"/>
        <v>0</v>
      </c>
      <c r="J225" s="150">
        <f t="shared" si="17"/>
        <v>0</v>
      </c>
      <c r="K225" s="150">
        <f t="shared" si="18"/>
        <v>0</v>
      </c>
      <c r="L225" s="99">
        <f t="shared" si="19"/>
        <v>0</v>
      </c>
    </row>
    <row r="226" spans="1:12" x14ac:dyDescent="0.5">
      <c r="A226" s="77" t="s">
        <v>22</v>
      </c>
      <c r="B226" s="76" t="s">
        <v>21</v>
      </c>
      <c r="C226" s="76" t="s">
        <v>14</v>
      </c>
      <c r="D226" s="104">
        <f>'INPUTS-Incidence'!I11</f>
        <v>24587007.433330003</v>
      </c>
      <c r="E226" s="153">
        <f>'ANALYSIS-YLL'!E227</f>
        <v>0</v>
      </c>
      <c r="F226" s="150">
        <f>'ANALYSIS-YLL'!H227</f>
        <v>0</v>
      </c>
      <c r="G226" s="150">
        <f>'ANALYSIS-YLD2'!CJ227+'ANALYSIS-YLD2'!CK227</f>
        <v>0</v>
      </c>
      <c r="H226" s="152">
        <f t="shared" si="15"/>
        <v>0</v>
      </c>
      <c r="I226" s="151">
        <f t="shared" si="16"/>
        <v>0</v>
      </c>
      <c r="J226" s="150">
        <f t="shared" si="17"/>
        <v>0</v>
      </c>
      <c r="K226" s="150">
        <f t="shared" si="18"/>
        <v>0</v>
      </c>
      <c r="L226" s="99">
        <f t="shared" si="19"/>
        <v>0</v>
      </c>
    </row>
    <row r="227" spans="1:12" x14ac:dyDescent="0.5">
      <c r="A227" s="77" t="s">
        <v>22</v>
      </c>
      <c r="B227" s="76" t="s">
        <v>21</v>
      </c>
      <c r="C227" s="76" t="s">
        <v>13</v>
      </c>
      <c r="D227" s="104">
        <f>'INPUTS-Incidence'!I12</f>
        <v>24278795.682790004</v>
      </c>
      <c r="E227" s="153">
        <f>'ANALYSIS-YLL'!E228</f>
        <v>0</v>
      </c>
      <c r="F227" s="150">
        <f>'ANALYSIS-YLL'!H228</f>
        <v>0</v>
      </c>
      <c r="G227" s="150">
        <f>'ANALYSIS-YLD2'!CJ228+'ANALYSIS-YLD2'!CK228</f>
        <v>0</v>
      </c>
      <c r="H227" s="152">
        <f t="shared" si="15"/>
        <v>0</v>
      </c>
      <c r="I227" s="151">
        <f t="shared" si="16"/>
        <v>0</v>
      </c>
      <c r="J227" s="150">
        <f t="shared" si="17"/>
        <v>0</v>
      </c>
      <c r="K227" s="150">
        <f t="shared" si="18"/>
        <v>0</v>
      </c>
      <c r="L227" s="99">
        <f t="shared" si="19"/>
        <v>0</v>
      </c>
    </row>
    <row r="228" spans="1:12" x14ac:dyDescent="0.5">
      <c r="A228" s="77" t="s">
        <v>22</v>
      </c>
      <c r="B228" s="76" t="s">
        <v>21</v>
      </c>
      <c r="C228" s="76" t="s">
        <v>12</v>
      </c>
      <c r="D228" s="104">
        <f>'INPUTS-Incidence'!I13</f>
        <v>22266164.257729996</v>
      </c>
      <c r="E228" s="153">
        <f>'ANALYSIS-YLL'!E229</f>
        <v>0</v>
      </c>
      <c r="F228" s="150">
        <f>'ANALYSIS-YLL'!H229</f>
        <v>0</v>
      </c>
      <c r="G228" s="150">
        <f>'ANALYSIS-YLD2'!CJ229+'ANALYSIS-YLD2'!CK229</f>
        <v>0</v>
      </c>
      <c r="H228" s="152">
        <f t="shared" si="15"/>
        <v>0</v>
      </c>
      <c r="I228" s="151">
        <f t="shared" si="16"/>
        <v>0</v>
      </c>
      <c r="J228" s="150">
        <f t="shared" si="17"/>
        <v>0</v>
      </c>
      <c r="K228" s="150">
        <f t="shared" si="18"/>
        <v>0</v>
      </c>
      <c r="L228" s="99">
        <f t="shared" si="19"/>
        <v>0</v>
      </c>
    </row>
    <row r="229" spans="1:12" x14ac:dyDescent="0.5">
      <c r="A229" s="77" t="s">
        <v>22</v>
      </c>
      <c r="B229" s="76" t="s">
        <v>21</v>
      </c>
      <c r="C229" s="76" t="s">
        <v>11</v>
      </c>
      <c r="D229" s="104">
        <f>'INPUTS-Incidence'!I14</f>
        <v>20605153.7267</v>
      </c>
      <c r="E229" s="153">
        <f>'ANALYSIS-YLL'!E230</f>
        <v>0</v>
      </c>
      <c r="F229" s="150">
        <f>'ANALYSIS-YLL'!H230</f>
        <v>0</v>
      </c>
      <c r="G229" s="150">
        <f>'ANALYSIS-YLD2'!CJ230+'ANALYSIS-YLD2'!CK230</f>
        <v>0</v>
      </c>
      <c r="H229" s="152">
        <f t="shared" si="15"/>
        <v>0</v>
      </c>
      <c r="I229" s="151">
        <f t="shared" si="16"/>
        <v>0</v>
      </c>
      <c r="J229" s="150">
        <f t="shared" si="17"/>
        <v>0</v>
      </c>
      <c r="K229" s="150">
        <f t="shared" si="18"/>
        <v>0</v>
      </c>
      <c r="L229" s="99">
        <f t="shared" si="19"/>
        <v>0</v>
      </c>
    </row>
    <row r="230" spans="1:12" x14ac:dyDescent="0.5">
      <c r="A230" s="77" t="s">
        <v>22</v>
      </c>
      <c r="B230" s="76" t="s">
        <v>21</v>
      </c>
      <c r="C230" s="76" t="s">
        <v>10</v>
      </c>
      <c r="D230" s="104">
        <f>'INPUTS-Incidence'!I15</f>
        <v>18096679.805719998</v>
      </c>
      <c r="E230" s="153">
        <f>'ANALYSIS-YLL'!E231</f>
        <v>0</v>
      </c>
      <c r="F230" s="150">
        <f>'ANALYSIS-YLL'!H231</f>
        <v>0</v>
      </c>
      <c r="G230" s="150">
        <f>'ANALYSIS-YLD2'!CJ231+'ANALYSIS-YLD2'!CK231</f>
        <v>0</v>
      </c>
      <c r="H230" s="152">
        <f t="shared" si="15"/>
        <v>0</v>
      </c>
      <c r="I230" s="151">
        <f t="shared" si="16"/>
        <v>0</v>
      </c>
      <c r="J230" s="150">
        <f t="shared" si="17"/>
        <v>0</v>
      </c>
      <c r="K230" s="150">
        <f t="shared" si="18"/>
        <v>0</v>
      </c>
      <c r="L230" s="99">
        <f t="shared" si="19"/>
        <v>0</v>
      </c>
    </row>
    <row r="231" spans="1:12" x14ac:dyDescent="0.5">
      <c r="A231" s="77" t="s">
        <v>22</v>
      </c>
      <c r="B231" s="76" t="s">
        <v>21</v>
      </c>
      <c r="C231" s="76" t="s">
        <v>9</v>
      </c>
      <c r="D231" s="104">
        <f>'INPUTS-Incidence'!I16</f>
        <v>15088730.018840002</v>
      </c>
      <c r="E231" s="153">
        <f>'ANALYSIS-YLL'!E232</f>
        <v>0</v>
      </c>
      <c r="F231" s="150">
        <f>'ANALYSIS-YLL'!H232</f>
        <v>0</v>
      </c>
      <c r="G231" s="150">
        <f>'ANALYSIS-YLD2'!CJ232+'ANALYSIS-YLD2'!CK232</f>
        <v>0</v>
      </c>
      <c r="H231" s="152">
        <f t="shared" si="15"/>
        <v>0</v>
      </c>
      <c r="I231" s="151">
        <f t="shared" si="16"/>
        <v>0</v>
      </c>
      <c r="J231" s="150">
        <f t="shared" si="17"/>
        <v>0</v>
      </c>
      <c r="K231" s="150">
        <f t="shared" si="18"/>
        <v>0</v>
      </c>
      <c r="L231" s="99">
        <f t="shared" si="19"/>
        <v>0</v>
      </c>
    </row>
    <row r="232" spans="1:12" x14ac:dyDescent="0.5">
      <c r="A232" s="79" t="s">
        <v>22</v>
      </c>
      <c r="B232" s="78" t="s">
        <v>21</v>
      </c>
      <c r="C232" s="78" t="s">
        <v>8</v>
      </c>
      <c r="D232" s="104">
        <f>'INPUTS-Incidence'!I17</f>
        <v>11797540.96373</v>
      </c>
      <c r="E232" s="153">
        <f>'ANALYSIS-YLL'!E233</f>
        <v>0</v>
      </c>
      <c r="F232" s="150">
        <f>'ANALYSIS-YLL'!H233</f>
        <v>0</v>
      </c>
      <c r="G232" s="150">
        <f>'ANALYSIS-YLD2'!CJ233+'ANALYSIS-YLD2'!CK233</f>
        <v>0</v>
      </c>
      <c r="H232" s="152">
        <f t="shared" si="15"/>
        <v>0</v>
      </c>
      <c r="I232" s="151">
        <f t="shared" si="16"/>
        <v>0</v>
      </c>
      <c r="J232" s="150">
        <f t="shared" si="17"/>
        <v>0</v>
      </c>
      <c r="K232" s="150">
        <f t="shared" si="18"/>
        <v>0</v>
      </c>
      <c r="L232" s="99">
        <f t="shared" si="19"/>
        <v>0</v>
      </c>
    </row>
    <row r="233" spans="1:12" x14ac:dyDescent="0.5">
      <c r="A233" s="79" t="s">
        <v>22</v>
      </c>
      <c r="B233" s="78" t="s">
        <v>21</v>
      </c>
      <c r="C233" s="78" t="s">
        <v>7</v>
      </c>
      <c r="D233" s="104">
        <f>'INPUTS-Incidence'!I18</f>
        <v>8047831.2884599995</v>
      </c>
      <c r="E233" s="153">
        <f>'ANALYSIS-YLL'!E234</f>
        <v>0</v>
      </c>
      <c r="F233" s="150">
        <f>'ANALYSIS-YLL'!H234</f>
        <v>0</v>
      </c>
      <c r="G233" s="150">
        <f>'ANALYSIS-YLD2'!CJ234+'ANALYSIS-YLD2'!CK234</f>
        <v>0</v>
      </c>
      <c r="H233" s="152">
        <f t="shared" si="15"/>
        <v>0</v>
      </c>
      <c r="I233" s="151">
        <f t="shared" si="16"/>
        <v>0</v>
      </c>
      <c r="J233" s="150">
        <f t="shared" si="17"/>
        <v>0</v>
      </c>
      <c r="K233" s="150">
        <f t="shared" si="18"/>
        <v>0</v>
      </c>
      <c r="L233" s="99">
        <f t="shared" si="19"/>
        <v>0</v>
      </c>
    </row>
    <row r="234" spans="1:12" x14ac:dyDescent="0.5">
      <c r="A234" s="79" t="s">
        <v>22</v>
      </c>
      <c r="B234" s="78" t="s">
        <v>21</v>
      </c>
      <c r="C234" s="78" t="s">
        <v>6</v>
      </c>
      <c r="D234" s="104">
        <f>'INPUTS-Incidence'!I19</f>
        <v>4908698.2355699996</v>
      </c>
      <c r="E234" s="153">
        <f>'ANALYSIS-YLL'!E235</f>
        <v>0</v>
      </c>
      <c r="F234" s="150">
        <f>'ANALYSIS-YLL'!H235</f>
        <v>0</v>
      </c>
      <c r="G234" s="150">
        <f>'ANALYSIS-YLD2'!CJ235+'ANALYSIS-YLD2'!CK235</f>
        <v>0</v>
      </c>
      <c r="H234" s="152">
        <f t="shared" si="15"/>
        <v>0</v>
      </c>
      <c r="I234" s="151">
        <f t="shared" si="16"/>
        <v>0</v>
      </c>
      <c r="J234" s="150">
        <f t="shared" si="17"/>
        <v>0</v>
      </c>
      <c r="K234" s="150">
        <f t="shared" si="18"/>
        <v>0</v>
      </c>
      <c r="L234" s="99">
        <f t="shared" si="19"/>
        <v>0</v>
      </c>
    </row>
    <row r="235" spans="1:12" x14ac:dyDescent="0.5">
      <c r="A235" s="79" t="s">
        <v>22</v>
      </c>
      <c r="B235" s="78" t="s">
        <v>21</v>
      </c>
      <c r="C235" s="78" t="s">
        <v>5</v>
      </c>
      <c r="D235" s="104">
        <f>'INPUTS-Incidence'!I20</f>
        <v>3086552.6475999998</v>
      </c>
      <c r="E235" s="153">
        <f>'ANALYSIS-YLL'!E236</f>
        <v>0</v>
      </c>
      <c r="F235" s="150">
        <f>'ANALYSIS-YLL'!H236</f>
        <v>0</v>
      </c>
      <c r="G235" s="150">
        <f>'ANALYSIS-YLD2'!CJ236+'ANALYSIS-YLD2'!CK236</f>
        <v>0</v>
      </c>
      <c r="H235" s="152">
        <f t="shared" si="15"/>
        <v>0</v>
      </c>
      <c r="I235" s="151">
        <f t="shared" si="16"/>
        <v>0</v>
      </c>
      <c r="J235" s="150">
        <f t="shared" si="17"/>
        <v>0</v>
      </c>
      <c r="K235" s="150">
        <f t="shared" si="18"/>
        <v>0</v>
      </c>
      <c r="L235" s="99">
        <f t="shared" si="19"/>
        <v>0</v>
      </c>
    </row>
    <row r="236" spans="1:12" x14ac:dyDescent="0.5">
      <c r="A236" s="79" t="s">
        <v>22</v>
      </c>
      <c r="B236" s="78" t="s">
        <v>21</v>
      </c>
      <c r="C236" s="78" t="s">
        <v>4</v>
      </c>
      <c r="D236" s="104">
        <f>'INPUTS-Incidence'!I21</f>
        <v>28686</v>
      </c>
      <c r="E236" s="153">
        <f>'ANALYSIS-YLL'!E237</f>
        <v>0</v>
      </c>
      <c r="F236" s="150">
        <f>'ANALYSIS-YLL'!H237</f>
        <v>0</v>
      </c>
      <c r="G236" s="150">
        <f>'ANALYSIS-YLD2'!CJ237+'ANALYSIS-YLD2'!CK237</f>
        <v>0</v>
      </c>
      <c r="H236" s="152">
        <f t="shared" si="15"/>
        <v>0</v>
      </c>
      <c r="I236" s="151">
        <f t="shared" si="16"/>
        <v>0</v>
      </c>
      <c r="J236" s="150">
        <f t="shared" si="17"/>
        <v>0</v>
      </c>
      <c r="K236" s="150">
        <f t="shared" si="18"/>
        <v>0</v>
      </c>
      <c r="L236" s="99">
        <f t="shared" si="19"/>
        <v>0</v>
      </c>
    </row>
    <row r="237" spans="1:12" x14ac:dyDescent="0.5">
      <c r="A237" s="79" t="s">
        <v>22</v>
      </c>
      <c r="B237" s="78" t="s">
        <v>21</v>
      </c>
      <c r="C237" s="78" t="s">
        <v>1</v>
      </c>
      <c r="D237" s="104">
        <f>'INPUTS-Incidence'!I22</f>
        <v>2947988.5636200001</v>
      </c>
      <c r="E237" s="153">
        <f>'ANALYSIS-YLL'!E238</f>
        <v>0</v>
      </c>
      <c r="F237" s="150">
        <f>'ANALYSIS-YLL'!H238</f>
        <v>0</v>
      </c>
      <c r="G237" s="150">
        <f>'ANALYSIS-YLD2'!CJ238+'ANALYSIS-YLD2'!CK238</f>
        <v>0</v>
      </c>
      <c r="H237" s="152">
        <f t="shared" si="15"/>
        <v>0</v>
      </c>
      <c r="I237" s="151">
        <f t="shared" si="16"/>
        <v>0</v>
      </c>
      <c r="J237" s="150">
        <f t="shared" si="17"/>
        <v>0</v>
      </c>
      <c r="K237" s="150">
        <f t="shared" si="18"/>
        <v>0</v>
      </c>
      <c r="L237" s="99">
        <f t="shared" si="19"/>
        <v>0</v>
      </c>
    </row>
    <row r="238" spans="1:12" x14ac:dyDescent="0.5">
      <c r="A238" s="79" t="s">
        <v>22</v>
      </c>
      <c r="B238" s="78" t="s">
        <v>2</v>
      </c>
      <c r="C238" s="78" t="s">
        <v>20</v>
      </c>
      <c r="D238" s="104">
        <f>'INPUTS-Incidence'!I23</f>
        <v>27247150.734239999</v>
      </c>
      <c r="E238" s="153">
        <f>'ANALYSIS-YLL'!E239</f>
        <v>0</v>
      </c>
      <c r="F238" s="150">
        <f>'ANALYSIS-YLL'!H239</f>
        <v>0</v>
      </c>
      <c r="G238" s="150">
        <f>'ANALYSIS-YLD2'!CJ239+'ANALYSIS-YLD2'!CK239</f>
        <v>0</v>
      </c>
      <c r="H238" s="152">
        <f t="shared" si="15"/>
        <v>0</v>
      </c>
      <c r="I238" s="151">
        <f t="shared" si="16"/>
        <v>0</v>
      </c>
      <c r="J238" s="150">
        <f t="shared" si="17"/>
        <v>0</v>
      </c>
      <c r="K238" s="150">
        <f t="shared" si="18"/>
        <v>0</v>
      </c>
      <c r="L238" s="99">
        <f t="shared" si="19"/>
        <v>0</v>
      </c>
    </row>
    <row r="239" spans="1:12" x14ac:dyDescent="0.5">
      <c r="A239" s="79" t="s">
        <v>22</v>
      </c>
      <c r="B239" s="78" t="s">
        <v>2</v>
      </c>
      <c r="C239" s="78" t="s">
        <v>19</v>
      </c>
      <c r="D239" s="104">
        <f>'INPUTS-Incidence'!I24</f>
        <v>27374192.61981</v>
      </c>
      <c r="E239" s="153">
        <f>'ANALYSIS-YLL'!E240</f>
        <v>0</v>
      </c>
      <c r="F239" s="150">
        <f>'ANALYSIS-YLL'!H240</f>
        <v>0</v>
      </c>
      <c r="G239" s="150">
        <f>'ANALYSIS-YLD2'!CJ240+'ANALYSIS-YLD2'!CK240</f>
        <v>0</v>
      </c>
      <c r="H239" s="152">
        <f t="shared" si="15"/>
        <v>0</v>
      </c>
      <c r="I239" s="151">
        <f t="shared" si="16"/>
        <v>0</v>
      </c>
      <c r="J239" s="150">
        <f t="shared" si="17"/>
        <v>0</v>
      </c>
      <c r="K239" s="150">
        <f t="shared" si="18"/>
        <v>0</v>
      </c>
      <c r="L239" s="99">
        <f t="shared" si="19"/>
        <v>0</v>
      </c>
    </row>
    <row r="240" spans="1:12" x14ac:dyDescent="0.5">
      <c r="A240" s="79" t="s">
        <v>22</v>
      </c>
      <c r="B240" s="78" t="s">
        <v>2</v>
      </c>
      <c r="C240" s="78" t="s">
        <v>18</v>
      </c>
      <c r="D240" s="104">
        <f>'INPUTS-Incidence'!I25</f>
        <v>26670415.174909998</v>
      </c>
      <c r="E240" s="153">
        <f>'ANALYSIS-YLL'!E241</f>
        <v>0</v>
      </c>
      <c r="F240" s="150">
        <f>'ANALYSIS-YLL'!H241</f>
        <v>0</v>
      </c>
      <c r="G240" s="150">
        <f>'ANALYSIS-YLD2'!CJ241+'ANALYSIS-YLD2'!CK241</f>
        <v>0</v>
      </c>
      <c r="H240" s="152">
        <f t="shared" si="15"/>
        <v>0</v>
      </c>
      <c r="I240" s="151">
        <f t="shared" si="16"/>
        <v>0</v>
      </c>
      <c r="J240" s="150">
        <f t="shared" si="17"/>
        <v>0</v>
      </c>
      <c r="K240" s="150">
        <f t="shared" si="18"/>
        <v>0</v>
      </c>
      <c r="L240" s="99">
        <f t="shared" si="19"/>
        <v>0</v>
      </c>
    </row>
    <row r="241" spans="1:12" x14ac:dyDescent="0.5">
      <c r="A241" s="79" t="s">
        <v>22</v>
      </c>
      <c r="B241" s="78" t="s">
        <v>2</v>
      </c>
      <c r="C241" s="78" t="s">
        <v>17</v>
      </c>
      <c r="D241" s="104">
        <f>'INPUTS-Incidence'!I26</f>
        <v>26688875.433850002</v>
      </c>
      <c r="E241" s="153">
        <f>'ANALYSIS-YLL'!E242</f>
        <v>0</v>
      </c>
      <c r="F241" s="150">
        <f>'ANALYSIS-YLL'!H242</f>
        <v>0</v>
      </c>
      <c r="G241" s="150">
        <f>'ANALYSIS-YLD2'!CJ242+'ANALYSIS-YLD2'!CK242</f>
        <v>0</v>
      </c>
      <c r="H241" s="152">
        <f t="shared" si="15"/>
        <v>0</v>
      </c>
      <c r="I241" s="151">
        <f t="shared" si="16"/>
        <v>0</v>
      </c>
      <c r="J241" s="150">
        <f t="shared" si="17"/>
        <v>0</v>
      </c>
      <c r="K241" s="150">
        <f t="shared" si="18"/>
        <v>0</v>
      </c>
      <c r="L241" s="99">
        <f t="shared" si="19"/>
        <v>0</v>
      </c>
    </row>
    <row r="242" spans="1:12" x14ac:dyDescent="0.5">
      <c r="A242" s="79" t="s">
        <v>22</v>
      </c>
      <c r="B242" s="78" t="s">
        <v>2</v>
      </c>
      <c r="C242" s="78" t="s">
        <v>16</v>
      </c>
      <c r="D242" s="104">
        <f>'INPUTS-Incidence'!I27</f>
        <v>26630272.339359999</v>
      </c>
      <c r="E242" s="153">
        <f>'ANALYSIS-YLL'!E243</f>
        <v>0</v>
      </c>
      <c r="F242" s="150">
        <f>'ANALYSIS-YLL'!H243</f>
        <v>0</v>
      </c>
      <c r="G242" s="150">
        <f>'ANALYSIS-YLD2'!CJ243+'ANALYSIS-YLD2'!CK243</f>
        <v>0</v>
      </c>
      <c r="H242" s="152">
        <f t="shared" si="15"/>
        <v>0</v>
      </c>
      <c r="I242" s="151">
        <f t="shared" si="16"/>
        <v>0</v>
      </c>
      <c r="J242" s="150">
        <f t="shared" si="17"/>
        <v>0</v>
      </c>
      <c r="K242" s="150">
        <f t="shared" si="18"/>
        <v>0</v>
      </c>
      <c r="L242" s="99">
        <f t="shared" si="19"/>
        <v>0</v>
      </c>
    </row>
    <row r="243" spans="1:12" x14ac:dyDescent="0.5">
      <c r="A243" s="79" t="s">
        <v>22</v>
      </c>
      <c r="B243" s="78" t="s">
        <v>2</v>
      </c>
      <c r="C243" s="78" t="s">
        <v>15</v>
      </c>
      <c r="D243" s="104">
        <f>'INPUTS-Incidence'!I28</f>
        <v>26351717.976829998</v>
      </c>
      <c r="E243" s="153">
        <f>'ANALYSIS-YLL'!E244</f>
        <v>0</v>
      </c>
      <c r="F243" s="150">
        <f>'ANALYSIS-YLL'!H244</f>
        <v>0</v>
      </c>
      <c r="G243" s="150">
        <f>'ANALYSIS-YLD2'!CJ244+'ANALYSIS-YLD2'!CK244</f>
        <v>0</v>
      </c>
      <c r="H243" s="152">
        <f t="shared" si="15"/>
        <v>0</v>
      </c>
      <c r="I243" s="151">
        <f t="shared" si="16"/>
        <v>0</v>
      </c>
      <c r="J243" s="150">
        <f t="shared" si="17"/>
        <v>0</v>
      </c>
      <c r="K243" s="150">
        <f t="shared" si="18"/>
        <v>0</v>
      </c>
      <c r="L243" s="99">
        <f t="shared" si="19"/>
        <v>0</v>
      </c>
    </row>
    <row r="244" spans="1:12" x14ac:dyDescent="0.5">
      <c r="A244" s="79" t="s">
        <v>22</v>
      </c>
      <c r="B244" s="78" t="s">
        <v>2</v>
      </c>
      <c r="C244" s="78" t="s">
        <v>14</v>
      </c>
      <c r="D244" s="104">
        <f>'INPUTS-Incidence'!I29</f>
        <v>25172291.761349998</v>
      </c>
      <c r="E244" s="153">
        <f>'ANALYSIS-YLL'!E245</f>
        <v>0</v>
      </c>
      <c r="F244" s="150">
        <f>'ANALYSIS-YLL'!H245</f>
        <v>0</v>
      </c>
      <c r="G244" s="150">
        <f>'ANALYSIS-YLD2'!CJ245+'ANALYSIS-YLD2'!CK245</f>
        <v>0</v>
      </c>
      <c r="H244" s="152">
        <f t="shared" si="15"/>
        <v>0</v>
      </c>
      <c r="I244" s="151">
        <f t="shared" si="16"/>
        <v>0</v>
      </c>
      <c r="J244" s="150">
        <f t="shared" si="17"/>
        <v>0</v>
      </c>
      <c r="K244" s="150">
        <f t="shared" si="18"/>
        <v>0</v>
      </c>
      <c r="L244" s="99">
        <f t="shared" si="19"/>
        <v>0</v>
      </c>
    </row>
    <row r="245" spans="1:12" x14ac:dyDescent="0.5">
      <c r="A245" s="79" t="s">
        <v>22</v>
      </c>
      <c r="B245" s="78" t="s">
        <v>2</v>
      </c>
      <c r="C245" s="78" t="s">
        <v>13</v>
      </c>
      <c r="D245" s="104">
        <f>'INPUTS-Incidence'!I30</f>
        <v>24763364.873040002</v>
      </c>
      <c r="E245" s="153">
        <f>'ANALYSIS-YLL'!E246</f>
        <v>0</v>
      </c>
      <c r="F245" s="150">
        <f>'ANALYSIS-YLL'!H246</f>
        <v>0</v>
      </c>
      <c r="G245" s="150">
        <f>'ANALYSIS-YLD2'!CJ246+'ANALYSIS-YLD2'!CK246</f>
        <v>0</v>
      </c>
      <c r="H245" s="152">
        <f t="shared" si="15"/>
        <v>0</v>
      </c>
      <c r="I245" s="151">
        <f t="shared" si="16"/>
        <v>0</v>
      </c>
      <c r="J245" s="150">
        <f t="shared" si="17"/>
        <v>0</v>
      </c>
      <c r="K245" s="150">
        <f t="shared" si="18"/>
        <v>0</v>
      </c>
      <c r="L245" s="99">
        <f t="shared" si="19"/>
        <v>0</v>
      </c>
    </row>
    <row r="246" spans="1:12" x14ac:dyDescent="0.5">
      <c r="A246" s="79" t="s">
        <v>22</v>
      </c>
      <c r="B246" s="78" t="s">
        <v>2</v>
      </c>
      <c r="C246" s="78" t="s">
        <v>12</v>
      </c>
      <c r="D246" s="104">
        <f>'INPUTS-Incidence'!I31</f>
        <v>22812136.649050001</v>
      </c>
      <c r="E246" s="153">
        <f>'ANALYSIS-YLL'!E247</f>
        <v>0</v>
      </c>
      <c r="F246" s="150">
        <f>'ANALYSIS-YLL'!H247</f>
        <v>0</v>
      </c>
      <c r="G246" s="150">
        <f>'ANALYSIS-YLD2'!CJ247+'ANALYSIS-YLD2'!CK247</f>
        <v>0</v>
      </c>
      <c r="H246" s="152">
        <f t="shared" si="15"/>
        <v>0</v>
      </c>
      <c r="I246" s="151">
        <f t="shared" si="16"/>
        <v>0</v>
      </c>
      <c r="J246" s="150">
        <f t="shared" si="17"/>
        <v>0</v>
      </c>
      <c r="K246" s="150">
        <f t="shared" si="18"/>
        <v>0</v>
      </c>
      <c r="L246" s="99">
        <f t="shared" si="19"/>
        <v>0</v>
      </c>
    </row>
    <row r="247" spans="1:12" x14ac:dyDescent="0.5">
      <c r="A247" s="79" t="s">
        <v>22</v>
      </c>
      <c r="B247" s="78" t="s">
        <v>2</v>
      </c>
      <c r="C247" s="78" t="s">
        <v>11</v>
      </c>
      <c r="D247" s="104">
        <f>'INPUTS-Incidence'!I32</f>
        <v>21386345.845830001</v>
      </c>
      <c r="E247" s="153">
        <f>'ANALYSIS-YLL'!E248</f>
        <v>0</v>
      </c>
      <c r="F247" s="150">
        <f>'ANALYSIS-YLL'!H248</f>
        <v>0</v>
      </c>
      <c r="G247" s="150">
        <f>'ANALYSIS-YLD2'!CJ248+'ANALYSIS-YLD2'!CK248</f>
        <v>0</v>
      </c>
      <c r="H247" s="152">
        <f t="shared" si="15"/>
        <v>0</v>
      </c>
      <c r="I247" s="151">
        <f t="shared" si="16"/>
        <v>0</v>
      </c>
      <c r="J247" s="150">
        <f t="shared" si="17"/>
        <v>0</v>
      </c>
      <c r="K247" s="150">
        <f t="shared" si="18"/>
        <v>0</v>
      </c>
      <c r="L247" s="99">
        <f t="shared" si="19"/>
        <v>0</v>
      </c>
    </row>
    <row r="248" spans="1:12" x14ac:dyDescent="0.5">
      <c r="A248" s="79" t="s">
        <v>22</v>
      </c>
      <c r="B248" s="78" t="s">
        <v>2</v>
      </c>
      <c r="C248" s="78" t="s">
        <v>10</v>
      </c>
      <c r="D248" s="104">
        <f>'INPUTS-Incidence'!I33</f>
        <v>19269245.7925</v>
      </c>
      <c r="E248" s="153">
        <f>'ANALYSIS-YLL'!E249</f>
        <v>0</v>
      </c>
      <c r="F248" s="150">
        <f>'ANALYSIS-YLL'!H249</f>
        <v>0</v>
      </c>
      <c r="G248" s="150">
        <f>'ANALYSIS-YLD2'!CJ249+'ANALYSIS-YLD2'!CK249</f>
        <v>0</v>
      </c>
      <c r="H248" s="152">
        <f t="shared" si="15"/>
        <v>0</v>
      </c>
      <c r="I248" s="151">
        <f t="shared" si="16"/>
        <v>0</v>
      </c>
      <c r="J248" s="150">
        <f t="shared" si="17"/>
        <v>0</v>
      </c>
      <c r="K248" s="150">
        <f t="shared" si="18"/>
        <v>0</v>
      </c>
      <c r="L248" s="99">
        <f t="shared" si="19"/>
        <v>0</v>
      </c>
    </row>
    <row r="249" spans="1:12" x14ac:dyDescent="0.5">
      <c r="A249" s="79" t="s">
        <v>22</v>
      </c>
      <c r="B249" s="78" t="s">
        <v>2</v>
      </c>
      <c r="C249" s="78" t="s">
        <v>9</v>
      </c>
      <c r="D249" s="104">
        <f>'INPUTS-Incidence'!I34</f>
        <v>16567567.590780001</v>
      </c>
      <c r="E249" s="153">
        <f>'ANALYSIS-YLL'!E250</f>
        <v>0</v>
      </c>
      <c r="F249" s="150">
        <f>'ANALYSIS-YLL'!H250</f>
        <v>0</v>
      </c>
      <c r="G249" s="150">
        <f>'ANALYSIS-YLD2'!CJ250+'ANALYSIS-YLD2'!CK250</f>
        <v>0</v>
      </c>
      <c r="H249" s="152">
        <f t="shared" si="15"/>
        <v>0</v>
      </c>
      <c r="I249" s="151">
        <f t="shared" si="16"/>
        <v>0</v>
      </c>
      <c r="J249" s="150">
        <f t="shared" si="17"/>
        <v>0</v>
      </c>
      <c r="K249" s="150">
        <f t="shared" si="18"/>
        <v>0</v>
      </c>
      <c r="L249" s="99">
        <f t="shared" si="19"/>
        <v>0</v>
      </c>
    </row>
    <row r="250" spans="1:12" x14ac:dyDescent="0.5">
      <c r="A250" s="79" t="s">
        <v>22</v>
      </c>
      <c r="B250" s="78" t="s">
        <v>2</v>
      </c>
      <c r="C250" s="78" t="s">
        <v>8</v>
      </c>
      <c r="D250" s="104">
        <f>'INPUTS-Incidence'!I35</f>
        <v>13431215.738510001</v>
      </c>
      <c r="E250" s="153">
        <f>'ANALYSIS-YLL'!E251</f>
        <v>0</v>
      </c>
      <c r="F250" s="150">
        <f>'ANALYSIS-YLL'!H251</f>
        <v>0</v>
      </c>
      <c r="G250" s="150">
        <f>'ANALYSIS-YLD2'!CJ251+'ANALYSIS-YLD2'!CK251</f>
        <v>0</v>
      </c>
      <c r="H250" s="152">
        <f t="shared" si="15"/>
        <v>0</v>
      </c>
      <c r="I250" s="151">
        <f t="shared" si="16"/>
        <v>0</v>
      </c>
      <c r="J250" s="150">
        <f t="shared" si="17"/>
        <v>0</v>
      </c>
      <c r="K250" s="150">
        <f t="shared" si="18"/>
        <v>0</v>
      </c>
      <c r="L250" s="99">
        <f t="shared" si="19"/>
        <v>0</v>
      </c>
    </row>
    <row r="251" spans="1:12" x14ac:dyDescent="0.5">
      <c r="A251" s="79" t="s">
        <v>22</v>
      </c>
      <c r="B251" s="78" t="s">
        <v>2</v>
      </c>
      <c r="C251" s="78" t="s">
        <v>7</v>
      </c>
      <c r="D251" s="104">
        <f>'INPUTS-Incidence'!I36</f>
        <v>9607761.0986199994</v>
      </c>
      <c r="E251" s="153">
        <f>'ANALYSIS-YLL'!E252</f>
        <v>0</v>
      </c>
      <c r="F251" s="150">
        <f>'ANALYSIS-YLL'!H252</f>
        <v>0</v>
      </c>
      <c r="G251" s="150">
        <f>'ANALYSIS-YLD2'!CJ252+'ANALYSIS-YLD2'!CK252</f>
        <v>0</v>
      </c>
      <c r="H251" s="152">
        <f t="shared" si="15"/>
        <v>0</v>
      </c>
      <c r="I251" s="151">
        <f t="shared" si="16"/>
        <v>0</v>
      </c>
      <c r="J251" s="150">
        <f t="shared" si="17"/>
        <v>0</v>
      </c>
      <c r="K251" s="150">
        <f t="shared" si="18"/>
        <v>0</v>
      </c>
      <c r="L251" s="99">
        <f t="shared" si="19"/>
        <v>0</v>
      </c>
    </row>
    <row r="252" spans="1:12" x14ac:dyDescent="0.5">
      <c r="A252" s="79" t="s">
        <v>22</v>
      </c>
      <c r="B252" s="78" t="s">
        <v>2</v>
      </c>
      <c r="C252" s="78" t="s">
        <v>6</v>
      </c>
      <c r="D252" s="104">
        <f>'INPUTS-Incidence'!I37</f>
        <v>6547851.7046700008</v>
      </c>
      <c r="E252" s="153">
        <f>'ANALYSIS-YLL'!E253</f>
        <v>0</v>
      </c>
      <c r="F252" s="150">
        <f>'ANALYSIS-YLL'!H253</f>
        <v>0</v>
      </c>
      <c r="G252" s="150">
        <f>'ANALYSIS-YLD2'!CJ253+'ANALYSIS-YLD2'!CK253</f>
        <v>0</v>
      </c>
      <c r="H252" s="152">
        <f t="shared" si="15"/>
        <v>0</v>
      </c>
      <c r="I252" s="151">
        <f t="shared" si="16"/>
        <v>0</v>
      </c>
      <c r="J252" s="150">
        <f t="shared" si="17"/>
        <v>0</v>
      </c>
      <c r="K252" s="150">
        <f t="shared" si="18"/>
        <v>0</v>
      </c>
      <c r="L252" s="99">
        <f t="shared" si="19"/>
        <v>0</v>
      </c>
    </row>
    <row r="253" spans="1:12" x14ac:dyDescent="0.5">
      <c r="A253" s="79" t="s">
        <v>22</v>
      </c>
      <c r="B253" s="78" t="s">
        <v>2</v>
      </c>
      <c r="C253" s="78" t="s">
        <v>5</v>
      </c>
      <c r="D253" s="104">
        <f>'INPUTS-Incidence'!I38</f>
        <v>4425403.71055</v>
      </c>
      <c r="E253" s="153">
        <f>'ANALYSIS-YLL'!E254</f>
        <v>0</v>
      </c>
      <c r="F253" s="150">
        <f>'ANALYSIS-YLL'!H254</f>
        <v>0</v>
      </c>
      <c r="G253" s="150">
        <f>'ANALYSIS-YLD2'!CJ254+'ANALYSIS-YLD2'!CK254</f>
        <v>0</v>
      </c>
      <c r="H253" s="152">
        <f t="shared" si="15"/>
        <v>0</v>
      </c>
      <c r="I253" s="151">
        <f t="shared" si="16"/>
        <v>0</v>
      </c>
      <c r="J253" s="150">
        <f t="shared" si="17"/>
        <v>0</v>
      </c>
      <c r="K253" s="150">
        <f t="shared" si="18"/>
        <v>0</v>
      </c>
      <c r="L253" s="99">
        <f t="shared" si="19"/>
        <v>0</v>
      </c>
    </row>
    <row r="254" spans="1:12" x14ac:dyDescent="0.5">
      <c r="A254" s="79" t="s">
        <v>22</v>
      </c>
      <c r="B254" s="78" t="s">
        <v>2</v>
      </c>
      <c r="C254" s="78" t="s">
        <v>4</v>
      </c>
      <c r="D254" s="104">
        <f>'INPUTS-Incidence'!I39</f>
        <v>39727</v>
      </c>
      <c r="E254" s="153">
        <f>'ANALYSIS-YLL'!E255</f>
        <v>0</v>
      </c>
      <c r="F254" s="150">
        <f>'ANALYSIS-YLL'!H255</f>
        <v>0</v>
      </c>
      <c r="G254" s="150">
        <f>'ANALYSIS-YLD2'!CJ255+'ANALYSIS-YLD2'!CK255</f>
        <v>0</v>
      </c>
      <c r="H254" s="152">
        <f t="shared" si="15"/>
        <v>0</v>
      </c>
      <c r="I254" s="151">
        <f t="shared" si="16"/>
        <v>0</v>
      </c>
      <c r="J254" s="150">
        <f t="shared" si="17"/>
        <v>0</v>
      </c>
      <c r="K254" s="150">
        <f t="shared" si="18"/>
        <v>0</v>
      </c>
      <c r="L254" s="99">
        <f t="shared" si="19"/>
        <v>0</v>
      </c>
    </row>
    <row r="255" spans="1:12" x14ac:dyDescent="0.5">
      <c r="A255" s="79" t="s">
        <v>22</v>
      </c>
      <c r="B255" s="78" t="s">
        <v>2</v>
      </c>
      <c r="C255" s="78" t="s">
        <v>1</v>
      </c>
      <c r="D255" s="104">
        <f>'INPUTS-Incidence'!I40</f>
        <v>5041963.5887900004</v>
      </c>
      <c r="E255" s="153">
        <f>'ANALYSIS-YLL'!E256</f>
        <v>0</v>
      </c>
      <c r="F255" s="150">
        <f>'ANALYSIS-YLL'!H256</f>
        <v>0</v>
      </c>
      <c r="G255" s="150">
        <f>'ANALYSIS-YLD2'!CJ256+'ANALYSIS-YLD2'!CK256</f>
        <v>0</v>
      </c>
      <c r="H255" s="152">
        <f t="shared" si="15"/>
        <v>0</v>
      </c>
      <c r="I255" s="151">
        <f t="shared" si="16"/>
        <v>0</v>
      </c>
      <c r="J255" s="150">
        <f t="shared" si="17"/>
        <v>0</v>
      </c>
      <c r="K255" s="150">
        <f t="shared" si="18"/>
        <v>0</v>
      </c>
      <c r="L255" s="99">
        <f t="shared" si="19"/>
        <v>0</v>
      </c>
    </row>
    <row r="256" spans="1:12" x14ac:dyDescent="0.5">
      <c r="A256" s="79" t="s">
        <v>3</v>
      </c>
      <c r="B256" s="78" t="s">
        <v>21</v>
      </c>
      <c r="C256" s="78" t="s">
        <v>20</v>
      </c>
      <c r="D256" s="104">
        <f>'INPUTS-Incidence'!I5</f>
        <v>28683490.993880004</v>
      </c>
      <c r="E256" s="153">
        <f>'ANALYSIS-YLL'!E257</f>
        <v>16.559157397</v>
      </c>
      <c r="F256" s="150">
        <f>'ANALYSIS-YLL'!H257</f>
        <v>1407.727088633764</v>
      </c>
      <c r="G256" s="150">
        <f>'ANALYSIS-YLD2'!CJ257+'ANALYSIS-YLD2'!CK257</f>
        <v>974.6488863123833</v>
      </c>
      <c r="H256" s="152">
        <f t="shared" si="15"/>
        <v>2382.3759749461474</v>
      </c>
      <c r="I256" s="151">
        <f t="shared" si="16"/>
        <v>5.7730620727208942E-2</v>
      </c>
      <c r="J256" s="150">
        <f t="shared" si="17"/>
        <v>4.9077955292614872</v>
      </c>
      <c r="K256" s="150">
        <f t="shared" si="18"/>
        <v>3.3979437388577884</v>
      </c>
      <c r="L256" s="99">
        <f t="shared" si="19"/>
        <v>8.305739268119277</v>
      </c>
    </row>
    <row r="257" spans="1:12" x14ac:dyDescent="0.5">
      <c r="A257" s="79" t="s">
        <v>3</v>
      </c>
      <c r="B257" s="78" t="s">
        <v>21</v>
      </c>
      <c r="C257" s="78" t="s">
        <v>19</v>
      </c>
      <c r="D257" s="104">
        <f>'INPUTS-Incidence'!I6</f>
        <v>28478305.537620001</v>
      </c>
      <c r="E257" s="153">
        <f>'ANALYSIS-YLL'!E258</f>
        <v>22.703054251999998</v>
      </c>
      <c r="F257" s="150">
        <f>'ANALYSIS-YLL'!H258</f>
        <v>1788.09255288752</v>
      </c>
      <c r="G257" s="150">
        <f>'ANALYSIS-YLD2'!CJ258+'ANALYSIS-YLD2'!CK258</f>
        <v>1992.6213327597727</v>
      </c>
      <c r="H257" s="152">
        <f t="shared" si="15"/>
        <v>3780.713885647293</v>
      </c>
      <c r="I257" s="151">
        <f t="shared" si="16"/>
        <v>7.9720523477104843E-2</v>
      </c>
      <c r="J257" s="150">
        <f t="shared" si="17"/>
        <v>6.2787884290567764</v>
      </c>
      <c r="K257" s="150">
        <f t="shared" si="18"/>
        <v>6.9969799647226516</v>
      </c>
      <c r="L257" s="99">
        <f t="shared" si="19"/>
        <v>13.275768393779428</v>
      </c>
    </row>
    <row r="258" spans="1:12" x14ac:dyDescent="0.5">
      <c r="A258" s="79" t="s">
        <v>3</v>
      </c>
      <c r="B258" s="78" t="s">
        <v>21</v>
      </c>
      <c r="C258" s="78" t="s">
        <v>18</v>
      </c>
      <c r="D258" s="104">
        <f>'INPUTS-Incidence'!I7</f>
        <v>27967846.395059999</v>
      </c>
      <c r="E258" s="153">
        <f>'ANALYSIS-YLL'!E259</f>
        <v>29.745392397</v>
      </c>
      <c r="F258" s="150">
        <f>'ANALYSIS-YLL'!H259</f>
        <v>2194.7637780126447</v>
      </c>
      <c r="G258" s="150">
        <f>'ANALYSIS-YLD2'!CJ259+'ANALYSIS-YLD2'!CK259</f>
        <v>2781.8458328698107</v>
      </c>
      <c r="H258" s="152">
        <f t="shared" si="15"/>
        <v>4976.6096108824549</v>
      </c>
      <c r="I258" s="151">
        <f t="shared" si="16"/>
        <v>0.10635567707585082</v>
      </c>
      <c r="J258" s="150">
        <f t="shared" si="17"/>
        <v>7.8474536330416518</v>
      </c>
      <c r="K258" s="150">
        <f t="shared" si="18"/>
        <v>9.9465857813105405</v>
      </c>
      <c r="L258" s="99">
        <f t="shared" si="19"/>
        <v>17.794039414352191</v>
      </c>
    </row>
    <row r="259" spans="1:12" x14ac:dyDescent="0.5">
      <c r="A259" s="79" t="s">
        <v>3</v>
      </c>
      <c r="B259" s="78" t="s">
        <v>21</v>
      </c>
      <c r="C259" s="78" t="s">
        <v>17</v>
      </c>
      <c r="D259" s="104">
        <f>'INPUTS-Incidence'!I8</f>
        <v>27518438.281180002</v>
      </c>
      <c r="E259" s="153">
        <f>'ANALYSIS-YLL'!E260</f>
        <v>130.669956219</v>
      </c>
      <c r="F259" s="150">
        <f>'ANALYSIS-YLL'!H260</f>
        <v>8993.3597367726743</v>
      </c>
      <c r="G259" s="150">
        <f>'ANALYSIS-YLD2'!CJ260+'ANALYSIS-YLD2'!CK260</f>
        <v>6658.390190426926</v>
      </c>
      <c r="H259" s="152">
        <f t="shared" si="15"/>
        <v>15651.7499271996</v>
      </c>
      <c r="I259" s="151">
        <f t="shared" si="16"/>
        <v>0.4748451016145267</v>
      </c>
      <c r="J259" s="150">
        <f t="shared" si="17"/>
        <v>32.681214118619799</v>
      </c>
      <c r="K259" s="150">
        <f t="shared" si="18"/>
        <v>24.196104889355702</v>
      </c>
      <c r="L259" s="99">
        <f t="shared" si="19"/>
        <v>56.877319007975501</v>
      </c>
    </row>
    <row r="260" spans="1:12" x14ac:dyDescent="0.5">
      <c r="A260" s="79" t="s">
        <v>3</v>
      </c>
      <c r="B260" s="78" t="s">
        <v>21</v>
      </c>
      <c r="C260" s="78" t="s">
        <v>16</v>
      </c>
      <c r="D260" s="104">
        <f>'INPUTS-Incidence'!I9</f>
        <v>26839000.195149999</v>
      </c>
      <c r="E260" s="153">
        <f>'ANALYSIS-YLL'!E261</f>
        <v>169.32382665599999</v>
      </c>
      <c r="F260" s="150">
        <f>'ANALYSIS-YLL'!H261</f>
        <v>10815.559427652001</v>
      </c>
      <c r="G260" s="150">
        <f>'ANALYSIS-YLD2'!CJ261+'ANALYSIS-YLD2'!CK261</f>
        <v>9393.545341269024</v>
      </c>
      <c r="H260" s="152">
        <f t="shared" ref="H260:H291" si="20">F260+G260</f>
        <v>20209.104768921025</v>
      </c>
      <c r="I260" s="151">
        <f t="shared" ref="I260:I291" si="21">100000*E260/$D260</f>
        <v>0.63088723657671131</v>
      </c>
      <c r="J260" s="150">
        <f t="shared" ref="J260:J291" si="22">100000*F260/$D260</f>
        <v>40.297922236337442</v>
      </c>
      <c r="K260" s="150">
        <f t="shared" ref="K260:K291" si="23">100000*G260/$D260</f>
        <v>34.999609795325028</v>
      </c>
      <c r="L260" s="99">
        <f t="shared" ref="L260:L291" si="24">100000*H260/$D260</f>
        <v>75.29753203166247</v>
      </c>
    </row>
    <row r="261" spans="1:12" x14ac:dyDescent="0.5">
      <c r="A261" s="79" t="s">
        <v>3</v>
      </c>
      <c r="B261" s="78" t="s">
        <v>21</v>
      </c>
      <c r="C261" s="78" t="s">
        <v>15</v>
      </c>
      <c r="D261" s="104">
        <f>'INPUTS-Incidence'!I10</f>
        <v>26229109.997220002</v>
      </c>
      <c r="E261" s="153">
        <f>'ANALYSIS-YLL'!E262</f>
        <v>137.79413755499999</v>
      </c>
      <c r="F261" s="150">
        <f>'ANALYSIS-YLL'!H262</f>
        <v>8120.8974968039247</v>
      </c>
      <c r="G261" s="150">
        <f>'ANALYSIS-YLD2'!CJ262+'ANALYSIS-YLD2'!CK262</f>
        <v>7779.0273077119518</v>
      </c>
      <c r="H261" s="152">
        <f t="shared" si="20"/>
        <v>15899.924804515877</v>
      </c>
      <c r="I261" s="151">
        <f t="shared" si="21"/>
        <v>0.52534812492533933</v>
      </c>
      <c r="J261" s="150">
        <f t="shared" si="22"/>
        <v>30.961391742474873</v>
      </c>
      <c r="K261" s="150">
        <f t="shared" si="23"/>
        <v>29.657991859184101</v>
      </c>
      <c r="L261" s="99">
        <f t="shared" si="24"/>
        <v>60.619383601658974</v>
      </c>
    </row>
    <row r="262" spans="1:12" x14ac:dyDescent="0.5">
      <c r="A262" s="79" t="s">
        <v>3</v>
      </c>
      <c r="B262" s="78" t="s">
        <v>21</v>
      </c>
      <c r="C262" s="78" t="s">
        <v>14</v>
      </c>
      <c r="D262" s="104">
        <f>'INPUTS-Incidence'!I11</f>
        <v>24587007.433330003</v>
      </c>
      <c r="E262" s="153">
        <f>'ANALYSIS-YLL'!E263</f>
        <v>127.750801587</v>
      </c>
      <c r="F262" s="150">
        <f>'ANALYSIS-YLL'!H263</f>
        <v>6897.9045316900656</v>
      </c>
      <c r="G262" s="150">
        <f>'ANALYSIS-YLD2'!CJ263+'ANALYSIS-YLD2'!CK263</f>
        <v>6267.7874917517311</v>
      </c>
      <c r="H262" s="152">
        <f t="shared" si="20"/>
        <v>13165.692023441796</v>
      </c>
      <c r="I262" s="151">
        <f t="shared" si="21"/>
        <v>0.51958662286741641</v>
      </c>
      <c r="J262" s="150">
        <f t="shared" si="22"/>
        <v>28.05507970172615</v>
      </c>
      <c r="K262" s="150">
        <f t="shared" si="23"/>
        <v>25.492274766449029</v>
      </c>
      <c r="L262" s="99">
        <f t="shared" si="24"/>
        <v>53.547354468175179</v>
      </c>
    </row>
    <row r="263" spans="1:12" x14ac:dyDescent="0.5">
      <c r="A263" s="79" t="s">
        <v>3</v>
      </c>
      <c r="B263" s="78" t="s">
        <v>21</v>
      </c>
      <c r="C263" s="78" t="s">
        <v>13</v>
      </c>
      <c r="D263" s="104">
        <f>'INPUTS-Incidence'!I12</f>
        <v>24278795.682790004</v>
      </c>
      <c r="E263" s="153">
        <f>'ANALYSIS-YLL'!E264</f>
        <v>113.37527151500001</v>
      </c>
      <c r="F263" s="150">
        <f>'ANALYSIS-YLL'!H264</f>
        <v>5565.5920786713505</v>
      </c>
      <c r="G263" s="150">
        <f>'ANALYSIS-YLD2'!CJ264+'ANALYSIS-YLD2'!CK264</f>
        <v>6521.6767527324482</v>
      </c>
      <c r="H263" s="152">
        <f t="shared" si="20"/>
        <v>12087.268831403799</v>
      </c>
      <c r="I263" s="151">
        <f t="shared" si="21"/>
        <v>0.46697238609477631</v>
      </c>
      <c r="J263" s="150">
        <f t="shared" si="22"/>
        <v>22.923674433392566</v>
      </c>
      <c r="K263" s="150">
        <f t="shared" si="23"/>
        <v>26.86161553456019</v>
      </c>
      <c r="L263" s="99">
        <f t="shared" si="24"/>
        <v>49.785289967952757</v>
      </c>
    </row>
    <row r="264" spans="1:12" x14ac:dyDescent="0.5">
      <c r="A264" s="79" t="s">
        <v>3</v>
      </c>
      <c r="B264" s="78" t="s">
        <v>21</v>
      </c>
      <c r="C264" s="78" t="s">
        <v>12</v>
      </c>
      <c r="D264" s="104">
        <f>'INPUTS-Incidence'!I13</f>
        <v>22266164.257729996</v>
      </c>
      <c r="E264" s="153">
        <f>'ANALYSIS-YLL'!E265</f>
        <v>113.535070444</v>
      </c>
      <c r="F264" s="150">
        <f>'ANALYSIS-YLL'!H265</f>
        <v>5021.0884903859005</v>
      </c>
      <c r="G264" s="150">
        <f>'ANALYSIS-YLD2'!CJ265+'ANALYSIS-YLD2'!CK265</f>
        <v>5206.5615707549287</v>
      </c>
      <c r="H264" s="152">
        <f t="shared" si="20"/>
        <v>10227.65006114083</v>
      </c>
      <c r="I264" s="151">
        <f t="shared" si="21"/>
        <v>0.50989954592014997</v>
      </c>
      <c r="J264" s="150">
        <f t="shared" si="22"/>
        <v>22.550307418318638</v>
      </c>
      <c r="K264" s="150">
        <f t="shared" si="23"/>
        <v>23.383289148904044</v>
      </c>
      <c r="L264" s="99">
        <f t="shared" si="24"/>
        <v>45.933596567222686</v>
      </c>
    </row>
    <row r="265" spans="1:12" x14ac:dyDescent="0.5">
      <c r="A265" s="79" t="s">
        <v>3</v>
      </c>
      <c r="B265" s="78" t="s">
        <v>21</v>
      </c>
      <c r="C265" s="78" t="s">
        <v>11</v>
      </c>
      <c r="D265" s="104">
        <f>'INPUTS-Incidence'!I14</f>
        <v>20605153.7267</v>
      </c>
      <c r="E265" s="153">
        <f>'ANALYSIS-YLL'!E266</f>
        <v>113.19855308500001</v>
      </c>
      <c r="F265" s="150">
        <f>'ANALYSIS-YLL'!H266</f>
        <v>4462.8529553761255</v>
      </c>
      <c r="G265" s="150">
        <f>'ANALYSIS-YLD2'!CJ266+'ANALYSIS-YLD2'!CK266</f>
        <v>4169.2559069227864</v>
      </c>
      <c r="H265" s="152">
        <f t="shared" si="20"/>
        <v>8632.1088622989118</v>
      </c>
      <c r="I265" s="151">
        <f t="shared" si="21"/>
        <v>0.54937009733792086</v>
      </c>
      <c r="J265" s="150">
        <f t="shared" si="22"/>
        <v>21.658916087547528</v>
      </c>
      <c r="K265" s="150">
        <f t="shared" si="23"/>
        <v>20.234044172746433</v>
      </c>
      <c r="L265" s="99">
        <f t="shared" si="24"/>
        <v>41.892960260293961</v>
      </c>
    </row>
    <row r="266" spans="1:12" x14ac:dyDescent="0.5">
      <c r="A266" s="79" t="s">
        <v>3</v>
      </c>
      <c r="B266" s="78" t="s">
        <v>21</v>
      </c>
      <c r="C266" s="78" t="s">
        <v>10</v>
      </c>
      <c r="D266" s="104">
        <f>'INPUTS-Incidence'!I15</f>
        <v>18096679.805719998</v>
      </c>
      <c r="E266" s="153">
        <f>'ANALYSIS-YLL'!E267</f>
        <v>137.44879516399999</v>
      </c>
      <c r="F266" s="150">
        <f>'ANALYSIS-YLL'!H267</f>
        <v>4772.2221680940793</v>
      </c>
      <c r="G266" s="150">
        <f>'ANALYSIS-YLD2'!CJ267+'ANALYSIS-YLD2'!CK267</f>
        <v>2730.2963459718721</v>
      </c>
      <c r="H266" s="152">
        <f t="shared" si="20"/>
        <v>7502.5185140659514</v>
      </c>
      <c r="I266" s="151">
        <f t="shared" si="21"/>
        <v>0.75952493296894807</v>
      </c>
      <c r="J266" s="150">
        <f t="shared" si="22"/>
        <v>26.370705672681879</v>
      </c>
      <c r="K266" s="150">
        <f t="shared" si="23"/>
        <v>15.087277750855051</v>
      </c>
      <c r="L266" s="99">
        <f t="shared" si="24"/>
        <v>41.457983423536923</v>
      </c>
    </row>
    <row r="267" spans="1:12" x14ac:dyDescent="0.5">
      <c r="A267" s="79" t="s">
        <v>3</v>
      </c>
      <c r="B267" s="78" t="s">
        <v>21</v>
      </c>
      <c r="C267" s="78" t="s">
        <v>9</v>
      </c>
      <c r="D267" s="104">
        <f>'INPUTS-Incidence'!I16</f>
        <v>15088730.018840002</v>
      </c>
      <c r="E267" s="153">
        <f>'ANALYSIS-YLL'!E268</f>
        <v>111.16490816700001</v>
      </c>
      <c r="F267" s="150">
        <f>'ANALYSIS-YLL'!H268</f>
        <v>3345.5079112858652</v>
      </c>
      <c r="G267" s="150">
        <f>'ANALYSIS-YLD2'!CJ268+'ANALYSIS-YLD2'!CK268</f>
        <v>2198.5026780581693</v>
      </c>
      <c r="H267" s="152">
        <f t="shared" si="20"/>
        <v>5544.0105893440341</v>
      </c>
      <c r="I267" s="151">
        <f t="shared" si="21"/>
        <v>0.73674131638778029</v>
      </c>
      <c r="J267" s="150">
        <f t="shared" si="22"/>
        <v>22.172229916690249</v>
      </c>
      <c r="K267" s="150">
        <f t="shared" si="23"/>
        <v>14.570495166346589</v>
      </c>
      <c r="L267" s="99">
        <f t="shared" si="24"/>
        <v>36.742725083036838</v>
      </c>
    </row>
    <row r="268" spans="1:12" x14ac:dyDescent="0.5">
      <c r="A268" s="79" t="s">
        <v>3</v>
      </c>
      <c r="B268" s="78" t="s">
        <v>21</v>
      </c>
      <c r="C268" s="78" t="s">
        <v>8</v>
      </c>
      <c r="D268" s="104">
        <f>'INPUTS-Incidence'!I17</f>
        <v>11797540.96373</v>
      </c>
      <c r="E268" s="153">
        <f>'ANALYSIS-YLL'!E269</f>
        <v>99.577218151999986</v>
      </c>
      <c r="F268" s="150">
        <f>'ANALYSIS-YLL'!H269</f>
        <v>2544.1979237835999</v>
      </c>
      <c r="G268" s="150">
        <f>'ANALYSIS-YLD2'!CJ269+'ANALYSIS-YLD2'!CK269</f>
        <v>1395.2985882241887</v>
      </c>
      <c r="H268" s="152">
        <f t="shared" si="20"/>
        <v>3939.4965120077886</v>
      </c>
      <c r="I268" s="151">
        <f t="shared" si="21"/>
        <v>0.84405062426260824</v>
      </c>
      <c r="J268" s="150">
        <f t="shared" si="22"/>
        <v>21.565493449909642</v>
      </c>
      <c r="K268" s="150">
        <f t="shared" si="23"/>
        <v>11.827028975901436</v>
      </c>
      <c r="L268" s="99">
        <f t="shared" si="24"/>
        <v>33.392522425811073</v>
      </c>
    </row>
    <row r="269" spans="1:12" x14ac:dyDescent="0.5">
      <c r="A269" s="79" t="s">
        <v>3</v>
      </c>
      <c r="B269" s="78" t="s">
        <v>21</v>
      </c>
      <c r="C269" s="78" t="s">
        <v>7</v>
      </c>
      <c r="D269" s="104">
        <f>'INPUTS-Incidence'!I18</f>
        <v>8047831.2884599995</v>
      </c>
      <c r="E269" s="153">
        <f>'ANALYSIS-YLL'!E270</f>
        <v>85.442534054000006</v>
      </c>
      <c r="F269" s="150">
        <f>'ANALYSIS-YLL'!H270</f>
        <v>1804.1191065502103</v>
      </c>
      <c r="G269" s="150">
        <f>'ANALYSIS-YLD2'!CJ270+'ANALYSIS-YLD2'!CK270</f>
        <v>804.7002741238839</v>
      </c>
      <c r="H269" s="152">
        <f t="shared" si="20"/>
        <v>2608.8193806740942</v>
      </c>
      <c r="I269" s="151">
        <f t="shared" si="21"/>
        <v>1.0616839616968405</v>
      </c>
      <c r="J269" s="150">
        <f t="shared" si="22"/>
        <v>22.417456851228792</v>
      </c>
      <c r="K269" s="150">
        <f t="shared" si="23"/>
        <v>9.9989704714332799</v>
      </c>
      <c r="L269" s="99">
        <f t="shared" si="24"/>
        <v>32.416427322662074</v>
      </c>
    </row>
    <row r="270" spans="1:12" x14ac:dyDescent="0.5">
      <c r="A270" s="77" t="s">
        <v>3</v>
      </c>
      <c r="B270" s="76" t="s">
        <v>21</v>
      </c>
      <c r="C270" s="76" t="s">
        <v>6</v>
      </c>
      <c r="D270" s="104">
        <f>'INPUTS-Incidence'!I19</f>
        <v>4908698.2355699996</v>
      </c>
      <c r="E270" s="153">
        <f>'ANALYSIS-YLL'!E271</f>
        <v>64.911200223999998</v>
      </c>
      <c r="F270" s="150">
        <f>'ANALYSIS-YLL'!H271</f>
        <v>1094.7273917777602</v>
      </c>
      <c r="G270" s="150">
        <f>'ANALYSIS-YLD2'!CJ271+'ANALYSIS-YLD2'!CK271</f>
        <v>255.13180532684811</v>
      </c>
      <c r="H270" s="152">
        <f t="shared" si="20"/>
        <v>1349.8591971046083</v>
      </c>
      <c r="I270" s="151">
        <f t="shared" si="21"/>
        <v>1.3223709649461166</v>
      </c>
      <c r="J270" s="150">
        <f t="shared" si="22"/>
        <v>22.301786323816259</v>
      </c>
      <c r="K270" s="150">
        <f t="shared" si="23"/>
        <v>5.1975451144680545</v>
      </c>
      <c r="L270" s="99">
        <f t="shared" si="24"/>
        <v>27.499331438284312</v>
      </c>
    </row>
    <row r="271" spans="1:12" x14ac:dyDescent="0.5">
      <c r="A271" s="77" t="s">
        <v>3</v>
      </c>
      <c r="B271" s="76" t="s">
        <v>21</v>
      </c>
      <c r="C271" s="76" t="s">
        <v>5</v>
      </c>
      <c r="D271" s="104">
        <f>'INPUTS-Incidence'!I20</f>
        <v>3086552.6475999998</v>
      </c>
      <c r="E271" s="153">
        <f>'ANALYSIS-YLL'!E272</f>
        <v>68.067818837999994</v>
      </c>
      <c r="F271" s="150">
        <f>'ANALYSIS-YLL'!H272</f>
        <v>877.39418482181998</v>
      </c>
      <c r="G271" s="150">
        <f>'ANALYSIS-YLD2'!CJ272+'ANALYSIS-YLD2'!CK272</f>
        <v>116.94619152918838</v>
      </c>
      <c r="H271" s="152">
        <f t="shared" si="20"/>
        <v>994.34037635100833</v>
      </c>
      <c r="I271" s="151">
        <f t="shared" si="21"/>
        <v>2.2053023748332059</v>
      </c>
      <c r="J271" s="150">
        <f t="shared" si="22"/>
        <v>28.426347611600029</v>
      </c>
      <c r="K271" s="150">
        <f t="shared" si="23"/>
        <v>3.7888934640438365</v>
      </c>
      <c r="L271" s="99">
        <f t="shared" si="24"/>
        <v>32.21524107564386</v>
      </c>
    </row>
    <row r="272" spans="1:12" x14ac:dyDescent="0.5">
      <c r="A272" s="77" t="s">
        <v>3</v>
      </c>
      <c r="B272" s="76" t="s">
        <v>21</v>
      </c>
      <c r="C272" s="76" t="s">
        <v>4</v>
      </c>
      <c r="D272" s="104">
        <f>'INPUTS-Incidence'!I21</f>
        <v>28686</v>
      </c>
      <c r="E272" s="153">
        <f>'ANALYSIS-YLL'!E273</f>
        <v>45.799718730999999</v>
      </c>
      <c r="F272" s="150">
        <f>'ANALYSIS-YLL'!H273</f>
        <v>426.62437997926503</v>
      </c>
      <c r="G272" s="150">
        <f>'ANALYSIS-YLD2'!CJ273+'ANALYSIS-YLD2'!CK273</f>
        <v>35.075247327818076</v>
      </c>
      <c r="H272" s="152">
        <f t="shared" si="20"/>
        <v>461.69962730708312</v>
      </c>
      <c r="I272" s="151">
        <f t="shared" si="21"/>
        <v>159.65878383532035</v>
      </c>
      <c r="J272" s="150">
        <f t="shared" si="22"/>
        <v>1487.2215714260094</v>
      </c>
      <c r="K272" s="150">
        <f t="shared" si="23"/>
        <v>122.27305071400012</v>
      </c>
      <c r="L272" s="99">
        <f t="shared" si="24"/>
        <v>1609.4946221400094</v>
      </c>
    </row>
    <row r="273" spans="1:12" x14ac:dyDescent="0.5">
      <c r="A273" s="77" t="s">
        <v>3</v>
      </c>
      <c r="B273" s="76" t="s">
        <v>21</v>
      </c>
      <c r="C273" s="76" t="s">
        <v>1</v>
      </c>
      <c r="D273" s="104">
        <f>'INPUTS-Incidence'!I22</f>
        <v>2947988.5636200001</v>
      </c>
      <c r="E273" s="153">
        <f>'ANALYSIS-YLL'!E274</f>
        <v>29.360992384999992</v>
      </c>
      <c r="F273" s="150">
        <f>'ANALYSIS-YLL'!H274</f>
        <v>148.27301154424995</v>
      </c>
      <c r="G273" s="150">
        <f>'ANALYSIS-YLD2'!CJ274+'ANALYSIS-YLD2'!CK274</f>
        <v>6.6856898296244172</v>
      </c>
      <c r="H273" s="152">
        <f t="shared" si="20"/>
        <v>154.95870137387436</v>
      </c>
      <c r="I273" s="151">
        <f t="shared" si="21"/>
        <v>0.99596697040594973</v>
      </c>
      <c r="J273" s="150">
        <f t="shared" si="22"/>
        <v>5.0296332005500464</v>
      </c>
      <c r="K273" s="150">
        <f t="shared" si="23"/>
        <v>0.22678818744855253</v>
      </c>
      <c r="L273" s="99">
        <f t="shared" si="24"/>
        <v>5.2564213879985981</v>
      </c>
    </row>
    <row r="274" spans="1:12" x14ac:dyDescent="0.5">
      <c r="A274" s="77" t="s">
        <v>3</v>
      </c>
      <c r="B274" s="76" t="s">
        <v>2</v>
      </c>
      <c r="C274" s="76" t="s">
        <v>20</v>
      </c>
      <c r="D274" s="104">
        <f>'INPUTS-Incidence'!I23</f>
        <v>27247150.734239999</v>
      </c>
      <c r="E274" s="153">
        <f>'ANALYSIS-YLL'!E275</f>
        <v>6.6688628794669853</v>
      </c>
      <c r="F274" s="150">
        <f>'ANALYSIS-YLL'!H275</f>
        <v>566.93337110924733</v>
      </c>
      <c r="G274" s="150">
        <f>'ANALYSIS-YLD2'!CJ275+'ANALYSIS-YLD2'!CK275</f>
        <v>513.78500649958357</v>
      </c>
      <c r="H274" s="152">
        <f t="shared" si="20"/>
        <v>1080.7183776088309</v>
      </c>
      <c r="I274" s="151">
        <f t="shared" si="21"/>
        <v>2.4475450459069802E-2</v>
      </c>
      <c r="J274" s="150">
        <f t="shared" si="22"/>
        <v>2.0807069944264422</v>
      </c>
      <c r="K274" s="150">
        <f t="shared" si="23"/>
        <v>1.8856467287566261</v>
      </c>
      <c r="L274" s="99">
        <f t="shared" si="24"/>
        <v>3.9663537231830683</v>
      </c>
    </row>
    <row r="275" spans="1:12" x14ac:dyDescent="0.5">
      <c r="A275" s="77" t="s">
        <v>3</v>
      </c>
      <c r="B275" s="76" t="s">
        <v>2</v>
      </c>
      <c r="C275" s="76" t="s">
        <v>19</v>
      </c>
      <c r="D275" s="104">
        <f>'INPUTS-Incidence'!I24</f>
        <v>27374192.61981</v>
      </c>
      <c r="E275" s="153">
        <f>'ANALYSIS-YLL'!E276</f>
        <v>8.3208546401685908</v>
      </c>
      <c r="F275" s="150">
        <f>'ANALYSIS-YLL'!H276</f>
        <v>655.35051145967827</v>
      </c>
      <c r="G275" s="150">
        <f>'ANALYSIS-YLD2'!CJ276+'ANALYSIS-YLD2'!CK276</f>
        <v>1000.8634941344469</v>
      </c>
      <c r="H275" s="152">
        <f t="shared" si="20"/>
        <v>1656.2140055941252</v>
      </c>
      <c r="I275" s="151">
        <f t="shared" si="21"/>
        <v>3.0396712537731622E-2</v>
      </c>
      <c r="J275" s="150">
        <f t="shared" si="22"/>
        <v>2.3940450794717427</v>
      </c>
      <c r="K275" s="150">
        <f t="shared" si="23"/>
        <v>3.6562301874435841</v>
      </c>
      <c r="L275" s="99">
        <f t="shared" si="24"/>
        <v>6.0502752669153264</v>
      </c>
    </row>
    <row r="276" spans="1:12" x14ac:dyDescent="0.5">
      <c r="A276" s="77" t="s">
        <v>3</v>
      </c>
      <c r="B276" s="76" t="s">
        <v>2</v>
      </c>
      <c r="C276" s="76" t="s">
        <v>18</v>
      </c>
      <c r="D276" s="104">
        <f>'INPUTS-Incidence'!I25</f>
        <v>26670415.174909998</v>
      </c>
      <c r="E276" s="153">
        <f>'ANALYSIS-YLL'!E277</f>
        <v>7.2026537091650482</v>
      </c>
      <c r="F276" s="150">
        <f>'ANALYSIS-YLL'!H277</f>
        <v>531.44780393074302</v>
      </c>
      <c r="G276" s="150">
        <f>'ANALYSIS-YLD2'!CJ277+'ANALYSIS-YLD2'!CK277</f>
        <v>2288.83191227418</v>
      </c>
      <c r="H276" s="152">
        <f t="shared" si="20"/>
        <v>2820.2797162049228</v>
      </c>
      <c r="I276" s="151">
        <f t="shared" si="21"/>
        <v>2.7006155179544761E-2</v>
      </c>
      <c r="J276" s="150">
        <f t="shared" si="22"/>
        <v>1.9926491599227101</v>
      </c>
      <c r="K276" s="150">
        <f t="shared" si="23"/>
        <v>8.581913319547354</v>
      </c>
      <c r="L276" s="99">
        <f t="shared" si="24"/>
        <v>10.574562479470064</v>
      </c>
    </row>
    <row r="277" spans="1:12" x14ac:dyDescent="0.5">
      <c r="A277" s="77" t="s">
        <v>3</v>
      </c>
      <c r="B277" s="76" t="s">
        <v>2</v>
      </c>
      <c r="C277" s="76" t="s">
        <v>17</v>
      </c>
      <c r="D277" s="104">
        <f>'INPUTS-Incidence'!I26</f>
        <v>26688875.433850002</v>
      </c>
      <c r="E277" s="153">
        <f>'ANALYSIS-YLL'!E278</f>
        <v>24.698333338146938</v>
      </c>
      <c r="F277" s="150">
        <f>'ANALYSIS-YLL'!H278</f>
        <v>1699.8627919979626</v>
      </c>
      <c r="G277" s="150">
        <f>'ANALYSIS-YLD2'!CJ278+'ANALYSIS-YLD2'!CK278</f>
        <v>4185.7112511225823</v>
      </c>
      <c r="H277" s="152">
        <f t="shared" si="20"/>
        <v>5885.574043120545</v>
      </c>
      <c r="I277" s="151">
        <f t="shared" si="21"/>
        <v>9.25416786457086E-2</v>
      </c>
      <c r="J277" s="150">
        <f t="shared" si="22"/>
        <v>6.3691810327908938</v>
      </c>
      <c r="K277" s="150">
        <f t="shared" si="23"/>
        <v>15.683355641930744</v>
      </c>
      <c r="L277" s="99">
        <f t="shared" si="24"/>
        <v>22.052536674721637</v>
      </c>
    </row>
    <row r="278" spans="1:12" x14ac:dyDescent="0.5">
      <c r="A278" s="77" t="s">
        <v>3</v>
      </c>
      <c r="B278" s="76" t="s">
        <v>2</v>
      </c>
      <c r="C278" s="76" t="s">
        <v>16</v>
      </c>
      <c r="D278" s="104">
        <f>'INPUTS-Incidence'!I27</f>
        <v>26630272.339359999</v>
      </c>
      <c r="E278" s="153">
        <f>'ANALYSIS-YLL'!E279</f>
        <v>26.623852981602631</v>
      </c>
      <c r="F278" s="150">
        <f>'ANALYSIS-YLL'!H279</f>
        <v>1700.5986091998682</v>
      </c>
      <c r="G278" s="150">
        <f>'ANALYSIS-YLD2'!CJ279+'ANALYSIS-YLD2'!CK279</f>
        <v>4399.4912504800914</v>
      </c>
      <c r="H278" s="152">
        <f t="shared" si="20"/>
        <v>6100.0898596799598</v>
      </c>
      <c r="I278" s="151">
        <f t="shared" si="21"/>
        <v>9.9975894509543264E-2</v>
      </c>
      <c r="J278" s="150">
        <f t="shared" si="22"/>
        <v>6.3859602617970763</v>
      </c>
      <c r="K278" s="150">
        <f t="shared" si="23"/>
        <v>16.520639347640348</v>
      </c>
      <c r="L278" s="99">
        <f t="shared" si="24"/>
        <v>22.906599609437425</v>
      </c>
    </row>
    <row r="279" spans="1:12" x14ac:dyDescent="0.5">
      <c r="A279" s="77" t="s">
        <v>3</v>
      </c>
      <c r="B279" s="76" t="s">
        <v>2</v>
      </c>
      <c r="C279" s="76" t="s">
        <v>15</v>
      </c>
      <c r="D279" s="104">
        <f>'INPUTS-Incidence'!I28</f>
        <v>26351717.976829998</v>
      </c>
      <c r="E279" s="153">
        <f>'ANALYSIS-YLL'!E280</f>
        <v>20.435620909228241</v>
      </c>
      <c r="F279" s="150">
        <f>'ANALYSIS-YLL'!H280</f>
        <v>1204.3733182853664</v>
      </c>
      <c r="G279" s="150">
        <f>'ANALYSIS-YLD2'!CJ280+'ANALYSIS-YLD2'!CK280</f>
        <v>3665.7016921727718</v>
      </c>
      <c r="H279" s="152">
        <f t="shared" si="20"/>
        <v>4870.0750104581384</v>
      </c>
      <c r="I279" s="151">
        <f t="shared" si="21"/>
        <v>7.7549482455741434E-2</v>
      </c>
      <c r="J279" s="150">
        <f t="shared" si="22"/>
        <v>4.5703787485291221</v>
      </c>
      <c r="K279" s="150">
        <f t="shared" si="23"/>
        <v>13.910674421287732</v>
      </c>
      <c r="L279" s="99">
        <f t="shared" si="24"/>
        <v>18.481053169816857</v>
      </c>
    </row>
    <row r="280" spans="1:12" x14ac:dyDescent="0.5">
      <c r="A280" s="77" t="s">
        <v>3</v>
      </c>
      <c r="B280" s="76" t="s">
        <v>2</v>
      </c>
      <c r="C280" s="76" t="s">
        <v>14</v>
      </c>
      <c r="D280" s="104">
        <f>'INPUTS-Incidence'!I29</f>
        <v>25172291.761349998</v>
      </c>
      <c r="E280" s="153">
        <f>'ANALYSIS-YLL'!E281</f>
        <v>22.840453676098623</v>
      </c>
      <c r="F280" s="150">
        <f>'ANALYSIS-YLL'!H281</f>
        <v>1233.2702962409453</v>
      </c>
      <c r="G280" s="150">
        <f>'ANALYSIS-YLD2'!CJ281+'ANALYSIS-YLD2'!CK281</f>
        <v>4063.2663345651813</v>
      </c>
      <c r="H280" s="152">
        <f t="shared" si="20"/>
        <v>5296.5366308061266</v>
      </c>
      <c r="I280" s="151">
        <f t="shared" si="21"/>
        <v>9.0736488725942213E-2</v>
      </c>
      <c r="J280" s="150">
        <f t="shared" si="22"/>
        <v>4.8993167087572509</v>
      </c>
      <c r="K280" s="150">
        <f t="shared" si="23"/>
        <v>16.141821225844822</v>
      </c>
      <c r="L280" s="99">
        <f t="shared" si="24"/>
        <v>21.041137934602073</v>
      </c>
    </row>
    <row r="281" spans="1:12" x14ac:dyDescent="0.5">
      <c r="A281" s="77" t="s">
        <v>3</v>
      </c>
      <c r="B281" s="76" t="s">
        <v>2</v>
      </c>
      <c r="C281" s="76" t="s">
        <v>13</v>
      </c>
      <c r="D281" s="104">
        <f>'INPUTS-Incidence'!I30</f>
        <v>24763364.873040002</v>
      </c>
      <c r="E281" s="153">
        <f>'ANALYSIS-YLL'!E282</f>
        <v>21.714119413067138</v>
      </c>
      <c r="F281" s="150">
        <f>'ANALYSIS-YLL'!H282</f>
        <v>1065.9461219874659</v>
      </c>
      <c r="G281" s="150">
        <f>'ANALYSIS-YLD2'!CJ282+'ANALYSIS-YLD2'!CK282</f>
        <v>3543.800868132962</v>
      </c>
      <c r="H281" s="152">
        <f t="shared" si="20"/>
        <v>4609.7469901204277</v>
      </c>
      <c r="I281" s="151">
        <f t="shared" si="21"/>
        <v>8.7686465568770133E-2</v>
      </c>
      <c r="J281" s="150">
        <f t="shared" si="22"/>
        <v>4.3045285947709262</v>
      </c>
      <c r="K281" s="150">
        <f t="shared" si="23"/>
        <v>14.310659663182994</v>
      </c>
      <c r="L281" s="99">
        <f t="shared" si="24"/>
        <v>18.615188257953918</v>
      </c>
    </row>
    <row r="282" spans="1:12" x14ac:dyDescent="0.5">
      <c r="A282" s="77" t="s">
        <v>3</v>
      </c>
      <c r="B282" s="76" t="s">
        <v>2</v>
      </c>
      <c r="C282" s="76" t="s">
        <v>12</v>
      </c>
      <c r="D282" s="104">
        <f>'INPUTS-Incidence'!I31</f>
        <v>22812136.649050001</v>
      </c>
      <c r="E282" s="153">
        <f>'ANALYSIS-YLL'!E283</f>
        <v>25.143012326635802</v>
      </c>
      <c r="F282" s="150">
        <f>'ANALYSIS-YLL'!H283</f>
        <v>1111.9497201454683</v>
      </c>
      <c r="G282" s="150">
        <f>'ANALYSIS-YLD2'!CJ283+'ANALYSIS-YLD2'!CK283</f>
        <v>2197.9536461664793</v>
      </c>
      <c r="H282" s="152">
        <f t="shared" si="20"/>
        <v>3309.9033663119476</v>
      </c>
      <c r="I282" s="151">
        <f t="shared" si="21"/>
        <v>0.11021769996140572</v>
      </c>
      <c r="J282" s="150">
        <f t="shared" si="22"/>
        <v>4.874377780793167</v>
      </c>
      <c r="K282" s="150">
        <f t="shared" si="23"/>
        <v>9.635018762076422</v>
      </c>
      <c r="L282" s="99">
        <f t="shared" si="24"/>
        <v>14.50939654286959</v>
      </c>
    </row>
    <row r="283" spans="1:12" x14ac:dyDescent="0.5">
      <c r="A283" s="77" t="s">
        <v>3</v>
      </c>
      <c r="B283" s="76" t="s">
        <v>2</v>
      </c>
      <c r="C283" s="76" t="s">
        <v>11</v>
      </c>
      <c r="D283" s="104">
        <f>'INPUTS-Incidence'!I32</f>
        <v>21386345.845830001</v>
      </c>
      <c r="E283" s="153">
        <f>'ANALYSIS-YLL'!E284</f>
        <v>28.268472576056638</v>
      </c>
      <c r="F283" s="150">
        <f>'ANALYSIS-YLL'!H284</f>
        <v>1114.4845313110329</v>
      </c>
      <c r="G283" s="150">
        <f>'ANALYSIS-YLD2'!CJ284+'ANALYSIS-YLD2'!CK284</f>
        <v>1260.380892538851</v>
      </c>
      <c r="H283" s="152">
        <f t="shared" si="20"/>
        <v>2374.8654238498839</v>
      </c>
      <c r="I283" s="151">
        <f t="shared" si="21"/>
        <v>0.13218000297871618</v>
      </c>
      <c r="J283" s="150">
        <f t="shared" si="22"/>
        <v>5.2111966174358848</v>
      </c>
      <c r="K283" s="150">
        <f t="shared" si="23"/>
        <v>5.8933905849306427</v>
      </c>
      <c r="L283" s="99">
        <f t="shared" si="24"/>
        <v>11.104587202366529</v>
      </c>
    </row>
    <row r="284" spans="1:12" x14ac:dyDescent="0.5">
      <c r="A284" s="77" t="s">
        <v>3</v>
      </c>
      <c r="B284" s="76" t="s">
        <v>2</v>
      </c>
      <c r="C284" s="76" t="s">
        <v>10</v>
      </c>
      <c r="D284" s="104">
        <f>'INPUTS-Incidence'!I33</f>
        <v>19269245.7925</v>
      </c>
      <c r="E284" s="153">
        <f>'ANALYSIS-YLL'!E285</f>
        <v>30.909021061734787</v>
      </c>
      <c r="F284" s="150">
        <f>'ANALYSIS-YLL'!H285</f>
        <v>1073.1612112634318</v>
      </c>
      <c r="G284" s="150">
        <f>'ANALYSIS-YLD2'!CJ285+'ANALYSIS-YLD2'!CK285</f>
        <v>777.15000414977885</v>
      </c>
      <c r="H284" s="152">
        <f t="shared" si="20"/>
        <v>1850.3112154132107</v>
      </c>
      <c r="I284" s="151">
        <f t="shared" si="21"/>
        <v>0.1604059722657398</v>
      </c>
      <c r="J284" s="150">
        <f t="shared" si="22"/>
        <v>5.569295357066486</v>
      </c>
      <c r="K284" s="150">
        <f t="shared" si="23"/>
        <v>4.0331106495733327</v>
      </c>
      <c r="L284" s="99">
        <f t="shared" si="24"/>
        <v>9.6024060066398196</v>
      </c>
    </row>
    <row r="285" spans="1:12" x14ac:dyDescent="0.5">
      <c r="A285" s="77" t="s">
        <v>3</v>
      </c>
      <c r="B285" s="76" t="s">
        <v>2</v>
      </c>
      <c r="C285" s="76" t="s">
        <v>9</v>
      </c>
      <c r="D285" s="104">
        <f>'INPUTS-Incidence'!I34</f>
        <v>16567567.590780001</v>
      </c>
      <c r="E285" s="153">
        <f>'ANALYSIS-YLL'!E286</f>
        <v>30.402780451996591</v>
      </c>
      <c r="F285" s="150">
        <f>'ANALYSIS-YLL'!H286</f>
        <v>914.97167770283738</v>
      </c>
      <c r="G285" s="150">
        <f>'ANALYSIS-YLD2'!CJ286+'ANALYSIS-YLD2'!CK286</f>
        <v>558.21021108648779</v>
      </c>
      <c r="H285" s="152">
        <f t="shared" si="20"/>
        <v>1473.1818887893251</v>
      </c>
      <c r="I285" s="151">
        <f t="shared" si="21"/>
        <v>0.18350780997517108</v>
      </c>
      <c r="J285" s="150">
        <f t="shared" si="22"/>
        <v>5.5226675412027735</v>
      </c>
      <c r="K285" s="150">
        <f t="shared" si="23"/>
        <v>3.3692949072206395</v>
      </c>
      <c r="L285" s="99">
        <f t="shared" si="24"/>
        <v>8.8919624484234117</v>
      </c>
    </row>
    <row r="286" spans="1:12" x14ac:dyDescent="0.5">
      <c r="A286" s="77" t="s">
        <v>3</v>
      </c>
      <c r="B286" s="76" t="s">
        <v>2</v>
      </c>
      <c r="C286" s="76" t="s">
        <v>8</v>
      </c>
      <c r="D286" s="104">
        <f>'INPUTS-Incidence'!I35</f>
        <v>13431215.738510001</v>
      </c>
      <c r="E286" s="153">
        <f>'ANALYSIS-YLL'!E287</f>
        <v>3.102912977411223</v>
      </c>
      <c r="F286" s="150">
        <f>'ANALYSIS-YLL'!H287</f>
        <v>79.27942657285675</v>
      </c>
      <c r="G286" s="150">
        <f>'ANALYSIS-YLD2'!CJ287+'ANALYSIS-YLD2'!CK287</f>
        <v>359.50793065084383</v>
      </c>
      <c r="H286" s="152">
        <f t="shared" si="20"/>
        <v>438.78735722370061</v>
      </c>
      <c r="I286" s="151">
        <f t="shared" si="21"/>
        <v>2.3102249549268622E-2</v>
      </c>
      <c r="J286" s="150">
        <f t="shared" si="22"/>
        <v>0.59026247598381332</v>
      </c>
      <c r="K286" s="150">
        <f t="shared" si="23"/>
        <v>2.6766596386361523</v>
      </c>
      <c r="L286" s="99">
        <f t="shared" si="24"/>
        <v>3.2669221146199656</v>
      </c>
    </row>
    <row r="287" spans="1:12" x14ac:dyDescent="0.5">
      <c r="A287" s="77" t="s">
        <v>3</v>
      </c>
      <c r="B287" s="76" t="s">
        <v>2</v>
      </c>
      <c r="C287" s="76" t="s">
        <v>7</v>
      </c>
      <c r="D287" s="104">
        <f>'INPUTS-Incidence'!I36</f>
        <v>9607761.0986199994</v>
      </c>
      <c r="E287" s="153">
        <f>'ANALYSIS-YLL'!E288</f>
        <v>3.2290049719423388</v>
      </c>
      <c r="F287" s="150">
        <f>'ANALYSIS-YLL'!H288</f>
        <v>68.18043998256249</v>
      </c>
      <c r="G287" s="150">
        <f>'ANALYSIS-YLD2'!CJ288+'ANALYSIS-YLD2'!CK288</f>
        <v>209.80435870501029</v>
      </c>
      <c r="H287" s="152">
        <f t="shared" si="20"/>
        <v>277.98479868757278</v>
      </c>
      <c r="I287" s="151">
        <f t="shared" si="21"/>
        <v>3.3608297904140577E-2</v>
      </c>
      <c r="J287" s="150">
        <f t="shared" si="22"/>
        <v>0.70963921024592835</v>
      </c>
      <c r="K287" s="150">
        <f t="shared" si="23"/>
        <v>2.1836966651382008</v>
      </c>
      <c r="L287" s="99">
        <f t="shared" si="24"/>
        <v>2.8933358753841292</v>
      </c>
    </row>
    <row r="288" spans="1:12" x14ac:dyDescent="0.5">
      <c r="A288" s="77" t="s">
        <v>3</v>
      </c>
      <c r="B288" s="76" t="s">
        <v>2</v>
      </c>
      <c r="C288" s="76" t="s">
        <v>6</v>
      </c>
      <c r="D288" s="104">
        <f>'INPUTS-Incidence'!I37</f>
        <v>6547851.7046700008</v>
      </c>
      <c r="E288" s="153">
        <f>'ANALYSIS-YLL'!E289</f>
        <v>1.5806825939036171</v>
      </c>
      <c r="F288" s="150">
        <f>'ANALYSIS-YLL'!H289</f>
        <v>26.658211946184505</v>
      </c>
      <c r="G288" s="150">
        <f>'ANALYSIS-YLD2'!CJ289+'ANALYSIS-YLD2'!CK289</f>
        <v>104.28204942922828</v>
      </c>
      <c r="H288" s="152">
        <f t="shared" si="20"/>
        <v>130.94026137541277</v>
      </c>
      <c r="I288" s="151">
        <f t="shared" si="21"/>
        <v>2.4140476376034246E-2</v>
      </c>
      <c r="J288" s="150">
        <f t="shared" si="22"/>
        <v>0.40712913408181756</v>
      </c>
      <c r="K288" s="150">
        <f t="shared" si="23"/>
        <v>1.5926147098727537</v>
      </c>
      <c r="L288" s="99">
        <f t="shared" si="24"/>
        <v>1.9997438439545709</v>
      </c>
    </row>
    <row r="289" spans="1:12" x14ac:dyDescent="0.5">
      <c r="A289" s="77" t="s">
        <v>3</v>
      </c>
      <c r="B289" s="76" t="s">
        <v>2</v>
      </c>
      <c r="C289" s="76" t="s">
        <v>5</v>
      </c>
      <c r="D289" s="104">
        <f>'INPUTS-Incidence'!I38</f>
        <v>4425403.71055</v>
      </c>
      <c r="E289" s="153">
        <f>'ANALYSIS-YLL'!E290</f>
        <v>19.794680893262672</v>
      </c>
      <c r="F289" s="150">
        <f>'ANALYSIS-YLL'!H290</f>
        <v>255.15343671415584</v>
      </c>
      <c r="G289" s="150">
        <f>'ANALYSIS-YLD2'!CJ290+'ANALYSIS-YLD2'!CK290</f>
        <v>55.693936100367509</v>
      </c>
      <c r="H289" s="152">
        <f t="shared" si="20"/>
        <v>310.84737281452334</v>
      </c>
      <c r="I289" s="151">
        <f t="shared" si="21"/>
        <v>0.44729661264740389</v>
      </c>
      <c r="J289" s="150">
        <f t="shared" si="22"/>
        <v>5.7656533370250367</v>
      </c>
      <c r="K289" s="150">
        <f t="shared" si="23"/>
        <v>1.2585052063746232</v>
      </c>
      <c r="L289" s="99">
        <f t="shared" si="24"/>
        <v>7.0241585433996594</v>
      </c>
    </row>
    <row r="290" spans="1:12" x14ac:dyDescent="0.5">
      <c r="A290" s="77" t="s">
        <v>3</v>
      </c>
      <c r="B290" s="76" t="s">
        <v>2</v>
      </c>
      <c r="C290" s="76" t="s">
        <v>4</v>
      </c>
      <c r="D290" s="104">
        <f>'INPUTS-Incidence'!I39</f>
        <v>39727</v>
      </c>
      <c r="E290" s="153">
        <f>'ANALYSIS-YLL'!E291</f>
        <v>16.578321987831199</v>
      </c>
      <c r="F290" s="150">
        <f>'ANALYSIS-YLL'!H291</f>
        <v>154.42706931664765</v>
      </c>
      <c r="G290" s="150">
        <f>'ANALYSIS-YLD2'!CJ291+'ANALYSIS-YLD2'!CK291</f>
        <v>20.224497154049875</v>
      </c>
      <c r="H290" s="152">
        <f t="shared" si="20"/>
        <v>174.65156647069753</v>
      </c>
      <c r="I290" s="151">
        <f t="shared" si="21"/>
        <v>41.730616426690155</v>
      </c>
      <c r="J290" s="150">
        <f t="shared" si="22"/>
        <v>388.72069201461892</v>
      </c>
      <c r="K290" s="150">
        <f t="shared" si="23"/>
        <v>50.908694726633968</v>
      </c>
      <c r="L290" s="99">
        <f t="shared" si="24"/>
        <v>439.62938674125286</v>
      </c>
    </row>
    <row r="291" spans="1:12" ht="20.399999999999999" thickBot="1" x14ac:dyDescent="0.55000000000000004">
      <c r="A291" s="72" t="s">
        <v>3</v>
      </c>
      <c r="B291" s="71" t="s">
        <v>2</v>
      </c>
      <c r="C291" s="71" t="s">
        <v>1</v>
      </c>
      <c r="D291" s="98">
        <f>'INPUTS-Incidence'!I40</f>
        <v>5041963.5887900004</v>
      </c>
      <c r="E291" s="149">
        <f>'ANALYSIS-YLL'!E292</f>
        <v>12.96858125600486</v>
      </c>
      <c r="F291" s="146">
        <f>'ANALYSIS-YLL'!H292</f>
        <v>65.491335342824541</v>
      </c>
      <c r="G291" s="146">
        <f>'ANALYSIS-YLD2'!CJ292+'ANALYSIS-YLD2'!CK292</f>
        <v>4.1618122542336451</v>
      </c>
      <c r="H291" s="148">
        <f t="shared" si="20"/>
        <v>69.653147597058194</v>
      </c>
      <c r="I291" s="147">
        <f t="shared" si="21"/>
        <v>0.25721290976472788</v>
      </c>
      <c r="J291" s="146">
        <f t="shared" si="22"/>
        <v>1.2989251943118758</v>
      </c>
      <c r="K291" s="146">
        <f t="shared" si="23"/>
        <v>8.2543480946327519E-2</v>
      </c>
      <c r="L291" s="93">
        <f t="shared" si="24"/>
        <v>1.3814686752582035</v>
      </c>
    </row>
    <row r="292" spans="1:12" ht="20.399999999999999" thickBot="1" x14ac:dyDescent="0.55000000000000004"/>
    <row r="293" spans="1:12" ht="20.399999999999999" thickBot="1" x14ac:dyDescent="0.55000000000000004">
      <c r="C293" s="92" t="s">
        <v>156</v>
      </c>
      <c r="D293" s="145">
        <f>SUM(D256:D291)</f>
        <v>651483519.65689003</v>
      </c>
      <c r="E293" s="88">
        <f>SUM(E4:E291)</f>
        <v>108639.02982527258</v>
      </c>
      <c r="F293" s="88">
        <f>SUM(F4:F291)</f>
        <v>4922807.2967504486</v>
      </c>
      <c r="G293" s="88">
        <f>SUM(G4:G291)</f>
        <v>2803159.8193105049</v>
      </c>
      <c r="H293" s="88">
        <f>SUM(H4:H291)</f>
        <v>7725967.1160609554</v>
      </c>
      <c r="I293" s="144">
        <f>100000*E293/$D293</f>
        <v>16.675637456261111</v>
      </c>
      <c r="J293" s="144">
        <f>100000*F293/$D293</f>
        <v>755.63036488522255</v>
      </c>
      <c r="K293" s="144">
        <f>100000*G293/$D293</f>
        <v>430.27332767938861</v>
      </c>
      <c r="L293" s="143">
        <f>100000*H293/$D293</f>
        <v>1185.9036925646114</v>
      </c>
    </row>
  </sheetData>
  <mergeCells count="2">
    <mergeCell ref="I2:L2"/>
    <mergeCell ref="E2:H2"/>
  </mergeCells>
  <phoneticPr fontId="6"/>
  <pageMargins left="0.75" right="0.75" top="1" bottom="1" header="0.5" footer="0.5"/>
  <pageSetup orientation="portrait" horizontalDpi="4294967292" verticalDpi="429496729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0" t="s">
        <v>245</v>
      </c>
      <c r="C3" s="198"/>
      <c r="D3" s="198"/>
      <c r="E3" s="198"/>
      <c r="F3" s="198"/>
      <c r="G3" s="198"/>
    </row>
    <row r="4" spans="1:7" ht="39.6" x14ac:dyDescent="0.5">
      <c r="B4" s="198" t="s">
        <v>198</v>
      </c>
      <c r="C4" s="198"/>
      <c r="D4" s="198" t="s">
        <v>197</v>
      </c>
      <c r="E4" s="198"/>
      <c r="F4" s="198" t="s">
        <v>246</v>
      </c>
      <c r="G4" t="s">
        <v>247</v>
      </c>
    </row>
    <row r="5" spans="1:7" x14ac:dyDescent="0.5">
      <c r="A5" s="199" t="s">
        <v>248</v>
      </c>
      <c r="B5" t="s">
        <v>21</v>
      </c>
      <c r="C5" t="s">
        <v>2</v>
      </c>
      <c r="D5" t="s">
        <v>21</v>
      </c>
      <c r="E5" t="s">
        <v>2</v>
      </c>
      <c r="F5" s="198"/>
    </row>
    <row r="6" spans="1:7" x14ac:dyDescent="0.5">
      <c r="A6" s="197" t="s">
        <v>188</v>
      </c>
      <c r="B6" s="155">
        <v>911.39936993600008</v>
      </c>
      <c r="C6" s="155">
        <v>420.09684711539541</v>
      </c>
      <c r="D6" s="155">
        <v>77479.883236999231</v>
      </c>
      <c r="E6" s="155">
        <v>35713.273166973988</v>
      </c>
      <c r="F6" s="155">
        <v>1331.4962170513954</v>
      </c>
      <c r="G6" s="155">
        <v>113193.15640397322</v>
      </c>
    </row>
    <row r="7" spans="1:7" x14ac:dyDescent="0.5">
      <c r="A7" s="197" t="s">
        <v>187</v>
      </c>
      <c r="B7" s="155">
        <v>1453.5598094039999</v>
      </c>
      <c r="C7" s="155">
        <v>627.48701172080996</v>
      </c>
      <c r="D7" s="155">
        <v>114482.37058865906</v>
      </c>
      <c r="E7" s="155">
        <v>49420.877043130997</v>
      </c>
      <c r="F7" s="155">
        <v>2081.0468211248099</v>
      </c>
      <c r="G7" s="155">
        <v>163903.24763179006</v>
      </c>
    </row>
    <row r="8" spans="1:7" x14ac:dyDescent="0.5">
      <c r="A8" s="197" t="s">
        <v>186</v>
      </c>
      <c r="B8" s="155">
        <v>1900.0662621010001</v>
      </c>
      <c r="C8" s="155">
        <v>645.74850551079533</v>
      </c>
      <c r="D8" s="155">
        <v>140196.38914912229</v>
      </c>
      <c r="E8" s="155">
        <v>47646.553479114031</v>
      </c>
      <c r="F8" s="155">
        <v>2545.8147676117956</v>
      </c>
      <c r="G8" s="155">
        <v>187842.94262823631</v>
      </c>
    </row>
    <row r="9" spans="1:7" x14ac:dyDescent="0.5">
      <c r="A9" s="197" t="s">
        <v>185</v>
      </c>
      <c r="B9" s="155">
        <v>8664.0046877709992</v>
      </c>
      <c r="C9" s="155">
        <v>1703.625764800792</v>
      </c>
      <c r="D9" s="155">
        <v>596300.12263583892</v>
      </c>
      <c r="E9" s="155">
        <v>117252.04326241449</v>
      </c>
      <c r="F9" s="155">
        <v>10367.630452571791</v>
      </c>
      <c r="G9" s="155">
        <v>713552.16589825344</v>
      </c>
    </row>
    <row r="10" spans="1:7" x14ac:dyDescent="0.5">
      <c r="A10" s="197" t="s">
        <v>184</v>
      </c>
      <c r="B10" s="155">
        <v>10827.361916981001</v>
      </c>
      <c r="C10" s="155">
        <v>1662.6356479391395</v>
      </c>
      <c r="D10" s="155">
        <v>691597.74244716135</v>
      </c>
      <c r="E10" s="155">
        <v>106200.85201211253</v>
      </c>
      <c r="F10" s="155">
        <v>12489.997564920141</v>
      </c>
      <c r="G10" s="155">
        <v>797798.59445927385</v>
      </c>
    </row>
    <row r="11" spans="1:7" x14ac:dyDescent="0.5">
      <c r="A11" s="197" t="s">
        <v>183</v>
      </c>
      <c r="B11" s="155">
        <v>8070.9632772219993</v>
      </c>
      <c r="C11" s="155">
        <v>1400.3830222925208</v>
      </c>
      <c r="D11" s="155">
        <v>475662.22074307851</v>
      </c>
      <c r="E11" s="155">
        <v>82531.573418809712</v>
      </c>
      <c r="F11" s="155">
        <v>9471.3462995145201</v>
      </c>
      <c r="G11" s="155">
        <v>558193.79416188819</v>
      </c>
    </row>
    <row r="12" spans="1:7" x14ac:dyDescent="0.5">
      <c r="A12" s="197" t="s">
        <v>182</v>
      </c>
      <c r="B12" s="155">
        <v>6676.1190927219996</v>
      </c>
      <c r="C12" s="155">
        <v>1296.479985442548</v>
      </c>
      <c r="D12" s="155">
        <v>360477.05041152443</v>
      </c>
      <c r="E12" s="155">
        <v>70003.436813970373</v>
      </c>
      <c r="F12" s="155">
        <v>7972.5990781645478</v>
      </c>
      <c r="G12" s="155">
        <v>430480.48722549481</v>
      </c>
    </row>
    <row r="13" spans="1:7" x14ac:dyDescent="0.5">
      <c r="A13" s="197" t="s">
        <v>181</v>
      </c>
      <c r="B13" s="155">
        <v>6160.0076351369999</v>
      </c>
      <c r="C13" s="155">
        <v>1275.5831838862528</v>
      </c>
      <c r="D13" s="155">
        <v>302394.77480887529</v>
      </c>
      <c r="E13" s="155">
        <v>62618.378496976155</v>
      </c>
      <c r="F13" s="155">
        <v>7435.5908190232531</v>
      </c>
      <c r="G13" s="155">
        <v>365013.15330585145</v>
      </c>
    </row>
    <row r="14" spans="1:7" x14ac:dyDescent="0.5">
      <c r="A14" s="197" t="s">
        <v>180</v>
      </c>
      <c r="B14" s="155">
        <v>5995.1055100059993</v>
      </c>
      <c r="C14" s="155">
        <v>1495.9143046978043</v>
      </c>
      <c r="D14" s="155">
        <v>265133.54118001537</v>
      </c>
      <c r="E14" s="155">
        <v>66156.81012526041</v>
      </c>
      <c r="F14" s="155">
        <v>7491.0198147038036</v>
      </c>
      <c r="G14" s="155">
        <v>331290.35130527581</v>
      </c>
    </row>
    <row r="15" spans="1:7" x14ac:dyDescent="0.5">
      <c r="A15" s="197" t="s">
        <v>179</v>
      </c>
      <c r="B15" s="155">
        <v>6269.6764758249992</v>
      </c>
      <c r="C15" s="155">
        <v>1730.940851954826</v>
      </c>
      <c r="D15" s="155">
        <v>247181.99505940059</v>
      </c>
      <c r="E15" s="155">
        <v>68242.343088319001</v>
      </c>
      <c r="F15" s="155">
        <v>8000.6173277798252</v>
      </c>
      <c r="G15" s="155">
        <v>315424.33814771962</v>
      </c>
    </row>
    <row r="16" spans="1:7" x14ac:dyDescent="0.5">
      <c r="A16" s="197" t="s">
        <v>178</v>
      </c>
      <c r="B16" s="155">
        <v>6304.9670832460006</v>
      </c>
      <c r="C16" s="155">
        <v>1891.8854011312185</v>
      </c>
      <c r="D16" s="155">
        <v>218908.45713030113</v>
      </c>
      <c r="E16" s="155">
        <v>65686.261127275895</v>
      </c>
      <c r="F16" s="155">
        <v>8196.8524843772193</v>
      </c>
      <c r="G16" s="155">
        <v>284594.71825757704</v>
      </c>
    </row>
    <row r="17" spans="1:7" x14ac:dyDescent="0.5">
      <c r="A17" s="197" t="s">
        <v>177</v>
      </c>
      <c r="B17" s="155">
        <v>5895.4674149759994</v>
      </c>
      <c r="C17" s="155">
        <v>1913.5375388227185</v>
      </c>
      <c r="D17" s="155">
        <v>177424.09185370267</v>
      </c>
      <c r="E17" s="155">
        <v>57587.912230869711</v>
      </c>
      <c r="F17" s="155">
        <v>7809.0049537987179</v>
      </c>
      <c r="G17" s="155">
        <v>235012.00408457237</v>
      </c>
    </row>
    <row r="18" spans="1:7" x14ac:dyDescent="0.5">
      <c r="A18" s="197" t="s">
        <v>176</v>
      </c>
      <c r="B18" s="155">
        <v>4829.4071258239992</v>
      </c>
      <c r="C18" s="155">
        <v>1708.8733138718649</v>
      </c>
      <c r="D18" s="155">
        <v>123391.3520648032</v>
      </c>
      <c r="E18" s="155">
        <v>43661.713169426155</v>
      </c>
      <c r="F18" s="155">
        <v>6538.2804396958636</v>
      </c>
      <c r="G18" s="155">
        <v>167053.06523422935</v>
      </c>
    </row>
    <row r="19" spans="1:7" x14ac:dyDescent="0.5">
      <c r="A19" s="197" t="s">
        <v>175</v>
      </c>
      <c r="B19" s="155">
        <v>3930.8227733889998</v>
      </c>
      <c r="C19" s="155">
        <v>1447.5366088716157</v>
      </c>
      <c r="D19" s="155">
        <v>82999.322860108732</v>
      </c>
      <c r="E19" s="155">
        <v>30564.735496324167</v>
      </c>
      <c r="F19" s="155">
        <v>5378.3593822606153</v>
      </c>
      <c r="G19" s="155">
        <v>113564.0583564329</v>
      </c>
    </row>
    <row r="20" spans="1:7" x14ac:dyDescent="0.5">
      <c r="A20" s="197" t="s">
        <v>174</v>
      </c>
      <c r="B20" s="155">
        <v>2947.4639677679997</v>
      </c>
      <c r="C20" s="155">
        <v>1445.7353006564431</v>
      </c>
      <c r="D20" s="155">
        <v>49708.979816407329</v>
      </c>
      <c r="E20" s="155">
        <v>24382.325845570915</v>
      </c>
      <c r="F20" s="155">
        <v>4393.1992684244433</v>
      </c>
      <c r="G20" s="155">
        <v>74091.305661978244</v>
      </c>
    </row>
    <row r="21" spans="1:7" x14ac:dyDescent="0.5">
      <c r="A21" s="197" t="s">
        <v>173</v>
      </c>
      <c r="B21" s="155">
        <v>2182.0609289049999</v>
      </c>
      <c r="C21" s="155">
        <v>1166.2853438740894</v>
      </c>
      <c r="D21" s="155">
        <v>28126.765373585451</v>
      </c>
      <c r="E21" s="155">
        <v>15033.418082537015</v>
      </c>
      <c r="F21" s="155">
        <v>3348.3462727790893</v>
      </c>
      <c r="G21" s="155">
        <v>43160.183456122468</v>
      </c>
    </row>
    <row r="22" spans="1:7" x14ac:dyDescent="0.5">
      <c r="A22" s="197" t="s">
        <v>172</v>
      </c>
      <c r="B22" s="155">
        <v>1431.9167890880001</v>
      </c>
      <c r="C22" s="155">
        <v>798.1417880173459</v>
      </c>
      <c r="D22" s="155">
        <v>13338.304890354724</v>
      </c>
      <c r="E22" s="155">
        <v>7434.690755381579</v>
      </c>
      <c r="F22" s="155">
        <v>2230.0585771053461</v>
      </c>
      <c r="G22" s="155">
        <v>20772.995645736304</v>
      </c>
    </row>
    <row r="23" spans="1:7" x14ac:dyDescent="0.5">
      <c r="A23" s="197" t="s">
        <v>1</v>
      </c>
      <c r="B23" s="155">
        <v>932.95798239300007</v>
      </c>
      <c r="C23" s="155">
        <v>624.81130197241987</v>
      </c>
      <c r="D23" s="155">
        <v>4711.4378110846501</v>
      </c>
      <c r="E23" s="155">
        <v>3155.2970749607198</v>
      </c>
      <c r="F23" s="155">
        <v>1557.7692843654199</v>
      </c>
      <c r="G23" s="155">
        <v>7866.7348860453694</v>
      </c>
    </row>
    <row r="24" spans="1:7" x14ac:dyDescent="0.5">
      <c r="A24" s="197" t="s">
        <v>249</v>
      </c>
      <c r="B24" s="155">
        <v>85383.328102693995</v>
      </c>
      <c r="C24" s="155">
        <v>23255.701722578597</v>
      </c>
      <c r="D24" s="196">
        <v>3969514.8020610232</v>
      </c>
      <c r="E24" s="196">
        <v>953292.49468942801</v>
      </c>
      <c r="F24" s="196">
        <v>108639.02982527261</v>
      </c>
      <c r="G24" s="196">
        <v>4922807.2967504514</v>
      </c>
    </row>
    <row r="26" spans="1:7" ht="15" customHeight="1" x14ac:dyDescent="0.5">
      <c r="A26" s="328" t="s">
        <v>196</v>
      </c>
      <c r="B26" s="328"/>
      <c r="C26" s="328"/>
      <c r="D26" s="328"/>
      <c r="E26" s="195"/>
      <c r="F26" s="195"/>
      <c r="G26" s="195"/>
    </row>
    <row r="27" spans="1:7" x14ac:dyDescent="0.5">
      <c r="A27" s="328"/>
      <c r="B27" s="328"/>
      <c r="C27" s="328"/>
      <c r="D27" s="328"/>
      <c r="E27" s="195"/>
      <c r="F27" s="195"/>
      <c r="G27" s="195"/>
    </row>
    <row r="28" spans="1:7" x14ac:dyDescent="0.5">
      <c r="A28" s="328"/>
      <c r="B28" s="328"/>
      <c r="C28" s="328"/>
      <c r="D28" s="328"/>
      <c r="E28" s="195"/>
      <c r="F28" s="195"/>
      <c r="G28" s="195"/>
    </row>
    <row r="35" spans="1:6" ht="20.399999999999999" thickBot="1" x14ac:dyDescent="0.55000000000000004">
      <c r="A35" s="194" t="s">
        <v>195</v>
      </c>
    </row>
    <row r="36" spans="1:6" x14ac:dyDescent="0.5">
      <c r="A36" s="193"/>
      <c r="B36" s="325" t="s">
        <v>194</v>
      </c>
      <c r="C36" s="325"/>
      <c r="D36" s="192"/>
      <c r="E36" s="325" t="s">
        <v>193</v>
      </c>
      <c r="F36" s="326"/>
    </row>
    <row r="37" spans="1:6" x14ac:dyDescent="0.5">
      <c r="A37" s="51"/>
      <c r="B37" s="191" t="s">
        <v>192</v>
      </c>
      <c r="C37" s="191" t="s">
        <v>167</v>
      </c>
      <c r="D37" s="191" t="s">
        <v>191</v>
      </c>
      <c r="E37" s="191" t="s">
        <v>190</v>
      </c>
      <c r="F37" s="190" t="s">
        <v>189</v>
      </c>
    </row>
    <row r="38" spans="1:6" x14ac:dyDescent="0.5">
      <c r="A38" s="189" t="s">
        <v>188</v>
      </c>
      <c r="B38" s="188">
        <f t="shared" ref="B38:B55" si="0">B6+C6</f>
        <v>1331.4962170513954</v>
      </c>
      <c r="C38" s="188">
        <f t="shared" ref="C38:C55" si="1">D6+E6</f>
        <v>113193.15640397322</v>
      </c>
      <c r="D38" s="188">
        <f>'ANALYSIS-YLL'!D5+'ANALYSIS-YLL'!D23</f>
        <v>55930641.728119999</v>
      </c>
      <c r="E38" s="187">
        <f t="shared" ref="E38:E55" si="2">100000*B38/$D38</f>
        <v>2.3806203109984434</v>
      </c>
      <c r="F38" s="186">
        <f t="shared" ref="F38:F55" si="3">100000*C38/$D38</f>
        <v>202.38129387859965</v>
      </c>
    </row>
    <row r="39" spans="1:6" x14ac:dyDescent="0.5">
      <c r="A39" s="189" t="s">
        <v>187</v>
      </c>
      <c r="B39" s="188">
        <f t="shared" si="0"/>
        <v>2081.0468211248099</v>
      </c>
      <c r="C39" s="188">
        <f t="shared" si="1"/>
        <v>163903.24763179006</v>
      </c>
      <c r="D39" s="188">
        <f>'ANALYSIS-YLL'!D6+'ANALYSIS-YLL'!D24</f>
        <v>55852498.157430001</v>
      </c>
      <c r="E39" s="187">
        <f t="shared" si="2"/>
        <v>3.7259690967788348</v>
      </c>
      <c r="F39" s="186">
        <f t="shared" si="3"/>
        <v>293.45732606230109</v>
      </c>
    </row>
    <row r="40" spans="1:6" x14ac:dyDescent="0.5">
      <c r="A40" s="189" t="s">
        <v>186</v>
      </c>
      <c r="B40" s="188">
        <f t="shared" si="0"/>
        <v>2545.8147676117956</v>
      </c>
      <c r="C40" s="188">
        <f t="shared" si="1"/>
        <v>187842.94262823631</v>
      </c>
      <c r="D40" s="188">
        <f>'ANALYSIS-YLL'!D7+'ANALYSIS-YLL'!D25</f>
        <v>54638261.569969997</v>
      </c>
      <c r="E40" s="187">
        <f t="shared" si="2"/>
        <v>4.6593992825917683</v>
      </c>
      <c r="F40" s="186">
        <f t="shared" si="3"/>
        <v>343.79377606603356</v>
      </c>
    </row>
    <row r="41" spans="1:6" x14ac:dyDescent="0.5">
      <c r="A41" s="189" t="s">
        <v>185</v>
      </c>
      <c r="B41" s="188">
        <f t="shared" si="0"/>
        <v>10367.630452571791</v>
      </c>
      <c r="C41" s="188">
        <f t="shared" si="1"/>
        <v>713552.16589825344</v>
      </c>
      <c r="D41" s="188">
        <f>'ANALYSIS-YLL'!D8+'ANALYSIS-YLL'!D26</f>
        <v>54207313.71503</v>
      </c>
      <c r="E41" s="187">
        <f t="shared" si="2"/>
        <v>19.125888633911721</v>
      </c>
      <c r="F41" s="186">
        <f t="shared" si="3"/>
        <v>1316.3392852289739</v>
      </c>
    </row>
    <row r="42" spans="1:6" x14ac:dyDescent="0.5">
      <c r="A42" s="189" t="s">
        <v>184</v>
      </c>
      <c r="B42" s="188">
        <f t="shared" si="0"/>
        <v>12489.997564920141</v>
      </c>
      <c r="C42" s="188">
        <f t="shared" si="1"/>
        <v>797798.59445927385</v>
      </c>
      <c r="D42" s="188">
        <f>'ANALYSIS-YLL'!D9+'ANALYSIS-YLL'!D27</f>
        <v>53469272.534510002</v>
      </c>
      <c r="E42" s="187">
        <f t="shared" si="2"/>
        <v>23.359206087681255</v>
      </c>
      <c r="F42" s="186">
        <f t="shared" si="3"/>
        <v>1492.0692888506399</v>
      </c>
    </row>
    <row r="43" spans="1:6" x14ac:dyDescent="0.5">
      <c r="A43" s="189" t="s">
        <v>183</v>
      </c>
      <c r="B43" s="188">
        <f t="shared" si="0"/>
        <v>9471.3462995145201</v>
      </c>
      <c r="C43" s="188">
        <f t="shared" si="1"/>
        <v>558193.79416188819</v>
      </c>
      <c r="D43" s="188">
        <f>'ANALYSIS-YLL'!D10+'ANALYSIS-YLL'!D28</f>
        <v>52580827.97405</v>
      </c>
      <c r="E43" s="187">
        <f t="shared" si="2"/>
        <v>18.012927267309056</v>
      </c>
      <c r="F43" s="186">
        <f t="shared" si="3"/>
        <v>1061.5918684988592</v>
      </c>
    </row>
    <row r="44" spans="1:6" x14ac:dyDescent="0.5">
      <c r="A44" s="189" t="s">
        <v>182</v>
      </c>
      <c r="B44" s="188">
        <f t="shared" si="0"/>
        <v>7972.5990781645478</v>
      </c>
      <c r="C44" s="188">
        <f t="shared" si="1"/>
        <v>430480.48722549481</v>
      </c>
      <c r="D44" s="188">
        <f>'ANALYSIS-YLL'!D11+'ANALYSIS-YLL'!D29</f>
        <v>49759299.194680005</v>
      </c>
      <c r="E44" s="187">
        <f t="shared" si="2"/>
        <v>16.022329910580684</v>
      </c>
      <c r="F44" s="186">
        <f t="shared" si="3"/>
        <v>865.12570352180421</v>
      </c>
    </row>
    <row r="45" spans="1:6" x14ac:dyDescent="0.5">
      <c r="A45" s="189" t="s">
        <v>181</v>
      </c>
      <c r="B45" s="188">
        <f t="shared" si="0"/>
        <v>7435.5908190232531</v>
      </c>
      <c r="C45" s="188">
        <f t="shared" si="1"/>
        <v>365013.15330585145</v>
      </c>
      <c r="D45" s="188">
        <f>'ANALYSIS-YLL'!D12+'ANALYSIS-YLL'!D30</f>
        <v>49042160.555830002</v>
      </c>
      <c r="E45" s="187">
        <f t="shared" si="2"/>
        <v>15.16162977884817</v>
      </c>
      <c r="F45" s="186">
        <f t="shared" si="3"/>
        <v>744.2844058436566</v>
      </c>
    </row>
    <row r="46" spans="1:6" x14ac:dyDescent="0.5">
      <c r="A46" s="189" t="s">
        <v>180</v>
      </c>
      <c r="B46" s="188">
        <f t="shared" si="0"/>
        <v>7491.0198147038036</v>
      </c>
      <c r="C46" s="188">
        <f t="shared" si="1"/>
        <v>331290.35130527581</v>
      </c>
      <c r="D46" s="188">
        <f>'ANALYSIS-YLL'!D13+'ANALYSIS-YLL'!D31</f>
        <v>45078300.906779997</v>
      </c>
      <c r="E46" s="187">
        <f t="shared" si="2"/>
        <v>16.617795400485285</v>
      </c>
      <c r="F46" s="186">
        <f t="shared" si="3"/>
        <v>734.92200158646199</v>
      </c>
    </row>
    <row r="47" spans="1:6" x14ac:dyDescent="0.5">
      <c r="A47" s="189" t="s">
        <v>179</v>
      </c>
      <c r="B47" s="188">
        <f t="shared" si="0"/>
        <v>8000.6173277798252</v>
      </c>
      <c r="C47" s="188">
        <f t="shared" si="1"/>
        <v>315424.33814771962</v>
      </c>
      <c r="D47" s="188">
        <f>'ANALYSIS-YLL'!D14+'ANALYSIS-YLL'!D32</f>
        <v>41991499.572530001</v>
      </c>
      <c r="E47" s="187">
        <f t="shared" si="2"/>
        <v>19.052945022743767</v>
      </c>
      <c r="F47" s="186">
        <f t="shared" si="3"/>
        <v>751.16235752167302</v>
      </c>
    </row>
    <row r="48" spans="1:6" x14ac:dyDescent="0.5">
      <c r="A48" s="189" t="s">
        <v>178</v>
      </c>
      <c r="B48" s="188">
        <f t="shared" si="0"/>
        <v>8196.8524843772193</v>
      </c>
      <c r="C48" s="188">
        <f t="shared" si="1"/>
        <v>284594.71825757704</v>
      </c>
      <c r="D48" s="188">
        <f>'ANALYSIS-YLL'!D15+'ANALYSIS-YLL'!D33</f>
        <v>37365925.598219998</v>
      </c>
      <c r="E48" s="187">
        <f t="shared" si="2"/>
        <v>21.936703970656339</v>
      </c>
      <c r="F48" s="186">
        <f t="shared" si="3"/>
        <v>761.64236186118808</v>
      </c>
    </row>
    <row r="49" spans="1:6" x14ac:dyDescent="0.5">
      <c r="A49" s="189" t="s">
        <v>177</v>
      </c>
      <c r="B49" s="188">
        <f t="shared" si="0"/>
        <v>7809.0049537987179</v>
      </c>
      <c r="C49" s="188">
        <f t="shared" si="1"/>
        <v>235012.00408457237</v>
      </c>
      <c r="D49" s="188">
        <f>'ANALYSIS-YLL'!D16+'ANALYSIS-YLL'!D34</f>
        <v>31656297.609620005</v>
      </c>
      <c r="E49" s="187">
        <f t="shared" si="2"/>
        <v>24.668093060338322</v>
      </c>
      <c r="F49" s="186">
        <f t="shared" si="3"/>
        <v>742.38626065088158</v>
      </c>
    </row>
    <row r="50" spans="1:6" x14ac:dyDescent="0.5">
      <c r="A50" s="189" t="s">
        <v>176</v>
      </c>
      <c r="B50" s="188">
        <f t="shared" si="0"/>
        <v>6538.2804396958636</v>
      </c>
      <c r="C50" s="188">
        <f t="shared" si="1"/>
        <v>167053.06523422935</v>
      </c>
      <c r="D50" s="188">
        <f>'ANALYSIS-YLL'!D17+'ANALYSIS-YLL'!D35</f>
        <v>25228756.702240001</v>
      </c>
      <c r="E50" s="187">
        <f t="shared" si="2"/>
        <v>25.915983561391059</v>
      </c>
      <c r="F50" s="186">
        <f t="shared" si="3"/>
        <v>662.15337999354165</v>
      </c>
    </row>
    <row r="51" spans="1:6" x14ac:dyDescent="0.5">
      <c r="A51" s="189" t="s">
        <v>175</v>
      </c>
      <c r="B51" s="188">
        <f t="shared" si="0"/>
        <v>5378.3593822606153</v>
      </c>
      <c r="C51" s="188">
        <f t="shared" si="1"/>
        <v>113564.0583564329</v>
      </c>
      <c r="D51" s="188">
        <f>'ANALYSIS-YLL'!D18+'ANALYSIS-YLL'!D36</f>
        <v>17655592.387079999</v>
      </c>
      <c r="E51" s="187">
        <f t="shared" si="2"/>
        <v>30.462639057052478</v>
      </c>
      <c r="F51" s="186">
        <f t="shared" si="3"/>
        <v>643.2186236896631</v>
      </c>
    </row>
    <row r="52" spans="1:6" x14ac:dyDescent="0.5">
      <c r="A52" s="189" t="s">
        <v>174</v>
      </c>
      <c r="B52" s="188">
        <f t="shared" si="0"/>
        <v>4393.1992684244433</v>
      </c>
      <c r="C52" s="188">
        <f t="shared" si="1"/>
        <v>74091.305661978244</v>
      </c>
      <c r="D52" s="188">
        <f>'ANALYSIS-YLL'!D19+'ANALYSIS-YLL'!D37</f>
        <v>11456549.940239999</v>
      </c>
      <c r="E52" s="187">
        <f t="shared" si="2"/>
        <v>38.346616488736849</v>
      </c>
      <c r="F52" s="186">
        <f t="shared" si="3"/>
        <v>646.71568708254699</v>
      </c>
    </row>
    <row r="53" spans="1:6" x14ac:dyDescent="0.5">
      <c r="A53" s="189" t="s">
        <v>173</v>
      </c>
      <c r="B53" s="188">
        <f t="shared" si="0"/>
        <v>3348.3462727790893</v>
      </c>
      <c r="C53" s="188">
        <f t="shared" si="1"/>
        <v>43160.183456122468</v>
      </c>
      <c r="D53" s="188">
        <f>'ANALYSIS-YLL'!D20+'ANALYSIS-YLL'!D38</f>
        <v>7511956.3581499998</v>
      </c>
      <c r="E53" s="187">
        <f t="shared" si="2"/>
        <v>44.573558646228612</v>
      </c>
      <c r="F53" s="186">
        <f t="shared" si="3"/>
        <v>574.55317094988686</v>
      </c>
    </row>
    <row r="54" spans="1:6" x14ac:dyDescent="0.5">
      <c r="A54" s="189" t="s">
        <v>172</v>
      </c>
      <c r="B54" s="188">
        <f t="shared" si="0"/>
        <v>2230.0585771053461</v>
      </c>
      <c r="C54" s="188">
        <f t="shared" si="1"/>
        <v>20772.995645736304</v>
      </c>
      <c r="D54" s="188">
        <f>'ANALYSIS-YLL'!D21+'ANALYSIS-YLL'!D39</f>
        <v>68413</v>
      </c>
      <c r="E54" s="187">
        <f t="shared" si="2"/>
        <v>3259.7000235413534</v>
      </c>
      <c r="F54" s="186">
        <f t="shared" si="3"/>
        <v>30364.105719287712</v>
      </c>
    </row>
    <row r="55" spans="1:6" ht="20.399999999999999" thickBot="1" x14ac:dyDescent="0.55000000000000004">
      <c r="A55" s="185" t="s">
        <v>1</v>
      </c>
      <c r="B55" s="184">
        <f t="shared" si="0"/>
        <v>1557.7692843654199</v>
      </c>
      <c r="C55" s="184">
        <f t="shared" si="1"/>
        <v>7866.7348860453694</v>
      </c>
      <c r="D55" s="184">
        <f>'ANALYSIS-YLL'!D22+'ANALYSIS-YLL'!D40</f>
        <v>7989952.1524100006</v>
      </c>
      <c r="E55" s="183">
        <f t="shared" si="2"/>
        <v>19.496603417024868</v>
      </c>
      <c r="F55" s="182">
        <f t="shared" si="3"/>
        <v>98.457847255975551</v>
      </c>
    </row>
    <row r="56" spans="1:6" ht="20.399999999999999" thickBot="1" x14ac:dyDescent="0.55000000000000004">
      <c r="A56" s="181"/>
      <c r="B56" s="180"/>
      <c r="C56" s="180"/>
      <c r="D56" s="180"/>
      <c r="E56" s="179"/>
      <c r="F56" s="179"/>
    </row>
    <row r="57" spans="1:6" ht="20.399999999999999" thickBot="1" x14ac:dyDescent="0.55000000000000004">
      <c r="A57" s="178" t="s">
        <v>171</v>
      </c>
      <c r="B57" s="177">
        <f>SUM(B38:B56)</f>
        <v>108639.02982527261</v>
      </c>
      <c r="C57" s="176">
        <f>SUM(C38:C56)</f>
        <v>4922807.2967504514</v>
      </c>
      <c r="D57" s="176">
        <f>SUM(D38:D56)</f>
        <v>651483519.65689003</v>
      </c>
      <c r="E57" s="175">
        <f>100000*B57/$D57</f>
        <v>16.675637456261114</v>
      </c>
      <c r="F57" s="174">
        <f>100000*C57/$D57</f>
        <v>755.630364885223</v>
      </c>
    </row>
  </sheetData>
  <mergeCells count="3">
    <mergeCell ref="B36:C36"/>
    <mergeCell ref="E36:F36"/>
    <mergeCell ref="A26:D28"/>
  </mergeCells>
  <phoneticPr fontId="6"/>
  <pageMargins left="0.75" right="0.75" top="1" bottom="1" header="0.5" footer="0.5"/>
  <pageSetup orientation="portrait" horizontalDpi="4294967292" verticalDpi="4294967292"/>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topLeftCell="A11" zoomScale="85" zoomScaleNormal="85" workbookViewId="0">
      <selection activeCell="B3" sqref="B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9" t="s">
        <v>202</v>
      </c>
    </row>
    <row r="4" spans="1:4" x14ac:dyDescent="0.5">
      <c r="A4" s="199" t="s">
        <v>248</v>
      </c>
      <c r="B4" t="s">
        <v>198</v>
      </c>
      <c r="C4" t="s">
        <v>197</v>
      </c>
      <c r="D4" t="s">
        <v>201</v>
      </c>
    </row>
    <row r="5" spans="1:4" x14ac:dyDescent="0.5">
      <c r="A5" s="197" t="s">
        <v>29</v>
      </c>
      <c r="B5" s="155">
        <v>25521.601989818959</v>
      </c>
      <c r="C5" s="155">
        <v>964056.50728935713</v>
      </c>
      <c r="D5" s="155">
        <v>311557.66730526008</v>
      </c>
    </row>
    <row r="6" spans="1:4" x14ac:dyDescent="0.5">
      <c r="A6" s="197" t="s">
        <v>27</v>
      </c>
      <c r="B6" s="155">
        <v>6805.3032710795369</v>
      </c>
      <c r="C6" s="155">
        <v>273979.47783745866</v>
      </c>
      <c r="D6" s="155">
        <v>645578.06306995102</v>
      </c>
    </row>
    <row r="7" spans="1:4" x14ac:dyDescent="0.5">
      <c r="A7" s="197" t="s">
        <v>200</v>
      </c>
      <c r="B7" s="155">
        <v>37480.055982779959</v>
      </c>
      <c r="C7" s="155">
        <v>1927562.3171793288</v>
      </c>
      <c r="D7" s="155">
        <v>1052459.7316798589</v>
      </c>
    </row>
    <row r="8" spans="1:4" x14ac:dyDescent="0.5">
      <c r="A8" s="197" t="s">
        <v>199</v>
      </c>
      <c r="B8" s="155">
        <v>0</v>
      </c>
      <c r="C8" s="155">
        <v>0</v>
      </c>
      <c r="D8" s="155">
        <v>0</v>
      </c>
    </row>
    <row r="9" spans="1:4" x14ac:dyDescent="0.5">
      <c r="A9" s="197" t="s">
        <v>24</v>
      </c>
      <c r="B9" s="155">
        <v>36905.157952128429</v>
      </c>
      <c r="C9" s="155">
        <v>1673406.5503450749</v>
      </c>
      <c r="D9" s="155">
        <v>705067.53867391532</v>
      </c>
    </row>
    <row r="10" spans="1:4" x14ac:dyDescent="0.5">
      <c r="A10" s="197" t="s">
        <v>23</v>
      </c>
      <c r="B10" s="155">
        <v>0</v>
      </c>
      <c r="C10" s="155">
        <v>0</v>
      </c>
      <c r="D10" s="155">
        <v>0</v>
      </c>
    </row>
    <row r="11" spans="1:4" x14ac:dyDescent="0.5">
      <c r="A11" s="197" t="s">
        <v>22</v>
      </c>
      <c r="B11" s="155">
        <v>0</v>
      </c>
      <c r="C11" s="155">
        <v>0</v>
      </c>
      <c r="D11" s="155">
        <v>0</v>
      </c>
    </row>
    <row r="12" spans="1:4" x14ac:dyDescent="0.5">
      <c r="A12" s="197" t="s">
        <v>3</v>
      </c>
      <c r="B12" s="155">
        <v>1926.910629465724</v>
      </c>
      <c r="C12" s="155">
        <v>83802.444099232089</v>
      </c>
      <c r="D12" s="155">
        <v>88496.818581520478</v>
      </c>
    </row>
    <row r="13" spans="1:4" x14ac:dyDescent="0.5">
      <c r="A13" s="197" t="s">
        <v>249</v>
      </c>
      <c r="B13" s="201">
        <v>108639.02982527261</v>
      </c>
      <c r="C13" s="155">
        <v>4922807.2967504524</v>
      </c>
      <c r="D13" s="155">
        <v>2803159.8193105059</v>
      </c>
    </row>
    <row r="15" spans="1:4" x14ac:dyDescent="0.5">
      <c r="A15" s="328" t="s">
        <v>196</v>
      </c>
      <c r="B15" s="328"/>
      <c r="C15" s="328"/>
      <c r="D15" s="328"/>
    </row>
    <row r="16" spans="1:4" x14ac:dyDescent="0.5">
      <c r="A16" s="328"/>
      <c r="B16" s="328"/>
      <c r="C16" s="328"/>
      <c r="D16" s="328"/>
    </row>
    <row r="17" spans="1:4" x14ac:dyDescent="0.5">
      <c r="A17" s="328"/>
      <c r="B17" s="328"/>
      <c r="C17" s="328"/>
      <c r="D17" s="328"/>
    </row>
  </sheetData>
  <mergeCells count="1">
    <mergeCell ref="A15:D17"/>
  </mergeCells>
  <phoneticPr fontId="6"/>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197</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39466.494421128824</v>
      </c>
      <c r="C5" s="155">
        <v>9328.7930841644102</v>
      </c>
      <c r="D5" s="155">
        <v>28985.436456451982</v>
      </c>
      <c r="E5" s="155">
        <v>0</v>
      </c>
      <c r="F5" s="155">
        <v>33437.771982484992</v>
      </c>
      <c r="G5" s="155">
        <v>0</v>
      </c>
      <c r="H5" s="155">
        <v>0</v>
      </c>
      <c r="I5" s="155">
        <v>1974.6604597430114</v>
      </c>
      <c r="J5" s="155">
        <v>113193.15640397322</v>
      </c>
    </row>
    <row r="6" spans="1:10" x14ac:dyDescent="0.5">
      <c r="A6" s="197" t="s">
        <v>187</v>
      </c>
      <c r="B6" s="155">
        <v>61507.076829929218</v>
      </c>
      <c r="C6" s="155">
        <v>12957.364085048906</v>
      </c>
      <c r="D6" s="155">
        <v>34909.81402537426</v>
      </c>
      <c r="E6" s="155">
        <v>0</v>
      </c>
      <c r="F6" s="155">
        <v>52085.54962709047</v>
      </c>
      <c r="G6" s="155">
        <v>0</v>
      </c>
      <c r="H6" s="155">
        <v>0</v>
      </c>
      <c r="I6" s="155">
        <v>2443.4430643471983</v>
      </c>
      <c r="J6" s="155">
        <v>163903.24763179006</v>
      </c>
    </row>
    <row r="7" spans="1:10" x14ac:dyDescent="0.5">
      <c r="A7" s="197" t="s">
        <v>186</v>
      </c>
      <c r="B7" s="155">
        <v>59043.096431389851</v>
      </c>
      <c r="C7" s="155">
        <v>14422.825841118951</v>
      </c>
      <c r="D7" s="155">
        <v>58015.953686574532</v>
      </c>
      <c r="E7" s="155">
        <v>0</v>
      </c>
      <c r="F7" s="155">
        <v>53634.855087209595</v>
      </c>
      <c r="G7" s="155">
        <v>0</v>
      </c>
      <c r="H7" s="155">
        <v>0</v>
      </c>
      <c r="I7" s="155">
        <v>2726.2115819433875</v>
      </c>
      <c r="J7" s="155">
        <v>187842.94262823631</v>
      </c>
    </row>
    <row r="8" spans="1:10" x14ac:dyDescent="0.5">
      <c r="A8" s="197" t="s">
        <v>185</v>
      </c>
      <c r="B8" s="155">
        <v>86551.221849490277</v>
      </c>
      <c r="C8" s="155">
        <v>24283.380444767878</v>
      </c>
      <c r="D8" s="155">
        <v>365690.93525275117</v>
      </c>
      <c r="E8" s="155">
        <v>0</v>
      </c>
      <c r="F8" s="155">
        <v>226333.4058224734</v>
      </c>
      <c r="G8" s="155">
        <v>0</v>
      </c>
      <c r="H8" s="155">
        <v>0</v>
      </c>
      <c r="I8" s="155">
        <v>10693.222528770637</v>
      </c>
      <c r="J8" s="155">
        <v>713552.16589825333</v>
      </c>
    </row>
    <row r="9" spans="1:10" x14ac:dyDescent="0.5">
      <c r="A9" s="197" t="s">
        <v>184</v>
      </c>
      <c r="B9" s="155">
        <v>94791.574542678238</v>
      </c>
      <c r="C9" s="155">
        <v>23690.560805706595</v>
      </c>
      <c r="D9" s="155">
        <v>402033.171689782</v>
      </c>
      <c r="E9" s="155">
        <v>0</v>
      </c>
      <c r="F9" s="155">
        <v>264767.12938425515</v>
      </c>
      <c r="G9" s="155">
        <v>0</v>
      </c>
      <c r="H9" s="155">
        <v>0</v>
      </c>
      <c r="I9" s="155">
        <v>12516.158036851868</v>
      </c>
      <c r="J9" s="155">
        <v>797798.59445927397</v>
      </c>
    </row>
    <row r="10" spans="1:10" x14ac:dyDescent="0.5">
      <c r="A10" s="197" t="s">
        <v>183</v>
      </c>
      <c r="B10" s="155">
        <v>64877.512792681693</v>
      </c>
      <c r="C10" s="155">
        <v>16237.672257161959</v>
      </c>
      <c r="D10" s="155">
        <v>263268.77030537155</v>
      </c>
      <c r="E10" s="155">
        <v>0</v>
      </c>
      <c r="F10" s="155">
        <v>204484.56799158375</v>
      </c>
      <c r="G10" s="155">
        <v>0</v>
      </c>
      <c r="H10" s="155">
        <v>0</v>
      </c>
      <c r="I10" s="155">
        <v>9325.2708150892904</v>
      </c>
      <c r="J10" s="155">
        <v>558193.79416188831</v>
      </c>
    </row>
    <row r="11" spans="1:10" x14ac:dyDescent="0.5">
      <c r="A11" s="197" t="s">
        <v>182</v>
      </c>
      <c r="B11" s="155">
        <v>67425.440506202794</v>
      </c>
      <c r="C11" s="155">
        <v>20773.89267412807</v>
      </c>
      <c r="D11" s="155">
        <v>172756.96868258042</v>
      </c>
      <c r="E11" s="155">
        <v>0</v>
      </c>
      <c r="F11" s="155">
        <v>161393.01053465254</v>
      </c>
      <c r="G11" s="155">
        <v>0</v>
      </c>
      <c r="H11" s="155">
        <v>0</v>
      </c>
      <c r="I11" s="155">
        <v>8131.1748279310104</v>
      </c>
      <c r="J11" s="155">
        <v>430480.48722549481</v>
      </c>
    </row>
    <row r="12" spans="1:10" x14ac:dyDescent="0.5">
      <c r="A12" s="197" t="s">
        <v>181</v>
      </c>
      <c r="B12" s="155">
        <v>60297.81516926593</v>
      </c>
      <c r="C12" s="155">
        <v>17576.582540933268</v>
      </c>
      <c r="D12" s="155">
        <v>144955.65340629627</v>
      </c>
      <c r="E12" s="155">
        <v>0</v>
      </c>
      <c r="F12" s="155">
        <v>135551.56398869719</v>
      </c>
      <c r="G12" s="155">
        <v>0</v>
      </c>
      <c r="H12" s="155">
        <v>0</v>
      </c>
      <c r="I12" s="155">
        <v>6631.5382006588161</v>
      </c>
      <c r="J12" s="155">
        <v>365013.15330585145</v>
      </c>
    </row>
    <row r="13" spans="1:10" x14ac:dyDescent="0.5">
      <c r="A13" s="197" t="s">
        <v>180</v>
      </c>
      <c r="B13" s="155">
        <v>56478.374858341718</v>
      </c>
      <c r="C13" s="155">
        <v>15928.087999540687</v>
      </c>
      <c r="D13" s="155">
        <v>128733.60324002794</v>
      </c>
      <c r="E13" s="155">
        <v>0</v>
      </c>
      <c r="F13" s="155">
        <v>124017.24699683406</v>
      </c>
      <c r="G13" s="155">
        <v>0</v>
      </c>
      <c r="H13" s="155">
        <v>0</v>
      </c>
      <c r="I13" s="155">
        <v>6133.0382105313693</v>
      </c>
      <c r="J13" s="155">
        <v>331290.35130527575</v>
      </c>
    </row>
    <row r="14" spans="1:10" x14ac:dyDescent="0.5">
      <c r="A14" s="197" t="s">
        <v>179</v>
      </c>
      <c r="B14" s="155">
        <v>67124.767304217385</v>
      </c>
      <c r="C14" s="155">
        <v>26903.553125854964</v>
      </c>
      <c r="D14" s="155">
        <v>107913.75273511179</v>
      </c>
      <c r="E14" s="155">
        <v>0</v>
      </c>
      <c r="F14" s="155">
        <v>107904.92749584831</v>
      </c>
      <c r="G14" s="155">
        <v>0</v>
      </c>
      <c r="H14" s="155">
        <v>0</v>
      </c>
      <c r="I14" s="155">
        <v>5577.3374866871582</v>
      </c>
      <c r="J14" s="155">
        <v>315424.33814771962</v>
      </c>
    </row>
    <row r="15" spans="1:10" x14ac:dyDescent="0.5">
      <c r="A15" s="197" t="s">
        <v>178</v>
      </c>
      <c r="B15" s="155">
        <v>72492.884863978514</v>
      </c>
      <c r="C15" s="155">
        <v>26811.755287028849</v>
      </c>
      <c r="D15" s="155">
        <v>87011.950699500725</v>
      </c>
      <c r="E15" s="155">
        <v>0</v>
      </c>
      <c r="F15" s="155">
        <v>92432.744027711437</v>
      </c>
      <c r="G15" s="155">
        <v>0</v>
      </c>
      <c r="H15" s="155">
        <v>0</v>
      </c>
      <c r="I15" s="155">
        <v>5845.3833793575113</v>
      </c>
      <c r="J15" s="155">
        <v>284594.71825757704</v>
      </c>
    </row>
    <row r="16" spans="1:10" x14ac:dyDescent="0.5">
      <c r="A16" s="197" t="s">
        <v>177</v>
      </c>
      <c r="B16" s="155">
        <v>61166.853939142631</v>
      </c>
      <c r="C16" s="155">
        <v>23499.126229157016</v>
      </c>
      <c r="D16" s="155">
        <v>69300.581293097377</v>
      </c>
      <c r="E16" s="155">
        <v>0</v>
      </c>
      <c r="F16" s="155">
        <v>76784.963034186687</v>
      </c>
      <c r="G16" s="155">
        <v>0</v>
      </c>
      <c r="H16" s="155">
        <v>0</v>
      </c>
      <c r="I16" s="155">
        <v>4260.4795889887027</v>
      </c>
      <c r="J16" s="155">
        <v>235012.00408457243</v>
      </c>
    </row>
    <row r="17" spans="1:10" x14ac:dyDescent="0.5">
      <c r="A17" s="197" t="s">
        <v>176</v>
      </c>
      <c r="B17" s="155">
        <v>60607.545211591147</v>
      </c>
      <c r="C17" s="155">
        <v>19879.954811357085</v>
      </c>
      <c r="D17" s="155">
        <v>29376.669340056746</v>
      </c>
      <c r="E17" s="155">
        <v>0</v>
      </c>
      <c r="F17" s="155">
        <v>54565.418520867912</v>
      </c>
      <c r="G17" s="155">
        <v>0</v>
      </c>
      <c r="H17" s="155">
        <v>0</v>
      </c>
      <c r="I17" s="155">
        <v>2623.4773503564566</v>
      </c>
      <c r="J17" s="155">
        <v>167053.06523422935</v>
      </c>
    </row>
    <row r="18" spans="1:10" x14ac:dyDescent="0.5">
      <c r="A18" s="197" t="s">
        <v>175</v>
      </c>
      <c r="B18" s="155">
        <v>41798.429192253294</v>
      </c>
      <c r="C18" s="155">
        <v>13109.685223736506</v>
      </c>
      <c r="D18" s="155">
        <v>18921.303948677767</v>
      </c>
      <c r="E18" s="155">
        <v>0</v>
      </c>
      <c r="F18" s="155">
        <v>37862.34044523257</v>
      </c>
      <c r="G18" s="155">
        <v>0</v>
      </c>
      <c r="H18" s="155">
        <v>0</v>
      </c>
      <c r="I18" s="155">
        <v>1872.2995465327729</v>
      </c>
      <c r="J18" s="155">
        <v>113564.05835643291</v>
      </c>
    </row>
    <row r="19" spans="1:10" x14ac:dyDescent="0.5">
      <c r="A19" s="197" t="s">
        <v>174</v>
      </c>
      <c r="B19" s="155">
        <v>30888.133013495637</v>
      </c>
      <c r="C19" s="155">
        <v>6927.6100141132083</v>
      </c>
      <c r="D19" s="155">
        <v>9838.0746587488993</v>
      </c>
      <c r="E19" s="155">
        <v>0</v>
      </c>
      <c r="F19" s="155">
        <v>25316.102371896552</v>
      </c>
      <c r="G19" s="155">
        <v>0</v>
      </c>
      <c r="H19" s="155">
        <v>0</v>
      </c>
      <c r="I19" s="155">
        <v>1121.3856037239448</v>
      </c>
      <c r="J19" s="155">
        <v>74091.305661978244</v>
      </c>
    </row>
    <row r="20" spans="1:10" x14ac:dyDescent="0.5">
      <c r="A20" s="197" t="s">
        <v>173</v>
      </c>
      <c r="B20" s="155">
        <v>24191.244299651124</v>
      </c>
      <c r="C20" s="155">
        <v>777.67525068195846</v>
      </c>
      <c r="D20" s="155">
        <v>3417.8985200614593</v>
      </c>
      <c r="E20" s="155">
        <v>0</v>
      </c>
      <c r="F20" s="155">
        <v>13640.817764191946</v>
      </c>
      <c r="G20" s="155">
        <v>0</v>
      </c>
      <c r="H20" s="155">
        <v>0</v>
      </c>
      <c r="I20" s="155">
        <v>1132.5476215359758</v>
      </c>
      <c r="J20" s="155">
        <v>43160.18345612246</v>
      </c>
    </row>
    <row r="21" spans="1:10" x14ac:dyDescent="0.5">
      <c r="A21" s="197" t="s">
        <v>172</v>
      </c>
      <c r="B21" s="155">
        <v>11497.390042747344</v>
      </c>
      <c r="C21" s="155">
        <v>491.66394066501937</v>
      </c>
      <c r="D21" s="155">
        <v>1655.6862926906576</v>
      </c>
      <c r="E21" s="155">
        <v>0</v>
      </c>
      <c r="F21" s="155">
        <v>6547.2039203373697</v>
      </c>
      <c r="G21" s="155">
        <v>0</v>
      </c>
      <c r="H21" s="155">
        <v>0</v>
      </c>
      <c r="I21" s="155">
        <v>581.05144929591268</v>
      </c>
      <c r="J21" s="155">
        <v>20772.995645736301</v>
      </c>
    </row>
    <row r="22" spans="1:10" x14ac:dyDescent="0.5">
      <c r="A22" s="197" t="s">
        <v>1</v>
      </c>
      <c r="B22" s="155">
        <v>3850.6520211715397</v>
      </c>
      <c r="C22" s="155">
        <v>379.29422229334511</v>
      </c>
      <c r="D22" s="155">
        <v>776.09294617302407</v>
      </c>
      <c r="E22" s="155">
        <v>0</v>
      </c>
      <c r="F22" s="155">
        <v>2646.9313495203864</v>
      </c>
      <c r="G22" s="155">
        <v>0</v>
      </c>
      <c r="H22" s="155">
        <v>0</v>
      </c>
      <c r="I22" s="155">
        <v>213.76434688707451</v>
      </c>
      <c r="J22" s="155">
        <v>7866.7348860453703</v>
      </c>
    </row>
    <row r="23" spans="1:10" x14ac:dyDescent="0.5">
      <c r="A23" s="197" t="s">
        <v>249</v>
      </c>
      <c r="B23" s="155">
        <v>964056.50728935725</v>
      </c>
      <c r="C23" s="155">
        <v>273979.47783745866</v>
      </c>
      <c r="D23" s="155">
        <v>1927562.317179329</v>
      </c>
      <c r="E23" s="155">
        <v>0</v>
      </c>
      <c r="F23" s="155">
        <v>1673406.5503450744</v>
      </c>
      <c r="G23" s="155">
        <v>0</v>
      </c>
      <c r="H23" s="155">
        <v>0</v>
      </c>
      <c r="I23" s="155">
        <v>83802.444099232118</v>
      </c>
      <c r="J23" s="155">
        <v>4922807.2967504514</v>
      </c>
    </row>
    <row r="25" spans="1:10" x14ac:dyDescent="0.5">
      <c r="A25" s="328" t="s">
        <v>196</v>
      </c>
      <c r="B25" s="328"/>
      <c r="C25" s="328"/>
      <c r="D25" s="328"/>
    </row>
    <row r="26" spans="1:10" x14ac:dyDescent="0.5">
      <c r="A26" s="328"/>
      <c r="B26" s="328"/>
      <c r="C26" s="328"/>
      <c r="D26" s="328"/>
    </row>
    <row r="27" spans="1:10" x14ac:dyDescent="0.5">
      <c r="A27" s="328"/>
      <c r="B27" s="328"/>
      <c r="C27" s="328"/>
      <c r="D27" s="328"/>
    </row>
  </sheetData>
  <mergeCells count="1">
    <mergeCell ref="A25:D27"/>
  </mergeCells>
  <phoneticPr fontId="6"/>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9" t="s">
        <v>201</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1536.5544659581772</v>
      </c>
      <c r="C5" s="155">
        <v>12159.812352669464</v>
      </c>
      <c r="D5" s="155">
        <v>12451.592850663375</v>
      </c>
      <c r="E5" s="155">
        <v>0</v>
      </c>
      <c r="F5" s="155">
        <v>2808.7551500931586</v>
      </c>
      <c r="G5" s="155">
        <v>0</v>
      </c>
      <c r="H5" s="155">
        <v>0</v>
      </c>
      <c r="I5" s="155">
        <v>1488.4338928119669</v>
      </c>
      <c r="J5" s="155">
        <v>30445.14871219614</v>
      </c>
    </row>
    <row r="6" spans="1:10" x14ac:dyDescent="0.5">
      <c r="A6" s="197" t="s">
        <v>187</v>
      </c>
      <c r="B6" s="155">
        <v>5230.9984058507835</v>
      </c>
      <c r="C6" s="155">
        <v>27698.839602427099</v>
      </c>
      <c r="D6" s="155">
        <v>20917.461532854973</v>
      </c>
      <c r="E6" s="155">
        <v>0</v>
      </c>
      <c r="F6" s="155">
        <v>9613.564559396058</v>
      </c>
      <c r="G6" s="155">
        <v>0</v>
      </c>
      <c r="H6" s="155">
        <v>0</v>
      </c>
      <c r="I6" s="155">
        <v>2993.4848268942196</v>
      </c>
      <c r="J6" s="155">
        <v>66454.34892742314</v>
      </c>
    </row>
    <row r="7" spans="1:10" x14ac:dyDescent="0.5">
      <c r="A7" s="197" t="s">
        <v>186</v>
      </c>
      <c r="B7" s="155">
        <v>14091.870600355178</v>
      </c>
      <c r="C7" s="155">
        <v>50882.76152636388</v>
      </c>
      <c r="D7" s="155">
        <v>40328.727529019801</v>
      </c>
      <c r="E7" s="155">
        <v>0</v>
      </c>
      <c r="F7" s="155">
        <v>25972.426340441005</v>
      </c>
      <c r="G7" s="155">
        <v>0</v>
      </c>
      <c r="H7" s="155">
        <v>0</v>
      </c>
      <c r="I7" s="155">
        <v>5070.6777451439903</v>
      </c>
      <c r="J7" s="155">
        <v>136346.46374132388</v>
      </c>
    </row>
    <row r="8" spans="1:10" x14ac:dyDescent="0.5">
      <c r="A8" s="197" t="s">
        <v>185</v>
      </c>
      <c r="B8" s="155">
        <v>37447.702998153945</v>
      </c>
      <c r="C8" s="155">
        <v>106117.36909894875</v>
      </c>
      <c r="D8" s="155">
        <v>136769.90778134961</v>
      </c>
      <c r="E8" s="155">
        <v>0</v>
      </c>
      <c r="F8" s="155">
        <v>83377.36275053148</v>
      </c>
      <c r="G8" s="155">
        <v>0</v>
      </c>
      <c r="H8" s="155">
        <v>0</v>
      </c>
      <c r="I8" s="155">
        <v>10844.101441549508</v>
      </c>
      <c r="J8" s="155">
        <v>374556.44407053327</v>
      </c>
    </row>
    <row r="9" spans="1:10" x14ac:dyDescent="0.5">
      <c r="A9" s="197" t="s">
        <v>184</v>
      </c>
      <c r="B9" s="155">
        <v>55126.584968398012</v>
      </c>
      <c r="C9" s="155">
        <v>122373.59040731739</v>
      </c>
      <c r="D9" s="155">
        <v>218560.34389949206</v>
      </c>
      <c r="E9" s="155">
        <v>0</v>
      </c>
      <c r="F9" s="155">
        <v>127529.85238417565</v>
      </c>
      <c r="G9" s="155">
        <v>0</v>
      </c>
      <c r="H9" s="155">
        <v>0</v>
      </c>
      <c r="I9" s="155">
        <v>13793.036591749114</v>
      </c>
      <c r="J9" s="155">
        <v>537383.40825113212</v>
      </c>
    </row>
    <row r="10" spans="1:10" x14ac:dyDescent="0.5">
      <c r="A10" s="197" t="s">
        <v>183</v>
      </c>
      <c r="B10" s="155">
        <v>45359.489412856303</v>
      </c>
      <c r="C10" s="155">
        <v>86589.744689279818</v>
      </c>
      <c r="D10" s="155">
        <v>159755.45285889367</v>
      </c>
      <c r="E10" s="155">
        <v>0</v>
      </c>
      <c r="F10" s="155">
        <v>98264.583330432361</v>
      </c>
      <c r="G10" s="155">
        <v>0</v>
      </c>
      <c r="H10" s="155">
        <v>0</v>
      </c>
      <c r="I10" s="155">
        <v>11444.728999884723</v>
      </c>
      <c r="J10" s="155">
        <v>401413.99929134687</v>
      </c>
    </row>
    <row r="11" spans="1:10" x14ac:dyDescent="0.5">
      <c r="A11" s="197" t="s">
        <v>182</v>
      </c>
      <c r="B11" s="155">
        <v>36215.513181203271</v>
      </c>
      <c r="C11" s="155">
        <v>65433.664825416919</v>
      </c>
      <c r="D11" s="155">
        <v>113839.15496536237</v>
      </c>
      <c r="E11" s="155">
        <v>0</v>
      </c>
      <c r="F11" s="155">
        <v>86965.18135920752</v>
      </c>
      <c r="G11" s="155">
        <v>0</v>
      </c>
      <c r="H11" s="155">
        <v>0</v>
      </c>
      <c r="I11" s="155">
        <v>10331.053826316913</v>
      </c>
      <c r="J11" s="155">
        <v>312784.56815750693</v>
      </c>
    </row>
    <row r="12" spans="1:10" x14ac:dyDescent="0.5">
      <c r="A12" s="197" t="s">
        <v>181</v>
      </c>
      <c r="B12" s="155">
        <v>31205.958991265044</v>
      </c>
      <c r="C12" s="155">
        <v>54677.410922409545</v>
      </c>
      <c r="D12" s="155">
        <v>94304.727853671939</v>
      </c>
      <c r="E12" s="155">
        <v>0</v>
      </c>
      <c r="F12" s="155">
        <v>85294.055049643881</v>
      </c>
      <c r="G12" s="155">
        <v>0</v>
      </c>
      <c r="H12" s="155">
        <v>0</v>
      </c>
      <c r="I12" s="155">
        <v>10065.477620865411</v>
      </c>
      <c r="J12" s="155">
        <v>275547.63043785578</v>
      </c>
    </row>
    <row r="13" spans="1:10" x14ac:dyDescent="0.5">
      <c r="A13" s="197" t="s">
        <v>180</v>
      </c>
      <c r="B13" s="155">
        <v>22924.396704922896</v>
      </c>
      <c r="C13" s="155">
        <v>38579.342892422181</v>
      </c>
      <c r="D13" s="155">
        <v>69521.347381465399</v>
      </c>
      <c r="E13" s="155">
        <v>0</v>
      </c>
      <c r="F13" s="155">
        <v>67596.356119499105</v>
      </c>
      <c r="G13" s="155">
        <v>0</v>
      </c>
      <c r="H13" s="155">
        <v>0</v>
      </c>
      <c r="I13" s="155">
        <v>7404.515216921408</v>
      </c>
      <c r="J13" s="155">
        <v>206025.95831523096</v>
      </c>
    </row>
    <row r="14" spans="1:10" x14ac:dyDescent="0.5">
      <c r="A14" s="197" t="s">
        <v>179</v>
      </c>
      <c r="B14" s="155">
        <v>18774.527779173855</v>
      </c>
      <c r="C14" s="155">
        <v>31195.100466089243</v>
      </c>
      <c r="D14" s="155">
        <v>57253.942830705499</v>
      </c>
      <c r="E14" s="155">
        <v>0</v>
      </c>
      <c r="F14" s="155">
        <v>49894.050594837368</v>
      </c>
      <c r="G14" s="155">
        <v>0</v>
      </c>
      <c r="H14" s="155">
        <v>0</v>
      </c>
      <c r="I14" s="155">
        <v>5429.6367994616376</v>
      </c>
      <c r="J14" s="155">
        <v>162547.25847026761</v>
      </c>
    </row>
    <row r="15" spans="1:10" x14ac:dyDescent="0.5">
      <c r="A15" s="197" t="s">
        <v>178</v>
      </c>
      <c r="B15" s="155">
        <v>13969.695860924887</v>
      </c>
      <c r="C15" s="155">
        <v>19963.320871343476</v>
      </c>
      <c r="D15" s="155">
        <v>45221.310006716842</v>
      </c>
      <c r="E15" s="155">
        <v>0</v>
      </c>
      <c r="F15" s="155">
        <v>28155.074659745602</v>
      </c>
      <c r="G15" s="155">
        <v>0</v>
      </c>
      <c r="H15" s="155">
        <v>0</v>
      </c>
      <c r="I15" s="155">
        <v>3507.446350121651</v>
      </c>
      <c r="J15" s="155">
        <v>110816.84774885245</v>
      </c>
    </row>
    <row r="16" spans="1:10" x14ac:dyDescent="0.5">
      <c r="A16" s="197" t="s">
        <v>177</v>
      </c>
      <c r="B16" s="155">
        <v>12899.098364847054</v>
      </c>
      <c r="C16" s="155">
        <v>14559.719213565391</v>
      </c>
      <c r="D16" s="155">
        <v>39944.06632723807</v>
      </c>
      <c r="E16" s="155">
        <v>0</v>
      </c>
      <c r="F16" s="155">
        <v>20558.707840903102</v>
      </c>
      <c r="G16" s="155">
        <v>0</v>
      </c>
      <c r="H16" s="155">
        <v>0</v>
      </c>
      <c r="I16" s="155">
        <v>2756.7128891446573</v>
      </c>
      <c r="J16" s="155">
        <v>90718.304635698296</v>
      </c>
    </row>
    <row r="17" spans="1:10" x14ac:dyDescent="0.5">
      <c r="A17" s="197" t="s">
        <v>176</v>
      </c>
      <c r="B17" s="155">
        <v>8565.442072447735</v>
      </c>
      <c r="C17" s="155">
        <v>8489.4620460616716</v>
      </c>
      <c r="D17" s="155">
        <v>22735.524194040321</v>
      </c>
      <c r="E17" s="155">
        <v>0</v>
      </c>
      <c r="F17" s="155">
        <v>11176.521243029165</v>
      </c>
      <c r="G17" s="155">
        <v>0</v>
      </c>
      <c r="H17" s="155">
        <v>0</v>
      </c>
      <c r="I17" s="155">
        <v>1754.8065188750325</v>
      </c>
      <c r="J17" s="155">
        <v>52721.75607445393</v>
      </c>
    </row>
    <row r="18" spans="1:10" x14ac:dyDescent="0.5">
      <c r="A18" s="197" t="s">
        <v>175</v>
      </c>
      <c r="B18" s="155">
        <v>4635.689118337561</v>
      </c>
      <c r="C18" s="155">
        <v>4615.7790570377074</v>
      </c>
      <c r="D18" s="155">
        <v>12695.203912320951</v>
      </c>
      <c r="E18" s="155">
        <v>0</v>
      </c>
      <c r="F18" s="155">
        <v>5116.5684279542011</v>
      </c>
      <c r="G18" s="155">
        <v>0</v>
      </c>
      <c r="H18" s="155">
        <v>0</v>
      </c>
      <c r="I18" s="155">
        <v>1014.5046328288942</v>
      </c>
      <c r="J18" s="155">
        <v>28077.745148479316</v>
      </c>
    </row>
    <row r="19" spans="1:10" x14ac:dyDescent="0.5">
      <c r="A19" s="197" t="s">
        <v>174</v>
      </c>
      <c r="B19" s="155">
        <v>1846.8987635841549</v>
      </c>
      <c r="C19" s="155">
        <v>1395.7025572966443</v>
      </c>
      <c r="D19" s="155">
        <v>4597.0320095307015</v>
      </c>
      <c r="E19" s="155">
        <v>0</v>
      </c>
      <c r="F19" s="155">
        <v>1650.9217334663731</v>
      </c>
      <c r="G19" s="155">
        <v>0</v>
      </c>
      <c r="H19" s="155">
        <v>0</v>
      </c>
      <c r="I19" s="155">
        <v>359.41385475607638</v>
      </c>
      <c r="J19" s="155">
        <v>9849.9689186339492</v>
      </c>
    </row>
    <row r="20" spans="1:10" x14ac:dyDescent="0.5">
      <c r="A20" s="197" t="s">
        <v>173</v>
      </c>
      <c r="B20" s="155">
        <v>1078.7408650171342</v>
      </c>
      <c r="C20" s="155">
        <v>553.14591921911051</v>
      </c>
      <c r="D20" s="155">
        <v>2274.424444197829</v>
      </c>
      <c r="E20" s="155">
        <v>0</v>
      </c>
      <c r="F20" s="155">
        <v>750.10372950758119</v>
      </c>
      <c r="G20" s="155">
        <v>0</v>
      </c>
      <c r="H20" s="155">
        <v>0</v>
      </c>
      <c r="I20" s="155">
        <v>172.64012762955588</v>
      </c>
      <c r="J20" s="155">
        <v>4829.0550855712108</v>
      </c>
    </row>
    <row r="21" spans="1:10" x14ac:dyDescent="0.5">
      <c r="A21" s="197" t="s">
        <v>172</v>
      </c>
      <c r="B21" s="155">
        <v>495.74262737880002</v>
      </c>
      <c r="C21" s="155">
        <v>219.91509590556979</v>
      </c>
      <c r="D21" s="155">
        <v>955.76234534196999</v>
      </c>
      <c r="E21" s="155">
        <v>0</v>
      </c>
      <c r="F21" s="155">
        <v>269.16886931886108</v>
      </c>
      <c r="G21" s="155">
        <v>0</v>
      </c>
      <c r="H21" s="155">
        <v>0</v>
      </c>
      <c r="I21" s="155">
        <v>55.299744481867947</v>
      </c>
      <c r="J21" s="155">
        <v>1995.8886824270689</v>
      </c>
    </row>
    <row r="22" spans="1:10" x14ac:dyDescent="0.5">
      <c r="A22" s="197" t="s">
        <v>1</v>
      </c>
      <c r="B22" s="155">
        <v>152.76212458530284</v>
      </c>
      <c r="C22" s="155">
        <v>73.381526176982618</v>
      </c>
      <c r="D22" s="155">
        <v>333.74895699336912</v>
      </c>
      <c r="E22" s="155">
        <v>0</v>
      </c>
      <c r="F22" s="155">
        <v>74.28453173282719</v>
      </c>
      <c r="G22" s="155">
        <v>0</v>
      </c>
      <c r="H22" s="155">
        <v>0</v>
      </c>
      <c r="I22" s="155">
        <v>10.847502083858062</v>
      </c>
      <c r="J22" s="155">
        <v>645.02464157233987</v>
      </c>
    </row>
    <row r="23" spans="1:10" x14ac:dyDescent="0.5">
      <c r="A23" s="197" t="s">
        <v>249</v>
      </c>
      <c r="B23" s="155">
        <v>311557.66730526008</v>
      </c>
      <c r="C23" s="155">
        <v>645578.06306995067</v>
      </c>
      <c r="D23" s="155">
        <v>1052459.7316798591</v>
      </c>
      <c r="E23" s="155">
        <v>0</v>
      </c>
      <c r="F23" s="155">
        <v>705067.53867391509</v>
      </c>
      <c r="G23" s="155">
        <v>0</v>
      </c>
      <c r="H23" s="155">
        <v>0</v>
      </c>
      <c r="I23" s="155">
        <v>88496.818581520463</v>
      </c>
      <c r="J23" s="155">
        <v>2803159.8193105049</v>
      </c>
    </row>
    <row r="25" spans="1:10" x14ac:dyDescent="0.5">
      <c r="A25" s="328" t="s">
        <v>196</v>
      </c>
      <c r="B25" s="328"/>
      <c r="C25" s="328"/>
      <c r="D25" s="328"/>
    </row>
    <row r="26" spans="1:10" x14ac:dyDescent="0.5">
      <c r="A26" s="328"/>
      <c r="B26" s="328"/>
      <c r="C26" s="328"/>
      <c r="D26" s="328"/>
    </row>
    <row r="27" spans="1:10" x14ac:dyDescent="0.5">
      <c r="A27" s="328"/>
      <c r="B27" s="328"/>
      <c r="C27" s="328"/>
      <c r="D27" s="328"/>
    </row>
  </sheetData>
  <mergeCells count="1">
    <mergeCell ref="A25:D27"/>
  </mergeCells>
  <phoneticPr fontId="6"/>
  <pageMargins left="0.75" right="0.75" top="1" bottom="1" header="0.5" footer="0.5"/>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204</v>
      </c>
      <c r="B3" s="199" t="s">
        <v>245</v>
      </c>
    </row>
    <row r="4" spans="1:10" x14ac:dyDescent="0.5">
      <c r="A4" s="199" t="s">
        <v>248</v>
      </c>
      <c r="B4" t="s">
        <v>29</v>
      </c>
      <c r="C4" t="s">
        <v>27</v>
      </c>
      <c r="D4" t="s">
        <v>200</v>
      </c>
      <c r="E4" t="s">
        <v>199</v>
      </c>
      <c r="F4" t="s">
        <v>24</v>
      </c>
      <c r="G4" t="s">
        <v>23</v>
      </c>
      <c r="H4" t="s">
        <v>22</v>
      </c>
      <c r="I4" t="s">
        <v>3</v>
      </c>
      <c r="J4" t="s">
        <v>249</v>
      </c>
    </row>
    <row r="5" spans="1:10" x14ac:dyDescent="0.5">
      <c r="A5" s="197" t="s">
        <v>203</v>
      </c>
      <c r="B5" s="155">
        <v>41003.048887087003</v>
      </c>
      <c r="C5" s="155">
        <v>21488.605436833874</v>
      </c>
      <c r="D5" s="155">
        <v>41437.029307115357</v>
      </c>
      <c r="E5" s="155">
        <v>0</v>
      </c>
      <c r="F5" s="155">
        <v>36246.52713257815</v>
      </c>
      <c r="G5" s="155">
        <v>0</v>
      </c>
      <c r="H5" s="155">
        <v>0</v>
      </c>
      <c r="I5" s="155">
        <v>3463.0943525549783</v>
      </c>
      <c r="J5" s="155">
        <v>143638.30511616936</v>
      </c>
    </row>
    <row r="6" spans="1:10" x14ac:dyDescent="0.5">
      <c r="A6" s="197" t="s">
        <v>187</v>
      </c>
      <c r="B6" s="155">
        <v>66738.075235780008</v>
      </c>
      <c r="C6" s="155">
        <v>40656.203687476002</v>
      </c>
      <c r="D6" s="155">
        <v>55827.275558229238</v>
      </c>
      <c r="E6" s="155">
        <v>0</v>
      </c>
      <c r="F6" s="155">
        <v>61699.114186486528</v>
      </c>
      <c r="G6" s="155">
        <v>0</v>
      </c>
      <c r="H6" s="155">
        <v>0</v>
      </c>
      <c r="I6" s="155">
        <v>5436.9278912414184</v>
      </c>
      <c r="J6" s="155">
        <v>230357.59655921318</v>
      </c>
    </row>
    <row r="7" spans="1:10" x14ac:dyDescent="0.5">
      <c r="A7" s="197" t="s">
        <v>186</v>
      </c>
      <c r="B7" s="155">
        <v>73134.967031745036</v>
      </c>
      <c r="C7" s="155">
        <v>65305.587367482825</v>
      </c>
      <c r="D7" s="155">
        <v>98344.681215594319</v>
      </c>
      <c r="E7" s="155">
        <v>0</v>
      </c>
      <c r="F7" s="155">
        <v>79607.281427650596</v>
      </c>
      <c r="G7" s="155">
        <v>0</v>
      </c>
      <c r="H7" s="155">
        <v>0</v>
      </c>
      <c r="I7" s="155">
        <v>7796.8893270873778</v>
      </c>
      <c r="J7" s="155">
        <v>324189.40636956017</v>
      </c>
    </row>
    <row r="8" spans="1:10" x14ac:dyDescent="0.5">
      <c r="A8" s="197" t="s">
        <v>185</v>
      </c>
      <c r="B8" s="155">
        <v>123998.92484764423</v>
      </c>
      <c r="C8" s="155">
        <v>130400.74954371664</v>
      </c>
      <c r="D8" s="155">
        <v>502460.84303410084</v>
      </c>
      <c r="E8" s="155">
        <v>0</v>
      </c>
      <c r="F8" s="155">
        <v>309710.76857300487</v>
      </c>
      <c r="G8" s="155">
        <v>0</v>
      </c>
      <c r="H8" s="155">
        <v>0</v>
      </c>
      <c r="I8" s="155">
        <v>21537.323970320147</v>
      </c>
      <c r="J8" s="155">
        <v>1088108.6099687866</v>
      </c>
    </row>
    <row r="9" spans="1:10" x14ac:dyDescent="0.5">
      <c r="A9" s="197" t="s">
        <v>184</v>
      </c>
      <c r="B9" s="155">
        <v>149918.15951107623</v>
      </c>
      <c r="C9" s="155">
        <v>146064.15121302399</v>
      </c>
      <c r="D9" s="155">
        <v>620593.51558927412</v>
      </c>
      <c r="E9" s="155">
        <v>0</v>
      </c>
      <c r="F9" s="155">
        <v>392296.98176843079</v>
      </c>
      <c r="G9" s="155">
        <v>0</v>
      </c>
      <c r="H9" s="155">
        <v>0</v>
      </c>
      <c r="I9" s="155">
        <v>26309.194628600984</v>
      </c>
      <c r="J9" s="155">
        <v>1335182.0027104062</v>
      </c>
    </row>
    <row r="10" spans="1:10" x14ac:dyDescent="0.5">
      <c r="A10" s="197" t="s">
        <v>183</v>
      </c>
      <c r="B10" s="155">
        <v>110237.00220553798</v>
      </c>
      <c r="C10" s="155">
        <v>102827.41694644178</v>
      </c>
      <c r="D10" s="155">
        <v>423024.22316426522</v>
      </c>
      <c r="E10" s="155">
        <v>0</v>
      </c>
      <c r="F10" s="155">
        <v>302749.15132201614</v>
      </c>
      <c r="G10" s="155">
        <v>0</v>
      </c>
      <c r="H10" s="155">
        <v>0</v>
      </c>
      <c r="I10" s="155">
        <v>20769.999814974013</v>
      </c>
      <c r="J10" s="155">
        <v>959607.79345323518</v>
      </c>
    </row>
    <row r="11" spans="1:10" x14ac:dyDescent="0.5">
      <c r="A11" s="197" t="s">
        <v>182</v>
      </c>
      <c r="B11" s="155">
        <v>103640.95368740606</v>
      </c>
      <c r="C11" s="155">
        <v>86207.557499544986</v>
      </c>
      <c r="D11" s="155">
        <v>286596.12364794279</v>
      </c>
      <c r="E11" s="155">
        <v>0</v>
      </c>
      <c r="F11" s="155">
        <v>248358.19189386006</v>
      </c>
      <c r="G11" s="155">
        <v>0</v>
      </c>
      <c r="H11" s="155">
        <v>0</v>
      </c>
      <c r="I11" s="155">
        <v>18462.228654247923</v>
      </c>
      <c r="J11" s="155">
        <v>743265.05538300192</v>
      </c>
    </row>
    <row r="12" spans="1:10" x14ac:dyDescent="0.5">
      <c r="A12" s="197" t="s">
        <v>181</v>
      </c>
      <c r="B12" s="155">
        <v>91503.774160530971</v>
      </c>
      <c r="C12" s="155">
        <v>72253.993463342806</v>
      </c>
      <c r="D12" s="155">
        <v>239260.38125996821</v>
      </c>
      <c r="E12" s="155">
        <v>0</v>
      </c>
      <c r="F12" s="155">
        <v>220845.6190383411</v>
      </c>
      <c r="G12" s="155">
        <v>0</v>
      </c>
      <c r="H12" s="155">
        <v>0</v>
      </c>
      <c r="I12" s="155">
        <v>16697.015821524226</v>
      </c>
      <c r="J12" s="155">
        <v>640560.78374370723</v>
      </c>
    </row>
    <row r="13" spans="1:10" x14ac:dyDescent="0.5">
      <c r="A13" s="197" t="s">
        <v>180</v>
      </c>
      <c r="B13" s="155">
        <v>79402.771563264614</v>
      </c>
      <c r="C13" s="155">
        <v>54507.430891962875</v>
      </c>
      <c r="D13" s="155">
        <v>198254.95062149334</v>
      </c>
      <c r="E13" s="155">
        <v>0</v>
      </c>
      <c r="F13" s="155">
        <v>191613.60311633316</v>
      </c>
      <c r="G13" s="155">
        <v>0</v>
      </c>
      <c r="H13" s="155">
        <v>0</v>
      </c>
      <c r="I13" s="155">
        <v>13537.553427452778</v>
      </c>
      <c r="J13" s="155">
        <v>537316.30962050683</v>
      </c>
    </row>
    <row r="14" spans="1:10" x14ac:dyDescent="0.5">
      <c r="A14" s="197" t="s">
        <v>179</v>
      </c>
      <c r="B14" s="155">
        <v>85899.295083391247</v>
      </c>
      <c r="C14" s="155">
        <v>58098.65359194421</v>
      </c>
      <c r="D14" s="155">
        <v>165167.6955658173</v>
      </c>
      <c r="E14" s="155">
        <v>0</v>
      </c>
      <c r="F14" s="155">
        <v>157798.97809068568</v>
      </c>
      <c r="G14" s="155">
        <v>0</v>
      </c>
      <c r="H14" s="155">
        <v>0</v>
      </c>
      <c r="I14" s="155">
        <v>11006.974286148796</v>
      </c>
      <c r="J14" s="155">
        <v>477971.5966179872</v>
      </c>
    </row>
    <row r="15" spans="1:10" x14ac:dyDescent="0.5">
      <c r="A15" s="197" t="s">
        <v>178</v>
      </c>
      <c r="B15" s="155">
        <v>86462.580724903397</v>
      </c>
      <c r="C15" s="155">
        <v>46775.076158372322</v>
      </c>
      <c r="D15" s="155">
        <v>132233.26070621755</v>
      </c>
      <c r="E15" s="155">
        <v>0</v>
      </c>
      <c r="F15" s="155">
        <v>120587.81868745704</v>
      </c>
      <c r="G15" s="155">
        <v>0</v>
      </c>
      <c r="H15" s="155">
        <v>0</v>
      </c>
      <c r="I15" s="155">
        <v>9352.8297294791628</v>
      </c>
      <c r="J15" s="155">
        <v>395411.56600642949</v>
      </c>
    </row>
    <row r="16" spans="1:10" x14ac:dyDescent="0.5">
      <c r="A16" s="197" t="s">
        <v>177</v>
      </c>
      <c r="B16" s="155">
        <v>74065.952303989689</v>
      </c>
      <c r="C16" s="155">
        <v>38058.845442722406</v>
      </c>
      <c r="D16" s="155">
        <v>109244.64762033545</v>
      </c>
      <c r="E16" s="155">
        <v>0</v>
      </c>
      <c r="F16" s="155">
        <v>97343.670875089796</v>
      </c>
      <c r="G16" s="155">
        <v>0</v>
      </c>
      <c r="H16" s="155">
        <v>0</v>
      </c>
      <c r="I16" s="155">
        <v>7017.1924781333591</v>
      </c>
      <c r="J16" s="155">
        <v>325730.30872027075</v>
      </c>
    </row>
    <row r="17" spans="1:10" x14ac:dyDescent="0.5">
      <c r="A17" s="197" t="s">
        <v>176</v>
      </c>
      <c r="B17" s="155">
        <v>69172.987284038885</v>
      </c>
      <c r="C17" s="155">
        <v>28369.416857418757</v>
      </c>
      <c r="D17" s="155">
        <v>52112.193534097067</v>
      </c>
      <c r="E17" s="155">
        <v>0</v>
      </c>
      <c r="F17" s="155">
        <v>65741.939763897069</v>
      </c>
      <c r="G17" s="155">
        <v>0</v>
      </c>
      <c r="H17" s="155">
        <v>0</v>
      </c>
      <c r="I17" s="155">
        <v>4378.283869231489</v>
      </c>
      <c r="J17" s="155">
        <v>219774.82130868325</v>
      </c>
    </row>
    <row r="18" spans="1:10" x14ac:dyDescent="0.5">
      <c r="A18" s="197" t="s">
        <v>175</v>
      </c>
      <c r="B18" s="155">
        <v>46434.118310590857</v>
      </c>
      <c r="C18" s="155">
        <v>17725.464280774213</v>
      </c>
      <c r="D18" s="155">
        <v>31616.507860998718</v>
      </c>
      <c r="E18" s="155">
        <v>0</v>
      </c>
      <c r="F18" s="155">
        <v>42978.908873186774</v>
      </c>
      <c r="G18" s="155">
        <v>0</v>
      </c>
      <c r="H18" s="155">
        <v>0</v>
      </c>
      <c r="I18" s="155">
        <v>2886.8041793616671</v>
      </c>
      <c r="J18" s="155">
        <v>141641.80350491224</v>
      </c>
    </row>
    <row r="19" spans="1:10" x14ac:dyDescent="0.5">
      <c r="A19" s="197" t="s">
        <v>174</v>
      </c>
      <c r="B19" s="155">
        <v>32735.031777079792</v>
      </c>
      <c r="C19" s="155">
        <v>8323.3125714098514</v>
      </c>
      <c r="D19" s="155">
        <v>14435.106668279601</v>
      </c>
      <c r="E19" s="155">
        <v>0</v>
      </c>
      <c r="F19" s="155">
        <v>26967.024105362922</v>
      </c>
      <c r="G19" s="155">
        <v>0</v>
      </c>
      <c r="H19" s="155">
        <v>0</v>
      </c>
      <c r="I19" s="155">
        <v>1480.799458480021</v>
      </c>
      <c r="J19" s="155">
        <v>83941.274580612182</v>
      </c>
    </row>
    <row r="20" spans="1:10" x14ac:dyDescent="0.5">
      <c r="A20" s="197" t="s">
        <v>173</v>
      </c>
      <c r="B20" s="155">
        <v>25269.985164668258</v>
      </c>
      <c r="C20" s="155">
        <v>1330.821169901069</v>
      </c>
      <c r="D20" s="155">
        <v>5692.3229642592887</v>
      </c>
      <c r="E20" s="155">
        <v>0</v>
      </c>
      <c r="F20" s="155">
        <v>14390.921493699527</v>
      </c>
      <c r="G20" s="155">
        <v>0</v>
      </c>
      <c r="H20" s="155">
        <v>0</v>
      </c>
      <c r="I20" s="155">
        <v>1305.1877491655316</v>
      </c>
      <c r="J20" s="155">
        <v>47989.238541693674</v>
      </c>
    </row>
    <row r="21" spans="1:10" x14ac:dyDescent="0.5">
      <c r="A21" s="197" t="s">
        <v>172</v>
      </c>
      <c r="B21" s="155">
        <v>11993.132670126142</v>
      </c>
      <c r="C21" s="155">
        <v>711.5790365705891</v>
      </c>
      <c r="D21" s="155">
        <v>2611.448638032628</v>
      </c>
      <c r="E21" s="155">
        <v>0</v>
      </c>
      <c r="F21" s="155">
        <v>6816.3727896562305</v>
      </c>
      <c r="G21" s="155">
        <v>0</v>
      </c>
      <c r="H21" s="155">
        <v>0</v>
      </c>
      <c r="I21" s="155">
        <v>636.35119377778062</v>
      </c>
      <c r="J21" s="155">
        <v>22768.884328163371</v>
      </c>
    </row>
    <row r="22" spans="1:10" x14ac:dyDescent="0.5">
      <c r="A22" s="197" t="s">
        <v>1</v>
      </c>
      <c r="B22" s="155">
        <v>4003.4141457568426</v>
      </c>
      <c r="C22" s="155">
        <v>452.67574847032773</v>
      </c>
      <c r="D22" s="155">
        <v>1109.8419031663932</v>
      </c>
      <c r="E22" s="155">
        <v>0</v>
      </c>
      <c r="F22" s="155">
        <v>2721.2158812532134</v>
      </c>
      <c r="G22" s="155">
        <v>0</v>
      </c>
      <c r="H22" s="155">
        <v>0</v>
      </c>
      <c r="I22" s="155">
        <v>224.61184897093256</v>
      </c>
      <c r="J22" s="155">
        <v>8511.7595276177108</v>
      </c>
    </row>
    <row r="23" spans="1:10" x14ac:dyDescent="0.5">
      <c r="A23" s="197" t="s">
        <v>249</v>
      </c>
      <c r="B23" s="155">
        <v>1275614.1745946172</v>
      </c>
      <c r="C23" s="155">
        <v>919557.54090740951</v>
      </c>
      <c r="D23" s="155">
        <v>2980022.0488591869</v>
      </c>
      <c r="E23" s="155">
        <v>0</v>
      </c>
      <c r="F23" s="155">
        <v>2378474.0890189898</v>
      </c>
      <c r="G23" s="155">
        <v>0</v>
      </c>
      <c r="H23" s="155">
        <v>0</v>
      </c>
      <c r="I23" s="155">
        <v>172299.26268075261</v>
      </c>
      <c r="J23" s="155">
        <v>7725967.1160609573</v>
      </c>
    </row>
    <row r="25" spans="1:10" x14ac:dyDescent="0.5">
      <c r="A25" s="328" t="s">
        <v>196</v>
      </c>
      <c r="B25" s="328"/>
      <c r="C25" s="328"/>
      <c r="D25" s="328"/>
    </row>
    <row r="26" spans="1:10" x14ac:dyDescent="0.5">
      <c r="A26" s="328"/>
      <c r="B26" s="328"/>
      <c r="C26" s="328"/>
      <c r="D26" s="328"/>
    </row>
    <row r="27" spans="1:10" x14ac:dyDescent="0.5">
      <c r="A27" s="328"/>
      <c r="B27" s="328"/>
      <c r="C27" s="328"/>
      <c r="D27" s="328"/>
    </row>
  </sheetData>
  <mergeCells count="1">
    <mergeCell ref="A25:D27"/>
  </mergeCells>
  <phoneticPr fontId="6"/>
  <pageMargins left="0.75" right="0.75" top="1" bottom="1" header="0.5" footer="0.5"/>
  <pageSetup orientation="portrait" horizontalDpi="4294967292" verticalDpi="4294967292"/>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9" t="s">
        <v>245</v>
      </c>
    </row>
    <row r="4" spans="1:7" x14ac:dyDescent="0.5">
      <c r="B4" t="s">
        <v>197</v>
      </c>
      <c r="D4" t="s">
        <v>201</v>
      </c>
      <c r="F4" t="s">
        <v>247</v>
      </c>
      <c r="G4" t="s">
        <v>250</v>
      </c>
    </row>
    <row r="5" spans="1:7" x14ac:dyDescent="0.5">
      <c r="A5" s="199" t="s">
        <v>248</v>
      </c>
      <c r="B5" t="s">
        <v>2</v>
      </c>
      <c r="C5" t="s">
        <v>21</v>
      </c>
      <c r="D5" t="s">
        <v>2</v>
      </c>
      <c r="E5" t="s">
        <v>21</v>
      </c>
    </row>
    <row r="6" spans="1:7" x14ac:dyDescent="0.5">
      <c r="A6" s="197" t="s">
        <v>203</v>
      </c>
      <c r="B6" s="155">
        <v>35713.273166973988</v>
      </c>
      <c r="C6" s="155">
        <v>77479.883236999231</v>
      </c>
      <c r="D6" s="155">
        <v>12662.969094994984</v>
      </c>
      <c r="E6" s="155">
        <v>17782.17961720116</v>
      </c>
      <c r="F6" s="155">
        <v>113193.15640397322</v>
      </c>
      <c r="G6" s="155">
        <v>30445.148712196144</v>
      </c>
    </row>
    <row r="7" spans="1:7" x14ac:dyDescent="0.5">
      <c r="A7" s="197" t="s">
        <v>187</v>
      </c>
      <c r="B7" s="155">
        <v>49420.877043130997</v>
      </c>
      <c r="C7" s="155">
        <v>114482.37058865906</v>
      </c>
      <c r="D7" s="155">
        <v>25961.857300741158</v>
      </c>
      <c r="E7" s="155">
        <v>40492.491626681978</v>
      </c>
      <c r="F7" s="155">
        <v>163903.24763179006</v>
      </c>
      <c r="G7" s="155">
        <v>66454.34892742314</v>
      </c>
    </row>
    <row r="8" spans="1:7" x14ac:dyDescent="0.5">
      <c r="A8" s="197" t="s">
        <v>186</v>
      </c>
      <c r="B8" s="155">
        <v>47646.553479114031</v>
      </c>
      <c r="C8" s="155">
        <v>140196.38914912229</v>
      </c>
      <c r="D8" s="155">
        <v>65471.119702070253</v>
      </c>
      <c r="E8" s="155">
        <v>70875.344039253599</v>
      </c>
      <c r="F8" s="155">
        <v>187842.94262823631</v>
      </c>
      <c r="G8" s="155">
        <v>136346.46374132385</v>
      </c>
    </row>
    <row r="9" spans="1:7" x14ac:dyDescent="0.5">
      <c r="A9" s="197" t="s">
        <v>185</v>
      </c>
      <c r="B9" s="155">
        <v>117252.04326241449</v>
      </c>
      <c r="C9" s="155">
        <v>596300.12263583892</v>
      </c>
      <c r="D9" s="155">
        <v>131312.8988049528</v>
      </c>
      <c r="E9" s="155">
        <v>243243.54526558053</v>
      </c>
      <c r="F9" s="155">
        <v>713552.16589825344</v>
      </c>
      <c r="G9" s="155">
        <v>374556.44407053333</v>
      </c>
    </row>
    <row r="10" spans="1:7" x14ac:dyDescent="0.5">
      <c r="A10" s="197" t="s">
        <v>184</v>
      </c>
      <c r="B10" s="155">
        <v>106200.85201211253</v>
      </c>
      <c r="C10" s="155">
        <v>691597.74244716135</v>
      </c>
      <c r="D10" s="155">
        <v>140099.10938556219</v>
      </c>
      <c r="E10" s="155">
        <v>397284.29886557005</v>
      </c>
      <c r="F10" s="155">
        <v>797798.59445927385</v>
      </c>
      <c r="G10" s="155">
        <v>537383.40825113223</v>
      </c>
    </row>
    <row r="11" spans="1:7" x14ac:dyDescent="0.5">
      <c r="A11" s="197" t="s">
        <v>183</v>
      </c>
      <c r="B11" s="155">
        <v>82531.573418809712</v>
      </c>
      <c r="C11" s="155">
        <v>475662.22074307851</v>
      </c>
      <c r="D11" s="155">
        <v>105741.61143018522</v>
      </c>
      <c r="E11" s="155">
        <v>295672.38786116167</v>
      </c>
      <c r="F11" s="155">
        <v>558193.79416188819</v>
      </c>
      <c r="G11" s="155">
        <v>401413.99929134687</v>
      </c>
    </row>
    <row r="12" spans="1:7" x14ac:dyDescent="0.5">
      <c r="A12" s="197" t="s">
        <v>182</v>
      </c>
      <c r="B12" s="155">
        <v>70003.436813970373</v>
      </c>
      <c r="C12" s="155">
        <v>360477.05041152443</v>
      </c>
      <c r="D12" s="155">
        <v>105371.7915241781</v>
      </c>
      <c r="E12" s="155">
        <v>207412.77663332887</v>
      </c>
      <c r="F12" s="155">
        <v>430480.48722549481</v>
      </c>
      <c r="G12" s="155">
        <v>312784.56815750699</v>
      </c>
    </row>
    <row r="13" spans="1:7" x14ac:dyDescent="0.5">
      <c r="A13" s="197" t="s">
        <v>181</v>
      </c>
      <c r="B13" s="155">
        <v>62618.378496976155</v>
      </c>
      <c r="C13" s="155">
        <v>302394.77480887529</v>
      </c>
      <c r="D13" s="155">
        <v>84502.44063932939</v>
      </c>
      <c r="E13" s="155">
        <v>191045.18979852644</v>
      </c>
      <c r="F13" s="155">
        <v>365013.15330585145</v>
      </c>
      <c r="G13" s="155">
        <v>275547.63043785584</v>
      </c>
    </row>
    <row r="14" spans="1:7" x14ac:dyDescent="0.5">
      <c r="A14" s="197" t="s">
        <v>180</v>
      </c>
      <c r="B14" s="155">
        <v>66156.81012526041</v>
      </c>
      <c r="C14" s="155">
        <v>265133.54118001537</v>
      </c>
      <c r="D14" s="155">
        <v>56402.817264710597</v>
      </c>
      <c r="E14" s="155">
        <v>149623.14105052038</v>
      </c>
      <c r="F14" s="155">
        <v>331290.35130527581</v>
      </c>
      <c r="G14" s="155">
        <v>206025.95831523096</v>
      </c>
    </row>
    <row r="15" spans="1:7" x14ac:dyDescent="0.5">
      <c r="A15" s="197" t="s">
        <v>179</v>
      </c>
      <c r="B15" s="155">
        <v>68242.343088319001</v>
      </c>
      <c r="C15" s="155">
        <v>247181.99505940059</v>
      </c>
      <c r="D15" s="155">
        <v>38016.262226842548</v>
      </c>
      <c r="E15" s="155">
        <v>124530.99624342505</v>
      </c>
      <c r="F15" s="155">
        <v>315424.33814771962</v>
      </c>
      <c r="G15" s="155">
        <v>162547.25847026758</v>
      </c>
    </row>
    <row r="16" spans="1:7" x14ac:dyDescent="0.5">
      <c r="A16" s="197" t="s">
        <v>178</v>
      </c>
      <c r="B16" s="155">
        <v>65686.261127275895</v>
      </c>
      <c r="C16" s="155">
        <v>218908.45713030113</v>
      </c>
      <c r="D16" s="155">
        <v>27223.380716196272</v>
      </c>
      <c r="E16" s="155">
        <v>83593.46703265619</v>
      </c>
      <c r="F16" s="155">
        <v>284594.71825757704</v>
      </c>
      <c r="G16" s="155">
        <v>110816.84774885247</v>
      </c>
    </row>
    <row r="17" spans="1:7" x14ac:dyDescent="0.5">
      <c r="A17" s="197" t="s">
        <v>177</v>
      </c>
      <c r="B17" s="155">
        <v>57587.912230869711</v>
      </c>
      <c r="C17" s="155">
        <v>177424.09185370267</v>
      </c>
      <c r="D17" s="155">
        <v>22456.774247771042</v>
      </c>
      <c r="E17" s="155">
        <v>68261.530387927225</v>
      </c>
      <c r="F17" s="155">
        <v>235012.00408457237</v>
      </c>
      <c r="G17" s="155">
        <v>90718.304635698267</v>
      </c>
    </row>
    <row r="18" spans="1:7" x14ac:dyDescent="0.5">
      <c r="A18" s="197" t="s">
        <v>176</v>
      </c>
      <c r="B18" s="155">
        <v>43661.713169426155</v>
      </c>
      <c r="C18" s="155">
        <v>123391.3520648032</v>
      </c>
      <c r="D18" s="155">
        <v>13831.520242552426</v>
      </c>
      <c r="E18" s="155">
        <v>38890.235831901504</v>
      </c>
      <c r="F18" s="155">
        <v>167053.06523422935</v>
      </c>
      <c r="G18" s="155">
        <v>52721.75607445393</v>
      </c>
    </row>
    <row r="19" spans="1:7" x14ac:dyDescent="0.5">
      <c r="A19" s="197" t="s">
        <v>175</v>
      </c>
      <c r="B19" s="155">
        <v>30564.735496324167</v>
      </c>
      <c r="C19" s="155">
        <v>82999.322860108732</v>
      </c>
      <c r="D19" s="155">
        <v>7474.4526707951318</v>
      </c>
      <c r="E19" s="155">
        <v>20603.292477684183</v>
      </c>
      <c r="F19" s="155">
        <v>113564.0583564329</v>
      </c>
      <c r="G19" s="155">
        <v>28077.745148479313</v>
      </c>
    </row>
    <row r="20" spans="1:7" x14ac:dyDescent="0.5">
      <c r="A20" s="197" t="s">
        <v>174</v>
      </c>
      <c r="B20" s="155">
        <v>24382.325845570915</v>
      </c>
      <c r="C20" s="155">
        <v>49708.979816407329</v>
      </c>
      <c r="D20" s="155">
        <v>3759.9973511408184</v>
      </c>
      <c r="E20" s="155">
        <v>6089.9715674931313</v>
      </c>
      <c r="F20" s="155">
        <v>74091.305661978244</v>
      </c>
      <c r="G20" s="155">
        <v>9849.9689186339492</v>
      </c>
    </row>
    <row r="21" spans="1:7" x14ac:dyDescent="0.5">
      <c r="A21" s="197" t="s">
        <v>173</v>
      </c>
      <c r="B21" s="155">
        <v>15033.418082537015</v>
      </c>
      <c r="C21" s="155">
        <v>28126.765373585451</v>
      </c>
      <c r="D21" s="155">
        <v>2169.6535588684978</v>
      </c>
      <c r="E21" s="155">
        <v>2659.4015267027125</v>
      </c>
      <c r="F21" s="155">
        <v>43160.183456122468</v>
      </c>
      <c r="G21" s="155">
        <v>4829.0550855712099</v>
      </c>
    </row>
    <row r="22" spans="1:7" x14ac:dyDescent="0.5">
      <c r="A22" s="197" t="s">
        <v>172</v>
      </c>
      <c r="B22" s="155">
        <v>7434.690755381579</v>
      </c>
      <c r="C22" s="155">
        <v>13338.304890354724</v>
      </c>
      <c r="D22" s="155">
        <v>1030.9011378101447</v>
      </c>
      <c r="E22" s="155">
        <v>964.98754461692397</v>
      </c>
      <c r="F22" s="155">
        <v>20772.995645736304</v>
      </c>
      <c r="G22" s="155">
        <v>1995.8886824270687</v>
      </c>
    </row>
    <row r="23" spans="1:7" x14ac:dyDescent="0.5">
      <c r="A23" s="197" t="s">
        <v>1</v>
      </c>
      <c r="B23" s="155">
        <v>3155.2970749607198</v>
      </c>
      <c r="C23" s="155">
        <v>4711.4378110846501</v>
      </c>
      <c r="D23" s="155">
        <v>337.44611372532376</v>
      </c>
      <c r="E23" s="155">
        <v>307.57852784701618</v>
      </c>
      <c r="F23" s="155">
        <v>7866.7348860453694</v>
      </c>
      <c r="G23" s="155">
        <v>645.02464157233999</v>
      </c>
    </row>
    <row r="24" spans="1:7" x14ac:dyDescent="0.5">
      <c r="A24" s="197" t="s">
        <v>249</v>
      </c>
      <c r="B24" s="155">
        <v>953292.49468942801</v>
      </c>
      <c r="C24" s="155">
        <v>3969514.8020610232</v>
      </c>
      <c r="D24" s="155">
        <v>843827.0034124268</v>
      </c>
      <c r="E24" s="155">
        <v>1959332.815898079</v>
      </c>
      <c r="F24" s="155">
        <v>4922807.2967504514</v>
      </c>
      <c r="G24" s="155">
        <v>2803159.8193105054</v>
      </c>
    </row>
    <row r="26" spans="1:7" x14ac:dyDescent="0.5">
      <c r="A26" s="328" t="s">
        <v>196</v>
      </c>
      <c r="B26" s="328"/>
      <c r="C26" s="328"/>
      <c r="D26" s="328"/>
    </row>
    <row r="27" spans="1:7" x14ac:dyDescent="0.5">
      <c r="A27" s="328"/>
      <c r="B27" s="328"/>
      <c r="C27" s="328"/>
      <c r="D27" s="328"/>
    </row>
    <row r="28" spans="1:7" x14ac:dyDescent="0.5">
      <c r="A28" s="328"/>
      <c r="B28" s="328"/>
      <c r="C28" s="328"/>
      <c r="D28" s="328"/>
    </row>
    <row r="34" spans="1:6" ht="20.399999999999999" thickBot="1" x14ac:dyDescent="0.55000000000000004"/>
    <row r="35" spans="1:6" x14ac:dyDescent="0.5">
      <c r="A35" s="65"/>
      <c r="B35" s="192" t="s">
        <v>167</v>
      </c>
      <c r="C35" s="192" t="s">
        <v>166</v>
      </c>
      <c r="D35" s="192" t="s">
        <v>191</v>
      </c>
      <c r="E35" s="192" t="s">
        <v>206</v>
      </c>
      <c r="F35" s="56" t="s">
        <v>205</v>
      </c>
    </row>
    <row r="36" spans="1:6" x14ac:dyDescent="0.5">
      <c r="A36" s="51" t="str">
        <f t="shared" ref="A36:A53" si="0">A6</f>
        <v>&lt;5</v>
      </c>
      <c r="B36" s="188">
        <f t="shared" ref="B36:B54" si="1">B6+C6</f>
        <v>113193.15640397322</v>
      </c>
      <c r="C36" s="188">
        <f t="shared" ref="C36:C54" si="2">D6+E6</f>
        <v>30445.148712196144</v>
      </c>
      <c r="D36" s="188">
        <f>'ANALYSIS-YLL'!D5+'ANALYSIS-YLL'!D23</f>
        <v>55930641.728119999</v>
      </c>
      <c r="E36" s="188">
        <f t="shared" ref="E36:E54" si="3">100000*B36/D36</f>
        <v>202.38129387859965</v>
      </c>
      <c r="F36" s="205">
        <f t="shared" ref="F36:F54" si="4">100000*C36/D36</f>
        <v>54.433755400466602</v>
      </c>
    </row>
    <row r="37" spans="1:6" x14ac:dyDescent="0.5">
      <c r="A37" s="51" t="str">
        <f t="shared" si="0"/>
        <v>5-9</v>
      </c>
      <c r="B37" s="188">
        <f t="shared" si="1"/>
        <v>163903.24763179006</v>
      </c>
      <c r="C37" s="188">
        <f t="shared" si="2"/>
        <v>66454.34892742314</v>
      </c>
      <c r="D37" s="188">
        <f>'ANALYSIS-YLL'!D6+'ANALYSIS-YLL'!D24</f>
        <v>55852498.157430001</v>
      </c>
      <c r="E37" s="188">
        <f t="shared" si="3"/>
        <v>293.45732606230109</v>
      </c>
      <c r="F37" s="205">
        <f t="shared" si="4"/>
        <v>118.98187389955231</v>
      </c>
    </row>
    <row r="38" spans="1:6" x14ac:dyDescent="0.5">
      <c r="A38" s="51" t="str">
        <f t="shared" si="0"/>
        <v>10-14</v>
      </c>
      <c r="B38" s="188">
        <f t="shared" si="1"/>
        <v>187842.94262823631</v>
      </c>
      <c r="C38" s="188">
        <f t="shared" si="2"/>
        <v>136346.46374132385</v>
      </c>
      <c r="D38" s="188">
        <f>'ANALYSIS-YLL'!D7+'ANALYSIS-YLL'!D25</f>
        <v>54638261.569969997</v>
      </c>
      <c r="E38" s="188">
        <f t="shared" si="3"/>
        <v>343.79377606603356</v>
      </c>
      <c r="F38" s="205">
        <f t="shared" si="4"/>
        <v>249.54392732045102</v>
      </c>
    </row>
    <row r="39" spans="1:6" x14ac:dyDescent="0.5">
      <c r="A39" s="51" t="str">
        <f t="shared" si="0"/>
        <v>15-19</v>
      </c>
      <c r="B39" s="188">
        <f t="shared" si="1"/>
        <v>713552.16589825344</v>
      </c>
      <c r="C39" s="188">
        <f t="shared" si="2"/>
        <v>374556.44407053333</v>
      </c>
      <c r="D39" s="188">
        <f>'ANALYSIS-YLL'!D8+'ANALYSIS-YLL'!D26</f>
        <v>54207313.71503</v>
      </c>
      <c r="E39" s="188">
        <f t="shared" si="3"/>
        <v>1316.3392852289739</v>
      </c>
      <c r="F39" s="205">
        <f t="shared" si="4"/>
        <v>690.97031083220872</v>
      </c>
    </row>
    <row r="40" spans="1:6" x14ac:dyDescent="0.5">
      <c r="A40" s="51" t="str">
        <f t="shared" si="0"/>
        <v>20-24</v>
      </c>
      <c r="B40" s="188">
        <f t="shared" si="1"/>
        <v>797798.59445927385</v>
      </c>
      <c r="C40" s="188">
        <f t="shared" si="2"/>
        <v>537383.40825113223</v>
      </c>
      <c r="D40" s="188">
        <f>'ANALYSIS-YLL'!D9+'ANALYSIS-YLL'!D27</f>
        <v>53469272.534510002</v>
      </c>
      <c r="E40" s="188">
        <f t="shared" si="3"/>
        <v>1492.0692888506399</v>
      </c>
      <c r="F40" s="205">
        <f t="shared" si="4"/>
        <v>1005.0322040650461</v>
      </c>
    </row>
    <row r="41" spans="1:6" x14ac:dyDescent="0.5">
      <c r="A41" s="51" t="str">
        <f t="shared" si="0"/>
        <v>25-29</v>
      </c>
      <c r="B41" s="188">
        <f t="shared" si="1"/>
        <v>558193.79416188819</v>
      </c>
      <c r="C41" s="188">
        <f t="shared" si="2"/>
        <v>401413.99929134687</v>
      </c>
      <c r="D41" s="188">
        <f>'ANALYSIS-YLL'!D10+'ANALYSIS-YLL'!D28</f>
        <v>52580827.97405</v>
      </c>
      <c r="E41" s="188">
        <f t="shared" si="3"/>
        <v>1061.5918684988592</v>
      </c>
      <c r="F41" s="205">
        <f t="shared" si="4"/>
        <v>763.42274315165798</v>
      </c>
    </row>
    <row r="42" spans="1:6" x14ac:dyDescent="0.5">
      <c r="A42" s="51" t="str">
        <f t="shared" si="0"/>
        <v>30-34</v>
      </c>
      <c r="B42" s="188">
        <f t="shared" si="1"/>
        <v>430480.48722549481</v>
      </c>
      <c r="C42" s="188">
        <f t="shared" si="2"/>
        <v>312784.56815750699</v>
      </c>
      <c r="D42" s="188">
        <f>'ANALYSIS-YLL'!D11+'ANALYSIS-YLL'!D29</f>
        <v>49759299.194680005</v>
      </c>
      <c r="E42" s="188">
        <f t="shared" si="3"/>
        <v>865.12570352180421</v>
      </c>
      <c r="F42" s="205">
        <f t="shared" si="4"/>
        <v>628.59520375027353</v>
      </c>
    </row>
    <row r="43" spans="1:6" x14ac:dyDescent="0.5">
      <c r="A43" s="51" t="str">
        <f t="shared" si="0"/>
        <v>35-39</v>
      </c>
      <c r="B43" s="188">
        <f t="shared" si="1"/>
        <v>365013.15330585145</v>
      </c>
      <c r="C43" s="188">
        <f t="shared" si="2"/>
        <v>275547.63043785584</v>
      </c>
      <c r="D43" s="188">
        <f>'ANALYSIS-YLL'!D12+'ANALYSIS-YLL'!D30</f>
        <v>49042160.555830002</v>
      </c>
      <c r="E43" s="188">
        <f t="shared" si="3"/>
        <v>744.2844058436566</v>
      </c>
      <c r="F43" s="205">
        <f t="shared" si="4"/>
        <v>561.858668775757</v>
      </c>
    </row>
    <row r="44" spans="1:6" x14ac:dyDescent="0.5">
      <c r="A44" s="51" t="str">
        <f t="shared" si="0"/>
        <v>40-44</v>
      </c>
      <c r="B44" s="188">
        <f t="shared" si="1"/>
        <v>331290.35130527581</v>
      </c>
      <c r="C44" s="188">
        <f t="shared" si="2"/>
        <v>206025.95831523096</v>
      </c>
      <c r="D44" s="188">
        <f>'ANALYSIS-YLL'!D13+'ANALYSIS-YLL'!D31</f>
        <v>45078300.906779997</v>
      </c>
      <c r="E44" s="188">
        <f t="shared" si="3"/>
        <v>734.92200158646199</v>
      </c>
      <c r="F44" s="205">
        <f t="shared" si="4"/>
        <v>457.04020375853088</v>
      </c>
    </row>
    <row r="45" spans="1:6" x14ac:dyDescent="0.5">
      <c r="A45" s="51" t="str">
        <f t="shared" si="0"/>
        <v>45-49</v>
      </c>
      <c r="B45" s="188">
        <f t="shared" si="1"/>
        <v>315424.33814771962</v>
      </c>
      <c r="C45" s="188">
        <f t="shared" si="2"/>
        <v>162547.25847026758</v>
      </c>
      <c r="D45" s="188">
        <f>'ANALYSIS-YLL'!D14+'ANALYSIS-YLL'!D32</f>
        <v>41991499.572530001</v>
      </c>
      <c r="E45" s="188">
        <f t="shared" si="3"/>
        <v>751.16235752167302</v>
      </c>
      <c r="F45" s="205">
        <f t="shared" si="4"/>
        <v>387.09562679348261</v>
      </c>
    </row>
    <row r="46" spans="1:6" x14ac:dyDescent="0.5">
      <c r="A46" s="51" t="str">
        <f t="shared" si="0"/>
        <v>50-54</v>
      </c>
      <c r="B46" s="188">
        <f t="shared" si="1"/>
        <v>284594.71825757704</v>
      </c>
      <c r="C46" s="188">
        <f t="shared" si="2"/>
        <v>110816.84774885247</v>
      </c>
      <c r="D46" s="188">
        <f>'ANALYSIS-YLL'!D15+'ANALYSIS-YLL'!D33</f>
        <v>37365925.598219998</v>
      </c>
      <c r="E46" s="188">
        <f t="shared" si="3"/>
        <v>761.64236186118808</v>
      </c>
      <c r="F46" s="205">
        <f t="shared" si="4"/>
        <v>296.57193278287599</v>
      </c>
    </row>
    <row r="47" spans="1:6" x14ac:dyDescent="0.5">
      <c r="A47" s="51" t="str">
        <f t="shared" si="0"/>
        <v>55-59</v>
      </c>
      <c r="B47" s="188">
        <f t="shared" si="1"/>
        <v>235012.00408457237</v>
      </c>
      <c r="C47" s="188">
        <f t="shared" si="2"/>
        <v>90718.304635698267</v>
      </c>
      <c r="D47" s="188">
        <f>'ANALYSIS-YLL'!D16+'ANALYSIS-YLL'!D34</f>
        <v>31656297.609620005</v>
      </c>
      <c r="E47" s="188">
        <f t="shared" si="3"/>
        <v>742.38626065088158</v>
      </c>
      <c r="F47" s="205">
        <f t="shared" si="4"/>
        <v>286.57269322654446</v>
      </c>
    </row>
    <row r="48" spans="1:6" x14ac:dyDescent="0.5">
      <c r="A48" s="51" t="str">
        <f t="shared" si="0"/>
        <v>60-64</v>
      </c>
      <c r="B48" s="188">
        <f t="shared" si="1"/>
        <v>167053.06523422935</v>
      </c>
      <c r="C48" s="188">
        <f t="shared" si="2"/>
        <v>52721.75607445393</v>
      </c>
      <c r="D48" s="188">
        <f>'ANALYSIS-YLL'!D17+'ANALYSIS-YLL'!D35</f>
        <v>25228756.702240001</v>
      </c>
      <c r="E48" s="188">
        <f t="shared" si="3"/>
        <v>662.15337999354165</v>
      </c>
      <c r="F48" s="205">
        <f t="shared" si="4"/>
        <v>208.97484841087268</v>
      </c>
    </row>
    <row r="49" spans="1:6" x14ac:dyDescent="0.5">
      <c r="A49" s="51" t="str">
        <f t="shared" si="0"/>
        <v>65-69</v>
      </c>
      <c r="B49" s="188">
        <f t="shared" si="1"/>
        <v>113564.0583564329</v>
      </c>
      <c r="C49" s="188">
        <f t="shared" si="2"/>
        <v>28077.745148479313</v>
      </c>
      <c r="D49" s="188">
        <f>'ANALYSIS-YLL'!D18+'ANALYSIS-YLL'!D36</f>
        <v>17655592.387079999</v>
      </c>
      <c r="E49" s="188">
        <f t="shared" si="3"/>
        <v>643.2186236896631</v>
      </c>
      <c r="F49" s="205">
        <f t="shared" si="4"/>
        <v>159.03032043844664</v>
      </c>
    </row>
    <row r="50" spans="1:6" x14ac:dyDescent="0.5">
      <c r="A50" s="51" t="str">
        <f t="shared" si="0"/>
        <v>70-74</v>
      </c>
      <c r="B50" s="188">
        <f t="shared" si="1"/>
        <v>74091.305661978244</v>
      </c>
      <c r="C50" s="188">
        <f t="shared" si="2"/>
        <v>9849.9689186339492</v>
      </c>
      <c r="D50" s="188">
        <f>'ANALYSIS-YLL'!D19+'ANALYSIS-YLL'!D37</f>
        <v>11456549.940239999</v>
      </c>
      <c r="E50" s="188">
        <f t="shared" si="3"/>
        <v>646.71568708254699</v>
      </c>
      <c r="F50" s="205">
        <f t="shared" si="4"/>
        <v>85.976746664690978</v>
      </c>
    </row>
    <row r="51" spans="1:6" x14ac:dyDescent="0.5">
      <c r="A51" s="51" t="str">
        <f t="shared" si="0"/>
        <v>75-79</v>
      </c>
      <c r="B51" s="188">
        <f t="shared" si="1"/>
        <v>43160.183456122468</v>
      </c>
      <c r="C51" s="188">
        <f t="shared" si="2"/>
        <v>4829.0550855712099</v>
      </c>
      <c r="D51" s="188">
        <f>'ANALYSIS-YLL'!D20+'ANALYSIS-YLL'!D38</f>
        <v>7511956.3581499998</v>
      </c>
      <c r="E51" s="188">
        <f t="shared" si="3"/>
        <v>574.55317094988686</v>
      </c>
      <c r="F51" s="205">
        <f t="shared" si="4"/>
        <v>64.284919338382323</v>
      </c>
    </row>
    <row r="52" spans="1:6" x14ac:dyDescent="0.5">
      <c r="A52" s="51" t="str">
        <f t="shared" si="0"/>
        <v>80-84</v>
      </c>
      <c r="B52" s="188">
        <f t="shared" si="1"/>
        <v>20772.995645736304</v>
      </c>
      <c r="C52" s="188">
        <f t="shared" si="2"/>
        <v>1995.8886824270687</v>
      </c>
      <c r="D52" s="188">
        <f>'ANALYSIS-YLL'!D21+'ANALYSIS-YLL'!D39</f>
        <v>68413</v>
      </c>
      <c r="E52" s="188">
        <f t="shared" si="3"/>
        <v>30364.105719287712</v>
      </c>
      <c r="F52" s="205">
        <f t="shared" si="4"/>
        <v>2917.4114312003107</v>
      </c>
    </row>
    <row r="53" spans="1:6" x14ac:dyDescent="0.5">
      <c r="A53" s="51" t="str">
        <f t="shared" si="0"/>
        <v>85+</v>
      </c>
      <c r="B53" s="188">
        <f t="shared" si="1"/>
        <v>7866.7348860453694</v>
      </c>
      <c r="C53" s="188">
        <f t="shared" si="2"/>
        <v>645.02464157233999</v>
      </c>
      <c r="D53" s="188">
        <f>'ANALYSIS-YLL'!D22+'ANALYSIS-YLL'!D40</f>
        <v>7989952.1524100006</v>
      </c>
      <c r="E53" s="188">
        <f t="shared" si="3"/>
        <v>98.457847255975551</v>
      </c>
      <c r="F53" s="205">
        <f t="shared" si="4"/>
        <v>8.0729474878993095</v>
      </c>
    </row>
    <row r="54" spans="1:6" ht="20.399999999999999" thickBot="1" x14ac:dyDescent="0.55000000000000004">
      <c r="A54" s="204" t="s">
        <v>171</v>
      </c>
      <c r="B54" s="203">
        <f t="shared" si="1"/>
        <v>4922807.2967504514</v>
      </c>
      <c r="C54" s="203">
        <f t="shared" si="2"/>
        <v>2803159.8193105059</v>
      </c>
      <c r="D54" s="203">
        <f>SUM(D36:D53)</f>
        <v>651483519.65689003</v>
      </c>
      <c r="E54" s="203">
        <f t="shared" si="3"/>
        <v>755.630364885223</v>
      </c>
      <c r="F54" s="202">
        <f t="shared" si="4"/>
        <v>430.27332767938884</v>
      </c>
    </row>
  </sheetData>
  <mergeCells count="1">
    <mergeCell ref="A26:D28"/>
  </mergeCells>
  <phoneticPr fontId="6"/>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READ ME</vt:lpstr>
      <vt:lpstr>ASEAN</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2022-04-27T00:09:05Z</dcterms:modified>
</cp:coreProperties>
</file>